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6_再整備班\80_R5年度\03_技術協力（ＥＣＩ）\05_施行決定（ＨＰ公開資料）\施行決定添付資料\02　様式集\"/>
    </mc:Choice>
  </mc:AlternateContent>
  <xr:revisionPtr revIDLastSave="0" documentId="13_ncr:1_{9D907818-B9E2-4470-9972-5445F5041A73}" xr6:coauthVersionLast="36" xr6:coauthVersionMax="47" xr10:uidLastSave="{00000000-0000-0000-0000-000000000000}"/>
  <bookViews>
    <workbookView xWindow="2580" yWindow="2580" windowWidth="18720" windowHeight="11655" tabRatio="955" xr2:uid="{00000000-000D-0000-FFFF-FFFF00000000}"/>
  </bookViews>
  <sheets>
    <sheet name="表紙" sheetId="1" r:id="rId1"/>
    <sheet name="概算工事費見積総括表1" sheetId="20" r:id="rId2"/>
    <sheet name="概算工事費見積総括表2" sheetId="21" r:id="rId3"/>
  </sheets>
  <definedNames>
    <definedName name="_xlnm.Print_Area" localSheetId="1">概算工事費見積総括表1!$A$1:$F$11</definedName>
    <definedName name="_xlnm.Print_Titles" localSheetId="2">概算工事費見積総括表2!$1:$5</definedName>
  </definedNames>
  <calcPr calcId="191029"/>
</workbook>
</file>

<file path=xl/calcChain.xml><?xml version="1.0" encoding="utf-8"?>
<calcChain xmlns="http://schemas.openxmlformats.org/spreadsheetml/2006/main">
  <c r="F43" i="21" l="1"/>
  <c r="F36" i="21"/>
  <c r="F34" i="21"/>
  <c r="F27" i="21"/>
  <c r="F21" i="21"/>
  <c r="F13" i="21"/>
  <c r="F12" i="21" s="1"/>
  <c r="F8" i="21"/>
  <c r="F7" i="21"/>
  <c r="F38" i="21" s="1"/>
  <c r="F44" i="21" s="1"/>
  <c r="F45" i="21" l="1"/>
  <c r="F46" i="21" s="1"/>
  <c r="E10" i="20"/>
</calcChain>
</file>

<file path=xl/sharedStrings.xml><?xml version="1.0" encoding="utf-8"?>
<sst xmlns="http://schemas.openxmlformats.org/spreadsheetml/2006/main" count="146" uniqueCount="94">
  <si>
    <t>名称</t>
    <rPh sb="0" eb="2">
      <t>メイショウ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</si>
  <si>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</si>
  <si>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</si>
  <si>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</si>
  <si>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直接工事費</t>
    <rPh sb="0" eb="2">
      <t>チョクセツ</t>
    </rPh>
    <rPh sb="2" eb="5">
      <t>コウジヒ</t>
    </rPh>
    <phoneticPr fontId="1"/>
  </si>
  <si>
    <t>建築工事</t>
    <rPh sb="0" eb="2">
      <t>ケンチク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</si>
  <si>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</si>
  <si>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</si>
  <si>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A</t>
  </si>
  <si>
    <t>B</t>
  </si>
  <si>
    <t>C</t>
  </si>
  <si>
    <t>式</t>
    <rPh sb="0" eb="1">
      <t>シキ</t>
    </rPh>
    <phoneticPr fontId="1"/>
  </si>
  <si>
    <t>Ⅱ</t>
  </si>
  <si>
    <t>共通費</t>
    <rPh sb="0" eb="2">
      <t>キョウツウ</t>
    </rPh>
    <rPh sb="2" eb="3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</si>
  <si>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</si>
  <si>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</si>
  <si>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6">
      <t>カンリヒトウ</t>
    </rPh>
    <phoneticPr fontId="1"/>
  </si>
  <si>
    <t>共通費（計）</t>
    <rPh sb="0" eb="2">
      <t>キョウツウ</t>
    </rPh>
    <rPh sb="2" eb="3">
      <t>ヒ</t>
    </rPh>
    <rPh sb="4" eb="5">
      <t>ケイ</t>
    </rPh>
    <phoneticPr fontId="1"/>
  </si>
  <si>
    <t>直接工事費（計）</t>
    <rPh sb="0" eb="2">
      <t>チョクセツ</t>
    </rPh>
    <rPh sb="2" eb="5">
      <t>コウジヒ</t>
    </rPh>
    <rPh sb="6" eb="7">
      <t>ケイ</t>
    </rPh>
    <phoneticPr fontId="1"/>
  </si>
  <si>
    <t>工事費合計</t>
    <rPh sb="0" eb="5">
      <t>コウジヒゴウケイ</t>
    </rPh>
    <phoneticPr fontId="3"/>
  </si>
  <si>
    <t>消費税</t>
    <rPh sb="0" eb="3">
      <t>ショウヒゼイ</t>
    </rPh>
    <phoneticPr fontId="3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</si>
  <si>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</si>
  <si>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消火設備</t>
    <rPh sb="0" eb="2">
      <t>ショウカ</t>
    </rPh>
    <rPh sb="2" eb="4">
      <t>セツビ</t>
    </rPh>
    <phoneticPr fontId="3"/>
  </si>
  <si>
    <t>受変電設備</t>
    <rPh sb="0" eb="3">
      <t>ジュヘンデン</t>
    </rPh>
    <rPh sb="3" eb="5">
      <t>セツビ</t>
    </rPh>
    <phoneticPr fontId="1"/>
  </si>
  <si>
    <t>規格・寸法</t>
    <rPh sb="0" eb="2">
      <t>キカク</t>
    </rPh>
    <rPh sb="3" eb="5">
      <t>スンポウ</t>
    </rPh>
    <phoneticPr fontId="3"/>
  </si>
  <si>
    <t>所在地　　　　　　　　　　　　　　　　　　　</t>
    <rPh sb="0" eb="3">
      <t>ショザイチ</t>
    </rPh>
    <phoneticPr fontId="3"/>
  </si>
  <si>
    <t>商号又は名称　　　　　　　　　　　　　　　　</t>
    <rPh sb="0" eb="2">
      <t>ショウゴウ</t>
    </rPh>
    <rPh sb="2" eb="3">
      <t>マタ</t>
    </rPh>
    <rPh sb="4" eb="6">
      <t>メイショウ</t>
    </rPh>
    <phoneticPr fontId="3"/>
  </si>
  <si>
    <t>非常用発電機設備</t>
    <rPh sb="0" eb="2">
      <t>ヒジョウ</t>
    </rPh>
    <rPh sb="2" eb="3">
      <t>ヨウ</t>
    </rPh>
    <rPh sb="3" eb="6">
      <t>ハツデンキ</t>
    </rPh>
    <rPh sb="6" eb="8">
      <t>セツビ</t>
    </rPh>
    <phoneticPr fontId="3"/>
  </si>
  <si>
    <t>直流電源設備</t>
    <rPh sb="0" eb="2">
      <t>チョクリュウ</t>
    </rPh>
    <rPh sb="2" eb="4">
      <t>デンゲン</t>
    </rPh>
    <rPh sb="4" eb="6">
      <t>セツビ</t>
    </rPh>
    <phoneticPr fontId="3"/>
  </si>
  <si>
    <t>概算工事費
（円）</t>
    <rPh sb="0" eb="2">
      <t>ガイサン</t>
    </rPh>
    <rPh sb="2" eb="5">
      <t>コウジヒ</t>
    </rPh>
    <rPh sb="7" eb="8">
      <t>エン</t>
    </rPh>
    <phoneticPr fontId="3"/>
  </si>
  <si>
    <t>VE提案採用前概算工事費見積総括表</t>
    <rPh sb="14" eb="17">
      <t>ソウカツヒョウ</t>
    </rPh>
    <phoneticPr fontId="3"/>
  </si>
  <si>
    <t>印</t>
    <rPh sb="0" eb="1">
      <t>イン</t>
    </rPh>
    <phoneticPr fontId="3"/>
  </si>
  <si>
    <t>代表者氏名　　　　　　　　　　　　　　　</t>
    <rPh sb="0" eb="3">
      <t>ダイヒョウシャ</t>
    </rPh>
    <rPh sb="3" eb="5">
      <t>シメイ</t>
    </rPh>
    <phoneticPr fontId="3"/>
  </si>
  <si>
    <t>概算工事費（円）</t>
    <rPh sb="0" eb="2">
      <t>ガイサン</t>
    </rPh>
    <rPh sb="2" eb="5">
      <t>コウジヒ</t>
    </rPh>
    <rPh sb="6" eb="7">
      <t>エン</t>
    </rPh>
    <phoneticPr fontId="3"/>
  </si>
  <si>
    <t>新病院本体</t>
    <rPh sb="0" eb="3">
      <t>シンビョウイン</t>
    </rPh>
    <rPh sb="3" eb="5">
      <t>ホンタイ</t>
    </rPh>
    <phoneticPr fontId="3"/>
  </si>
  <si>
    <t>総合計（税込み）</t>
    <rPh sb="0" eb="3">
      <t>ソウゴウケイ</t>
    </rPh>
    <rPh sb="4" eb="6">
      <t>ゼイコ</t>
    </rPh>
    <phoneticPr fontId="3"/>
  </si>
  <si>
    <t>※本表の項目毎に概算工事費見積総括表2を作成すること。</t>
    <rPh sb="1" eb="3">
      <t>ホンヒョウ</t>
    </rPh>
    <rPh sb="4" eb="7">
      <t>コウモクゴト</t>
    </rPh>
    <rPh sb="8" eb="13">
      <t>ガイサンコウジヒ</t>
    </rPh>
    <rPh sb="13" eb="18">
      <t>ミツモリソウカツヒョウ</t>
    </rPh>
    <rPh sb="20" eb="22">
      <t>サクセイ</t>
    </rPh>
    <phoneticPr fontId="3"/>
  </si>
  <si>
    <t>概算工事費見積総括表1</t>
    <phoneticPr fontId="3"/>
  </si>
  <si>
    <t>概算工事費見積総括表2</t>
    <phoneticPr fontId="3"/>
  </si>
  <si>
    <t>合計</t>
    <rPh sb="0" eb="2">
      <t>ゴウケイ</t>
    </rPh>
    <phoneticPr fontId="3"/>
  </si>
  <si>
    <t>解体工事</t>
    <rPh sb="0" eb="2">
      <t>カイタイ</t>
    </rPh>
    <rPh sb="2" eb="4">
      <t>コウジ</t>
    </rPh>
    <phoneticPr fontId="1"/>
  </si>
  <si>
    <t>改修工事</t>
    <rPh sb="0" eb="2">
      <t>カイシュウ</t>
    </rPh>
    <rPh sb="2" eb="4">
      <t>コウジ</t>
    </rPh>
    <phoneticPr fontId="1"/>
  </si>
  <si>
    <t>建築外構工事</t>
    <rPh sb="0" eb="2">
      <t>ケンチク</t>
    </rPh>
    <rPh sb="2" eb="4">
      <t>ガイコウ</t>
    </rPh>
    <rPh sb="4" eb="6">
      <t>コウジ</t>
    </rPh>
    <phoneticPr fontId="3"/>
  </si>
  <si>
    <t>共通費</t>
    <rPh sb="0" eb="3">
      <t>キョウツウヒ</t>
    </rPh>
    <phoneticPr fontId="3"/>
  </si>
  <si>
    <t>Ⅰ</t>
    <phoneticPr fontId="3"/>
  </si>
  <si>
    <t>2-1</t>
    <phoneticPr fontId="3"/>
  </si>
  <si>
    <t>2-2</t>
    <phoneticPr fontId="3"/>
  </si>
  <si>
    <t>アスベスト除去工事</t>
    <rPh sb="5" eb="7">
      <t>ジョキョ</t>
    </rPh>
    <rPh sb="7" eb="9">
      <t>コウジ</t>
    </rPh>
    <phoneticPr fontId="3"/>
  </si>
  <si>
    <t>2-3</t>
    <phoneticPr fontId="3"/>
  </si>
  <si>
    <t>躯体浮上り防止対策工事</t>
    <rPh sb="0" eb="2">
      <t>クタイ</t>
    </rPh>
    <rPh sb="2" eb="4">
      <t>ウキアガ</t>
    </rPh>
    <rPh sb="5" eb="7">
      <t>ボウシ</t>
    </rPh>
    <rPh sb="7" eb="9">
      <t>タイサク</t>
    </rPh>
    <rPh sb="9" eb="11">
      <t>コウジ</t>
    </rPh>
    <phoneticPr fontId="3"/>
  </si>
  <si>
    <t>3-A-1</t>
    <phoneticPr fontId="3"/>
  </si>
  <si>
    <t>躯体工事</t>
    <rPh sb="0" eb="2">
      <t>クタイ</t>
    </rPh>
    <rPh sb="2" eb="4">
      <t>コウジ</t>
    </rPh>
    <phoneticPr fontId="1"/>
  </si>
  <si>
    <t>3-A-2</t>
    <phoneticPr fontId="3"/>
  </si>
  <si>
    <t>外部仕上工事</t>
    <rPh sb="0" eb="2">
      <t>ガイブ</t>
    </rPh>
    <rPh sb="2" eb="4">
      <t>シア</t>
    </rPh>
    <rPh sb="4" eb="6">
      <t>コウジ</t>
    </rPh>
    <phoneticPr fontId="3"/>
  </si>
  <si>
    <t>3-A-3</t>
    <phoneticPr fontId="3"/>
  </si>
  <si>
    <t>内部仕上工事</t>
    <rPh sb="0" eb="2">
      <t>ナイブ</t>
    </rPh>
    <rPh sb="2" eb="4">
      <t>シア</t>
    </rPh>
    <rPh sb="4" eb="6">
      <t>コウジ</t>
    </rPh>
    <phoneticPr fontId="3"/>
  </si>
  <si>
    <t>3-A-4</t>
    <phoneticPr fontId="3"/>
  </si>
  <si>
    <t>建具工事</t>
    <rPh sb="0" eb="2">
      <t>タテグ</t>
    </rPh>
    <rPh sb="2" eb="4">
      <t>コウジ</t>
    </rPh>
    <phoneticPr fontId="3"/>
  </si>
  <si>
    <t>3-A-5</t>
    <phoneticPr fontId="3"/>
  </si>
  <si>
    <t>サイン工事</t>
    <rPh sb="3" eb="5">
      <t>コウジ</t>
    </rPh>
    <phoneticPr fontId="3"/>
  </si>
  <si>
    <t>3-A-6</t>
    <phoneticPr fontId="3"/>
  </si>
  <si>
    <t>クラック・欠損部補修工事</t>
    <rPh sb="5" eb="8">
      <t>ケッソンブ</t>
    </rPh>
    <rPh sb="8" eb="10">
      <t>ホシュウ</t>
    </rPh>
    <rPh sb="10" eb="12">
      <t>コウジ</t>
    </rPh>
    <phoneticPr fontId="3"/>
  </si>
  <si>
    <t>3-A-7</t>
    <phoneticPr fontId="3"/>
  </si>
  <si>
    <t>中性化対策工事</t>
    <rPh sb="0" eb="3">
      <t>チュウセイカ</t>
    </rPh>
    <rPh sb="3" eb="5">
      <t>タイサク</t>
    </rPh>
    <rPh sb="5" eb="7">
      <t>コウジ</t>
    </rPh>
    <phoneticPr fontId="3"/>
  </si>
  <si>
    <t>B</t>
    <phoneticPr fontId="3"/>
  </si>
  <si>
    <t>3-B-1</t>
    <phoneticPr fontId="3"/>
  </si>
  <si>
    <t>3-B-2</t>
    <phoneticPr fontId="3"/>
  </si>
  <si>
    <t>3-B-3</t>
    <phoneticPr fontId="3"/>
  </si>
  <si>
    <t>3-B-4</t>
    <phoneticPr fontId="3"/>
  </si>
  <si>
    <t>電力設備</t>
    <rPh sb="0" eb="2">
      <t>デンリョク</t>
    </rPh>
    <rPh sb="2" eb="4">
      <t>セツビ</t>
    </rPh>
    <phoneticPr fontId="3"/>
  </si>
  <si>
    <t>3-B-5</t>
    <phoneticPr fontId="3"/>
  </si>
  <si>
    <t>通信設備</t>
    <rPh sb="0" eb="4">
      <t>ツウシンセツビ</t>
    </rPh>
    <phoneticPr fontId="3"/>
  </si>
  <si>
    <t>機械設備工事</t>
    <rPh sb="0" eb="2">
      <t>キカイ</t>
    </rPh>
    <rPh sb="2" eb="4">
      <t>セツビ</t>
    </rPh>
    <rPh sb="4" eb="6">
      <t>コウジ</t>
    </rPh>
    <phoneticPr fontId="1"/>
  </si>
  <si>
    <t>3-C-1</t>
    <phoneticPr fontId="3"/>
  </si>
  <si>
    <t>空調換気設備</t>
    <rPh sb="0" eb="2">
      <t>クウチョウ</t>
    </rPh>
    <rPh sb="2" eb="4">
      <t>カンキ</t>
    </rPh>
    <rPh sb="4" eb="6">
      <t>セツビ</t>
    </rPh>
    <phoneticPr fontId="1"/>
  </si>
  <si>
    <t>3-C-2</t>
    <phoneticPr fontId="3"/>
  </si>
  <si>
    <t>排煙設備</t>
    <rPh sb="0" eb="2">
      <t>ハイエン</t>
    </rPh>
    <rPh sb="2" eb="4">
      <t>セツビ</t>
    </rPh>
    <phoneticPr fontId="1"/>
  </si>
  <si>
    <t>3-C-3</t>
  </si>
  <si>
    <t>自動制御設備</t>
    <rPh sb="0" eb="4">
      <t>ジドウセイギョ</t>
    </rPh>
    <rPh sb="4" eb="6">
      <t>セツビ</t>
    </rPh>
    <phoneticPr fontId="1"/>
  </si>
  <si>
    <t>3-C-4</t>
  </si>
  <si>
    <t>給排水衛生設備</t>
    <rPh sb="0" eb="3">
      <t>キュウハイスイ</t>
    </rPh>
    <rPh sb="3" eb="5">
      <t>エイセイ</t>
    </rPh>
    <rPh sb="5" eb="7">
      <t>セツビ</t>
    </rPh>
    <phoneticPr fontId="3"/>
  </si>
  <si>
    <t>3-C-5</t>
  </si>
  <si>
    <t>プールろ過設備</t>
    <rPh sb="4" eb="5">
      <t>カ</t>
    </rPh>
    <rPh sb="5" eb="7">
      <t>セツビ</t>
    </rPh>
    <phoneticPr fontId="3"/>
  </si>
  <si>
    <t>3-C-6</t>
  </si>
  <si>
    <t>D</t>
    <phoneticPr fontId="3"/>
  </si>
  <si>
    <t>3-D-1</t>
    <phoneticPr fontId="3"/>
  </si>
  <si>
    <t>昇降機設備</t>
    <rPh sb="0" eb="3">
      <t>ショウコウキ</t>
    </rPh>
    <rPh sb="3" eb="5">
      <t>セツビ</t>
    </rPh>
    <phoneticPr fontId="3"/>
  </si>
  <si>
    <t>建築外構工事</t>
    <rPh sb="0" eb="2">
      <t>ケンチク</t>
    </rPh>
    <rPh sb="2" eb="4">
      <t>ガイコウ</t>
    </rPh>
    <rPh sb="4" eb="6">
      <t>コウジ</t>
    </rPh>
    <phoneticPr fontId="1"/>
  </si>
  <si>
    <t>4-1</t>
    <phoneticPr fontId="3"/>
  </si>
  <si>
    <t>Ⅲ</t>
    <phoneticPr fontId="3"/>
  </si>
  <si>
    <t>Ⅳ</t>
    <phoneticPr fontId="3"/>
  </si>
  <si>
    <t>Ⅴ</t>
    <phoneticPr fontId="3"/>
  </si>
  <si>
    <t>千葉中央コミュニティセンター
減築大規模改修実施設計技術協力業務委託
に係る簡易公募型プロポーザル
VE提案採用前概算工事費見積内訳書</t>
    <rPh sb="38" eb="40">
      <t>カンイ</t>
    </rPh>
    <rPh sb="56" eb="57">
      <t>マエ</t>
    </rPh>
    <phoneticPr fontId="3"/>
  </si>
  <si>
    <t>（様式１５）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</si>
</sst>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6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center" vertical="center"/>
    </xf>
    <xf numFmtId="176" fontId="9" fillId="4" borderId="6" xfId="0" applyNumberFormat="1" applyFont="1" applyFill="1" applyBorder="1">
      <alignment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shrinkToFit="1"/>
    </xf>
    <xf numFmtId="0" fontId="5" fillId="5" borderId="7" xfId="0" applyFont="1" applyFill="1" applyBorder="1" applyAlignment="1">
      <alignment horizontal="left" vertical="center" shrinkToFit="1"/>
    </xf>
    <xf numFmtId="0" fontId="5" fillId="5" borderId="7" xfId="0" applyFont="1" applyFill="1" applyBorder="1" applyAlignment="1">
      <alignment horizontal="center" vertical="center"/>
    </xf>
    <xf numFmtId="176" fontId="9" fillId="5" borderId="7" xfId="0" applyNumberFormat="1" applyFont="1" applyFill="1" applyBorder="1">
      <alignment vertical="center"/>
    </xf>
    <xf numFmtId="0" fontId="5" fillId="0" borderId="3" xfId="0" applyFont="1" applyBorder="1" applyAlignment="1">
      <alignment horizontal="left" vertical="center" indent="1" shrinkToFit="1"/>
    </xf>
    <xf numFmtId="176" fontId="5" fillId="0" borderId="3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0" fontId="5" fillId="0" borderId="1" xfId="0" applyFont="1" applyBorder="1" applyAlignment="1">
      <alignment horizontal="left" vertical="center" indent="1" shrinkToFit="1"/>
    </xf>
    <xf numFmtId="176" fontId="9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left" vertical="center" indent="1" shrinkToFit="1"/>
    </xf>
    <xf numFmtId="176" fontId="9" fillId="3" borderId="1" xfId="0" applyNumberFormat="1" applyFont="1" applyFill="1" applyBorder="1">
      <alignment vertical="center"/>
    </xf>
    <xf numFmtId="176" fontId="9" fillId="3" borderId="5" xfId="0" applyNumberFormat="1" applyFont="1" applyFill="1" applyBorder="1">
      <alignment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indent="1" shrinkToFit="1"/>
    </xf>
    <xf numFmtId="0" fontId="5" fillId="4" borderId="8" xfId="0" applyFont="1" applyFill="1" applyBorder="1" applyAlignment="1">
      <alignment horizontal="center" vertical="center"/>
    </xf>
    <xf numFmtId="176" fontId="9" fillId="4" borderId="8" xfId="0" applyNumberFormat="1" applyFont="1" applyFill="1" applyBorder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center" vertical="center"/>
    </xf>
    <xf numFmtId="176" fontId="9" fillId="4" borderId="9" xfId="0" applyNumberFormat="1" applyFont="1" applyFill="1" applyBorder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left" vertical="center" shrinkToFit="1"/>
    </xf>
    <xf numFmtId="176" fontId="9" fillId="3" borderId="3" xfId="0" applyNumberFormat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9" fillId="4" borderId="8" xfId="0" applyFont="1" applyFill="1" applyBorder="1" applyAlignment="1">
      <alignment horizontal="left" vertical="center" wrapText="1" shrinkToFit="1"/>
    </xf>
    <xf numFmtId="0" fontId="5" fillId="4" borderId="8" xfId="0" applyFont="1" applyFill="1" applyBorder="1" applyAlignment="1">
      <alignment horizontal="left" vertical="center" wrapText="1" shrinkToFit="1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center" vertical="center"/>
    </xf>
    <xf numFmtId="176" fontId="9" fillId="4" borderId="10" xfId="0" applyNumberFormat="1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/>
    </xf>
    <xf numFmtId="176" fontId="8" fillId="2" borderId="9" xfId="0" applyNumberFormat="1" applyFont="1" applyFill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shrinkToFit="1"/>
    </xf>
    <xf numFmtId="176" fontId="13" fillId="0" borderId="1" xfId="0" applyNumberFormat="1" applyFont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shrinkToFit="1"/>
    </xf>
    <xf numFmtId="176" fontId="13" fillId="3" borderId="1" xfId="0" applyNumberFormat="1" applyFont="1" applyFill="1" applyBorder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shrinkToFit="1"/>
    </xf>
    <xf numFmtId="176" fontId="12" fillId="2" borderId="9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center" shrinkToFit="1"/>
    </xf>
    <xf numFmtId="0" fontId="5" fillId="6" borderId="7" xfId="0" applyFont="1" applyFill="1" applyBorder="1" applyAlignment="1">
      <alignment horizontal="left" vertical="center" shrinkToFit="1"/>
    </xf>
    <xf numFmtId="0" fontId="5" fillId="6" borderId="7" xfId="0" applyFont="1" applyFill="1" applyBorder="1" applyAlignment="1">
      <alignment horizontal="center" vertical="center"/>
    </xf>
    <xf numFmtId="176" fontId="9" fillId="6" borderId="7" xfId="0" applyNumberFormat="1" applyFont="1" applyFill="1" applyBorder="1">
      <alignment vertical="center"/>
    </xf>
    <xf numFmtId="0" fontId="9" fillId="6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left" vertical="center" shrinkToFit="1"/>
    </xf>
    <xf numFmtId="0" fontId="5" fillId="7" borderId="7" xfId="0" applyFont="1" applyFill="1" applyBorder="1" applyAlignment="1">
      <alignment horizontal="left" vertical="center" shrinkToFit="1"/>
    </xf>
    <xf numFmtId="0" fontId="5" fillId="7" borderId="7" xfId="0" applyFont="1" applyFill="1" applyBorder="1" applyAlignment="1">
      <alignment horizontal="center" vertical="center"/>
    </xf>
    <xf numFmtId="176" fontId="9" fillId="7" borderId="7" xfId="0" applyNumberFormat="1" applyFont="1" applyFill="1" applyBorder="1">
      <alignment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14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43</xdr:row>
      <xdr:rowOff>19050</xdr:rowOff>
    </xdr:from>
    <xdr:to>
      <xdr:col>4</xdr:col>
      <xdr:colOff>177375</xdr:colOff>
      <xdr:row>43</xdr:row>
      <xdr:rowOff>223425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F8B32D6-B54B-44AD-ADE9-23F64F283B41}"/>
            </a:ext>
          </a:extLst>
        </xdr:cNvPr>
        <xdr:cNvSpPr/>
      </xdr:nvSpPr>
      <xdr:spPr>
        <a:xfrm>
          <a:off x="1647825" y="10763250"/>
          <a:ext cx="3577800" cy="204375"/>
        </a:xfrm>
        <a:prstGeom prst="wedgeRectCallout">
          <a:avLst>
            <a:gd name="adj1" fmla="val -55631"/>
            <a:gd name="adj2" fmla="val -21512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直接工事費＋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共通費</a:t>
          </a:r>
        </a:p>
      </xdr:txBody>
    </xdr:sp>
    <xdr:clientData/>
  </xdr:twoCellAnchor>
  <xdr:twoCellAnchor>
    <xdr:from>
      <xdr:col>1</xdr:col>
      <xdr:colOff>923925</xdr:colOff>
      <xdr:row>45</xdr:row>
      <xdr:rowOff>28575</xdr:rowOff>
    </xdr:from>
    <xdr:to>
      <xdr:col>4</xdr:col>
      <xdr:colOff>149925</xdr:colOff>
      <xdr:row>45</xdr:row>
      <xdr:rowOff>232950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6C683E23-0BA9-4872-974D-3B1A0072B2E9}"/>
            </a:ext>
          </a:extLst>
        </xdr:cNvPr>
        <xdr:cNvSpPr/>
      </xdr:nvSpPr>
      <xdr:spPr>
        <a:xfrm>
          <a:off x="1476375" y="11268075"/>
          <a:ext cx="3721800" cy="204375"/>
        </a:xfrm>
        <a:prstGeom prst="wedgeRectCallout">
          <a:avLst>
            <a:gd name="adj1" fmla="val -54381"/>
            <a:gd name="adj2" fmla="val -1638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Ⅲ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工事費合計＋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Ⅳ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Q42"/>
  <sheetViews>
    <sheetView tabSelected="1" view="pageBreakPreview" zoomScaleNormal="70" zoomScaleSheetLayoutView="100" workbookViewId="0">
      <selection activeCell="A2" sqref="A2:B3"/>
    </sheetView>
  </sheetViews>
  <sheetFormatPr defaultColWidth="9" defaultRowHeight="11.25" x14ac:dyDescent="0.15"/>
  <cols>
    <col min="1" max="10" width="7.75" style="1" customWidth="1"/>
    <col min="11" max="16384" width="9" style="1"/>
  </cols>
  <sheetData>
    <row r="2" spans="1:17" x14ac:dyDescent="0.15">
      <c r="A2" s="98" t="s">
        <v>93</v>
      </c>
      <c r="B2" s="98"/>
    </row>
    <row r="3" spans="1:17" x14ac:dyDescent="0.15">
      <c r="A3" s="98"/>
      <c r="B3" s="98"/>
    </row>
    <row r="14" spans="1:17" ht="11.25" customHeight="1" x14ac:dyDescent="0.15">
      <c r="A14" s="95" t="s">
        <v>92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14"/>
      <c r="M14" s="14"/>
      <c r="N14" s="14"/>
      <c r="O14" s="14"/>
      <c r="P14" s="14"/>
      <c r="Q14" s="14"/>
    </row>
    <row r="15" spans="1:17" ht="11.25" customHeight="1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14"/>
      <c r="M15" s="14"/>
      <c r="N15" s="14"/>
      <c r="O15" s="14"/>
      <c r="P15" s="14"/>
      <c r="Q15" s="14"/>
    </row>
    <row r="16" spans="1:17" ht="11.25" customHeight="1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14"/>
      <c r="M16" s="14"/>
      <c r="N16" s="14"/>
      <c r="O16" s="14"/>
      <c r="P16" s="14"/>
      <c r="Q16" s="14"/>
    </row>
    <row r="17" spans="1:17" ht="11.25" customHeight="1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14"/>
      <c r="M17" s="14"/>
      <c r="N17" s="14"/>
      <c r="O17" s="14"/>
      <c r="P17" s="14"/>
      <c r="Q17" s="14"/>
    </row>
    <row r="18" spans="1:17" ht="11.25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14"/>
      <c r="M18" s="14"/>
      <c r="N18" s="14"/>
      <c r="O18" s="14"/>
      <c r="P18" s="14"/>
      <c r="Q18" s="14"/>
    </row>
    <row r="19" spans="1:17" ht="11.25" customHeight="1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14"/>
      <c r="M19" s="14"/>
      <c r="N19" s="14"/>
      <c r="O19" s="14"/>
      <c r="P19" s="14"/>
      <c r="Q19" s="14"/>
    </row>
    <row r="20" spans="1:17" ht="11.25" customHeight="1" x14ac:dyDescent="0.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14"/>
      <c r="M20" s="14"/>
      <c r="N20" s="14"/>
      <c r="O20" s="14"/>
      <c r="P20" s="14"/>
      <c r="Q20" s="14"/>
    </row>
    <row r="21" spans="1:17" x14ac:dyDescent="0.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7" x14ac:dyDescent="0.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7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40" spans="3:11" ht="39.950000000000003" customHeight="1" x14ac:dyDescent="0.15">
      <c r="C40" s="9" t="s">
        <v>25</v>
      </c>
      <c r="D40" s="9"/>
      <c r="E40" s="9"/>
      <c r="F40" s="9"/>
      <c r="G40" s="9"/>
      <c r="H40" s="9"/>
      <c r="I40" s="9"/>
      <c r="J40" s="9"/>
    </row>
    <row r="41" spans="3:11" ht="39.950000000000003" customHeight="1" x14ac:dyDescent="0.15">
      <c r="C41" s="9" t="s">
        <v>26</v>
      </c>
      <c r="D41" s="9"/>
      <c r="E41" s="9"/>
      <c r="F41" s="9"/>
      <c r="G41" s="9"/>
      <c r="H41" s="9"/>
      <c r="I41" s="9"/>
      <c r="J41" s="9"/>
    </row>
    <row r="42" spans="3:11" ht="39.950000000000003" customHeight="1" x14ac:dyDescent="0.15">
      <c r="C42" s="9" t="s">
        <v>32</v>
      </c>
      <c r="D42" s="9"/>
      <c r="E42" s="9"/>
      <c r="F42" s="9"/>
      <c r="G42" s="9"/>
      <c r="H42" s="9"/>
      <c r="I42" s="9"/>
      <c r="J42" s="9"/>
      <c r="K42" s="9" t="s">
        <v>31</v>
      </c>
    </row>
  </sheetData>
  <mergeCells count="2">
    <mergeCell ref="A2:B3"/>
    <mergeCell ref="A14:K23"/>
  </mergeCells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39"/>
  <sheetViews>
    <sheetView view="pageBreakPreview" zoomScale="70" zoomScaleNormal="55" zoomScaleSheetLayoutView="70" workbookViewId="0">
      <pane ySplit="4" topLeftCell="A5" activePane="bottomLeft" state="frozen"/>
      <selection activeCell="G101" sqref="G101"/>
      <selection pane="bottomLeft"/>
    </sheetView>
  </sheetViews>
  <sheetFormatPr defaultColWidth="9" defaultRowHeight="13.5" x14ac:dyDescent="0.15"/>
  <cols>
    <col min="1" max="1" width="7.25" style="17" customWidth="1"/>
    <col min="2" max="2" width="42.625" style="18" customWidth="1"/>
    <col min="3" max="4" width="6.625" style="3" customWidth="1"/>
    <col min="5" max="5" width="32.5" style="17" customWidth="1"/>
    <col min="6" max="6" width="42" style="17" customWidth="1"/>
    <col min="7" max="16384" width="9" style="2"/>
  </cols>
  <sheetData>
    <row r="1" spans="1:6" ht="20.100000000000001" customHeight="1" x14ac:dyDescent="0.15">
      <c r="A1" s="99" t="s">
        <v>93</v>
      </c>
    </row>
    <row r="2" spans="1:6" ht="20.100000000000001" customHeight="1" x14ac:dyDescent="0.15">
      <c r="A2" s="9" t="s">
        <v>30</v>
      </c>
      <c r="F2" s="80" t="s">
        <v>37</v>
      </c>
    </row>
    <row r="3" spans="1:6" ht="20.100000000000001" customHeight="1" x14ac:dyDescent="0.15"/>
    <row r="4" spans="1:6" ht="38.1" customHeight="1" x14ac:dyDescent="0.15">
      <c r="A4" s="70"/>
      <c r="B4" s="70" t="s">
        <v>0</v>
      </c>
      <c r="C4" s="70" t="s">
        <v>1</v>
      </c>
      <c r="D4" s="70" t="s">
        <v>2</v>
      </c>
      <c r="E4" s="70" t="s">
        <v>33</v>
      </c>
      <c r="F4" s="70" t="s">
        <v>3</v>
      </c>
    </row>
    <row r="5" spans="1:6" ht="38.1" customHeight="1" x14ac:dyDescent="0.15">
      <c r="A5" s="71">
        <v>1</v>
      </c>
      <c r="B5" s="72" t="s">
        <v>21</v>
      </c>
      <c r="C5" s="71">
        <v>1</v>
      </c>
      <c r="D5" s="71" t="s">
        <v>11</v>
      </c>
      <c r="E5" s="73"/>
      <c r="F5" s="73"/>
    </row>
    <row r="6" spans="1:6" ht="38.1" customHeight="1" x14ac:dyDescent="0.15">
      <c r="A6" s="71">
        <v>2</v>
      </c>
      <c r="B6" s="72" t="s">
        <v>40</v>
      </c>
      <c r="C6" s="71">
        <v>1</v>
      </c>
      <c r="D6" s="71" t="s">
        <v>11</v>
      </c>
      <c r="E6" s="73"/>
      <c r="F6" s="73"/>
    </row>
    <row r="7" spans="1:6" ht="38.1" customHeight="1" x14ac:dyDescent="0.15">
      <c r="A7" s="71">
        <v>3</v>
      </c>
      <c r="B7" s="72" t="s">
        <v>41</v>
      </c>
      <c r="C7" s="71">
        <v>1</v>
      </c>
      <c r="D7" s="71" t="s">
        <v>11</v>
      </c>
      <c r="E7" s="73"/>
      <c r="F7" s="73"/>
    </row>
    <row r="8" spans="1:6" ht="38.1" customHeight="1" x14ac:dyDescent="0.15">
      <c r="A8" s="74">
        <v>4</v>
      </c>
      <c r="B8" s="75" t="s">
        <v>42</v>
      </c>
      <c r="C8" s="74">
        <v>1</v>
      </c>
      <c r="D8" s="74" t="s">
        <v>11</v>
      </c>
      <c r="E8" s="76"/>
      <c r="F8" s="76"/>
    </row>
    <row r="9" spans="1:6" ht="38.1" customHeight="1" x14ac:dyDescent="0.15">
      <c r="A9" s="74">
        <v>5</v>
      </c>
      <c r="B9" s="75" t="s">
        <v>43</v>
      </c>
      <c r="C9" s="74">
        <v>1</v>
      </c>
      <c r="D9" s="74" t="s">
        <v>11</v>
      </c>
      <c r="E9" s="76"/>
      <c r="F9" s="76"/>
    </row>
    <row r="10" spans="1:6" ht="38.1" customHeight="1" x14ac:dyDescent="0.15">
      <c r="A10" s="77"/>
      <c r="B10" s="78" t="s">
        <v>35</v>
      </c>
      <c r="C10" s="77"/>
      <c r="D10" s="77"/>
      <c r="E10" s="79">
        <f>SUM(E5:E9)</f>
        <v>0</v>
      </c>
      <c r="F10" s="79"/>
    </row>
    <row r="11" spans="1:6" ht="22.5" customHeight="1" x14ac:dyDescent="0.15">
      <c r="A11" s="9" t="s">
        <v>36</v>
      </c>
    </row>
    <row r="12" spans="1:6" ht="22.5" customHeight="1" x14ac:dyDescent="0.15"/>
    <row r="13" spans="1:6" ht="22.5" customHeight="1" x14ac:dyDescent="0.15"/>
    <row r="14" spans="1:6" ht="15" customHeight="1" x14ac:dyDescent="0.15"/>
    <row r="15" spans="1:6" ht="15" customHeight="1" x14ac:dyDescent="0.15"/>
    <row r="16" spans="1: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phoneticPr fontId="3"/>
  <printOptions horizontalCentered="1"/>
  <pageMargins left="0.39370078740157483" right="0.39370078740157483" top="0.27559055118110237" bottom="0.19685039370078741" header="0.19685039370078741" footer="0.11811023622047245"/>
  <pageSetup paperSize="9" scale="5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71"/>
  <sheetViews>
    <sheetView view="pageBreakPreview" zoomScale="70" zoomScaleNormal="55" zoomScaleSheetLayoutView="70" workbookViewId="0">
      <pane ySplit="5" topLeftCell="A6" activePane="bottomLeft" state="frozen"/>
      <selection activeCell="A2" sqref="A2:B3"/>
      <selection pane="bottomLeft"/>
    </sheetView>
  </sheetViews>
  <sheetFormatPr defaultColWidth="9" defaultRowHeight="13.5" x14ac:dyDescent="0.15"/>
  <cols>
    <col min="1" max="1" width="7.25" style="17" customWidth="1"/>
    <col min="2" max="2" width="34.75" style="18" customWidth="1"/>
    <col min="3" max="3" width="17.625" style="3" customWidth="1"/>
    <col min="4" max="5" width="6.625" style="3" customWidth="1"/>
    <col min="6" max="6" width="32.5" style="17" customWidth="1"/>
    <col min="7" max="7" width="51.5" style="17" customWidth="1"/>
    <col min="8" max="16384" width="9" style="2"/>
  </cols>
  <sheetData>
    <row r="1" spans="1:7" ht="20.100000000000001" customHeight="1" x14ac:dyDescent="0.15">
      <c r="A1" s="99" t="s">
        <v>93</v>
      </c>
    </row>
    <row r="2" spans="1:7" ht="20.100000000000001" customHeight="1" x14ac:dyDescent="0.15">
      <c r="A2" s="9" t="s">
        <v>30</v>
      </c>
      <c r="G2" s="80" t="s">
        <v>38</v>
      </c>
    </row>
    <row r="3" spans="1:7" ht="20.100000000000001" customHeight="1" x14ac:dyDescent="0.15"/>
    <row r="4" spans="1:7" ht="27" customHeight="1" x14ac:dyDescent="0.15">
      <c r="A4" s="96"/>
      <c r="B4" s="96" t="s">
        <v>0</v>
      </c>
      <c r="C4" s="96" t="s">
        <v>24</v>
      </c>
      <c r="D4" s="96" t="s">
        <v>1</v>
      </c>
      <c r="E4" s="96" t="s">
        <v>2</v>
      </c>
      <c r="F4" s="69" t="s">
        <v>34</v>
      </c>
      <c r="G4" s="96" t="s">
        <v>3</v>
      </c>
    </row>
    <row r="5" spans="1:7" ht="20.100000000000001" customHeight="1" thickBot="1" x14ac:dyDescent="0.2">
      <c r="A5" s="97"/>
      <c r="B5" s="97"/>
      <c r="C5" s="97"/>
      <c r="D5" s="97"/>
      <c r="E5" s="97"/>
      <c r="F5" s="69" t="s">
        <v>29</v>
      </c>
      <c r="G5" s="97"/>
    </row>
    <row r="6" spans="1:7" ht="20.100000000000001" customHeight="1" thickTop="1" x14ac:dyDescent="0.15">
      <c r="A6" s="19" t="s">
        <v>44</v>
      </c>
      <c r="B6" s="20" t="s">
        <v>4</v>
      </c>
      <c r="C6" s="21"/>
      <c r="D6" s="22"/>
      <c r="E6" s="22"/>
      <c r="F6" s="23"/>
      <c r="G6" s="23"/>
    </row>
    <row r="7" spans="1:7" ht="20.100000000000001" customHeight="1" x14ac:dyDescent="0.15">
      <c r="A7" s="24">
        <v>1</v>
      </c>
      <c r="B7" s="25" t="s">
        <v>21</v>
      </c>
      <c r="C7" s="26"/>
      <c r="D7" s="27">
        <v>1</v>
      </c>
      <c r="E7" s="27" t="s">
        <v>11</v>
      </c>
      <c r="F7" s="28">
        <f>SUM(F14:F20)</f>
        <v>0</v>
      </c>
      <c r="G7" s="28"/>
    </row>
    <row r="8" spans="1:7" ht="20.100000000000001" customHeight="1" x14ac:dyDescent="0.15">
      <c r="A8" s="24">
        <v>2</v>
      </c>
      <c r="B8" s="25" t="s">
        <v>40</v>
      </c>
      <c r="C8" s="26"/>
      <c r="D8" s="27">
        <v>1</v>
      </c>
      <c r="E8" s="27" t="s">
        <v>11</v>
      </c>
      <c r="F8" s="28">
        <f>SUM(F9:F11)</f>
        <v>0</v>
      </c>
      <c r="G8" s="28"/>
    </row>
    <row r="9" spans="1:7" ht="20.100000000000001" customHeight="1" x14ac:dyDescent="0.15">
      <c r="A9" s="81" t="s">
        <v>45</v>
      </c>
      <c r="B9" s="11" t="s">
        <v>40</v>
      </c>
      <c r="C9" s="13"/>
      <c r="D9" s="4">
        <v>1</v>
      </c>
      <c r="E9" s="4" t="s">
        <v>11</v>
      </c>
      <c r="F9" s="5"/>
      <c r="G9" s="5"/>
    </row>
    <row r="10" spans="1:7" ht="20.100000000000001" customHeight="1" x14ac:dyDescent="0.15">
      <c r="A10" s="81" t="s">
        <v>46</v>
      </c>
      <c r="B10" s="11" t="s">
        <v>47</v>
      </c>
      <c r="C10" s="13"/>
      <c r="D10" s="4">
        <v>1</v>
      </c>
      <c r="E10" s="4" t="s">
        <v>11</v>
      </c>
      <c r="F10" s="5"/>
      <c r="G10" s="5"/>
    </row>
    <row r="11" spans="1:7" ht="20.100000000000001" customHeight="1" x14ac:dyDescent="0.15">
      <c r="A11" s="81" t="s">
        <v>48</v>
      </c>
      <c r="B11" s="11" t="s">
        <v>49</v>
      </c>
      <c r="C11" s="13"/>
      <c r="D11" s="4">
        <v>1</v>
      </c>
      <c r="E11" s="4" t="s">
        <v>11</v>
      </c>
      <c r="F11" s="5"/>
      <c r="G11" s="5"/>
    </row>
    <row r="12" spans="1:7" ht="20.100000000000001" customHeight="1" x14ac:dyDescent="0.15">
      <c r="A12" s="24">
        <v>3</v>
      </c>
      <c r="B12" s="25" t="s">
        <v>41</v>
      </c>
      <c r="C12" s="26"/>
      <c r="D12" s="27">
        <v>1</v>
      </c>
      <c r="E12" s="27" t="s">
        <v>11</v>
      </c>
      <c r="F12" s="28">
        <f>F13+F21+F27+F34</f>
        <v>0</v>
      </c>
      <c r="G12" s="28"/>
    </row>
    <row r="13" spans="1:7" ht="20.100000000000001" customHeight="1" x14ac:dyDescent="0.15">
      <c r="A13" s="82" t="s">
        <v>8</v>
      </c>
      <c r="B13" s="83" t="s">
        <v>5</v>
      </c>
      <c r="C13" s="84"/>
      <c r="D13" s="85">
        <v>1</v>
      </c>
      <c r="E13" s="85" t="s">
        <v>11</v>
      </c>
      <c r="F13" s="86">
        <f>SUM(F14:F20)</f>
        <v>0</v>
      </c>
      <c r="G13" s="86"/>
    </row>
    <row r="14" spans="1:7" ht="20.100000000000001" customHeight="1" x14ac:dyDescent="0.15">
      <c r="A14" s="4" t="s">
        <v>50</v>
      </c>
      <c r="B14" s="11" t="s">
        <v>51</v>
      </c>
      <c r="C14" s="13"/>
      <c r="D14" s="4">
        <v>1</v>
      </c>
      <c r="E14" s="4" t="s">
        <v>11</v>
      </c>
      <c r="F14" s="5"/>
      <c r="G14" s="5"/>
    </row>
    <row r="15" spans="1:7" ht="20.100000000000001" customHeight="1" x14ac:dyDescent="0.15">
      <c r="A15" s="4" t="s">
        <v>52</v>
      </c>
      <c r="B15" s="11" t="s">
        <v>53</v>
      </c>
      <c r="C15" s="13"/>
      <c r="D15" s="4">
        <v>1</v>
      </c>
      <c r="E15" s="4" t="s">
        <v>11</v>
      </c>
      <c r="F15" s="5"/>
      <c r="G15" s="5"/>
    </row>
    <row r="16" spans="1:7" ht="20.100000000000001" customHeight="1" x14ac:dyDescent="0.15">
      <c r="A16" s="4" t="s">
        <v>54</v>
      </c>
      <c r="B16" s="11" t="s">
        <v>55</v>
      </c>
      <c r="C16" s="13"/>
      <c r="D16" s="4">
        <v>1</v>
      </c>
      <c r="E16" s="4" t="s">
        <v>11</v>
      </c>
      <c r="F16" s="5"/>
      <c r="G16" s="5"/>
    </row>
    <row r="17" spans="1:7" ht="20.100000000000001" customHeight="1" x14ac:dyDescent="0.15">
      <c r="A17" s="4" t="s">
        <v>56</v>
      </c>
      <c r="B17" s="11" t="s">
        <v>57</v>
      </c>
      <c r="C17" s="13"/>
      <c r="D17" s="4">
        <v>1</v>
      </c>
      <c r="E17" s="4" t="s">
        <v>11</v>
      </c>
      <c r="F17" s="5"/>
      <c r="G17" s="5"/>
    </row>
    <row r="18" spans="1:7" ht="20.100000000000001" customHeight="1" x14ac:dyDescent="0.15">
      <c r="A18" s="4" t="s">
        <v>58</v>
      </c>
      <c r="B18" s="11" t="s">
        <v>59</v>
      </c>
      <c r="C18" s="13"/>
      <c r="D18" s="4">
        <v>1</v>
      </c>
      <c r="E18" s="4" t="s">
        <v>11</v>
      </c>
      <c r="F18" s="5"/>
      <c r="G18" s="5"/>
    </row>
    <row r="19" spans="1:7" ht="20.100000000000001" customHeight="1" x14ac:dyDescent="0.15">
      <c r="A19" s="6" t="s">
        <v>60</v>
      </c>
      <c r="B19" s="12" t="s">
        <v>61</v>
      </c>
      <c r="C19" s="10"/>
      <c r="D19" s="6">
        <v>1</v>
      </c>
      <c r="E19" s="6" t="s">
        <v>11</v>
      </c>
      <c r="F19" s="7"/>
      <c r="G19" s="7"/>
    </row>
    <row r="20" spans="1:7" ht="20.100000000000001" customHeight="1" x14ac:dyDescent="0.15">
      <c r="A20" s="6" t="s">
        <v>62</v>
      </c>
      <c r="B20" s="12" t="s">
        <v>63</v>
      </c>
      <c r="C20" s="10"/>
      <c r="D20" s="6">
        <v>1</v>
      </c>
      <c r="E20" s="6" t="s">
        <v>11</v>
      </c>
      <c r="F20" s="7"/>
      <c r="G20" s="7"/>
    </row>
    <row r="21" spans="1:7" ht="20.100000000000001" customHeight="1" x14ac:dyDescent="0.15">
      <c r="A21" s="82" t="s">
        <v>64</v>
      </c>
      <c r="B21" s="83" t="s">
        <v>6</v>
      </c>
      <c r="C21" s="84"/>
      <c r="D21" s="85">
        <v>1</v>
      </c>
      <c r="E21" s="85" t="s">
        <v>11</v>
      </c>
      <c r="F21" s="86">
        <f>SUM(F22:F26)</f>
        <v>0</v>
      </c>
      <c r="G21" s="86"/>
    </row>
    <row r="22" spans="1:7" ht="20.100000000000001" customHeight="1" x14ac:dyDescent="0.15">
      <c r="A22" s="8" t="s">
        <v>65</v>
      </c>
      <c r="B22" s="93" t="s">
        <v>23</v>
      </c>
      <c r="C22" s="29"/>
      <c r="D22" s="8">
        <v>1</v>
      </c>
      <c r="E22" s="8" t="s">
        <v>11</v>
      </c>
      <c r="F22" s="30"/>
      <c r="G22" s="31"/>
    </row>
    <row r="23" spans="1:7" ht="20.100000000000001" customHeight="1" x14ac:dyDescent="0.15">
      <c r="A23" s="8" t="s">
        <v>66</v>
      </c>
      <c r="B23" s="94" t="s">
        <v>27</v>
      </c>
      <c r="C23" s="32"/>
      <c r="D23" s="4">
        <v>1</v>
      </c>
      <c r="E23" s="4" t="s">
        <v>11</v>
      </c>
      <c r="F23" s="5"/>
      <c r="G23" s="33"/>
    </row>
    <row r="24" spans="1:7" ht="20.100000000000001" customHeight="1" x14ac:dyDescent="0.15">
      <c r="A24" s="8" t="s">
        <v>67</v>
      </c>
      <c r="B24" s="94" t="s">
        <v>28</v>
      </c>
      <c r="C24" s="32"/>
      <c r="D24" s="4">
        <v>1</v>
      </c>
      <c r="E24" s="4" t="s">
        <v>11</v>
      </c>
      <c r="F24" s="5"/>
      <c r="G24" s="33"/>
    </row>
    <row r="25" spans="1:7" ht="20.100000000000001" customHeight="1" x14ac:dyDescent="0.15">
      <c r="A25" s="8" t="s">
        <v>68</v>
      </c>
      <c r="B25" s="52" t="s">
        <v>69</v>
      </c>
      <c r="C25" s="34"/>
      <c r="D25" s="6">
        <v>1</v>
      </c>
      <c r="E25" s="6" t="s">
        <v>11</v>
      </c>
      <c r="F25" s="7"/>
      <c r="G25" s="35"/>
    </row>
    <row r="26" spans="1:7" ht="20.100000000000001" customHeight="1" x14ac:dyDescent="0.15">
      <c r="A26" s="8" t="s">
        <v>70</v>
      </c>
      <c r="B26" s="52" t="s">
        <v>71</v>
      </c>
      <c r="C26" s="34"/>
      <c r="D26" s="6">
        <v>1</v>
      </c>
      <c r="E26" s="6" t="s">
        <v>11</v>
      </c>
      <c r="F26" s="7"/>
      <c r="G26" s="35"/>
    </row>
    <row r="27" spans="1:7" ht="20.100000000000001" customHeight="1" x14ac:dyDescent="0.15">
      <c r="A27" s="82" t="s">
        <v>10</v>
      </c>
      <c r="B27" s="83" t="s">
        <v>72</v>
      </c>
      <c r="C27" s="84"/>
      <c r="D27" s="85">
        <v>1</v>
      </c>
      <c r="E27" s="85" t="s">
        <v>11</v>
      </c>
      <c r="F27" s="86">
        <f>SUM(F28:F33)</f>
        <v>0</v>
      </c>
      <c r="G27" s="86"/>
    </row>
    <row r="28" spans="1:7" ht="20.100000000000001" customHeight="1" x14ac:dyDescent="0.15">
      <c r="A28" s="8" t="s">
        <v>73</v>
      </c>
      <c r="B28" s="93" t="s">
        <v>74</v>
      </c>
      <c r="C28" s="29"/>
      <c r="D28" s="8">
        <v>1</v>
      </c>
      <c r="E28" s="8" t="s">
        <v>11</v>
      </c>
      <c r="F28" s="30"/>
      <c r="G28" s="31"/>
    </row>
    <row r="29" spans="1:7" ht="20.100000000000001" customHeight="1" x14ac:dyDescent="0.15">
      <c r="A29" s="4" t="s">
        <v>75</v>
      </c>
      <c r="B29" s="94" t="s">
        <v>76</v>
      </c>
      <c r="C29" s="32"/>
      <c r="D29" s="4">
        <v>1</v>
      </c>
      <c r="E29" s="4" t="s">
        <v>11</v>
      </c>
      <c r="F29" s="5"/>
      <c r="G29" s="33"/>
    </row>
    <row r="30" spans="1:7" ht="20.100000000000001" customHeight="1" x14ac:dyDescent="0.15">
      <c r="A30" s="8" t="s">
        <v>77</v>
      </c>
      <c r="B30" s="94" t="s">
        <v>78</v>
      </c>
      <c r="C30" s="32"/>
      <c r="D30" s="4">
        <v>1</v>
      </c>
      <c r="E30" s="4" t="s">
        <v>11</v>
      </c>
      <c r="F30" s="5"/>
      <c r="G30" s="33"/>
    </row>
    <row r="31" spans="1:7" ht="20.100000000000001" customHeight="1" x14ac:dyDescent="0.15">
      <c r="A31" s="4" t="s">
        <v>79</v>
      </c>
      <c r="B31" s="52" t="s">
        <v>80</v>
      </c>
      <c r="C31" s="34"/>
      <c r="D31" s="6">
        <v>1</v>
      </c>
      <c r="E31" s="6" t="s">
        <v>11</v>
      </c>
      <c r="F31" s="7"/>
      <c r="G31" s="35"/>
    </row>
    <row r="32" spans="1:7" ht="20.100000000000001" customHeight="1" x14ac:dyDescent="0.15">
      <c r="A32" s="8" t="s">
        <v>81</v>
      </c>
      <c r="B32" s="52" t="s">
        <v>82</v>
      </c>
      <c r="C32" s="34"/>
      <c r="D32" s="6">
        <v>1</v>
      </c>
      <c r="E32" s="6" t="s">
        <v>11</v>
      </c>
      <c r="F32" s="7"/>
      <c r="G32" s="35"/>
    </row>
    <row r="33" spans="1:7" ht="20.100000000000001" customHeight="1" x14ac:dyDescent="0.15">
      <c r="A33" s="4" t="s">
        <v>83</v>
      </c>
      <c r="B33" s="52" t="s">
        <v>22</v>
      </c>
      <c r="C33" s="34"/>
      <c r="D33" s="6">
        <v>1</v>
      </c>
      <c r="E33" s="6" t="s">
        <v>11</v>
      </c>
      <c r="F33" s="7"/>
      <c r="G33" s="35"/>
    </row>
    <row r="34" spans="1:7" ht="20.100000000000001" customHeight="1" x14ac:dyDescent="0.15">
      <c r="A34" s="87" t="s">
        <v>84</v>
      </c>
      <c r="B34" s="83" t="s">
        <v>7</v>
      </c>
      <c r="C34" s="84"/>
      <c r="D34" s="85">
        <v>1</v>
      </c>
      <c r="E34" s="85" t="s">
        <v>11</v>
      </c>
      <c r="F34" s="86">
        <f>SUM(F35:F35)</f>
        <v>0</v>
      </c>
      <c r="G34" s="86"/>
    </row>
    <row r="35" spans="1:7" ht="20.100000000000001" customHeight="1" x14ac:dyDescent="0.15">
      <c r="A35" s="8" t="s">
        <v>85</v>
      </c>
      <c r="B35" s="93" t="s">
        <v>86</v>
      </c>
      <c r="C35" s="29"/>
      <c r="D35" s="6">
        <v>1</v>
      </c>
      <c r="E35" s="6" t="s">
        <v>11</v>
      </c>
      <c r="F35" s="30"/>
      <c r="G35" s="31"/>
    </row>
    <row r="36" spans="1:7" ht="20.100000000000001" customHeight="1" x14ac:dyDescent="0.15">
      <c r="A36" s="88">
        <v>4</v>
      </c>
      <c r="B36" s="89" t="s">
        <v>87</v>
      </c>
      <c r="C36" s="90"/>
      <c r="D36" s="91">
        <v>1</v>
      </c>
      <c r="E36" s="91" t="s">
        <v>11</v>
      </c>
      <c r="F36" s="92">
        <f>SUM(F37)</f>
        <v>0</v>
      </c>
      <c r="G36" s="92"/>
    </row>
    <row r="37" spans="1:7" ht="20.100000000000001" customHeight="1" thickBot="1" x14ac:dyDescent="0.2">
      <c r="A37" s="81" t="s">
        <v>88</v>
      </c>
      <c r="B37" s="93" t="s">
        <v>87</v>
      </c>
      <c r="C37" s="29"/>
      <c r="D37" s="8">
        <v>1</v>
      </c>
      <c r="E37" s="8" t="s">
        <v>11</v>
      </c>
      <c r="F37" s="30"/>
      <c r="G37" s="31"/>
    </row>
    <row r="38" spans="1:7" ht="20.100000000000001" customHeight="1" thickTop="1" thickBot="1" x14ac:dyDescent="0.2">
      <c r="A38" s="37"/>
      <c r="B38" s="38" t="s">
        <v>18</v>
      </c>
      <c r="C38" s="39"/>
      <c r="D38" s="40"/>
      <c r="E38" s="40"/>
      <c r="F38" s="41">
        <f>SUM(F7,F8,F12,F36)</f>
        <v>0</v>
      </c>
      <c r="G38" s="41"/>
    </row>
    <row r="39" spans="1:7" ht="20.100000000000001" customHeight="1" thickTop="1" x14ac:dyDescent="0.15">
      <c r="A39" s="42" t="s">
        <v>12</v>
      </c>
      <c r="B39" s="43" t="s">
        <v>13</v>
      </c>
      <c r="C39" s="44"/>
      <c r="D39" s="45"/>
      <c r="E39" s="45"/>
      <c r="F39" s="46"/>
      <c r="G39" s="46"/>
    </row>
    <row r="40" spans="1:7" ht="20.100000000000001" customHeight="1" x14ac:dyDescent="0.15">
      <c r="A40" s="47" t="s">
        <v>8</v>
      </c>
      <c r="B40" s="48" t="s">
        <v>14</v>
      </c>
      <c r="C40" s="49"/>
      <c r="D40" s="15">
        <v>1</v>
      </c>
      <c r="E40" s="15" t="s">
        <v>11</v>
      </c>
      <c r="F40" s="50"/>
      <c r="G40" s="50"/>
    </row>
    <row r="41" spans="1:7" ht="20.100000000000001" customHeight="1" x14ac:dyDescent="0.15">
      <c r="A41" s="51" t="s">
        <v>9</v>
      </c>
      <c r="B41" s="52" t="s">
        <v>15</v>
      </c>
      <c r="C41" s="12"/>
      <c r="D41" s="6">
        <v>1</v>
      </c>
      <c r="E41" s="6" t="s">
        <v>11</v>
      </c>
      <c r="F41" s="35"/>
      <c r="G41" s="35"/>
    </row>
    <row r="42" spans="1:7" ht="20.100000000000001" customHeight="1" thickBot="1" x14ac:dyDescent="0.2">
      <c r="A42" s="53" t="s">
        <v>10</v>
      </c>
      <c r="B42" s="54" t="s">
        <v>16</v>
      </c>
      <c r="C42" s="55"/>
      <c r="D42" s="16">
        <v>1</v>
      </c>
      <c r="E42" s="16" t="s">
        <v>11</v>
      </c>
      <c r="F42" s="36"/>
      <c r="G42" s="36"/>
    </row>
    <row r="43" spans="1:7" ht="20.100000000000001" customHeight="1" thickTop="1" thickBot="1" x14ac:dyDescent="0.2">
      <c r="A43" s="37"/>
      <c r="B43" s="38" t="s">
        <v>17</v>
      </c>
      <c r="C43" s="56"/>
      <c r="D43" s="40"/>
      <c r="E43" s="40"/>
      <c r="F43" s="41">
        <f>SUM(F40:F42)</f>
        <v>0</v>
      </c>
      <c r="G43" s="41"/>
    </row>
    <row r="44" spans="1:7" ht="20.100000000000001" customHeight="1" thickTop="1" thickBot="1" x14ac:dyDescent="0.2">
      <c r="A44" s="37" t="s">
        <v>89</v>
      </c>
      <c r="B44" s="57" t="s">
        <v>19</v>
      </c>
      <c r="C44" s="58"/>
      <c r="D44" s="40"/>
      <c r="E44" s="40"/>
      <c r="F44" s="41">
        <f>F38+F43</f>
        <v>0</v>
      </c>
      <c r="G44" s="41"/>
    </row>
    <row r="45" spans="1:7" ht="20.100000000000001" customHeight="1" thickTop="1" x14ac:dyDescent="0.15">
      <c r="A45" s="59" t="s">
        <v>90</v>
      </c>
      <c r="B45" s="60" t="s">
        <v>20</v>
      </c>
      <c r="C45" s="61"/>
      <c r="D45" s="62"/>
      <c r="E45" s="62"/>
      <c r="F45" s="63">
        <f>F44*0.1</f>
        <v>0</v>
      </c>
      <c r="G45" s="63"/>
    </row>
    <row r="46" spans="1:7" ht="20.100000000000001" customHeight="1" x14ac:dyDescent="0.15">
      <c r="A46" s="64" t="s">
        <v>91</v>
      </c>
      <c r="B46" s="65" t="s">
        <v>39</v>
      </c>
      <c r="C46" s="66"/>
      <c r="D46" s="67"/>
      <c r="E46" s="67"/>
      <c r="F46" s="68">
        <f>SUM(F44:F45)</f>
        <v>0</v>
      </c>
      <c r="G46" s="68"/>
    </row>
    <row r="47" spans="1:7" ht="15" customHeight="1" x14ac:dyDescent="0.15"/>
    <row r="48" spans="1:7" ht="15" customHeight="1" x14ac:dyDescent="0.15"/>
    <row r="49" spans="2:5" ht="15" customHeight="1" x14ac:dyDescent="0.15"/>
    <row r="50" spans="2:5" ht="15" customHeight="1" x14ac:dyDescent="0.15"/>
    <row r="51" spans="2:5" ht="15" customHeight="1" x14ac:dyDescent="0.15"/>
    <row r="52" spans="2:5" ht="15" customHeight="1" x14ac:dyDescent="0.15"/>
    <row r="53" spans="2:5" s="17" customFormat="1" ht="15" customHeight="1" x14ac:dyDescent="0.15">
      <c r="B53" s="18"/>
      <c r="C53" s="3"/>
      <c r="D53" s="3"/>
      <c r="E53" s="3"/>
    </row>
    <row r="54" spans="2:5" s="17" customFormat="1" ht="15" customHeight="1" x14ac:dyDescent="0.15">
      <c r="B54" s="18"/>
      <c r="C54" s="3"/>
      <c r="D54" s="3"/>
      <c r="E54" s="3"/>
    </row>
    <row r="55" spans="2:5" s="17" customFormat="1" ht="15" customHeight="1" x14ac:dyDescent="0.15">
      <c r="B55" s="18"/>
      <c r="C55" s="3"/>
      <c r="D55" s="3"/>
      <c r="E55" s="3"/>
    </row>
    <row r="56" spans="2:5" s="17" customFormat="1" ht="15" customHeight="1" x14ac:dyDescent="0.15">
      <c r="B56" s="18"/>
      <c r="C56" s="3"/>
      <c r="D56" s="3"/>
      <c r="E56" s="3"/>
    </row>
    <row r="57" spans="2:5" s="17" customFormat="1" ht="15" customHeight="1" x14ac:dyDescent="0.15">
      <c r="B57" s="18"/>
      <c r="C57" s="3"/>
      <c r="D57" s="3"/>
      <c r="E57" s="3"/>
    </row>
    <row r="58" spans="2:5" s="17" customFormat="1" ht="15" customHeight="1" x14ac:dyDescent="0.15">
      <c r="B58" s="18"/>
      <c r="C58" s="3"/>
      <c r="D58" s="3"/>
      <c r="E58" s="3"/>
    </row>
    <row r="59" spans="2:5" s="17" customFormat="1" ht="15" customHeight="1" x14ac:dyDescent="0.15">
      <c r="B59" s="18"/>
      <c r="C59" s="3"/>
      <c r="D59" s="3"/>
      <c r="E59" s="3"/>
    </row>
    <row r="60" spans="2:5" s="17" customFormat="1" ht="15" customHeight="1" x14ac:dyDescent="0.15">
      <c r="B60" s="18"/>
      <c r="C60" s="3"/>
      <c r="D60" s="3"/>
      <c r="E60" s="3"/>
    </row>
    <row r="61" spans="2:5" s="17" customFormat="1" ht="15" customHeight="1" x14ac:dyDescent="0.15">
      <c r="B61" s="18"/>
      <c r="C61" s="3"/>
      <c r="D61" s="3"/>
      <c r="E61" s="3"/>
    </row>
    <row r="62" spans="2:5" s="17" customFormat="1" ht="15" customHeight="1" x14ac:dyDescent="0.15">
      <c r="B62" s="18"/>
      <c r="C62" s="3"/>
      <c r="D62" s="3"/>
      <c r="E62" s="3"/>
    </row>
    <row r="63" spans="2:5" s="17" customFormat="1" ht="15" customHeight="1" x14ac:dyDescent="0.15">
      <c r="B63" s="18"/>
      <c r="C63" s="3"/>
      <c r="D63" s="3"/>
      <c r="E63" s="3"/>
    </row>
    <row r="64" spans="2:5" s="17" customFormat="1" ht="15" customHeight="1" x14ac:dyDescent="0.15">
      <c r="B64" s="18"/>
      <c r="C64" s="3"/>
      <c r="D64" s="3"/>
      <c r="E64" s="3"/>
    </row>
    <row r="65" spans="2:5" s="17" customFormat="1" ht="15" customHeight="1" x14ac:dyDescent="0.15">
      <c r="B65" s="18"/>
      <c r="C65" s="3"/>
      <c r="D65" s="3"/>
      <c r="E65" s="3"/>
    </row>
    <row r="66" spans="2:5" s="17" customFormat="1" ht="15" customHeight="1" x14ac:dyDescent="0.15">
      <c r="B66" s="18"/>
      <c r="C66" s="3"/>
      <c r="D66" s="3"/>
      <c r="E66" s="3"/>
    </row>
    <row r="67" spans="2:5" s="17" customFormat="1" ht="15" customHeight="1" x14ac:dyDescent="0.15">
      <c r="B67" s="18"/>
      <c r="C67" s="3"/>
      <c r="D67" s="3"/>
      <c r="E67" s="3"/>
    </row>
    <row r="68" spans="2:5" s="17" customFormat="1" ht="15" customHeight="1" x14ac:dyDescent="0.15">
      <c r="B68" s="18"/>
      <c r="C68" s="3"/>
      <c r="D68" s="3"/>
      <c r="E68" s="3"/>
    </row>
    <row r="69" spans="2:5" s="17" customFormat="1" ht="15" customHeight="1" x14ac:dyDescent="0.15">
      <c r="B69" s="18"/>
      <c r="C69" s="3"/>
      <c r="D69" s="3"/>
      <c r="E69" s="3"/>
    </row>
    <row r="70" spans="2:5" s="17" customFormat="1" ht="15" customHeight="1" x14ac:dyDescent="0.15">
      <c r="B70" s="18"/>
      <c r="C70" s="3"/>
      <c r="D70" s="3"/>
      <c r="E70" s="3"/>
    </row>
    <row r="71" spans="2:5" s="17" customFormat="1" ht="15" customHeight="1" x14ac:dyDescent="0.15">
      <c r="B71" s="18"/>
      <c r="C71" s="3"/>
      <c r="D71" s="3"/>
      <c r="E71" s="3"/>
    </row>
  </sheetData>
  <mergeCells count="6">
    <mergeCell ref="G4:G5"/>
    <mergeCell ref="A4:A5"/>
    <mergeCell ref="B4:B5"/>
    <mergeCell ref="C4:C5"/>
    <mergeCell ref="D4:D5"/>
    <mergeCell ref="E4:E5"/>
  </mergeCells>
  <phoneticPr fontId="3"/>
  <printOptions horizontalCentered="1"/>
  <pageMargins left="0.39370078740157483" right="0.39370078740157483" top="0.27559055118110237" bottom="0.19685039370078741" header="0.19685039370078741" footer="0.11811023622047245"/>
  <pageSetup paperSize="9" scale="5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概算工事費見積総括表1</vt:lpstr>
      <vt:lpstr>概算工事費見積総括表2</vt:lpstr>
      <vt:lpstr>概算工事費見積総括表1!Print_Area</vt:lpstr>
      <vt:lpstr>概算工事費見積総括表2!Print_Titles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髙山　博俊</cp:lastModifiedBy>
  <cp:lastPrinted>2023-07-10T02:40:04Z</cp:lastPrinted>
  <dcterms:modified xsi:type="dcterms:W3CDTF">2023-08-30T02:32:32Z</dcterms:modified>
</cp:coreProperties>
</file>