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0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2">'②新体系移行前月の加算給付単位数算定シート'!$A$1:$H$59</definedName>
    <definedName name="_xlnm.Print_Area" localSheetId="4">'④新体系移行後の給付単位数算定シート'!$A$1:$H$58</definedName>
    <definedName name="_xlnm.Print_Area" localSheetId="0">'助成額算定シート'!$A$1:$M$36</definedName>
  </definedNames>
  <calcPr fullCalcOnLoad="1"/>
</workbook>
</file>

<file path=xl/sharedStrings.xml><?xml version="1.0" encoding="utf-8"?>
<sst xmlns="http://schemas.openxmlformats.org/spreadsheetml/2006/main" count="70" uniqueCount="61">
  <si>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</si>
  <si>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</si>
  <si>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</si>
  <si>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</si>
  <si>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</si>
  <si>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</si>
  <si>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</si>
  <si>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</si>
  <si>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</si>
  <si>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</si>
  <si>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</si>
  <si>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</si>
  <si>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</si>
  <si>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</si>
  <si>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</si>
  <si>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</si>
  <si>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</si>
  <si>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</si>
  <si>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</si>
  <si>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通所</t>
  </si>
  <si>
    <t>○　新体系移行後の実利用延べ日数算定シート</t>
  </si>
  <si>
    <t>÷　新体系移行後における実利用延べ日数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</si>
  <si>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</si>
  <si>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</si>
  <si>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</si>
  <si>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</si>
  <si>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</si>
  <si>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</si>
  <si>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</si>
  <si>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</si>
  <si>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</si>
  <si>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</si>
  <si>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</si>
  <si>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</si>
  <si>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</si>
  <si>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</si>
  <si>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</si>
  <si>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</si>
  <si>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当該施設の区分Ａの単位数（旧定員数）</t>
  </si>
  <si>
    <t>当該施設の区分Ａの単位数（現定員数）</t>
  </si>
  <si>
    <t>移行後の実利用延べ日数</t>
  </si>
  <si>
    <t>※「当該施設の区分Ａの単位数（旧定員数）」の欄の単位数</t>
  </si>
  <si>
    <t>　には、平成18年３月（その時点で開所していた施設の場合）又は</t>
  </si>
  <si>
    <t>　移行前月（それ以降に開所した施設の場合）における数を記入すること。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</si>
  <si>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</si>
  <si>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</si>
  <si>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</si>
  <si>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</si>
  <si>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※２　助成算定基準単位数＝（「助成算定基準数」－「新体系移行前月における実利用延べ日数」）×「当該施設の区分Ａの単位数」×0.9
　　　＋新体系移行前月における本体報酬単位数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</si>
  <si>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</si>
  <si>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</si>
  <si>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</si>
  <si>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</si>
  <si>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</si>
  <si>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</si>
  <si>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</si>
  <si>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</si>
  <si>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</si>
  <si>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※３　「当該施設の区分Ａの単位数（現定員数）」欄には、新体系移行前月の定員数に応じた単位数を記入すること。</t>
  </si>
  <si>
    <t>○　新体系移行前月の加算給付単位数算定シート</t>
  </si>
  <si>
    <t>③　助成額算定シート（移行前月において、９０％の助成を受けていない旧支援費施設（相互利用制度を用いていないもの）の場合）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</si>
</sst>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2" fillId="0" borderId="28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7" fontId="0" fillId="3" borderId="29" xfId="16" applyNumberFormat="1" applyFont="1" applyFill="1" applyBorder="1" applyAlignment="1">
      <alignment horizontal="center" vertical="center"/>
    </xf>
    <xf numFmtId="177" fontId="0" fillId="3" borderId="33" xfId="16" applyNumberFormat="1" applyFont="1" applyFill="1" applyBorder="1" applyAlignment="1">
      <alignment horizontal="center" vertical="center"/>
    </xf>
    <xf numFmtId="177" fontId="0" fillId="3" borderId="35" xfId="16" applyNumberFormat="1" applyFont="1" applyFill="1" applyBorder="1" applyAlignment="1">
      <alignment horizontal="center" vertical="center"/>
    </xf>
    <xf numFmtId="176" fontId="0" fillId="3" borderId="29" xfId="16" applyNumberFormat="1" applyFont="1" applyFill="1" applyBorder="1" applyAlignment="1">
      <alignment horizontal="center" vertical="center"/>
    </xf>
    <xf numFmtId="176" fontId="0" fillId="3" borderId="33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179" fontId="5" fillId="3" borderId="36" xfId="16" applyNumberFormat="1" applyFont="1" applyFill="1" applyBorder="1" applyAlignment="1">
      <alignment horizontal="center" vertical="center" shrinkToFit="1"/>
    </xf>
    <xf numFmtId="179" fontId="5" fillId="3" borderId="37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8" fontId="0" fillId="0" borderId="29" xfId="0" applyNumberFormat="1" applyFont="1" applyBorder="1" applyAlignment="1" applyProtection="1">
      <alignment horizontal="center" vertical="center"/>
      <protection locked="0"/>
    </xf>
    <xf numFmtId="178" fontId="0" fillId="0" borderId="33" xfId="0" applyNumberFormat="1" applyFont="1" applyBorder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shrinkToFit="1"/>
    </xf>
    <xf numFmtId="179" fontId="5" fillId="3" borderId="36" xfId="0" applyNumberFormat="1" applyFont="1" applyFill="1" applyBorder="1" applyAlignment="1">
      <alignment horizontal="center" vertical="center" shrinkToFit="1"/>
    </xf>
    <xf numFmtId="179" fontId="5" fillId="3" borderId="37" xfId="0" applyNumberFormat="1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76" fontId="0" fillId="3" borderId="30" xfId="16" applyNumberFormat="1" applyFont="1" applyFill="1" applyBorder="1" applyAlignment="1">
      <alignment horizontal="center" vertical="center"/>
    </xf>
    <xf numFmtId="176" fontId="0" fillId="3" borderId="45" xfId="16" applyNumberFormat="1" applyFont="1" applyFill="1" applyBorder="1" applyAlignment="1">
      <alignment horizontal="center" vertical="center"/>
    </xf>
    <xf numFmtId="176" fontId="0" fillId="3" borderId="46" xfId="16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6"/>
  <sheetViews>
    <sheetView tabSelected="1" workbookViewId="0" topLeftCell="D1">
      <selection activeCell="K6" sqref="K6:M6"/>
    </sheetView>
  </sheetViews>
  <sheetFormatPr defaultColWidth="9.00390625" defaultRowHeight="13.5"/>
  <cols>
    <col min="1" max="1" width="7.00390625" style="36" customWidth="1"/>
    <col min="2" max="4" width="11.625" style="36" customWidth="1"/>
    <col min="5" max="5" width="11.375" style="36" customWidth="1"/>
    <col min="6" max="9" width="11.625" style="36" customWidth="1"/>
    <col min="10" max="10" width="14.125" style="36" customWidth="1"/>
    <col min="11" max="11" width="13.375" style="36" customWidth="1"/>
    <col min="12" max="12" width="11.625" style="36" customWidth="1"/>
    <col min="13" max="13" width="11.25390625" style="36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76" t="s">
        <v>60</v>
      </c>
      <c r="B1" s="16"/>
    </row>
    <row r="2" spans="1:2" ht="18" customHeight="1">
      <c r="A2" s="16"/>
      <c r="B2" s="68"/>
    </row>
    <row r="3" spans="2:15" ht="18" customHeight="1" thickBot="1">
      <c r="B3" s="33" t="s">
        <v>33</v>
      </c>
      <c r="O3" s="33"/>
    </row>
    <row r="4" spans="2:16" ht="18" customHeight="1">
      <c r="B4" s="33" t="s">
        <v>41</v>
      </c>
      <c r="C4" s="37"/>
      <c r="D4" s="37"/>
      <c r="E4" s="37"/>
      <c r="F4" s="37"/>
      <c r="G4" s="37"/>
      <c r="H4" s="113" t="s">
        <v>10</v>
      </c>
      <c r="I4" s="114"/>
      <c r="J4" s="115"/>
      <c r="K4" s="107"/>
      <c r="L4" s="108"/>
      <c r="M4" s="109"/>
      <c r="O4" s="34" t="s">
        <v>22</v>
      </c>
      <c r="P4" s="2" t="s">
        <v>7</v>
      </c>
    </row>
    <row r="5" spans="2:16" ht="18" customHeight="1">
      <c r="B5" s="33" t="s">
        <v>42</v>
      </c>
      <c r="C5" s="37"/>
      <c r="D5" s="37"/>
      <c r="E5" s="37"/>
      <c r="F5" s="37"/>
      <c r="G5" s="37"/>
      <c r="H5" s="79" t="s">
        <v>56</v>
      </c>
      <c r="I5" s="80"/>
      <c r="J5" s="81"/>
      <c r="K5" s="92"/>
      <c r="L5" s="93"/>
      <c r="M5" s="94"/>
      <c r="O5" s="34" t="s">
        <v>23</v>
      </c>
      <c r="P5" s="2" t="s">
        <v>30</v>
      </c>
    </row>
    <row r="6" spans="2:16" ht="18" customHeight="1">
      <c r="B6" s="33" t="s">
        <v>43</v>
      </c>
      <c r="C6" s="37"/>
      <c r="D6" s="37"/>
      <c r="E6" s="37"/>
      <c r="F6" s="37"/>
      <c r="G6" s="37"/>
      <c r="H6" s="79" t="s">
        <v>57</v>
      </c>
      <c r="I6" s="80"/>
      <c r="J6" s="81"/>
      <c r="K6" s="92"/>
      <c r="L6" s="93"/>
      <c r="M6" s="94"/>
      <c r="O6" s="34" t="s">
        <v>24</v>
      </c>
      <c r="P6" s="2" t="s">
        <v>19</v>
      </c>
    </row>
    <row r="7" spans="3:16" ht="18" customHeight="1">
      <c r="C7" s="37"/>
      <c r="D7" s="37"/>
      <c r="E7" s="37"/>
      <c r="F7" s="37"/>
      <c r="G7" s="37"/>
      <c r="H7" s="95" t="s">
        <v>7</v>
      </c>
      <c r="I7" s="96"/>
      <c r="J7" s="97"/>
      <c r="K7" s="104"/>
      <c r="L7" s="105"/>
      <c r="M7" s="106"/>
      <c r="O7" s="34" t="s">
        <v>25</v>
      </c>
      <c r="P7" s="1"/>
    </row>
    <row r="8" spans="3:16" ht="18" customHeight="1">
      <c r="C8" s="37"/>
      <c r="D8" s="37"/>
      <c r="E8" s="37"/>
      <c r="F8" s="37"/>
      <c r="G8" s="37"/>
      <c r="H8" s="95" t="s">
        <v>38</v>
      </c>
      <c r="I8" s="96"/>
      <c r="J8" s="97"/>
      <c r="K8" s="98"/>
      <c r="L8" s="99"/>
      <c r="M8" s="100"/>
      <c r="O8" s="34" t="s">
        <v>26</v>
      </c>
      <c r="P8" s="1"/>
    </row>
    <row r="9" spans="3:16" ht="18" customHeight="1">
      <c r="C9" s="37"/>
      <c r="D9" s="37"/>
      <c r="E9" s="37"/>
      <c r="F9" s="37"/>
      <c r="G9" s="37"/>
      <c r="H9" s="95" t="s">
        <v>39</v>
      </c>
      <c r="I9" s="96"/>
      <c r="J9" s="97"/>
      <c r="K9" s="98"/>
      <c r="L9" s="99"/>
      <c r="M9" s="100"/>
      <c r="O9" s="34" t="s">
        <v>27</v>
      </c>
      <c r="P9" s="1"/>
    </row>
    <row r="10" spans="3:16" ht="18" customHeight="1">
      <c r="C10" s="37"/>
      <c r="D10" s="37"/>
      <c r="E10" s="37"/>
      <c r="F10" s="37"/>
      <c r="G10" s="37"/>
      <c r="H10" s="101" t="s">
        <v>32</v>
      </c>
      <c r="I10" s="102"/>
      <c r="J10" s="103"/>
      <c r="K10" s="92"/>
      <c r="L10" s="93"/>
      <c r="M10" s="94"/>
      <c r="O10" s="34" t="s">
        <v>36</v>
      </c>
      <c r="P10" s="1"/>
    </row>
    <row r="11" spans="3:16" ht="18" customHeight="1">
      <c r="C11" s="37"/>
      <c r="D11" s="37"/>
      <c r="E11" s="37"/>
      <c r="F11" s="37"/>
      <c r="G11" s="37"/>
      <c r="H11" s="79" t="s">
        <v>53</v>
      </c>
      <c r="I11" s="80"/>
      <c r="J11" s="81"/>
      <c r="K11" s="82">
        <f>'①新体系移行前の本体報酬等算定シート'!C56</f>
        <v>0</v>
      </c>
      <c r="L11" s="83"/>
      <c r="M11" s="84"/>
      <c r="O11" s="34" t="s">
        <v>28</v>
      </c>
      <c r="P11" s="1"/>
    </row>
    <row r="12" spans="3:16" ht="18" customHeight="1">
      <c r="C12" s="37"/>
      <c r="D12" s="37"/>
      <c r="E12" s="37"/>
      <c r="F12" s="37"/>
      <c r="G12" s="37"/>
      <c r="H12" s="79" t="s">
        <v>52</v>
      </c>
      <c r="I12" s="80"/>
      <c r="J12" s="81"/>
      <c r="K12" s="85">
        <f>'①新体系移行前の本体報酬等算定シート'!D56</f>
        <v>0</v>
      </c>
      <c r="L12" s="86"/>
      <c r="M12" s="87"/>
      <c r="O12" s="34" t="s">
        <v>29</v>
      </c>
      <c r="P12" s="1"/>
    </row>
    <row r="13" spans="3:16" ht="18" customHeight="1">
      <c r="C13" s="37"/>
      <c r="D13" s="37"/>
      <c r="E13" s="37"/>
      <c r="F13" s="37"/>
      <c r="G13" s="37"/>
      <c r="H13" s="79" t="s">
        <v>40</v>
      </c>
      <c r="I13" s="80"/>
      <c r="J13" s="81"/>
      <c r="K13" s="82">
        <f>'③新体系移行後の実利用延べ日数算定シート'!AH55</f>
        <v>0</v>
      </c>
      <c r="L13" s="83"/>
      <c r="M13" s="84"/>
      <c r="O13" s="1" t="s">
        <v>37</v>
      </c>
      <c r="P13" s="1"/>
    </row>
    <row r="14" spans="3:16" ht="18" customHeight="1">
      <c r="C14" s="37"/>
      <c r="D14" s="37"/>
      <c r="E14" s="37"/>
      <c r="F14" s="37"/>
      <c r="G14" s="37"/>
      <c r="H14" s="95" t="s">
        <v>8</v>
      </c>
      <c r="I14" s="96"/>
      <c r="J14" s="97"/>
      <c r="K14" s="82">
        <f>ROUND(IF(K7="入所",K10*30.4*0.9,K10*22*0.9),0)</f>
        <v>0</v>
      </c>
      <c r="L14" s="83"/>
      <c r="M14" s="84"/>
      <c r="O14" s="1"/>
      <c r="P14" s="1"/>
    </row>
    <row r="15" spans="3:16" ht="18" customHeight="1" thickBot="1">
      <c r="C15" s="37"/>
      <c r="D15" s="37"/>
      <c r="E15" s="37"/>
      <c r="F15" s="37"/>
      <c r="G15" s="37"/>
      <c r="H15" s="119" t="s">
        <v>9</v>
      </c>
      <c r="I15" s="120"/>
      <c r="J15" s="121"/>
      <c r="K15" s="116">
        <f>ROUND((K14*K8-K11*K9)*0.9,0)+K12</f>
        <v>0</v>
      </c>
      <c r="L15" s="117"/>
      <c r="M15" s="118"/>
      <c r="O15" s="1"/>
      <c r="P15" s="1"/>
    </row>
    <row r="16" ht="18" customHeight="1">
      <c r="O16" s="1"/>
    </row>
    <row r="17" ht="18" customHeight="1" thickBot="1">
      <c r="O17" s="1"/>
    </row>
    <row r="18" spans="2:12" ht="19.5" customHeight="1" thickTop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40"/>
    </row>
    <row r="19" spans="2:15" ht="19.5" customHeight="1">
      <c r="B19" s="41"/>
      <c r="C19" s="67" t="s">
        <v>45</v>
      </c>
      <c r="D19" s="42"/>
      <c r="E19" s="42"/>
      <c r="F19" s="42"/>
      <c r="G19" s="42"/>
      <c r="H19" s="42"/>
      <c r="I19" s="42"/>
      <c r="J19" s="42"/>
      <c r="K19" s="42"/>
      <c r="L19" s="43"/>
      <c r="M19" s="44"/>
      <c r="O19" s="18"/>
    </row>
    <row r="20" spans="1:15" ht="19.5" customHeight="1">
      <c r="A20" s="44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3"/>
      <c r="M20" s="44"/>
      <c r="O20" s="18"/>
    </row>
    <row r="21" spans="1:16" ht="19.5" customHeight="1" thickBot="1">
      <c r="A21" s="18"/>
      <c r="B21" s="21"/>
      <c r="C21" s="22"/>
      <c r="D21" s="91" t="s">
        <v>9</v>
      </c>
      <c r="E21" s="91"/>
      <c r="F21" s="20"/>
      <c r="G21" s="91" t="s">
        <v>4</v>
      </c>
      <c r="H21" s="91"/>
      <c r="I21" s="20"/>
      <c r="J21" s="91" t="s">
        <v>47</v>
      </c>
      <c r="K21" s="91"/>
      <c r="L21" s="23"/>
      <c r="M21" s="18"/>
      <c r="O21" s="18"/>
      <c r="P21" s="35"/>
    </row>
    <row r="22" spans="2:16" s="18" customFormat="1" ht="19.5" customHeight="1" thickBot="1">
      <c r="B22" s="21"/>
      <c r="C22" s="22"/>
      <c r="D22" s="88">
        <f>K15</f>
        <v>0</v>
      </c>
      <c r="E22" s="89"/>
      <c r="F22" s="19" t="s">
        <v>16</v>
      </c>
      <c r="G22" s="88">
        <f>'②新体系移行前月の加算給付単位数算定シート'!C56</f>
        <v>0</v>
      </c>
      <c r="H22" s="89"/>
      <c r="I22" s="19" t="s">
        <v>17</v>
      </c>
      <c r="J22" s="111">
        <f>SUM(D22,G22)</f>
        <v>0</v>
      </c>
      <c r="K22" s="112"/>
      <c r="L22" s="23"/>
      <c r="P22" s="35"/>
    </row>
    <row r="23" spans="1:16" s="18" customFormat="1" ht="19.5" customHeight="1">
      <c r="A23" s="36"/>
      <c r="B23" s="41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36"/>
      <c r="P23" s="1"/>
    </row>
    <row r="24" spans="2:16" ht="19.5" customHeight="1">
      <c r="B24" s="41"/>
      <c r="C24" s="46"/>
      <c r="D24" s="46"/>
      <c r="E24" s="46"/>
      <c r="F24" s="46"/>
      <c r="G24" s="46"/>
      <c r="H24" s="46"/>
      <c r="I24" s="46"/>
      <c r="J24" s="46"/>
      <c r="K24" s="46"/>
      <c r="L24" s="47"/>
      <c r="O24" s="18"/>
      <c r="P24" s="1"/>
    </row>
    <row r="25" spans="1:16" ht="19.5" customHeight="1">
      <c r="A25" s="17"/>
      <c r="B25" s="24"/>
      <c r="C25" s="67" t="s">
        <v>46</v>
      </c>
      <c r="D25" s="25"/>
      <c r="E25" s="25"/>
      <c r="F25" s="25"/>
      <c r="G25" s="25"/>
      <c r="H25" s="25"/>
      <c r="I25" s="25"/>
      <c r="J25" s="25"/>
      <c r="K25" s="25"/>
      <c r="L25" s="26"/>
      <c r="M25" s="17"/>
      <c r="P25" s="17"/>
    </row>
    <row r="26" spans="1:16" s="17" customFormat="1" ht="19.5" customHeight="1">
      <c r="A26" s="36"/>
      <c r="B26" s="41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36"/>
      <c r="O26"/>
      <c r="P26"/>
    </row>
    <row r="27" spans="1:16" ht="19.5" customHeight="1" thickBot="1">
      <c r="A27" s="18"/>
      <c r="B27" s="21"/>
      <c r="C27" s="22"/>
      <c r="D27" s="91" t="s">
        <v>47</v>
      </c>
      <c r="E27" s="91"/>
      <c r="F27" s="20"/>
      <c r="G27" s="91" t="s">
        <v>11</v>
      </c>
      <c r="H27" s="91"/>
      <c r="I27" s="20"/>
      <c r="J27" s="91" t="s">
        <v>13</v>
      </c>
      <c r="K27" s="91"/>
      <c r="L27" s="23"/>
      <c r="M27" s="18"/>
      <c r="P27" s="18"/>
    </row>
    <row r="28" spans="2:15" s="18" customFormat="1" ht="19.5" customHeight="1" thickBot="1">
      <c r="B28" s="21"/>
      <c r="C28" s="22"/>
      <c r="D28" s="88">
        <f>J22</f>
        <v>0</v>
      </c>
      <c r="E28" s="89"/>
      <c r="F28" s="19" t="s">
        <v>14</v>
      </c>
      <c r="G28" s="88">
        <f>'④新体系移行後の給付単位数算定シート'!C56</f>
        <v>0</v>
      </c>
      <c r="H28" s="89"/>
      <c r="I28" s="19" t="s">
        <v>15</v>
      </c>
      <c r="J28" s="111" t="str">
        <f>IF((D28-G28)&gt;0,D28-G28,"算定不可！")</f>
        <v>算定不可！</v>
      </c>
      <c r="K28" s="112"/>
      <c r="L28" s="23"/>
      <c r="O28"/>
    </row>
    <row r="29" spans="2:15" s="18" customFormat="1" ht="19.5" customHeight="1"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3"/>
      <c r="O29"/>
    </row>
    <row r="30" spans="2:15" s="18" customFormat="1" ht="19.5" customHeight="1" thickBot="1">
      <c r="B30" s="21"/>
      <c r="C30" s="22"/>
      <c r="D30" s="90"/>
      <c r="E30" s="90"/>
      <c r="F30" s="20"/>
      <c r="G30" s="20"/>
      <c r="H30" s="20"/>
      <c r="I30" s="20"/>
      <c r="J30" s="90" t="s">
        <v>12</v>
      </c>
      <c r="K30" s="90"/>
      <c r="L30" s="23"/>
      <c r="O30"/>
    </row>
    <row r="31" spans="2:15" s="18" customFormat="1" ht="19.5" customHeight="1" thickBot="1">
      <c r="B31" s="21"/>
      <c r="C31" s="22"/>
      <c r="D31" s="20"/>
      <c r="E31" s="90" t="s">
        <v>21</v>
      </c>
      <c r="F31" s="90"/>
      <c r="G31" s="90"/>
      <c r="H31" s="90"/>
      <c r="I31" s="110"/>
      <c r="J31" s="111" t="e">
        <f>ROUND(J28/K13,0)</f>
        <v>#VALUE!</v>
      </c>
      <c r="K31" s="112"/>
      <c r="L31" s="23"/>
      <c r="O31"/>
    </row>
    <row r="32" spans="1:16" s="18" customFormat="1" ht="19.5" customHeight="1" thickBot="1">
      <c r="A32" s="36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50"/>
      <c r="M32" s="36"/>
      <c r="O32"/>
      <c r="P32"/>
    </row>
    <row r="33" ht="17.25" customHeight="1" thickTop="1"/>
    <row r="34" spans="1:13" ht="15" customHeight="1">
      <c r="A34" s="78" t="s">
        <v>34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ht="31.5" customHeight="1">
      <c r="A35" s="77" t="s">
        <v>48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15" customHeight="1">
      <c r="A36" s="77" t="s">
        <v>58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ht="19.5" customHeight="1"/>
  </sheetData>
  <sheetProtection sheet="1" objects="1" scenarios="1"/>
  <mergeCells count="43">
    <mergeCell ref="G21:H21"/>
    <mergeCell ref="K15:M15"/>
    <mergeCell ref="K14:M14"/>
    <mergeCell ref="J28:K28"/>
    <mergeCell ref="G27:H27"/>
    <mergeCell ref="H14:J14"/>
    <mergeCell ref="H15:J15"/>
    <mergeCell ref="J21:K21"/>
    <mergeCell ref="H4:J4"/>
    <mergeCell ref="H6:J6"/>
    <mergeCell ref="H7:J7"/>
    <mergeCell ref="H9:J9"/>
    <mergeCell ref="H5:J5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K5:M5"/>
    <mergeCell ref="H8:J8"/>
    <mergeCell ref="K8:M8"/>
    <mergeCell ref="H11:J11"/>
    <mergeCell ref="K11:M11"/>
    <mergeCell ref="H10:J10"/>
    <mergeCell ref="K7:M7"/>
    <mergeCell ref="K6:M6"/>
    <mergeCell ref="K10:M10"/>
    <mergeCell ref="K9:M9"/>
    <mergeCell ref="A36:M36"/>
    <mergeCell ref="H13:J13"/>
    <mergeCell ref="K13:M13"/>
    <mergeCell ref="H12:J12"/>
    <mergeCell ref="K12:M12"/>
    <mergeCell ref="G22:H22"/>
    <mergeCell ref="D30:E30"/>
    <mergeCell ref="J30:K30"/>
    <mergeCell ref="G28:H28"/>
    <mergeCell ref="J27:K27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workbookViewId="0" topLeftCell="A28">
      <selection activeCell="B5" sqref="B5:D25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9" t="s">
        <v>55</v>
      </c>
    </row>
    <row r="2" ht="21">
      <c r="A2" s="27"/>
    </row>
    <row r="3" ht="14.25" thickBot="1"/>
    <row r="4" spans="1:4" ht="14.25" thickBot="1">
      <c r="A4" s="7"/>
      <c r="B4" s="8" t="s">
        <v>0</v>
      </c>
      <c r="C4" s="70" t="s">
        <v>54</v>
      </c>
      <c r="D4" s="9" t="s">
        <v>51</v>
      </c>
    </row>
    <row r="5" spans="1:4" ht="14.25" thickTop="1">
      <c r="A5" s="6">
        <v>1</v>
      </c>
      <c r="B5" s="51"/>
      <c r="C5" s="71"/>
      <c r="D5" s="52"/>
    </row>
    <row r="6" spans="1:4" ht="13.5">
      <c r="A6" s="4">
        <v>2</v>
      </c>
      <c r="B6" s="53"/>
      <c r="C6" s="72"/>
      <c r="D6" s="54"/>
    </row>
    <row r="7" spans="1:4" ht="13.5">
      <c r="A7" s="4">
        <v>3</v>
      </c>
      <c r="B7" s="53"/>
      <c r="C7" s="72"/>
      <c r="D7" s="54"/>
    </row>
    <row r="8" spans="1:4" ht="13.5">
      <c r="A8" s="4">
        <v>4</v>
      </c>
      <c r="B8" s="53"/>
      <c r="C8" s="72"/>
      <c r="D8" s="54"/>
    </row>
    <row r="9" spans="1:4" ht="13.5">
      <c r="A9" s="4">
        <v>5</v>
      </c>
      <c r="B9" s="53"/>
      <c r="C9" s="72"/>
      <c r="D9" s="54"/>
    </row>
    <row r="10" spans="1:4" ht="13.5">
      <c r="A10" s="4">
        <v>6</v>
      </c>
      <c r="B10" s="53"/>
      <c r="C10" s="72"/>
      <c r="D10" s="54"/>
    </row>
    <row r="11" spans="1:4" ht="13.5">
      <c r="A11" s="4">
        <v>7</v>
      </c>
      <c r="B11" s="53"/>
      <c r="C11" s="72"/>
      <c r="D11" s="54"/>
    </row>
    <row r="12" spans="1:4" ht="13.5">
      <c r="A12" s="4">
        <v>8</v>
      </c>
      <c r="B12" s="53"/>
      <c r="C12" s="72"/>
      <c r="D12" s="54"/>
    </row>
    <row r="13" spans="1:4" ht="13.5">
      <c r="A13" s="4">
        <v>9</v>
      </c>
      <c r="B13" s="53"/>
      <c r="C13" s="72"/>
      <c r="D13" s="54"/>
    </row>
    <row r="14" spans="1:4" ht="13.5">
      <c r="A14" s="4">
        <v>10</v>
      </c>
      <c r="B14" s="53"/>
      <c r="C14" s="72"/>
      <c r="D14" s="54"/>
    </row>
    <row r="15" spans="1:4" ht="13.5">
      <c r="A15" s="4">
        <v>11</v>
      </c>
      <c r="B15" s="53"/>
      <c r="C15" s="72"/>
      <c r="D15" s="54"/>
    </row>
    <row r="16" spans="1:4" ht="13.5">
      <c r="A16" s="4">
        <v>12</v>
      </c>
      <c r="B16" s="53"/>
      <c r="C16" s="72"/>
      <c r="D16" s="54"/>
    </row>
    <row r="17" spans="1:4" ht="13.5">
      <c r="A17" s="4">
        <v>13</v>
      </c>
      <c r="B17" s="53"/>
      <c r="C17" s="72"/>
      <c r="D17" s="54"/>
    </row>
    <row r="18" spans="1:4" ht="13.5">
      <c r="A18" s="4">
        <v>14</v>
      </c>
      <c r="B18" s="53"/>
      <c r="C18" s="72"/>
      <c r="D18" s="54"/>
    </row>
    <row r="19" spans="1:4" ht="13.5">
      <c r="A19" s="4">
        <v>15</v>
      </c>
      <c r="B19" s="53"/>
      <c r="C19" s="72"/>
      <c r="D19" s="54"/>
    </row>
    <row r="20" spans="1:4" ht="13.5">
      <c r="A20" s="4">
        <v>16</v>
      </c>
      <c r="B20" s="53"/>
      <c r="C20" s="72"/>
      <c r="D20" s="54"/>
    </row>
    <row r="21" spans="1:4" ht="13.5">
      <c r="A21" s="4">
        <v>17</v>
      </c>
      <c r="B21" s="53"/>
      <c r="C21" s="72"/>
      <c r="D21" s="54"/>
    </row>
    <row r="22" spans="1:4" ht="13.5">
      <c r="A22" s="4">
        <v>18</v>
      </c>
      <c r="B22" s="53"/>
      <c r="C22" s="72"/>
      <c r="D22" s="54"/>
    </row>
    <row r="23" spans="1:4" ht="13.5">
      <c r="A23" s="4">
        <v>19</v>
      </c>
      <c r="B23" s="53"/>
      <c r="C23" s="72"/>
      <c r="D23" s="54"/>
    </row>
    <row r="24" spans="1:4" ht="13.5">
      <c r="A24" s="4">
        <v>20</v>
      </c>
      <c r="B24" s="53"/>
      <c r="C24" s="72"/>
      <c r="D24" s="54"/>
    </row>
    <row r="25" spans="1:4" ht="13.5">
      <c r="A25" s="4">
        <v>21</v>
      </c>
      <c r="B25" s="55"/>
      <c r="C25" s="73"/>
      <c r="D25" s="56"/>
    </row>
    <row r="26" spans="1:4" ht="13.5">
      <c r="A26" s="4">
        <v>22</v>
      </c>
      <c r="B26" s="55"/>
      <c r="C26" s="73"/>
      <c r="D26" s="56"/>
    </row>
    <row r="27" spans="1:4" ht="13.5">
      <c r="A27" s="4">
        <v>23</v>
      </c>
      <c r="B27" s="55"/>
      <c r="C27" s="73"/>
      <c r="D27" s="56"/>
    </row>
    <row r="28" spans="1:4" ht="13.5">
      <c r="A28" s="4">
        <v>24</v>
      </c>
      <c r="B28" s="55"/>
      <c r="C28" s="73"/>
      <c r="D28" s="56"/>
    </row>
    <row r="29" spans="1:4" ht="13.5">
      <c r="A29" s="4">
        <v>25</v>
      </c>
      <c r="B29" s="55"/>
      <c r="C29" s="73"/>
      <c r="D29" s="56"/>
    </row>
    <row r="30" spans="1:4" ht="13.5">
      <c r="A30" s="4">
        <v>26</v>
      </c>
      <c r="B30" s="55"/>
      <c r="C30" s="73"/>
      <c r="D30" s="56"/>
    </row>
    <row r="31" spans="1:4" ht="13.5">
      <c r="A31" s="4">
        <v>27</v>
      </c>
      <c r="B31" s="55"/>
      <c r="C31" s="73"/>
      <c r="D31" s="56"/>
    </row>
    <row r="32" spans="1:4" ht="13.5">
      <c r="A32" s="4">
        <v>28</v>
      </c>
      <c r="B32" s="55"/>
      <c r="C32" s="73"/>
      <c r="D32" s="56"/>
    </row>
    <row r="33" spans="1:4" ht="13.5">
      <c r="A33" s="4">
        <v>29</v>
      </c>
      <c r="B33" s="55"/>
      <c r="C33" s="73"/>
      <c r="D33" s="56"/>
    </row>
    <row r="34" spans="1:4" ht="13.5">
      <c r="A34" s="4">
        <v>30</v>
      </c>
      <c r="B34" s="55"/>
      <c r="C34" s="73"/>
      <c r="D34" s="56"/>
    </row>
    <row r="35" spans="1:4" ht="13.5">
      <c r="A35" s="4">
        <v>31</v>
      </c>
      <c r="B35" s="55"/>
      <c r="C35" s="73"/>
      <c r="D35" s="56"/>
    </row>
    <row r="36" spans="1:4" ht="13.5">
      <c r="A36" s="4">
        <v>32</v>
      </c>
      <c r="B36" s="55"/>
      <c r="C36" s="73"/>
      <c r="D36" s="56"/>
    </row>
    <row r="37" spans="1:4" ht="13.5">
      <c r="A37" s="4">
        <v>33</v>
      </c>
      <c r="B37" s="55"/>
      <c r="C37" s="73"/>
      <c r="D37" s="56"/>
    </row>
    <row r="38" spans="1:4" ht="13.5">
      <c r="A38" s="4">
        <v>34</v>
      </c>
      <c r="B38" s="55"/>
      <c r="C38" s="73"/>
      <c r="D38" s="56"/>
    </row>
    <row r="39" spans="1:4" ht="13.5">
      <c r="A39" s="4">
        <v>35</v>
      </c>
      <c r="B39" s="55"/>
      <c r="C39" s="73"/>
      <c r="D39" s="56"/>
    </row>
    <row r="40" spans="1:4" ht="13.5">
      <c r="A40" s="4">
        <v>36</v>
      </c>
      <c r="B40" s="55"/>
      <c r="C40" s="73"/>
      <c r="D40" s="56"/>
    </row>
    <row r="41" spans="1:4" ht="13.5">
      <c r="A41" s="4">
        <v>37</v>
      </c>
      <c r="B41" s="55"/>
      <c r="C41" s="73"/>
      <c r="D41" s="56"/>
    </row>
    <row r="42" spans="1:4" ht="13.5">
      <c r="A42" s="4">
        <v>38</v>
      </c>
      <c r="B42" s="55"/>
      <c r="C42" s="73"/>
      <c r="D42" s="56"/>
    </row>
    <row r="43" spans="1:4" ht="13.5">
      <c r="A43" s="4">
        <v>39</v>
      </c>
      <c r="B43" s="55"/>
      <c r="C43" s="73"/>
      <c r="D43" s="56"/>
    </row>
    <row r="44" spans="1:4" ht="13.5">
      <c r="A44" s="4">
        <v>40</v>
      </c>
      <c r="B44" s="55"/>
      <c r="C44" s="73"/>
      <c r="D44" s="56"/>
    </row>
    <row r="45" spans="1:4" ht="13.5">
      <c r="A45" s="4">
        <v>41</v>
      </c>
      <c r="B45" s="55"/>
      <c r="C45" s="73"/>
      <c r="D45" s="56"/>
    </row>
    <row r="46" spans="1:4" ht="13.5">
      <c r="A46" s="4">
        <v>42</v>
      </c>
      <c r="B46" s="55"/>
      <c r="C46" s="73"/>
      <c r="D46" s="56"/>
    </row>
    <row r="47" spans="1:4" ht="13.5">
      <c r="A47" s="4">
        <v>43</v>
      </c>
      <c r="B47" s="55"/>
      <c r="C47" s="73"/>
      <c r="D47" s="56"/>
    </row>
    <row r="48" spans="1:4" ht="13.5">
      <c r="A48" s="4">
        <v>44</v>
      </c>
      <c r="B48" s="55"/>
      <c r="C48" s="73"/>
      <c r="D48" s="56"/>
    </row>
    <row r="49" spans="1:4" ht="13.5">
      <c r="A49" s="4">
        <v>45</v>
      </c>
      <c r="B49" s="55"/>
      <c r="C49" s="73"/>
      <c r="D49" s="56"/>
    </row>
    <row r="50" spans="1:4" ht="13.5">
      <c r="A50" s="4">
        <v>46</v>
      </c>
      <c r="B50" s="55"/>
      <c r="C50" s="73"/>
      <c r="D50" s="56"/>
    </row>
    <row r="51" spans="1:4" ht="13.5">
      <c r="A51" s="4">
        <v>47</v>
      </c>
      <c r="B51" s="55"/>
      <c r="C51" s="73"/>
      <c r="D51" s="56"/>
    </row>
    <row r="52" spans="1:4" ht="13.5">
      <c r="A52" s="4">
        <v>48</v>
      </c>
      <c r="B52" s="55"/>
      <c r="C52" s="73"/>
      <c r="D52" s="56"/>
    </row>
    <row r="53" spans="1:4" ht="13.5">
      <c r="A53" s="4">
        <v>49</v>
      </c>
      <c r="B53" s="55"/>
      <c r="C53" s="73"/>
      <c r="D53" s="56"/>
    </row>
    <row r="54" spans="1:4" ht="14.25" thickBot="1">
      <c r="A54" s="5">
        <v>50</v>
      </c>
      <c r="B54" s="57"/>
      <c r="C54" s="74"/>
      <c r="D54" s="58"/>
    </row>
    <row r="55" ht="14.25" thickBot="1">
      <c r="D55" s="31"/>
    </row>
    <row r="56" spans="2:4" ht="14.25" thickBot="1">
      <c r="B56" s="12" t="s">
        <v>1</v>
      </c>
      <c r="C56" s="75">
        <f>SUM(C5:C54)</f>
        <v>0</v>
      </c>
      <c r="D56" s="32">
        <f>SUM(D5:D54)</f>
        <v>0</v>
      </c>
    </row>
    <row r="58" spans="1:9" ht="25.5" customHeight="1">
      <c r="A58" s="122" t="s">
        <v>50</v>
      </c>
      <c r="B58" s="122"/>
      <c r="C58" s="122"/>
      <c r="D58" s="122"/>
      <c r="E58" s="122"/>
      <c r="F58" s="122"/>
      <c r="G58" s="122"/>
      <c r="H58" s="122"/>
      <c r="I58" s="122"/>
    </row>
    <row r="59" spans="1:9" ht="28.5" customHeight="1">
      <c r="A59" s="122" t="s">
        <v>49</v>
      </c>
      <c r="B59" s="122"/>
      <c r="C59" s="122"/>
      <c r="D59" s="122"/>
      <c r="E59" s="122"/>
      <c r="F59" s="122"/>
      <c r="G59" s="122"/>
      <c r="H59" s="122"/>
      <c r="I59" s="122"/>
    </row>
  </sheetData>
  <sheetProtection sheet="1" objects="1" scenarios="1"/>
  <mergeCells count="2">
    <mergeCell ref="A58:I58"/>
    <mergeCell ref="A59:I59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workbookViewId="0" topLeftCell="A1">
      <selection activeCell="C17" sqref="C17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7" t="s">
        <v>59</v>
      </c>
    </row>
    <row r="2" ht="21">
      <c r="A2" s="27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51"/>
      <c r="C5" s="52"/>
    </row>
    <row r="6" spans="1:3" ht="13.5">
      <c r="A6" s="4">
        <v>2</v>
      </c>
      <c r="B6" s="53"/>
      <c r="C6" s="54"/>
    </row>
    <row r="7" spans="1:3" ht="13.5">
      <c r="A7" s="4">
        <v>3</v>
      </c>
      <c r="B7" s="53"/>
      <c r="C7" s="54"/>
    </row>
    <row r="8" spans="1:3" ht="13.5">
      <c r="A8" s="4">
        <v>4</v>
      </c>
      <c r="B8" s="53"/>
      <c r="C8" s="54"/>
    </row>
    <row r="9" spans="1:3" ht="13.5">
      <c r="A9" s="4">
        <v>5</v>
      </c>
      <c r="B9" s="53"/>
      <c r="C9" s="54"/>
    </row>
    <row r="10" spans="1:3" ht="13.5">
      <c r="A10" s="4">
        <v>6</v>
      </c>
      <c r="B10" s="53"/>
      <c r="C10" s="54"/>
    </row>
    <row r="11" spans="1:3" ht="13.5">
      <c r="A11" s="4">
        <v>7</v>
      </c>
      <c r="B11" s="53"/>
      <c r="C11" s="54"/>
    </row>
    <row r="12" spans="1:3" ht="13.5">
      <c r="A12" s="4">
        <v>8</v>
      </c>
      <c r="B12" s="53"/>
      <c r="C12" s="54"/>
    </row>
    <row r="13" spans="1:3" ht="13.5">
      <c r="A13" s="4">
        <v>9</v>
      </c>
      <c r="B13" s="53"/>
      <c r="C13" s="54"/>
    </row>
    <row r="14" spans="1:3" ht="13.5">
      <c r="A14" s="4">
        <v>10</v>
      </c>
      <c r="B14" s="53"/>
      <c r="C14" s="54"/>
    </row>
    <row r="15" spans="1:3" ht="13.5">
      <c r="A15" s="4">
        <v>11</v>
      </c>
      <c r="B15" s="53"/>
      <c r="C15" s="54"/>
    </row>
    <row r="16" spans="1:3" ht="13.5">
      <c r="A16" s="4">
        <v>12</v>
      </c>
      <c r="B16" s="53"/>
      <c r="C16" s="54"/>
    </row>
    <row r="17" spans="1:3" ht="13.5">
      <c r="A17" s="4">
        <v>13</v>
      </c>
      <c r="B17" s="53"/>
      <c r="C17" s="54"/>
    </row>
    <row r="18" spans="1:3" ht="13.5">
      <c r="A18" s="4">
        <v>14</v>
      </c>
      <c r="B18" s="53"/>
      <c r="C18" s="54"/>
    </row>
    <row r="19" spans="1:3" ht="13.5">
      <c r="A19" s="4">
        <v>15</v>
      </c>
      <c r="B19" s="53"/>
      <c r="C19" s="54"/>
    </row>
    <row r="20" spans="1:3" ht="13.5">
      <c r="A20" s="4">
        <v>16</v>
      </c>
      <c r="B20" s="53"/>
      <c r="C20" s="54"/>
    </row>
    <row r="21" spans="1:3" ht="13.5">
      <c r="A21" s="4">
        <v>17</v>
      </c>
      <c r="B21" s="53"/>
      <c r="C21" s="54"/>
    </row>
    <row r="22" spans="1:3" ht="13.5">
      <c r="A22" s="4">
        <v>18</v>
      </c>
      <c r="B22" s="53"/>
      <c r="C22" s="54"/>
    </row>
    <row r="23" spans="1:3" ht="13.5">
      <c r="A23" s="4">
        <v>19</v>
      </c>
      <c r="B23" s="53"/>
      <c r="C23" s="54"/>
    </row>
    <row r="24" spans="1:3" ht="13.5">
      <c r="A24" s="4">
        <v>20</v>
      </c>
      <c r="B24" s="53"/>
      <c r="C24" s="54"/>
    </row>
    <row r="25" spans="1:3" ht="13.5">
      <c r="A25" s="4">
        <v>21</v>
      </c>
      <c r="B25" s="55"/>
      <c r="C25" s="56"/>
    </row>
    <row r="26" spans="1:3" ht="13.5">
      <c r="A26" s="4">
        <v>22</v>
      </c>
      <c r="B26" s="55"/>
      <c r="C26" s="56"/>
    </row>
    <row r="27" spans="1:3" ht="13.5">
      <c r="A27" s="4">
        <v>23</v>
      </c>
      <c r="B27" s="55"/>
      <c r="C27" s="56"/>
    </row>
    <row r="28" spans="1:3" ht="13.5">
      <c r="A28" s="4">
        <v>24</v>
      </c>
      <c r="B28" s="55"/>
      <c r="C28" s="56"/>
    </row>
    <row r="29" spans="1:3" ht="13.5">
      <c r="A29" s="4">
        <v>25</v>
      </c>
      <c r="B29" s="55"/>
      <c r="C29" s="56"/>
    </row>
    <row r="30" spans="1:3" ht="13.5">
      <c r="A30" s="4">
        <v>26</v>
      </c>
      <c r="B30" s="55"/>
      <c r="C30" s="56"/>
    </row>
    <row r="31" spans="1:3" ht="13.5">
      <c r="A31" s="4">
        <v>27</v>
      </c>
      <c r="B31" s="55"/>
      <c r="C31" s="56"/>
    </row>
    <row r="32" spans="1:3" ht="13.5">
      <c r="A32" s="4">
        <v>28</v>
      </c>
      <c r="B32" s="55"/>
      <c r="C32" s="56"/>
    </row>
    <row r="33" spans="1:3" ht="13.5">
      <c r="A33" s="4">
        <v>29</v>
      </c>
      <c r="B33" s="55"/>
      <c r="C33" s="56"/>
    </row>
    <row r="34" spans="1:3" ht="13.5">
      <c r="A34" s="4">
        <v>30</v>
      </c>
      <c r="B34" s="55"/>
      <c r="C34" s="56"/>
    </row>
    <row r="35" spans="1:3" ht="13.5">
      <c r="A35" s="4">
        <v>31</v>
      </c>
      <c r="B35" s="55"/>
      <c r="C35" s="56"/>
    </row>
    <row r="36" spans="1:3" ht="13.5">
      <c r="A36" s="4">
        <v>32</v>
      </c>
      <c r="B36" s="55"/>
      <c r="C36" s="56"/>
    </row>
    <row r="37" spans="1:3" ht="13.5">
      <c r="A37" s="4">
        <v>33</v>
      </c>
      <c r="B37" s="55"/>
      <c r="C37" s="56"/>
    </row>
    <row r="38" spans="1:3" ht="13.5">
      <c r="A38" s="4">
        <v>34</v>
      </c>
      <c r="B38" s="55"/>
      <c r="C38" s="56"/>
    </row>
    <row r="39" spans="1:3" ht="13.5">
      <c r="A39" s="4">
        <v>35</v>
      </c>
      <c r="B39" s="55"/>
      <c r="C39" s="56"/>
    </row>
    <row r="40" spans="1:3" ht="13.5">
      <c r="A40" s="4">
        <v>36</v>
      </c>
      <c r="B40" s="55"/>
      <c r="C40" s="56"/>
    </row>
    <row r="41" spans="1:3" ht="13.5">
      <c r="A41" s="4">
        <v>37</v>
      </c>
      <c r="B41" s="55"/>
      <c r="C41" s="56"/>
    </row>
    <row r="42" spans="1:3" ht="13.5">
      <c r="A42" s="4">
        <v>38</v>
      </c>
      <c r="B42" s="55"/>
      <c r="C42" s="56"/>
    </row>
    <row r="43" spans="1:3" ht="13.5">
      <c r="A43" s="4">
        <v>39</v>
      </c>
      <c r="B43" s="55"/>
      <c r="C43" s="56"/>
    </row>
    <row r="44" spans="1:3" ht="13.5">
      <c r="A44" s="4">
        <v>40</v>
      </c>
      <c r="B44" s="55"/>
      <c r="C44" s="56"/>
    </row>
    <row r="45" spans="1:3" ht="13.5">
      <c r="A45" s="4">
        <v>41</v>
      </c>
      <c r="B45" s="55"/>
      <c r="C45" s="56"/>
    </row>
    <row r="46" spans="1:3" ht="13.5">
      <c r="A46" s="4">
        <v>42</v>
      </c>
      <c r="B46" s="55"/>
      <c r="C46" s="56"/>
    </row>
    <row r="47" spans="1:3" ht="13.5">
      <c r="A47" s="4">
        <v>43</v>
      </c>
      <c r="B47" s="55"/>
      <c r="C47" s="56"/>
    </row>
    <row r="48" spans="1:3" ht="13.5">
      <c r="A48" s="4">
        <v>44</v>
      </c>
      <c r="B48" s="55"/>
      <c r="C48" s="56"/>
    </row>
    <row r="49" spans="1:3" ht="13.5">
      <c r="A49" s="4">
        <v>45</v>
      </c>
      <c r="B49" s="55"/>
      <c r="C49" s="56"/>
    </row>
    <row r="50" spans="1:3" ht="13.5">
      <c r="A50" s="4">
        <v>46</v>
      </c>
      <c r="B50" s="55"/>
      <c r="C50" s="56"/>
    </row>
    <row r="51" spans="1:3" ht="13.5">
      <c r="A51" s="4">
        <v>47</v>
      </c>
      <c r="B51" s="55"/>
      <c r="C51" s="56"/>
    </row>
    <row r="52" spans="1:3" ht="13.5">
      <c r="A52" s="4">
        <v>48</v>
      </c>
      <c r="B52" s="55"/>
      <c r="C52" s="56"/>
    </row>
    <row r="53" spans="1:3" ht="13.5">
      <c r="A53" s="4">
        <v>49</v>
      </c>
      <c r="B53" s="55"/>
      <c r="C53" s="56"/>
    </row>
    <row r="54" spans="1:3" ht="14.25" thickBot="1">
      <c r="A54" s="5">
        <v>50</v>
      </c>
      <c r="B54" s="57"/>
      <c r="C54" s="58"/>
    </row>
    <row r="55" ht="14.25" thickBot="1">
      <c r="C55" s="31"/>
    </row>
    <row r="56" spans="2:3" ht="14.25" thickBot="1">
      <c r="B56" s="12" t="s">
        <v>1</v>
      </c>
      <c r="C56" s="32">
        <f>SUM(C5:C54)</f>
        <v>0</v>
      </c>
    </row>
    <row r="58" spans="1:8" ht="25.5" customHeight="1">
      <c r="A58" s="122" t="s">
        <v>18</v>
      </c>
      <c r="B58" s="122"/>
      <c r="C58" s="122"/>
      <c r="D58" s="122"/>
      <c r="E58" s="122"/>
      <c r="F58" s="122"/>
      <c r="G58" s="122"/>
      <c r="H58" s="122"/>
    </row>
    <row r="59" spans="1:8" ht="28.5" customHeight="1">
      <c r="A59" s="122" t="s">
        <v>35</v>
      </c>
      <c r="B59" s="122"/>
      <c r="C59" s="122"/>
      <c r="D59" s="122"/>
      <c r="E59" s="122"/>
      <c r="F59" s="122"/>
      <c r="G59" s="122"/>
      <c r="H59" s="122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C5" activePane="bottomRight" state="frozen"/>
      <selection pane="topLeft" activeCell="D84" sqref="D84"/>
      <selection pane="topRight" activeCell="D84" sqref="D84"/>
      <selection pane="bottomLeft" activeCell="D84" sqref="D84"/>
      <selection pane="bottomRight" activeCell="J30" sqref="J30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20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63">
        <f>COUNTIF(C5:AG5,"○")</f>
        <v>0</v>
      </c>
    </row>
    <row r="6" spans="1:34" ht="13.5">
      <c r="A6" s="4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64">
        <f aca="true" t="shared" si="0" ref="AH6:AH49">COUNTIF(C6:AG6,"○")</f>
        <v>0</v>
      </c>
    </row>
    <row r="7" spans="1:34" ht="13.5">
      <c r="A7" s="4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64">
        <f t="shared" si="0"/>
        <v>0</v>
      </c>
    </row>
    <row r="8" spans="1:34" ht="13.5">
      <c r="A8" s="4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64">
        <f t="shared" si="0"/>
        <v>0</v>
      </c>
    </row>
    <row r="9" spans="1:34" ht="13.5">
      <c r="A9" s="4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4">
        <f t="shared" si="0"/>
        <v>0</v>
      </c>
    </row>
    <row r="10" spans="1:34" ht="13.5">
      <c r="A10" s="4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4">
        <f t="shared" si="0"/>
        <v>0</v>
      </c>
    </row>
    <row r="11" spans="1:34" ht="13.5">
      <c r="A11" s="4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64">
        <f t="shared" si="0"/>
        <v>0</v>
      </c>
    </row>
    <row r="12" spans="1:34" ht="13.5">
      <c r="A12" s="4">
        <v>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64">
        <f t="shared" si="0"/>
        <v>0</v>
      </c>
    </row>
    <row r="13" spans="1:34" ht="13.5">
      <c r="A13" s="4">
        <v>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64">
        <f t="shared" si="0"/>
        <v>0</v>
      </c>
    </row>
    <row r="14" spans="1:34" ht="13.5">
      <c r="A14" s="4">
        <v>10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64">
        <f t="shared" si="0"/>
        <v>0</v>
      </c>
    </row>
    <row r="15" spans="1:34" ht="13.5">
      <c r="A15" s="4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64">
        <f t="shared" si="0"/>
        <v>0</v>
      </c>
    </row>
    <row r="16" spans="1:34" ht="13.5">
      <c r="A16" s="4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64">
        <f t="shared" si="0"/>
        <v>0</v>
      </c>
    </row>
    <row r="17" spans="1:34" ht="13.5">
      <c r="A17" s="4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64">
        <f t="shared" si="0"/>
        <v>0</v>
      </c>
    </row>
    <row r="18" spans="1:34" ht="13.5">
      <c r="A18" s="4">
        <v>14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64">
        <f t="shared" si="0"/>
        <v>0</v>
      </c>
    </row>
    <row r="19" spans="1:34" ht="13.5">
      <c r="A19" s="4">
        <v>15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64">
        <f t="shared" si="0"/>
        <v>0</v>
      </c>
    </row>
    <row r="20" spans="1:34" ht="13.5">
      <c r="A20" s="4">
        <v>16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64">
        <f t="shared" si="0"/>
        <v>0</v>
      </c>
    </row>
    <row r="21" spans="1:34" ht="13.5">
      <c r="A21" s="4">
        <v>17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64">
        <f t="shared" si="0"/>
        <v>0</v>
      </c>
    </row>
    <row r="22" spans="1:34" ht="13.5">
      <c r="A22" s="4">
        <v>18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64">
        <f t="shared" si="0"/>
        <v>0</v>
      </c>
    </row>
    <row r="23" spans="1:34" ht="13.5">
      <c r="A23" s="4">
        <v>19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64">
        <f t="shared" si="0"/>
        <v>0</v>
      </c>
    </row>
    <row r="24" spans="1:34" ht="13.5">
      <c r="A24" s="4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64">
        <f t="shared" si="0"/>
        <v>0</v>
      </c>
    </row>
    <row r="25" spans="1:34" ht="13.5">
      <c r="A25" s="4">
        <v>21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65">
        <f t="shared" si="0"/>
        <v>0</v>
      </c>
    </row>
    <row r="26" spans="1:34" ht="13.5">
      <c r="A26" s="4">
        <v>22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65">
        <f t="shared" si="0"/>
        <v>0</v>
      </c>
    </row>
    <row r="27" spans="1:34" ht="13.5">
      <c r="A27" s="4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65">
        <f t="shared" si="0"/>
        <v>0</v>
      </c>
    </row>
    <row r="28" spans="1:34" ht="13.5">
      <c r="A28" s="4">
        <v>24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65">
        <f t="shared" si="0"/>
        <v>0</v>
      </c>
    </row>
    <row r="29" spans="1:34" ht="13.5">
      <c r="A29" s="4">
        <v>25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65">
        <f t="shared" si="0"/>
        <v>0</v>
      </c>
    </row>
    <row r="30" spans="1:34" ht="13.5">
      <c r="A30" s="4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65">
        <f t="shared" si="0"/>
        <v>0</v>
      </c>
    </row>
    <row r="31" spans="1:34" ht="13.5">
      <c r="A31" s="4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65">
        <f t="shared" si="0"/>
        <v>0</v>
      </c>
    </row>
    <row r="32" spans="1:34" ht="13.5">
      <c r="A32" s="4">
        <v>28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65">
        <f t="shared" si="0"/>
        <v>0</v>
      </c>
    </row>
    <row r="33" spans="1:34" ht="13.5">
      <c r="A33" s="4">
        <v>29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65">
        <f t="shared" si="0"/>
        <v>0</v>
      </c>
    </row>
    <row r="34" spans="1:34" ht="13.5">
      <c r="A34" s="4">
        <v>30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65">
        <f t="shared" si="0"/>
        <v>0</v>
      </c>
    </row>
    <row r="35" spans="1:34" ht="13.5">
      <c r="A35" s="4">
        <v>31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65">
        <f t="shared" si="0"/>
        <v>0</v>
      </c>
    </row>
    <row r="36" spans="1:34" ht="13.5">
      <c r="A36" s="4">
        <v>32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65">
        <f t="shared" si="0"/>
        <v>0</v>
      </c>
    </row>
    <row r="37" spans="1:34" ht="13.5">
      <c r="A37" s="4">
        <v>33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65">
        <f t="shared" si="0"/>
        <v>0</v>
      </c>
    </row>
    <row r="38" spans="1:34" ht="13.5">
      <c r="A38" s="4">
        <v>34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65">
        <f t="shared" si="0"/>
        <v>0</v>
      </c>
    </row>
    <row r="39" spans="1:34" ht="13.5">
      <c r="A39" s="4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65">
        <f t="shared" si="0"/>
        <v>0</v>
      </c>
    </row>
    <row r="40" spans="1:34" ht="13.5">
      <c r="A40" s="4">
        <v>36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65">
        <f t="shared" si="0"/>
        <v>0</v>
      </c>
    </row>
    <row r="41" spans="1:34" ht="13.5">
      <c r="A41" s="4">
        <v>37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65">
        <f t="shared" si="0"/>
        <v>0</v>
      </c>
    </row>
    <row r="42" spans="1:34" ht="13.5">
      <c r="A42" s="4">
        <v>38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65">
        <f t="shared" si="0"/>
        <v>0</v>
      </c>
    </row>
    <row r="43" spans="1:34" ht="13.5">
      <c r="A43" s="4">
        <v>39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65">
        <f t="shared" si="0"/>
        <v>0</v>
      </c>
    </row>
    <row r="44" spans="1:34" ht="13.5">
      <c r="A44" s="4">
        <v>40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65">
        <f t="shared" si="0"/>
        <v>0</v>
      </c>
    </row>
    <row r="45" spans="1:34" ht="13.5">
      <c r="A45" s="4">
        <v>41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65">
        <f t="shared" si="0"/>
        <v>0</v>
      </c>
    </row>
    <row r="46" spans="1:34" ht="13.5">
      <c r="A46" s="4">
        <v>42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65">
        <f t="shared" si="0"/>
        <v>0</v>
      </c>
    </row>
    <row r="47" spans="1:34" ht="13.5">
      <c r="A47" s="4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65">
        <f t="shared" si="0"/>
        <v>0</v>
      </c>
    </row>
    <row r="48" spans="1:34" ht="13.5">
      <c r="A48" s="4">
        <v>44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65">
        <f t="shared" si="0"/>
        <v>0</v>
      </c>
    </row>
    <row r="49" spans="1:34" ht="13.5">
      <c r="A49" s="4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65">
        <f t="shared" si="0"/>
        <v>0</v>
      </c>
    </row>
    <row r="50" spans="1:34" ht="13.5">
      <c r="A50" s="4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65">
        <f>COUNTIF(C50:AG50,"○")</f>
        <v>0</v>
      </c>
    </row>
    <row r="51" spans="1:34" ht="13.5">
      <c r="A51" s="4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65">
        <f>COUNTIF(C51:AG51,"○")</f>
        <v>0</v>
      </c>
    </row>
    <row r="52" spans="1:34" ht="13.5">
      <c r="A52" s="4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65">
        <f>COUNTIF(C52:AG52,"○")</f>
        <v>0</v>
      </c>
    </row>
    <row r="53" spans="1:34" ht="13.5">
      <c r="A53" s="4">
        <v>49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65">
        <f>COUNTIF(C53:AG53,"○")</f>
        <v>0</v>
      </c>
    </row>
    <row r="54" spans="1:34" ht="14.25" thickBot="1">
      <c r="A54" s="11">
        <v>50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66">
        <f>COUNTIF(C54:AG54,"○")</f>
        <v>0</v>
      </c>
    </row>
    <row r="55" spans="1:34" ht="15" thickBot="1" thickTop="1">
      <c r="A55" s="123" t="s">
        <v>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5"/>
      <c r="AH55" s="14">
        <f>SUM(AH5:AH54)</f>
        <v>0</v>
      </c>
    </row>
    <row r="57" ht="13.5">
      <c r="A57" t="s">
        <v>31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B5" sqref="B5:C25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51"/>
      <c r="C5" s="60"/>
    </row>
    <row r="6" spans="1:3" ht="13.5">
      <c r="A6" s="4">
        <v>2</v>
      </c>
      <c r="B6" s="53"/>
      <c r="C6" s="60"/>
    </row>
    <row r="7" spans="1:3" ht="13.5">
      <c r="A7" s="4">
        <v>3</v>
      </c>
      <c r="B7" s="53"/>
      <c r="C7" s="60"/>
    </row>
    <row r="8" spans="1:3" ht="13.5">
      <c r="A8" s="4">
        <v>4</v>
      </c>
      <c r="B8" s="53"/>
      <c r="C8" s="60"/>
    </row>
    <row r="9" spans="1:3" ht="13.5">
      <c r="A9" s="4">
        <v>5</v>
      </c>
      <c r="B9" s="53"/>
      <c r="C9" s="60"/>
    </row>
    <row r="10" spans="1:3" ht="13.5">
      <c r="A10" s="4">
        <v>6</v>
      </c>
      <c r="B10" s="53"/>
      <c r="C10" s="60"/>
    </row>
    <row r="11" spans="1:3" ht="13.5">
      <c r="A11" s="4">
        <v>7</v>
      </c>
      <c r="B11" s="53"/>
      <c r="C11" s="60"/>
    </row>
    <row r="12" spans="1:3" ht="13.5">
      <c r="A12" s="4">
        <v>8</v>
      </c>
      <c r="B12" s="53"/>
      <c r="C12" s="60"/>
    </row>
    <row r="13" spans="1:3" ht="13.5">
      <c r="A13" s="4">
        <v>9</v>
      </c>
      <c r="B13" s="53"/>
      <c r="C13" s="60"/>
    </row>
    <row r="14" spans="1:3" ht="13.5">
      <c r="A14" s="4">
        <v>10</v>
      </c>
      <c r="B14" s="53"/>
      <c r="C14" s="60"/>
    </row>
    <row r="15" spans="1:3" ht="13.5">
      <c r="A15" s="4">
        <v>11</v>
      </c>
      <c r="B15" s="53"/>
      <c r="C15" s="60"/>
    </row>
    <row r="16" spans="1:3" ht="13.5">
      <c r="A16" s="4">
        <v>12</v>
      </c>
      <c r="B16" s="53"/>
      <c r="C16" s="60"/>
    </row>
    <row r="17" spans="1:3" ht="13.5">
      <c r="A17" s="4">
        <v>13</v>
      </c>
      <c r="B17" s="53"/>
      <c r="C17" s="60"/>
    </row>
    <row r="18" spans="1:3" ht="13.5">
      <c r="A18" s="4">
        <v>14</v>
      </c>
      <c r="B18" s="53"/>
      <c r="C18" s="60"/>
    </row>
    <row r="19" spans="1:3" ht="13.5">
      <c r="A19" s="4">
        <v>15</v>
      </c>
      <c r="B19" s="53"/>
      <c r="C19" s="60"/>
    </row>
    <row r="20" spans="1:3" ht="13.5">
      <c r="A20" s="4">
        <v>16</v>
      </c>
      <c r="B20" s="53"/>
      <c r="C20" s="60"/>
    </row>
    <row r="21" spans="1:3" ht="13.5">
      <c r="A21" s="4">
        <v>17</v>
      </c>
      <c r="B21" s="53"/>
      <c r="C21" s="60"/>
    </row>
    <row r="22" spans="1:3" ht="13.5">
      <c r="A22" s="4">
        <v>18</v>
      </c>
      <c r="B22" s="53"/>
      <c r="C22" s="60"/>
    </row>
    <row r="23" spans="1:3" ht="13.5">
      <c r="A23" s="4">
        <v>19</v>
      </c>
      <c r="B23" s="53"/>
      <c r="C23" s="60"/>
    </row>
    <row r="24" spans="1:3" ht="13.5">
      <c r="A24" s="4">
        <v>20</v>
      </c>
      <c r="B24" s="53"/>
      <c r="C24" s="60"/>
    </row>
    <row r="25" spans="1:3" ht="13.5">
      <c r="A25" s="4">
        <v>21</v>
      </c>
      <c r="B25" s="55"/>
      <c r="C25" s="61"/>
    </row>
    <row r="26" spans="1:3" ht="13.5">
      <c r="A26" s="4">
        <v>22</v>
      </c>
      <c r="B26" s="55"/>
      <c r="C26" s="61"/>
    </row>
    <row r="27" spans="1:3" ht="13.5">
      <c r="A27" s="4">
        <v>23</v>
      </c>
      <c r="B27" s="55"/>
      <c r="C27" s="61"/>
    </row>
    <row r="28" spans="1:3" ht="13.5">
      <c r="A28" s="4">
        <v>24</v>
      </c>
      <c r="B28" s="55"/>
      <c r="C28" s="61"/>
    </row>
    <row r="29" spans="1:3" ht="13.5">
      <c r="A29" s="4">
        <v>25</v>
      </c>
      <c r="B29" s="55"/>
      <c r="C29" s="61"/>
    </row>
    <row r="30" spans="1:3" ht="13.5">
      <c r="A30" s="4">
        <v>26</v>
      </c>
      <c r="B30" s="55"/>
      <c r="C30" s="61"/>
    </row>
    <row r="31" spans="1:3" ht="13.5">
      <c r="A31" s="4">
        <v>27</v>
      </c>
      <c r="B31" s="55"/>
      <c r="C31" s="61"/>
    </row>
    <row r="32" spans="1:3" ht="13.5">
      <c r="A32" s="4">
        <v>28</v>
      </c>
      <c r="B32" s="55"/>
      <c r="C32" s="61"/>
    </row>
    <row r="33" spans="1:3" ht="13.5">
      <c r="A33" s="4">
        <v>29</v>
      </c>
      <c r="B33" s="55"/>
      <c r="C33" s="61"/>
    </row>
    <row r="34" spans="1:3" ht="13.5">
      <c r="A34" s="4">
        <v>30</v>
      </c>
      <c r="B34" s="55"/>
      <c r="C34" s="61"/>
    </row>
    <row r="35" spans="1:3" ht="13.5">
      <c r="A35" s="4">
        <v>31</v>
      </c>
      <c r="B35" s="55"/>
      <c r="C35" s="61"/>
    </row>
    <row r="36" spans="1:3" ht="13.5">
      <c r="A36" s="4">
        <v>32</v>
      </c>
      <c r="B36" s="55"/>
      <c r="C36" s="61"/>
    </row>
    <row r="37" spans="1:3" ht="13.5">
      <c r="A37" s="4">
        <v>33</v>
      </c>
      <c r="B37" s="55"/>
      <c r="C37" s="61"/>
    </row>
    <row r="38" spans="1:3" ht="13.5">
      <c r="A38" s="4">
        <v>34</v>
      </c>
      <c r="B38" s="55"/>
      <c r="C38" s="61"/>
    </row>
    <row r="39" spans="1:3" ht="13.5">
      <c r="A39" s="4">
        <v>35</v>
      </c>
      <c r="B39" s="55"/>
      <c r="C39" s="61"/>
    </row>
    <row r="40" spans="1:3" ht="13.5">
      <c r="A40" s="4">
        <v>36</v>
      </c>
      <c r="B40" s="55"/>
      <c r="C40" s="61"/>
    </row>
    <row r="41" spans="1:3" ht="13.5">
      <c r="A41" s="4">
        <v>37</v>
      </c>
      <c r="B41" s="55"/>
      <c r="C41" s="61"/>
    </row>
    <row r="42" spans="1:3" ht="13.5">
      <c r="A42" s="4">
        <v>38</v>
      </c>
      <c r="B42" s="55"/>
      <c r="C42" s="61"/>
    </row>
    <row r="43" spans="1:3" ht="13.5">
      <c r="A43" s="4">
        <v>39</v>
      </c>
      <c r="B43" s="55"/>
      <c r="C43" s="61"/>
    </row>
    <row r="44" spans="1:3" ht="13.5">
      <c r="A44" s="4">
        <v>40</v>
      </c>
      <c r="B44" s="55"/>
      <c r="C44" s="61"/>
    </row>
    <row r="45" spans="1:3" ht="13.5">
      <c r="A45" s="4">
        <v>41</v>
      </c>
      <c r="B45" s="55"/>
      <c r="C45" s="61"/>
    </row>
    <row r="46" spans="1:3" ht="13.5">
      <c r="A46" s="4">
        <v>42</v>
      </c>
      <c r="B46" s="55"/>
      <c r="C46" s="61"/>
    </row>
    <row r="47" spans="1:3" ht="13.5">
      <c r="A47" s="4">
        <v>43</v>
      </c>
      <c r="B47" s="55"/>
      <c r="C47" s="61"/>
    </row>
    <row r="48" spans="1:3" ht="13.5">
      <c r="A48" s="4">
        <v>44</v>
      </c>
      <c r="B48" s="55"/>
      <c r="C48" s="61"/>
    </row>
    <row r="49" spans="1:3" ht="13.5">
      <c r="A49" s="4">
        <v>45</v>
      </c>
      <c r="B49" s="55"/>
      <c r="C49" s="61"/>
    </row>
    <row r="50" spans="1:3" ht="13.5">
      <c r="A50" s="4">
        <v>46</v>
      </c>
      <c r="B50" s="55"/>
      <c r="C50" s="61"/>
    </row>
    <row r="51" spans="1:3" ht="13.5">
      <c r="A51" s="4">
        <v>47</v>
      </c>
      <c r="B51" s="55"/>
      <c r="C51" s="61"/>
    </row>
    <row r="52" spans="1:3" ht="13.5">
      <c r="A52" s="4">
        <v>48</v>
      </c>
      <c r="B52" s="55"/>
      <c r="C52" s="61"/>
    </row>
    <row r="53" spans="1:3" ht="13.5">
      <c r="A53" s="4">
        <v>49</v>
      </c>
      <c r="B53" s="55"/>
      <c r="C53" s="61"/>
    </row>
    <row r="54" spans="1:3" ht="14.25" thickBot="1">
      <c r="A54" s="5">
        <v>50</v>
      </c>
      <c r="B54" s="57"/>
      <c r="C54" s="62"/>
    </row>
    <row r="55" ht="14.25" thickBot="1"/>
    <row r="56" spans="2:3" ht="14.25" thickBot="1">
      <c r="B56" s="12" t="s">
        <v>1</v>
      </c>
      <c r="C56" s="30">
        <f>SUM(C5:C54)</f>
        <v>0</v>
      </c>
    </row>
    <row r="58" spans="1:8" s="29" customFormat="1" ht="30.75" customHeight="1">
      <c r="A58" s="126" t="s">
        <v>44</v>
      </c>
      <c r="B58" s="126"/>
      <c r="C58" s="126"/>
      <c r="D58" s="126"/>
      <c r="E58" s="126"/>
      <c r="F58" s="126"/>
      <c r="G58" s="126"/>
      <c r="H58" s="126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2007-04-27T07:40:05Z</cp:lastPrinted>
  <dcterms:created xsi:type="dcterms:W3CDTF">2007-03-14T08:19:19Z</dcterms:created>
  <dcterms:modified xsi:type="dcterms:W3CDTF">2007-04-27T13:43:50Z</dcterms:modified>
  <cp:category/>
  <cp:version/>
  <cp:contentType/>
  <cp:contentStatus/>
</cp:coreProperties>
</file>