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3" r:id="rId2"/>
    <sheet name="方向別" sheetId="139" r:id="rId3"/>
    <sheet name="方向別 (10分値)" sheetId="154" r:id="rId4"/>
    <sheet name="断面別" sheetId="152" r:id="rId5"/>
    <sheet name="変動図" sheetId="153" r:id="rId6"/>
    <sheet name="渋滞長" sheetId="162" r:id="rId7"/>
  </sheets>
  <externalReferences>
    <externalReference r:id="rId8"/>
  </externalReferences>
  <definedNames>
    <definedName name="_sw1" localSheetId="4">#REF!</definedName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4">#REF!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6">渋滞長!$A$1:$P$140</definedName>
    <definedName name="_xlnm.Print_Area" localSheetId="4">断面別!$B$11:$V$124</definedName>
    <definedName name="_xlnm.Print_Area" localSheetId="5">変動図!$A$16:$O$219</definedName>
    <definedName name="_xlnm.Print_Area" localSheetId="2">方向別!$B$11:$V$67</definedName>
    <definedName name="_xlnm.Print_Area" localSheetId="3">'方向別 (10分値)'!$B$11:$V$175</definedName>
    <definedName name="_xlnm.Print_Titles" localSheetId="6">渋滞長!$1:$12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calcChain.xml><?xml version="1.0" encoding="utf-8"?>
<calcChain xmlns="http://schemas.openxmlformats.org/spreadsheetml/2006/main">
  <c r="F136" i="162" l="1"/>
  <c r="D136" i="162"/>
  <c r="J100" i="162" s="1"/>
  <c r="C136" i="162"/>
  <c r="F93" i="162"/>
  <c r="D93" i="162"/>
  <c r="J57" i="162" s="1"/>
  <c r="C93" i="162"/>
  <c r="F49" i="162"/>
  <c r="D49" i="162"/>
  <c r="J13" i="162" s="1"/>
  <c r="C49" i="162"/>
</calcChain>
</file>

<file path=xl/sharedStrings.xml><?xml version="1.0" encoding="utf-8"?>
<sst xmlns="http://schemas.openxmlformats.org/spreadsheetml/2006/main" count="1289" uniqueCount="239">
  <si>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</si>
  <si>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</si>
  <si>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</si>
  <si>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</si>
  <si>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</si>
  <si>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</si>
  <si>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</si>
  <si>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</si>
  <si>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</si>
  <si>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</si>
  <si>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</si>
  <si>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</si>
  <si>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</si>
  <si>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</si>
  <si>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</si>
  <si>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</si>
  <si>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</si>
  <si>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</si>
  <si>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</si>
  <si>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</si>
  <si>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</si>
  <si>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</si>
  <si>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</si>
  <si>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</si>
  <si>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</si>
  <si>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</si>
  <si>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</si>
  <si>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</si>
  <si>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</si>
  <si>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</si>
  <si>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</si>
  <si>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</si>
  <si>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</si>
  <si>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</si>
  <si>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</si>
  <si>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</si>
  <si>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</si>
  <si>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</si>
  <si>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</si>
  <si>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</si>
  <si>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</si>
  <si>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</si>
  <si>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6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</si>
  <si>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</si>
  <si>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</si>
  <si>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</si>
  <si>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</si>
  <si>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</si>
  <si>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</si>
  <si>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</si>
  <si>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</si>
  <si>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</si>
  <si>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</si>
  <si>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</si>
  <si>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</si>
  <si>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</si>
  <si>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</si>
  <si>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</si>
  <si>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</si>
  <si>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</si>
  <si>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</si>
  <si>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</si>
  <si>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</si>
  <si>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</si>
  <si>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</si>
  <si>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</si>
  <si>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</si>
  <si>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</si>
  <si>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</si>
  <si>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</si>
  <si>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</si>
  <si>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</si>
  <si>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</si>
  <si>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</si>
  <si>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</si>
  <si>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</si>
  <si>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</si>
  <si>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</si>
  <si>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</si>
  <si>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</si>
  <si>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</si>
  <si>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</si>
  <si>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</si>
  <si>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</si>
  <si>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</si>
  <si>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</si>
  <si>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</si>
  <si>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</si>
  <si>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</si>
  <si>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</si>
  <si>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</si>
  <si>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</si>
  <si>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</si>
  <si>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</si>
  <si>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</si>
  <si>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</si>
  <si>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</si>
  <si>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</si>
  <si>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</si>
  <si>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</si>
  <si>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</si>
  <si>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</si>
  <si>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</si>
  <si>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</si>
  <si>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</si>
  <si>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</si>
  <si>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</si>
  <si>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</si>
  <si>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</si>
  <si>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</si>
  <si>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</si>
  <si>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</si>
  <si>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</si>
  <si>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</si>
  <si>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</si>
  <si>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</si>
  <si>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</si>
  <si>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</si>
  <si>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</si>
  <si>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</si>
  <si>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</si>
  <si>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</si>
  <si>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</si>
  <si>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流入計Ａ（1+2）</t>
    <rPh sb="0" eb="2">
      <t>リュウニュウ</t>
    </rPh>
    <rPh sb="2" eb="3">
      <t>ケイ</t>
    </rPh>
    <phoneticPr fontId="1"/>
  </si>
  <si>
    <t>流出計Ａ（3+6）</t>
    <rPh sb="0" eb="2">
      <t>リュウシュツ</t>
    </rPh>
    <rPh sb="2" eb="3">
      <t>ケイ</t>
    </rPh>
    <phoneticPr fontId="1"/>
  </si>
  <si>
    <t>断面計Ａ（1+2+3+6）</t>
    <rPh sb="0" eb="2">
      <t>ダンメン</t>
    </rPh>
    <rPh sb="2" eb="3">
      <t>ケイ</t>
    </rPh>
    <phoneticPr fontId="1"/>
  </si>
  <si>
    <t>流入計Ｂ（3+4）</t>
    <rPh sb="0" eb="2">
      <t>リュウニュウ</t>
    </rPh>
    <rPh sb="2" eb="3">
      <t>ケイ</t>
    </rPh>
    <phoneticPr fontId="1"/>
  </si>
  <si>
    <t>流出計Ｂ（2+5）</t>
    <rPh sb="0" eb="2">
      <t>リュウシュツ</t>
    </rPh>
    <rPh sb="2" eb="3">
      <t>ケイ</t>
    </rPh>
    <phoneticPr fontId="1"/>
  </si>
  <si>
    <t>断面計Ｂ（2+3+4+5）</t>
    <rPh sb="0" eb="2">
      <t>ダンメン</t>
    </rPh>
    <rPh sb="2" eb="3">
      <t>ケイ</t>
    </rPh>
    <phoneticPr fontId="1"/>
  </si>
  <si>
    <t>流入計Ｃ（5+6）</t>
    <rPh sb="0" eb="2">
      <t>リュウニュウ</t>
    </rPh>
    <rPh sb="2" eb="3">
      <t>ケイ</t>
    </rPh>
    <phoneticPr fontId="1"/>
  </si>
  <si>
    <t>流出計Ｃ（1+4）</t>
    <rPh sb="0" eb="2">
      <t>リュウシュツ</t>
    </rPh>
    <rPh sb="2" eb="3">
      <t>ケイ</t>
    </rPh>
    <phoneticPr fontId="1"/>
  </si>
  <si>
    <t>断面計Ｃ（1+4+5+6）</t>
    <rPh sb="0" eb="2">
      <t>ダンメン</t>
    </rPh>
    <rPh sb="2" eb="3">
      <t>ケイ</t>
    </rPh>
    <phoneticPr fontId="1"/>
  </si>
  <si>
    <t xml:space="preserve"> 9:00-10:00</t>
    <phoneticPr fontId="1"/>
  </si>
  <si>
    <t xml:space="preserve"> 9:00-10:00</t>
    <phoneticPr fontId="1"/>
  </si>
  <si>
    <t xml:space="preserve"> 9:00-10:00</t>
    <phoneticPr fontId="1"/>
  </si>
  <si>
    <t>16:00-17:00</t>
    <phoneticPr fontId="1"/>
  </si>
  <si>
    <t>16:00-17:00</t>
    <phoneticPr fontId="1"/>
  </si>
  <si>
    <t>16:00-17:00</t>
    <phoneticPr fontId="1"/>
  </si>
  <si>
    <t>１４　平山大橋交差点</t>
    <phoneticPr fontId="1"/>
  </si>
  <si>
    <t>平成　２７年　９月　２９日（火）</t>
  </si>
  <si>
    <t>１４　平山大橋交差点</t>
  </si>
  <si>
    <t>晴　れ</t>
  </si>
  <si>
    <t>流入計Ａ（1+2）</t>
  </si>
  <si>
    <t>流出計Ａ（3+6）</t>
  </si>
  <si>
    <t>断面計Ａ（1+2+3+6）</t>
  </si>
  <si>
    <t>流入計Ｂ（3+4）</t>
  </si>
  <si>
    <t>流出計Ｂ（2+5）</t>
  </si>
  <si>
    <t>断面計Ｂ（2+3+4+5）</t>
  </si>
  <si>
    <t>流入計Ｃ（5+6）</t>
  </si>
  <si>
    <t>流出計Ｃ（1+4）</t>
  </si>
  <si>
    <t>断面計Ｃ（1+4+5+6）</t>
  </si>
  <si>
    <t xml:space="preserve">   -</t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</si>
  <si>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</si>
  <si>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調査年月日:</t>
    <rPh sb="0" eb="2">
      <t>チョウサ</t>
    </rPh>
    <rPh sb="2" eb="5">
      <t>ネンガッピ</t>
    </rPh>
    <phoneticPr fontId="1"/>
  </si>
  <si>
    <t>平成２７年　９月２９日（火）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1"/>
  </si>
  <si>
    <t>調査時間　:</t>
    <rPh sb="0" eb="1">
      <t>チョウ</t>
    </rPh>
    <rPh sb="1" eb="2">
      <t>サ</t>
    </rPh>
    <rPh sb="2" eb="3">
      <t>トキ</t>
    </rPh>
    <rPh sb="3" eb="4">
      <t>アイダ</t>
    </rPh>
    <phoneticPr fontId="1"/>
  </si>
  <si>
    <t>天　　　候:</t>
    <rPh sb="0" eb="5">
      <t>テンコウ</t>
    </rPh>
    <phoneticPr fontId="1"/>
  </si>
  <si>
    <t>晴　れ</t>
    <rPh sb="0" eb="1">
      <t>ハレ</t>
    </rPh>
    <phoneticPr fontId="1"/>
  </si>
  <si>
    <t>調査地点名:</t>
    <rPh sb="0" eb="2">
      <t>チョウサ</t>
    </rPh>
    <rPh sb="2" eb="4">
      <t>チテン</t>
    </rPh>
    <rPh sb="4" eb="5">
      <t>ナ</t>
    </rPh>
    <phoneticPr fontId="1"/>
  </si>
  <si>
    <t>方向Ａ</t>
    <rPh sb="0" eb="2">
      <t>ホウコウ</t>
    </rPh>
    <phoneticPr fontId="1"/>
  </si>
  <si>
    <t xml:space="preserve">m </t>
    <phoneticPr fontId="1"/>
  </si>
  <si>
    <t>次の調査交差点までの距離：</t>
    <rPh sb="0" eb="1">
      <t>ツギ</t>
    </rPh>
    <rPh sb="2" eb="4">
      <t>チョウサ</t>
    </rPh>
    <rPh sb="4" eb="7">
      <t>コウサテン</t>
    </rPh>
    <rPh sb="10" eb="12">
      <t>キョリ</t>
    </rPh>
    <phoneticPr fontId="1"/>
  </si>
  <si>
    <t>m</t>
    <phoneticPr fontId="1"/>
  </si>
  <si>
    <t>(調査最大長)</t>
    <rPh sb="1" eb="3">
      <t>チョウサ</t>
    </rPh>
    <rPh sb="3" eb="5">
      <t>サイダイ</t>
    </rPh>
    <rPh sb="5" eb="6">
      <t>チョウ</t>
    </rPh>
    <phoneticPr fontId="1"/>
  </si>
  <si>
    <t>滞留長</t>
    <rPh sb="0" eb="2">
      <t>タイリュウ</t>
    </rPh>
    <rPh sb="2" eb="3">
      <t>チョウ</t>
    </rPh>
    <phoneticPr fontId="1"/>
  </si>
  <si>
    <t>渋滞長</t>
    <rPh sb="0" eb="2">
      <t>ジュウタイ</t>
    </rPh>
    <rPh sb="2" eb="3">
      <t>チョウ</t>
    </rPh>
    <phoneticPr fontId="1"/>
  </si>
  <si>
    <t>渋滞</t>
    <rPh sb="0" eb="2">
      <t>ジュウタイ</t>
    </rPh>
    <phoneticPr fontId="1"/>
  </si>
  <si>
    <t>通過時間</t>
    <rPh sb="0" eb="2">
      <t>ツウカ</t>
    </rPh>
    <rPh sb="2" eb="4">
      <t>ジカン</t>
    </rPh>
    <phoneticPr fontId="1"/>
  </si>
  <si>
    <t>□ 滞留長　　　　■　渋滞長</t>
    <phoneticPr fontId="1"/>
  </si>
  <si>
    <t>時間</t>
    <rPh sb="0" eb="2">
      <t>ジカン</t>
    </rPh>
    <phoneticPr fontId="1"/>
  </si>
  <si>
    <t>(m)</t>
  </si>
  <si>
    <t>原因</t>
    <rPh sb="0" eb="2">
      <t>ゲンイン</t>
    </rPh>
    <phoneticPr fontId="1"/>
  </si>
  <si>
    <t>(分:秒)</t>
    <rPh sb="1" eb="2">
      <t>ブン</t>
    </rPh>
    <rPh sb="3" eb="4">
      <t>ビョウ</t>
    </rPh>
    <phoneticPr fontId="1"/>
  </si>
  <si>
    <t xml:space="preserve"> 7:00</t>
  </si>
  <si>
    <t xml:space="preserve"> 7:10</t>
  </si>
  <si>
    <t>19 ※1</t>
  </si>
  <si>
    <t xml:space="preserve"> 7:20</t>
  </si>
  <si>
    <t xml:space="preserve"> 7:30</t>
  </si>
  <si>
    <t xml:space="preserve"> 7:40</t>
  </si>
  <si>
    <t xml:space="preserve"> 7:50</t>
  </si>
  <si>
    <t xml:space="preserve"> 8:00</t>
  </si>
  <si>
    <t xml:space="preserve"> 8:10</t>
  </si>
  <si>
    <t xml:space="preserve"> 8:20</t>
  </si>
  <si>
    <t xml:space="preserve"> 8:30</t>
  </si>
  <si>
    <t>-</t>
  </si>
  <si>
    <t xml:space="preserve"> 8:40</t>
  </si>
  <si>
    <t xml:space="preserve"> 8:50</t>
  </si>
  <si>
    <t xml:space="preserve"> 9:00</t>
  </si>
  <si>
    <t>10:00</t>
  </si>
  <si>
    <t>11:00</t>
  </si>
  <si>
    <t>17:10</t>
  </si>
  <si>
    <t>17:20</t>
  </si>
  <si>
    <t>17:30</t>
  </si>
  <si>
    <t>17:40</t>
  </si>
  <si>
    <t>17:50</t>
  </si>
  <si>
    <t>18:00</t>
  </si>
  <si>
    <t>18:10</t>
  </si>
  <si>
    <t>18:20</t>
  </si>
  <si>
    <t>18:30</t>
  </si>
  <si>
    <t>18:40</t>
  </si>
  <si>
    <t>18:50</t>
  </si>
  <si>
    <t>日最大値</t>
    <rPh sb="0" eb="1">
      <t>ニチ</t>
    </rPh>
    <rPh sb="1" eb="3">
      <t>サイダイ</t>
    </rPh>
    <rPh sb="3" eb="4">
      <t>チ</t>
    </rPh>
    <phoneticPr fontId="1"/>
  </si>
  <si>
    <t>渋滞
原因</t>
    <rPh sb="0" eb="2">
      <t>ジュウタイ</t>
    </rPh>
    <rPh sb="3" eb="5">
      <t>ゲンイン</t>
    </rPh>
    <phoneticPr fontId="1"/>
  </si>
  <si>
    <t>※1　交通量が多くさばけ切れない。</t>
    <rPh sb="3" eb="5">
      <t>コウツウ</t>
    </rPh>
    <rPh sb="5" eb="6">
      <t>リョウ</t>
    </rPh>
    <rPh sb="7" eb="8">
      <t>オオ</t>
    </rPh>
    <rPh sb="12" eb="13">
      <t>キ</t>
    </rPh>
    <phoneticPr fontId="1"/>
  </si>
  <si>
    <t>方向Ａの渋滞原因：左折専用レーンが50m程度のため、直進車の滞留が50mを超過した場合に、左折車が左折専用レーンに</t>
    <rPh sb="0" eb="2">
      <t>ホウコウ</t>
    </rPh>
    <rPh sb="4" eb="6">
      <t>ジュウタイ</t>
    </rPh>
    <rPh sb="6" eb="8">
      <t>ゲンイン</t>
    </rPh>
    <rPh sb="9" eb="11">
      <t>サセツ</t>
    </rPh>
    <rPh sb="11" eb="13">
      <t>センヨウ</t>
    </rPh>
    <rPh sb="20" eb="22">
      <t>テイド</t>
    </rPh>
    <rPh sb="26" eb="28">
      <t>チョクシン</t>
    </rPh>
    <rPh sb="28" eb="29">
      <t>シャ</t>
    </rPh>
    <rPh sb="30" eb="32">
      <t>タイリュウ</t>
    </rPh>
    <rPh sb="37" eb="39">
      <t>チョウカ</t>
    </rPh>
    <rPh sb="41" eb="43">
      <t>バアイ</t>
    </rPh>
    <rPh sb="45" eb="47">
      <t>サセツ</t>
    </rPh>
    <rPh sb="47" eb="48">
      <t>シャ</t>
    </rPh>
    <rPh sb="49" eb="51">
      <t>サセツ</t>
    </rPh>
    <rPh sb="51" eb="53">
      <t>センヨウ</t>
    </rPh>
    <phoneticPr fontId="1"/>
  </si>
  <si>
    <t>　　　　　　　　　入れず、左矢の現示中で捌けない状況が発生し、滞留（渋滞）が延びる原因となっていた。</t>
    <rPh sb="13" eb="14">
      <t>サ</t>
    </rPh>
    <rPh sb="14" eb="15">
      <t>ヤ</t>
    </rPh>
    <rPh sb="16" eb="17">
      <t>ゲン</t>
    </rPh>
    <rPh sb="17" eb="18">
      <t>ジ</t>
    </rPh>
    <rPh sb="18" eb="19">
      <t>チュウ</t>
    </rPh>
    <rPh sb="20" eb="21">
      <t>サバ</t>
    </rPh>
    <rPh sb="24" eb="26">
      <t>ジョウキョウ</t>
    </rPh>
    <rPh sb="27" eb="29">
      <t>ハッセイ</t>
    </rPh>
    <rPh sb="31" eb="33">
      <t>タイリュウ</t>
    </rPh>
    <rPh sb="34" eb="36">
      <t>ジュウタイ</t>
    </rPh>
    <rPh sb="38" eb="39">
      <t>ノ</t>
    </rPh>
    <rPh sb="41" eb="43">
      <t>ゲンイン</t>
    </rPh>
    <phoneticPr fontId="1"/>
  </si>
  <si>
    <t>方向Ｂ</t>
    <rPh sb="0" eb="2">
      <t>ホウコウ</t>
    </rPh>
    <phoneticPr fontId="1"/>
  </si>
  <si>
    <t>観測</t>
    <phoneticPr fontId="1"/>
  </si>
  <si>
    <t>7.19 ※1</t>
  </si>
  <si>
    <t>方向Ｂの渋滞原因：交通量が多く、交通が集中した場合に、捌けきれず渋滞が発生。</t>
    <rPh sb="0" eb="2">
      <t>ホウコウ</t>
    </rPh>
    <rPh sb="4" eb="6">
      <t>ジュウタイ</t>
    </rPh>
    <rPh sb="6" eb="8">
      <t>ゲンイン</t>
    </rPh>
    <rPh sb="9" eb="11">
      <t>コウツウ</t>
    </rPh>
    <rPh sb="11" eb="12">
      <t>リョウ</t>
    </rPh>
    <rPh sb="13" eb="14">
      <t>オオ</t>
    </rPh>
    <rPh sb="16" eb="18">
      <t>コウツウ</t>
    </rPh>
    <rPh sb="19" eb="21">
      <t>シュウチュウ</t>
    </rPh>
    <rPh sb="23" eb="25">
      <t>バアイ</t>
    </rPh>
    <rPh sb="27" eb="28">
      <t>サバ</t>
    </rPh>
    <rPh sb="32" eb="34">
      <t>ジュウタイ</t>
    </rPh>
    <rPh sb="35" eb="37">
      <t>ハッセイ</t>
    </rPh>
    <phoneticPr fontId="1"/>
  </si>
  <si>
    <t>方向Ｃ</t>
    <rPh sb="0" eb="2">
      <t>ホウコウ</t>
    </rPh>
    <phoneticPr fontId="1"/>
  </si>
  <si>
    <t>渋滞長調査結果集計表</t>
    <phoneticPr fontId="1"/>
  </si>
  <si>
    <t>7時～19時</t>
    <phoneticPr fontId="1"/>
  </si>
  <si>
    <t>１４　平山大橋交差点</t>
    <phoneticPr fontId="1"/>
  </si>
  <si>
    <t>最大渋滞長：</t>
    <phoneticPr fontId="1"/>
  </si>
  <si>
    <t>(m)</t>
    <phoneticPr fontId="1"/>
  </si>
  <si>
    <t>19 ※1</t>
    <phoneticPr fontId="1"/>
  </si>
  <si>
    <t>-</t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</si>
  <si>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</si>
  <si>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 xml:space="preserve">m </t>
    <phoneticPr fontId="1"/>
  </si>
  <si>
    <t>----</t>
    <phoneticPr fontId="1"/>
  </si>
  <si>
    <t>m</t>
    <phoneticPr fontId="1"/>
  </si>
  <si>
    <t>観測</t>
    <phoneticPr fontId="1"/>
  </si>
  <si>
    <t>□ 滞留長　　　　■　渋滞長</t>
    <phoneticPr fontId="1"/>
  </si>
  <si>
    <t>7.19 ※1</t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</si>
  <si>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</si>
  <si>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最大渋滞長：</t>
    <phoneticPr fontId="1"/>
  </si>
  <si>
    <t xml:space="preserve">m </t>
    <phoneticPr fontId="1"/>
  </si>
  <si>
    <t>----</t>
    <phoneticPr fontId="1"/>
  </si>
  <si>
    <t>m</t>
    <phoneticPr fontId="1"/>
  </si>
  <si>
    <t>観測</t>
    <phoneticPr fontId="1"/>
  </si>
  <si>
    <t>□ 滞留長　　　　■　渋滞長</t>
    <phoneticPr fontId="1"/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</si>
  <si>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</si>
  <si>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</si>
  <si>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</si>
  <si>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</si>
  <si>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調査地点：14　平山大橋交差点</t>
    <rPh sb="2" eb="4">
      <t>チテン</t>
    </rPh>
    <rPh sb="8" eb="10">
      <t>ヒラヤマ</t>
    </rPh>
    <rPh sb="10" eb="12">
      <t>オオハシ</t>
    </rPh>
    <rPh sb="12" eb="15">
      <t>コウサテン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</si>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</sst>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  <numFmt numFmtId="184" formatCode="h:mm;@"/>
    <numFmt numFmtId="185" formatCode="&quot;(  &quot;h&quot;時&quot;mm&quot;分  )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  <xf numFmtId="0" fontId="35" fillId="0" borderId="0"/>
  </cellStyleXfs>
  <cellXfs count="450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2" xfId="6" applyNumberFormat="1" applyBorder="1" applyAlignment="1">
      <alignment horizontal="center" vertical="center" shrinkToFit="1"/>
    </xf>
    <xf numFmtId="178" fontId="23" fillId="0" borderId="102" xfId="6" applyNumberFormat="1" applyBorder="1" applyAlignment="1">
      <alignment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6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3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quotePrefix="1" applyFont="1" applyFill="1" applyBorder="1" applyAlignment="1">
      <alignment horizontal="left" vertical="center"/>
    </xf>
    <xf numFmtId="0" fontId="28" fillId="2" borderId="4" xfId="0" quotePrefix="1" applyFont="1" applyFill="1" applyBorder="1" applyAlignment="1">
      <alignment horizontal="left" vertical="center"/>
    </xf>
    <xf numFmtId="0" fontId="28" fillId="2" borderId="6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31" fillId="0" borderId="9" xfId="0" applyFont="1" applyFill="1" applyBorder="1" applyAlignment="1">
      <alignment vertical="center"/>
    </xf>
    <xf numFmtId="185" fontId="28" fillId="2" borderId="9" xfId="0" applyNumberFormat="1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32" fillId="0" borderId="0" xfId="0" applyFont="1" applyFill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07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8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184" fontId="31" fillId="2" borderId="20" xfId="0" applyNumberFormat="1" applyFont="1" applyFill="1" applyBorder="1" applyAlignment="1">
      <alignment horizontal="center" vertical="center"/>
    </xf>
    <xf numFmtId="0" fontId="31" fillId="2" borderId="109" xfId="0" applyNumberFormat="1" applyFont="1" applyFill="1" applyBorder="1" applyAlignment="1">
      <alignment horizontal="center" vertical="center"/>
    </xf>
    <xf numFmtId="0" fontId="31" fillId="2" borderId="109" xfId="0" applyFont="1" applyFill="1" applyBorder="1" applyAlignment="1">
      <alignment horizontal="center" vertical="center"/>
    </xf>
    <xf numFmtId="20" fontId="31" fillId="2" borderId="46" xfId="0" applyNumberFormat="1" applyFont="1" applyFill="1" applyBorder="1" applyAlignment="1">
      <alignment horizontal="center" vertical="center"/>
    </xf>
    <xf numFmtId="32" fontId="32" fillId="2" borderId="7" xfId="0" applyNumberFormat="1" applyFont="1" applyFill="1" applyBorder="1" applyAlignment="1">
      <alignment horizontal="center" vertical="center"/>
    </xf>
    <xf numFmtId="32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184" fontId="31" fillId="2" borderId="18" xfId="0" applyNumberFormat="1" applyFont="1" applyFill="1" applyBorder="1" applyAlignment="1">
      <alignment horizontal="center" vertical="center"/>
    </xf>
    <xf numFmtId="0" fontId="31" fillId="2" borderId="110" xfId="0" applyNumberFormat="1" applyFont="1" applyFill="1" applyBorder="1" applyAlignment="1">
      <alignment horizontal="center" vertical="center"/>
    </xf>
    <xf numFmtId="0" fontId="31" fillId="2" borderId="110" xfId="0" applyFont="1" applyFill="1" applyBorder="1" applyAlignment="1">
      <alignment horizontal="center" vertical="center"/>
    </xf>
    <xf numFmtId="20" fontId="31" fillId="2" borderId="32" xfId="0" applyNumberFormat="1" applyFont="1" applyFill="1" applyBorder="1" applyAlignment="1">
      <alignment horizontal="center" vertical="center"/>
    </xf>
    <xf numFmtId="32" fontId="32" fillId="2" borderId="6" xfId="0" applyNumberFormat="1" applyFont="1" applyFill="1" applyBorder="1" applyAlignment="1">
      <alignment horizontal="center" vertical="center"/>
    </xf>
    <xf numFmtId="32" fontId="32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184" fontId="31" fillId="2" borderId="19" xfId="0" applyNumberFormat="1" applyFont="1" applyFill="1" applyBorder="1" applyAlignment="1">
      <alignment horizontal="center" vertical="center"/>
    </xf>
    <xf numFmtId="0" fontId="31" fillId="2" borderId="111" xfId="0" applyNumberFormat="1" applyFont="1" applyFill="1" applyBorder="1" applyAlignment="1">
      <alignment horizontal="center" vertical="center"/>
    </xf>
    <xf numFmtId="0" fontId="31" fillId="2" borderId="111" xfId="0" applyFont="1" applyFill="1" applyBorder="1" applyAlignment="1">
      <alignment horizontal="center" vertical="center"/>
    </xf>
    <xf numFmtId="0" fontId="31" fillId="2" borderId="112" xfId="0" applyNumberFormat="1" applyFont="1" applyFill="1" applyBorder="1" applyAlignment="1">
      <alignment horizontal="center" vertical="center"/>
    </xf>
    <xf numFmtId="20" fontId="31" fillId="2" borderId="34" xfId="0" applyNumberFormat="1" applyFont="1" applyFill="1" applyBorder="1" applyAlignment="1">
      <alignment horizontal="center" vertical="center"/>
    </xf>
    <xf numFmtId="0" fontId="31" fillId="2" borderId="113" xfId="0" applyNumberFormat="1" applyFont="1" applyFill="1" applyBorder="1" applyAlignment="1">
      <alignment horizontal="center" vertical="center"/>
    </xf>
    <xf numFmtId="20" fontId="31" fillId="2" borderId="43" xfId="0" applyNumberFormat="1" applyFont="1" applyFill="1" applyBorder="1" applyAlignment="1">
      <alignment horizontal="center" vertical="center"/>
    </xf>
    <xf numFmtId="0" fontId="31" fillId="2" borderId="114" xfId="0" applyNumberFormat="1" applyFont="1" applyFill="1" applyBorder="1" applyAlignment="1">
      <alignment horizontal="center" vertical="center"/>
    </xf>
    <xf numFmtId="20" fontId="31" fillId="2" borderId="29" xfId="0" applyNumberFormat="1" applyFont="1" applyFill="1" applyBorder="1" applyAlignment="1">
      <alignment horizontal="center" vertical="center"/>
    </xf>
    <xf numFmtId="32" fontId="32" fillId="2" borderId="8" xfId="0" applyNumberFormat="1" applyFont="1" applyFill="1" applyBorder="1" applyAlignment="1">
      <alignment horizontal="center" vertical="center"/>
    </xf>
    <xf numFmtId="32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184" fontId="31" fillId="2" borderId="12" xfId="0" applyNumberFormat="1" applyFont="1" applyFill="1" applyBorder="1" applyAlignment="1">
      <alignment horizontal="center" vertical="center"/>
    </xf>
    <xf numFmtId="0" fontId="31" fillId="2" borderId="115" xfId="0" applyNumberFormat="1" applyFont="1" applyFill="1" applyBorder="1" applyAlignment="1">
      <alignment horizontal="center" vertical="center"/>
    </xf>
    <xf numFmtId="0" fontId="31" fillId="2" borderId="115" xfId="0" applyFont="1" applyFill="1" applyBorder="1" applyAlignment="1">
      <alignment horizontal="center" vertical="center"/>
    </xf>
    <xf numFmtId="0" fontId="31" fillId="2" borderId="9" xfId="0" applyNumberFormat="1" applyFont="1" applyFill="1" applyBorder="1" applyAlignment="1">
      <alignment horizontal="center" vertical="center"/>
    </xf>
    <xf numFmtId="20" fontId="31" fillId="2" borderId="54" xfId="0" applyNumberFormat="1" applyFont="1" applyFill="1" applyBorder="1" applyAlignment="1">
      <alignment horizontal="center" vertical="center"/>
    </xf>
    <xf numFmtId="32" fontId="32" fillId="2" borderId="11" xfId="0" applyNumberFormat="1" applyFont="1" applyFill="1" applyBorder="1" applyAlignment="1">
      <alignment horizontal="center" vertical="center"/>
    </xf>
    <xf numFmtId="32" fontId="32" fillId="2" borderId="9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0" fontId="33" fillId="2" borderId="9" xfId="0" applyFont="1" applyFill="1" applyBorder="1" applyAlignment="1">
      <alignment vertical="center"/>
    </xf>
    <xf numFmtId="0" fontId="33" fillId="2" borderId="10" xfId="0" applyFont="1" applyFill="1" applyBorder="1" applyAlignment="1">
      <alignment vertical="center"/>
    </xf>
    <xf numFmtId="0" fontId="31" fillId="2" borderId="46" xfId="0" applyFont="1" applyFill="1" applyBorder="1" applyAlignment="1">
      <alignment horizontal="center" vertical="center"/>
    </xf>
    <xf numFmtId="0" fontId="31" fillId="2" borderId="43" xfId="0" applyNumberFormat="1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2" borderId="29" xfId="0" applyNumberFormat="1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4" xfId="0" applyNumberFormat="1" applyFont="1" applyFill="1" applyBorder="1" applyAlignment="1">
      <alignment horizontal="center" vertical="center"/>
    </xf>
    <xf numFmtId="0" fontId="31" fillId="2" borderId="116" xfId="0" applyFont="1" applyFill="1" applyBorder="1" applyAlignment="1">
      <alignment horizontal="center" vertical="center"/>
    </xf>
    <xf numFmtId="0" fontId="31" fillId="2" borderId="98" xfId="0" applyNumberFormat="1" applyFont="1" applyFill="1" applyBorder="1" applyAlignment="1">
      <alignment horizontal="center" vertical="center"/>
    </xf>
    <xf numFmtId="20" fontId="31" fillId="2" borderId="47" xfId="0" applyNumberFormat="1" applyFont="1" applyFill="1" applyBorder="1" applyAlignment="1">
      <alignment horizontal="center" vertical="center"/>
    </xf>
    <xf numFmtId="184" fontId="31" fillId="2" borderId="26" xfId="0" applyNumberFormat="1" applyFont="1" applyFill="1" applyBorder="1" applyAlignment="1">
      <alignment horizontal="center" vertical="center"/>
    </xf>
    <xf numFmtId="0" fontId="31" fillId="2" borderId="117" xfId="0" applyNumberFormat="1" applyFont="1" applyFill="1" applyBorder="1" applyAlignment="1">
      <alignment horizontal="center" vertical="center"/>
    </xf>
    <xf numFmtId="0" fontId="31" fillId="2" borderId="117" xfId="0" applyFont="1" applyFill="1" applyBorder="1" applyAlignment="1">
      <alignment horizontal="center" vertical="center"/>
    </xf>
    <xf numFmtId="0" fontId="31" fillId="2" borderId="118" xfId="0" applyNumberFormat="1" applyFont="1" applyFill="1" applyBorder="1" applyAlignment="1">
      <alignment horizontal="center" vertical="center"/>
    </xf>
    <xf numFmtId="20" fontId="31" fillId="2" borderId="50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0" fontId="31" fillId="2" borderId="57" xfId="0" applyNumberFormat="1" applyFont="1" applyFill="1" applyBorder="1" applyAlignment="1">
      <alignment horizontal="center" vertical="center"/>
    </xf>
    <xf numFmtId="20" fontId="31" fillId="2" borderId="57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vertical="top"/>
    </xf>
    <xf numFmtId="184" fontId="28" fillId="0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9" fontId="32" fillId="2" borderId="0" xfId="0" applyNumberFormat="1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left" vertical="center"/>
    </xf>
    <xf numFmtId="0" fontId="28" fillId="0" borderId="6" xfId="0" applyFont="1" applyBorder="1" applyAlignment="1">
      <alignment vertical="center"/>
    </xf>
    <xf numFmtId="0" fontId="30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5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5" xfId="4" applyFont="1" applyBorder="1" applyAlignment="1">
      <alignment horizontal="center" vertical="center" textRotation="255"/>
    </xf>
    <xf numFmtId="0" fontId="30" fillId="0" borderId="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right" vertical="center"/>
    </xf>
    <xf numFmtId="0" fontId="28" fillId="0" borderId="2" xfId="0" quotePrefix="1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49" fontId="32" fillId="2" borderId="7" xfId="0" applyNumberFormat="1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left" vertical="center"/>
    </xf>
    <xf numFmtId="49" fontId="32" fillId="2" borderId="0" xfId="0" applyNumberFormat="1" applyFont="1" applyFill="1" applyBorder="1" applyAlignment="1">
      <alignment horizontal="left" vertical="center"/>
    </xf>
    <xf numFmtId="49" fontId="32" fillId="2" borderId="4" xfId="0" applyNumberFormat="1" applyFont="1" applyFill="1" applyBorder="1" applyAlignment="1">
      <alignment horizontal="left" vertical="center"/>
    </xf>
    <xf numFmtId="49" fontId="32" fillId="2" borderId="8" xfId="0" applyNumberFormat="1" applyFont="1" applyFill="1" applyBorder="1" applyAlignment="1">
      <alignment horizontal="left" vertical="center"/>
    </xf>
    <xf numFmtId="49" fontId="32" fillId="2" borderId="2" xfId="0" applyNumberFormat="1" applyFont="1" applyFill="1" applyBorder="1" applyAlignment="1">
      <alignment horizontal="left" vertical="center"/>
    </xf>
    <xf numFmtId="49" fontId="32" fillId="2" borderId="5" xfId="0" applyNumberFormat="1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 textRotation="255"/>
    </xf>
    <xf numFmtId="0" fontId="30" fillId="2" borderId="13" xfId="0" applyFont="1" applyFill="1" applyBorder="1" applyAlignment="1">
      <alignment horizontal="center" vertical="center" textRotation="255"/>
    </xf>
    <xf numFmtId="0" fontId="30" fillId="2" borderId="17" xfId="0" applyFont="1" applyFill="1" applyBorder="1" applyAlignment="1">
      <alignment horizontal="center" vertical="center" textRotation="255"/>
    </xf>
    <xf numFmtId="49" fontId="28" fillId="2" borderId="2" xfId="0" applyNumberFormat="1" applyFont="1" applyFill="1" applyBorder="1" applyAlignment="1">
      <alignment horizontal="left" vertical="center" shrinkToFit="1"/>
    </xf>
    <xf numFmtId="49" fontId="28" fillId="2" borderId="5" xfId="0" applyNumberFormat="1" applyFont="1" applyFill="1" applyBorder="1" applyAlignment="1">
      <alignment horizontal="left" vertical="center" shrinkToFit="1"/>
    </xf>
    <xf numFmtId="184" fontId="28" fillId="2" borderId="2" xfId="0" applyNumberFormat="1" applyFont="1" applyFill="1" applyBorder="1" applyAlignment="1">
      <alignment horizontal="left" vertical="center" shrinkToFit="1"/>
    </xf>
    <xf numFmtId="184" fontId="28" fillId="2" borderId="5" xfId="0" applyNumberFormat="1" applyFont="1" applyFill="1" applyBorder="1" applyAlignment="1">
      <alignment horizontal="left" vertical="center" shrinkToFit="1"/>
    </xf>
    <xf numFmtId="58" fontId="28" fillId="2" borderId="2" xfId="0" applyNumberFormat="1" applyFont="1" applyFill="1" applyBorder="1" applyAlignment="1">
      <alignment horizontal="left" vertical="center" shrinkToFit="1"/>
    </xf>
    <xf numFmtId="58" fontId="28" fillId="2" borderId="5" xfId="0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shrinkToFit="1"/>
    </xf>
    <xf numFmtId="0" fontId="28" fillId="2" borderId="5" xfId="0" applyNumberFormat="1" applyFont="1" applyFill="1" applyBorder="1" applyAlignment="1">
      <alignment horizontal="left" vertical="center" shrinkToFit="1"/>
    </xf>
    <xf numFmtId="0" fontId="0" fillId="0" borderId="87" xfId="0" applyBorder="1"/>
    <xf numFmtId="0" fontId="0" fillId="0" borderId="89" xfId="0" applyBorder="1"/>
    <xf numFmtId="0" fontId="0" fillId="0" borderId="119" xfId="0" applyBorder="1"/>
    <xf numFmtId="0" fontId="0" fillId="0" borderId="88" xfId="0" applyBorder="1"/>
    <xf numFmtId="0" fontId="0" fillId="0" borderId="76" xfId="0" applyBorder="1"/>
    <xf numFmtId="0" fontId="36" fillId="0" borderId="0" xfId="0" applyFont="1" applyBorder="1" applyAlignment="1">
      <alignment horizontal="left" indent="1"/>
    </xf>
    <xf numFmtId="0" fontId="36" fillId="0" borderId="0" xfId="0" applyFont="1" applyBorder="1"/>
    <xf numFmtId="0" fontId="36" fillId="0" borderId="0" xfId="0" applyFont="1" applyBorder="1" applyAlignment="1">
      <alignment horizontal="right" indent="1"/>
    </xf>
    <xf numFmtId="0" fontId="0" fillId="0" borderId="6" xfId="0" applyBorder="1"/>
    <xf numFmtId="0" fontId="36" fillId="0" borderId="0" xfId="0" applyFont="1" applyBorder="1" applyAlignment="1">
      <alignment horizontal="left" indent="2"/>
    </xf>
    <xf numFmtId="0" fontId="36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37" fillId="0" borderId="0" xfId="0" applyFont="1" applyBorder="1"/>
    <xf numFmtId="0" fontId="0" fillId="0" borderId="120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8" fillId="0" borderId="121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2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</cellXfs>
  <cellStyles count="8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標準表" xfId="7"/>
    <cellStyle name="未定義" xfId="1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999</c:v>
                </c:pt>
                <c:pt idx="1">
                  <c:v>965</c:v>
                </c:pt>
                <c:pt idx="2">
                  <c:v>929</c:v>
                </c:pt>
                <c:pt idx="3">
                  <c:v>907</c:v>
                </c:pt>
                <c:pt idx="4">
                  <c:v>867</c:v>
                </c:pt>
                <c:pt idx="5">
                  <c:v>799</c:v>
                </c:pt>
                <c:pt idx="6">
                  <c:v>691</c:v>
                </c:pt>
                <c:pt idx="7">
                  <c:v>789</c:v>
                </c:pt>
                <c:pt idx="8">
                  <c:v>904</c:v>
                </c:pt>
                <c:pt idx="9">
                  <c:v>834</c:v>
                </c:pt>
                <c:pt idx="10">
                  <c:v>994</c:v>
                </c:pt>
                <c:pt idx="11">
                  <c:v>933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85</c:v>
                </c:pt>
                <c:pt idx="1">
                  <c:v>100</c:v>
                </c:pt>
                <c:pt idx="2">
                  <c:v>98</c:v>
                </c:pt>
                <c:pt idx="3">
                  <c:v>109</c:v>
                </c:pt>
                <c:pt idx="4">
                  <c:v>110</c:v>
                </c:pt>
                <c:pt idx="5">
                  <c:v>91</c:v>
                </c:pt>
                <c:pt idx="6">
                  <c:v>86</c:v>
                </c:pt>
                <c:pt idx="7">
                  <c:v>103</c:v>
                </c:pt>
                <c:pt idx="8">
                  <c:v>98</c:v>
                </c:pt>
                <c:pt idx="9">
                  <c:v>70</c:v>
                </c:pt>
                <c:pt idx="10">
                  <c:v>47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603456"/>
        <c:axId val="416053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8.508508508508509</c:v>
                </c:pt>
                <c:pt idx="1">
                  <c:v>10.362694300518134</c:v>
                </c:pt>
                <c:pt idx="2">
                  <c:v>10.548977395048439</c:v>
                </c:pt>
                <c:pt idx="3">
                  <c:v>12.017640573318634</c:v>
                </c:pt>
                <c:pt idx="4">
                  <c:v>12.687427912341406</c:v>
                </c:pt>
                <c:pt idx="5">
                  <c:v>11.389236545682103</c:v>
                </c:pt>
                <c:pt idx="6">
                  <c:v>12.445730824891461</c:v>
                </c:pt>
                <c:pt idx="7">
                  <c:v>13.054499366286437</c:v>
                </c:pt>
                <c:pt idx="8">
                  <c:v>10.840707964601769</c:v>
                </c:pt>
                <c:pt idx="9">
                  <c:v>8.393285371702639</c:v>
                </c:pt>
                <c:pt idx="10">
                  <c:v>4.7283702213279675</c:v>
                </c:pt>
                <c:pt idx="11">
                  <c:v>3.8585209003215439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0816"/>
        <c:axId val="106772352"/>
      </c:lineChart>
      <c:catAx>
        <c:axId val="41603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605376"/>
        <c:crossesAt val="0"/>
        <c:auto val="0"/>
        <c:lblAlgn val="ctr"/>
        <c:lblOffset val="100"/>
        <c:tickMarkSkip val="2"/>
        <c:noMultiLvlLbl val="0"/>
      </c:catAx>
      <c:valAx>
        <c:axId val="4160537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603456"/>
        <c:crosses val="autoZero"/>
        <c:crossBetween val="between"/>
        <c:majorUnit val="500"/>
      </c:valAx>
      <c:catAx>
        <c:axId val="10677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72352"/>
        <c:crosses val="autoZero"/>
        <c:auto val="0"/>
        <c:lblAlgn val="ctr"/>
        <c:lblOffset val="100"/>
        <c:noMultiLvlLbl val="0"/>
      </c:catAx>
      <c:valAx>
        <c:axId val="1067723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67708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渋滞長!$D$15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渋滞長!$D$17:$D$48</c:f>
              <c:numCache>
                <c:formatCode>General</c:formatCode>
                <c:ptCount val="32"/>
                <c:pt idx="0">
                  <c:v>30</c:v>
                </c:pt>
                <c:pt idx="1">
                  <c:v>190</c:v>
                </c:pt>
                <c:pt idx="2">
                  <c:v>30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40</c:v>
                </c:pt>
                <c:pt idx="8">
                  <c:v>20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20</c:v>
                </c:pt>
                <c:pt idx="13">
                  <c:v>10</c:v>
                </c:pt>
                <c:pt idx="14">
                  <c:v>10</c:v>
                </c:pt>
                <c:pt idx="15">
                  <c:v>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2579200"/>
        <c:axId val="142580736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渋滞長!$C$15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渋滞長!$C$17:$C$48</c:f>
              <c:numCache>
                <c:formatCode>General</c:formatCode>
                <c:ptCount val="32"/>
                <c:pt idx="0">
                  <c:v>260</c:v>
                </c:pt>
                <c:pt idx="1">
                  <c:v>560</c:v>
                </c:pt>
                <c:pt idx="2">
                  <c:v>270</c:v>
                </c:pt>
                <c:pt idx="3">
                  <c:v>280</c:v>
                </c:pt>
                <c:pt idx="4">
                  <c:v>250</c:v>
                </c:pt>
                <c:pt idx="5">
                  <c:v>200</c:v>
                </c:pt>
                <c:pt idx="6">
                  <c:v>190</c:v>
                </c:pt>
                <c:pt idx="7">
                  <c:v>230</c:v>
                </c:pt>
                <c:pt idx="8">
                  <c:v>200</c:v>
                </c:pt>
                <c:pt idx="9">
                  <c:v>100</c:v>
                </c:pt>
                <c:pt idx="10">
                  <c:v>140</c:v>
                </c:pt>
                <c:pt idx="11">
                  <c:v>80</c:v>
                </c:pt>
                <c:pt idx="12">
                  <c:v>190</c:v>
                </c:pt>
                <c:pt idx="13">
                  <c:v>210</c:v>
                </c:pt>
                <c:pt idx="14">
                  <c:v>180</c:v>
                </c:pt>
                <c:pt idx="15">
                  <c:v>120</c:v>
                </c:pt>
                <c:pt idx="16">
                  <c:v>250</c:v>
                </c:pt>
                <c:pt idx="17">
                  <c:v>140</c:v>
                </c:pt>
                <c:pt idx="18">
                  <c:v>130</c:v>
                </c:pt>
                <c:pt idx="19">
                  <c:v>130</c:v>
                </c:pt>
                <c:pt idx="20">
                  <c:v>60</c:v>
                </c:pt>
                <c:pt idx="21">
                  <c:v>40</c:v>
                </c:pt>
                <c:pt idx="22">
                  <c:v>120</c:v>
                </c:pt>
                <c:pt idx="23">
                  <c:v>130</c:v>
                </c:pt>
                <c:pt idx="24">
                  <c:v>60</c:v>
                </c:pt>
                <c:pt idx="25">
                  <c:v>120</c:v>
                </c:pt>
                <c:pt idx="26">
                  <c:v>100</c:v>
                </c:pt>
                <c:pt idx="27">
                  <c:v>60</c:v>
                </c:pt>
                <c:pt idx="28">
                  <c:v>90</c:v>
                </c:pt>
                <c:pt idx="29">
                  <c:v>60</c:v>
                </c:pt>
                <c:pt idx="30">
                  <c:v>100</c:v>
                </c:pt>
                <c:pt idx="3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2603008"/>
        <c:axId val="142604544"/>
      </c:barChart>
      <c:catAx>
        <c:axId val="142579200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25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80736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2579200"/>
        <c:crosses val="autoZero"/>
        <c:crossBetween val="between"/>
        <c:majorUnit val="200"/>
      </c:valAx>
      <c:catAx>
        <c:axId val="142603008"/>
        <c:scaling>
          <c:orientation val="maxMin"/>
        </c:scaling>
        <c:delete val="1"/>
        <c:axPos val="l"/>
        <c:majorTickMark val="out"/>
        <c:minorTickMark val="none"/>
        <c:tickLblPos val="none"/>
        <c:crossAx val="142604544"/>
        <c:crosses val="autoZero"/>
        <c:auto val="1"/>
        <c:lblAlgn val="ctr"/>
        <c:lblOffset val="100"/>
        <c:noMultiLvlLbl val="0"/>
      </c:catAx>
      <c:valAx>
        <c:axId val="142604544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0300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渋滞長!$D$59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渋滞長!$B$61:$B$92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渋滞長!$D$61:$D$92</c:f>
              <c:numCache>
                <c:formatCode>General</c:formatCode>
                <c:ptCount val="32"/>
                <c:pt idx="0">
                  <c:v>70</c:v>
                </c:pt>
                <c:pt idx="1">
                  <c:v>100</c:v>
                </c:pt>
                <c:pt idx="2">
                  <c:v>0</c:v>
                </c:pt>
                <c:pt idx="3">
                  <c:v>110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80</c:v>
                </c:pt>
                <c:pt idx="9">
                  <c:v>60</c:v>
                </c:pt>
                <c:pt idx="10">
                  <c:v>0</c:v>
                </c:pt>
                <c:pt idx="11">
                  <c:v>60</c:v>
                </c:pt>
                <c:pt idx="12">
                  <c:v>80</c:v>
                </c:pt>
                <c:pt idx="13">
                  <c:v>20</c:v>
                </c:pt>
                <c:pt idx="14">
                  <c:v>0</c:v>
                </c:pt>
                <c:pt idx="15">
                  <c:v>10</c:v>
                </c:pt>
                <c:pt idx="16">
                  <c:v>20</c:v>
                </c:pt>
                <c:pt idx="17">
                  <c:v>20</c:v>
                </c:pt>
                <c:pt idx="18">
                  <c:v>120</c:v>
                </c:pt>
                <c:pt idx="19">
                  <c:v>70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140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2622080"/>
        <c:axId val="14262387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渋滞長!$C$59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渋滞長!$C$61:$C$92</c:f>
              <c:numCache>
                <c:formatCode>General</c:formatCode>
                <c:ptCount val="32"/>
                <c:pt idx="0">
                  <c:v>230</c:v>
                </c:pt>
                <c:pt idx="1">
                  <c:v>290</c:v>
                </c:pt>
                <c:pt idx="2">
                  <c:v>120</c:v>
                </c:pt>
                <c:pt idx="3">
                  <c:v>270</c:v>
                </c:pt>
                <c:pt idx="4">
                  <c:v>210</c:v>
                </c:pt>
                <c:pt idx="5">
                  <c:v>120</c:v>
                </c:pt>
                <c:pt idx="6">
                  <c:v>100</c:v>
                </c:pt>
                <c:pt idx="7">
                  <c:v>80</c:v>
                </c:pt>
                <c:pt idx="8">
                  <c:v>180</c:v>
                </c:pt>
                <c:pt idx="9">
                  <c:v>170</c:v>
                </c:pt>
                <c:pt idx="10">
                  <c:v>70</c:v>
                </c:pt>
                <c:pt idx="11">
                  <c:v>180</c:v>
                </c:pt>
                <c:pt idx="12">
                  <c:v>200</c:v>
                </c:pt>
                <c:pt idx="13">
                  <c:v>110</c:v>
                </c:pt>
                <c:pt idx="14">
                  <c:v>100</c:v>
                </c:pt>
                <c:pt idx="15">
                  <c:v>110</c:v>
                </c:pt>
                <c:pt idx="16">
                  <c:v>160</c:v>
                </c:pt>
                <c:pt idx="17">
                  <c:v>110</c:v>
                </c:pt>
                <c:pt idx="18">
                  <c:v>300</c:v>
                </c:pt>
                <c:pt idx="19">
                  <c:v>200</c:v>
                </c:pt>
                <c:pt idx="20">
                  <c:v>70</c:v>
                </c:pt>
                <c:pt idx="21">
                  <c:v>120</c:v>
                </c:pt>
                <c:pt idx="22">
                  <c:v>100</c:v>
                </c:pt>
                <c:pt idx="23">
                  <c:v>110</c:v>
                </c:pt>
                <c:pt idx="24">
                  <c:v>120</c:v>
                </c:pt>
                <c:pt idx="25">
                  <c:v>90</c:v>
                </c:pt>
                <c:pt idx="26">
                  <c:v>70</c:v>
                </c:pt>
                <c:pt idx="27">
                  <c:v>110</c:v>
                </c:pt>
                <c:pt idx="28">
                  <c:v>50</c:v>
                </c:pt>
                <c:pt idx="29">
                  <c:v>170</c:v>
                </c:pt>
                <c:pt idx="30">
                  <c:v>60</c:v>
                </c:pt>
                <c:pt idx="3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2625408"/>
        <c:axId val="142631296"/>
      </c:barChart>
      <c:catAx>
        <c:axId val="142622080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26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2387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2622080"/>
        <c:crosses val="autoZero"/>
        <c:crossBetween val="between"/>
        <c:majorUnit val="200"/>
      </c:valAx>
      <c:catAx>
        <c:axId val="142625408"/>
        <c:scaling>
          <c:orientation val="maxMin"/>
        </c:scaling>
        <c:delete val="1"/>
        <c:axPos val="l"/>
        <c:majorTickMark val="out"/>
        <c:minorTickMark val="none"/>
        <c:tickLblPos val="none"/>
        <c:crossAx val="142631296"/>
        <c:crosses val="autoZero"/>
        <c:auto val="1"/>
        <c:lblAlgn val="ctr"/>
        <c:lblOffset val="100"/>
        <c:noMultiLvlLbl val="0"/>
      </c:catAx>
      <c:valAx>
        <c:axId val="142631296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2540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渋滞長!$D$102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渋滞長!$B$104:$B$135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渋滞長!$D$104:$D$135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2685696"/>
        <c:axId val="14268723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渋滞長!$C$102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渋滞長!$C$104:$C$135</c:f>
              <c:numCache>
                <c:formatCode>General</c:formatCode>
                <c:ptCount val="32"/>
                <c:pt idx="0">
                  <c:v>70</c:v>
                </c:pt>
                <c:pt idx="1">
                  <c:v>80</c:v>
                </c:pt>
                <c:pt idx="2">
                  <c:v>70</c:v>
                </c:pt>
                <c:pt idx="3">
                  <c:v>90</c:v>
                </c:pt>
                <c:pt idx="4">
                  <c:v>70</c:v>
                </c:pt>
                <c:pt idx="5">
                  <c:v>110</c:v>
                </c:pt>
                <c:pt idx="6">
                  <c:v>90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20</c:v>
                </c:pt>
                <c:pt idx="11">
                  <c:v>10</c:v>
                </c:pt>
                <c:pt idx="12">
                  <c:v>70</c:v>
                </c:pt>
                <c:pt idx="13">
                  <c:v>70</c:v>
                </c:pt>
                <c:pt idx="14">
                  <c:v>60</c:v>
                </c:pt>
                <c:pt idx="15">
                  <c:v>70</c:v>
                </c:pt>
                <c:pt idx="16">
                  <c:v>50</c:v>
                </c:pt>
                <c:pt idx="17">
                  <c:v>60</c:v>
                </c:pt>
                <c:pt idx="18">
                  <c:v>90</c:v>
                </c:pt>
                <c:pt idx="19">
                  <c:v>110</c:v>
                </c:pt>
                <c:pt idx="20">
                  <c:v>40</c:v>
                </c:pt>
                <c:pt idx="21">
                  <c:v>70</c:v>
                </c:pt>
                <c:pt idx="22">
                  <c:v>100</c:v>
                </c:pt>
                <c:pt idx="23">
                  <c:v>60</c:v>
                </c:pt>
                <c:pt idx="24">
                  <c:v>50</c:v>
                </c:pt>
                <c:pt idx="25">
                  <c:v>60</c:v>
                </c:pt>
                <c:pt idx="26">
                  <c:v>60</c:v>
                </c:pt>
                <c:pt idx="27">
                  <c:v>70</c:v>
                </c:pt>
                <c:pt idx="28">
                  <c:v>120</c:v>
                </c:pt>
                <c:pt idx="29">
                  <c:v>100</c:v>
                </c:pt>
                <c:pt idx="30">
                  <c:v>50</c:v>
                </c:pt>
                <c:pt idx="3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2693120"/>
        <c:axId val="142694656"/>
      </c:barChart>
      <c:catAx>
        <c:axId val="14268569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26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8723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42685696"/>
        <c:crosses val="autoZero"/>
        <c:crossBetween val="between"/>
        <c:majorUnit val="200"/>
      </c:valAx>
      <c:catAx>
        <c:axId val="142693120"/>
        <c:scaling>
          <c:orientation val="maxMin"/>
        </c:scaling>
        <c:delete val="1"/>
        <c:axPos val="l"/>
        <c:majorTickMark val="out"/>
        <c:minorTickMark val="none"/>
        <c:tickLblPos val="none"/>
        <c:crossAx val="142694656"/>
        <c:crosses val="autoZero"/>
        <c:auto val="1"/>
        <c:lblAlgn val="ctr"/>
        <c:lblOffset val="100"/>
        <c:noMultiLvlLbl val="0"/>
      </c:catAx>
      <c:valAx>
        <c:axId val="142694656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9312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1057</c:v>
                </c:pt>
                <c:pt idx="1">
                  <c:v>1009</c:v>
                </c:pt>
                <c:pt idx="2">
                  <c:v>952</c:v>
                </c:pt>
                <c:pt idx="3">
                  <c:v>763</c:v>
                </c:pt>
                <c:pt idx="4">
                  <c:v>833</c:v>
                </c:pt>
                <c:pt idx="5">
                  <c:v>734</c:v>
                </c:pt>
                <c:pt idx="6">
                  <c:v>767</c:v>
                </c:pt>
                <c:pt idx="7">
                  <c:v>891</c:v>
                </c:pt>
                <c:pt idx="8">
                  <c:v>920</c:v>
                </c:pt>
                <c:pt idx="9">
                  <c:v>947</c:v>
                </c:pt>
                <c:pt idx="10">
                  <c:v>827</c:v>
                </c:pt>
                <c:pt idx="11">
                  <c:v>791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83</c:v>
                </c:pt>
                <c:pt idx="1">
                  <c:v>96</c:v>
                </c:pt>
                <c:pt idx="2">
                  <c:v>124</c:v>
                </c:pt>
                <c:pt idx="3">
                  <c:v>94</c:v>
                </c:pt>
                <c:pt idx="4">
                  <c:v>112</c:v>
                </c:pt>
                <c:pt idx="5">
                  <c:v>56</c:v>
                </c:pt>
                <c:pt idx="6">
                  <c:v>87</c:v>
                </c:pt>
                <c:pt idx="7">
                  <c:v>114</c:v>
                </c:pt>
                <c:pt idx="8">
                  <c:v>95</c:v>
                </c:pt>
                <c:pt idx="9">
                  <c:v>86</c:v>
                </c:pt>
                <c:pt idx="10">
                  <c:v>44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032320"/>
        <c:axId val="1430342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7.8524124881740782</c:v>
                </c:pt>
                <c:pt idx="1">
                  <c:v>9.5143706640237866</c:v>
                </c:pt>
                <c:pt idx="2">
                  <c:v>13.025210084033615</c:v>
                </c:pt>
                <c:pt idx="3">
                  <c:v>12.319790301441676</c:v>
                </c:pt>
                <c:pt idx="4">
                  <c:v>13.445378151260504</c:v>
                </c:pt>
                <c:pt idx="5">
                  <c:v>7.6294277929155312</c:v>
                </c:pt>
                <c:pt idx="6">
                  <c:v>11.342894393741851</c:v>
                </c:pt>
                <c:pt idx="7">
                  <c:v>12.794612794612794</c:v>
                </c:pt>
                <c:pt idx="8">
                  <c:v>10.326086956521738</c:v>
                </c:pt>
                <c:pt idx="9">
                  <c:v>9.0813093980992612</c:v>
                </c:pt>
                <c:pt idx="10">
                  <c:v>5.3204353083434093</c:v>
                </c:pt>
                <c:pt idx="11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6416"/>
        <c:axId val="143037952"/>
      </c:lineChart>
      <c:catAx>
        <c:axId val="1430323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034240"/>
        <c:crossesAt val="0"/>
        <c:auto val="0"/>
        <c:lblAlgn val="ctr"/>
        <c:lblOffset val="100"/>
        <c:tickMarkSkip val="1"/>
        <c:noMultiLvlLbl val="0"/>
      </c:catAx>
      <c:valAx>
        <c:axId val="143034240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032320"/>
        <c:crosses val="autoZero"/>
        <c:crossBetween val="between"/>
        <c:majorUnit val="500"/>
      </c:valAx>
      <c:catAx>
        <c:axId val="14303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37952"/>
        <c:crosses val="autoZero"/>
        <c:auto val="0"/>
        <c:lblAlgn val="ctr"/>
        <c:lblOffset val="100"/>
        <c:noMultiLvlLbl val="0"/>
      </c:catAx>
      <c:valAx>
        <c:axId val="1430379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0364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2056</c:v>
                </c:pt>
                <c:pt idx="1">
                  <c:v>1974</c:v>
                </c:pt>
                <c:pt idx="2">
                  <c:v>1881</c:v>
                </c:pt>
                <c:pt idx="3">
                  <c:v>1670</c:v>
                </c:pt>
                <c:pt idx="4">
                  <c:v>1700</c:v>
                </c:pt>
                <c:pt idx="5">
                  <c:v>1533</c:v>
                </c:pt>
                <c:pt idx="6">
                  <c:v>1458</c:v>
                </c:pt>
                <c:pt idx="7">
                  <c:v>1680</c:v>
                </c:pt>
                <c:pt idx="8">
                  <c:v>1824</c:v>
                </c:pt>
                <c:pt idx="9">
                  <c:v>1781</c:v>
                </c:pt>
                <c:pt idx="10">
                  <c:v>1821</c:v>
                </c:pt>
                <c:pt idx="11">
                  <c:v>1724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168</c:v>
                </c:pt>
                <c:pt idx="1">
                  <c:v>196</c:v>
                </c:pt>
                <c:pt idx="2">
                  <c:v>222</c:v>
                </c:pt>
                <c:pt idx="3">
                  <c:v>203</c:v>
                </c:pt>
                <c:pt idx="4">
                  <c:v>222</c:v>
                </c:pt>
                <c:pt idx="5">
                  <c:v>147</c:v>
                </c:pt>
                <c:pt idx="6">
                  <c:v>173</c:v>
                </c:pt>
                <c:pt idx="7">
                  <c:v>217</c:v>
                </c:pt>
                <c:pt idx="8">
                  <c:v>193</c:v>
                </c:pt>
                <c:pt idx="9">
                  <c:v>156</c:v>
                </c:pt>
                <c:pt idx="10">
                  <c:v>91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469952"/>
        <c:axId val="14347622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8.1712062256809332</c:v>
                </c:pt>
                <c:pt idx="1">
                  <c:v>9.9290780141843982</c:v>
                </c:pt>
                <c:pt idx="2">
                  <c:v>11.802232854864434</c:v>
                </c:pt>
                <c:pt idx="3">
                  <c:v>12.155688622754491</c:v>
                </c:pt>
                <c:pt idx="4">
                  <c:v>13.058823529411764</c:v>
                </c:pt>
                <c:pt idx="5">
                  <c:v>9.5890410958904102</c:v>
                </c:pt>
                <c:pt idx="6">
                  <c:v>11.86556927297668</c:v>
                </c:pt>
                <c:pt idx="7">
                  <c:v>12.916666666666668</c:v>
                </c:pt>
                <c:pt idx="8">
                  <c:v>10.581140350877192</c:v>
                </c:pt>
                <c:pt idx="9">
                  <c:v>8.7591240875912408</c:v>
                </c:pt>
                <c:pt idx="10">
                  <c:v>4.9972542559033499</c:v>
                </c:pt>
                <c:pt idx="11">
                  <c:v>3.3062645011600931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8144"/>
        <c:axId val="143479936"/>
      </c:lineChart>
      <c:catAx>
        <c:axId val="1434699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476224"/>
        <c:crossesAt val="0"/>
        <c:auto val="0"/>
        <c:lblAlgn val="ctr"/>
        <c:lblOffset val="100"/>
        <c:tickMarkSkip val="1"/>
        <c:noMultiLvlLbl val="0"/>
      </c:catAx>
      <c:valAx>
        <c:axId val="14347622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469952"/>
        <c:crosses val="autoZero"/>
        <c:crossBetween val="between"/>
        <c:majorUnit val="500"/>
      </c:valAx>
      <c:catAx>
        <c:axId val="1434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79936"/>
        <c:crosses val="autoZero"/>
        <c:auto val="0"/>
        <c:lblAlgn val="ctr"/>
        <c:lblOffset val="100"/>
        <c:noMultiLvlLbl val="0"/>
      </c:catAx>
      <c:valAx>
        <c:axId val="1434799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4781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610</c:v>
                </c:pt>
                <c:pt idx="1">
                  <c:v>590</c:v>
                </c:pt>
                <c:pt idx="2">
                  <c:v>543</c:v>
                </c:pt>
                <c:pt idx="3">
                  <c:v>431</c:v>
                </c:pt>
                <c:pt idx="4">
                  <c:v>446</c:v>
                </c:pt>
                <c:pt idx="5">
                  <c:v>376</c:v>
                </c:pt>
                <c:pt idx="6">
                  <c:v>383</c:v>
                </c:pt>
                <c:pt idx="7">
                  <c:v>448</c:v>
                </c:pt>
                <c:pt idx="8">
                  <c:v>494</c:v>
                </c:pt>
                <c:pt idx="9">
                  <c:v>496</c:v>
                </c:pt>
                <c:pt idx="10">
                  <c:v>457</c:v>
                </c:pt>
                <c:pt idx="11">
                  <c:v>381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57</c:v>
                </c:pt>
                <c:pt idx="1">
                  <c:v>72</c:v>
                </c:pt>
                <c:pt idx="2">
                  <c:v>65</c:v>
                </c:pt>
                <c:pt idx="3">
                  <c:v>54</c:v>
                </c:pt>
                <c:pt idx="4">
                  <c:v>53</c:v>
                </c:pt>
                <c:pt idx="5">
                  <c:v>8</c:v>
                </c:pt>
                <c:pt idx="6">
                  <c:v>51</c:v>
                </c:pt>
                <c:pt idx="7">
                  <c:v>64</c:v>
                </c:pt>
                <c:pt idx="8">
                  <c:v>54</c:v>
                </c:pt>
                <c:pt idx="9">
                  <c:v>53</c:v>
                </c:pt>
                <c:pt idx="10">
                  <c:v>31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068160"/>
        <c:axId val="14307852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9.3442622950819683</c:v>
                </c:pt>
                <c:pt idx="1">
                  <c:v>12.203389830508476</c:v>
                </c:pt>
                <c:pt idx="2">
                  <c:v>11.970534069981584</c:v>
                </c:pt>
                <c:pt idx="3">
                  <c:v>12.529002320185615</c:v>
                </c:pt>
                <c:pt idx="4">
                  <c:v>11.883408071748878</c:v>
                </c:pt>
                <c:pt idx="5">
                  <c:v>2.1276595744680851</c:v>
                </c:pt>
                <c:pt idx="6">
                  <c:v>13.315926892950392</c:v>
                </c:pt>
                <c:pt idx="7">
                  <c:v>14.285714285714285</c:v>
                </c:pt>
                <c:pt idx="8">
                  <c:v>10.931174089068826</c:v>
                </c:pt>
                <c:pt idx="9">
                  <c:v>10.685483870967742</c:v>
                </c:pt>
                <c:pt idx="10">
                  <c:v>6.7833698030634579</c:v>
                </c:pt>
                <c:pt idx="11">
                  <c:v>4.1994750656167978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80448"/>
        <c:axId val="143090432"/>
      </c:lineChart>
      <c:catAx>
        <c:axId val="1430681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078528"/>
        <c:crossesAt val="0"/>
        <c:auto val="0"/>
        <c:lblAlgn val="ctr"/>
        <c:lblOffset val="100"/>
        <c:tickMarkSkip val="2"/>
        <c:noMultiLvlLbl val="0"/>
      </c:catAx>
      <c:valAx>
        <c:axId val="14307852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068160"/>
        <c:crosses val="autoZero"/>
        <c:crossBetween val="between"/>
        <c:majorUnit val="500"/>
      </c:valAx>
      <c:catAx>
        <c:axId val="14308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90432"/>
        <c:crosses val="autoZero"/>
        <c:auto val="0"/>
        <c:lblAlgn val="ctr"/>
        <c:lblOffset val="100"/>
        <c:noMultiLvlLbl val="0"/>
      </c:catAx>
      <c:valAx>
        <c:axId val="1430904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0804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578</c:v>
                </c:pt>
                <c:pt idx="1">
                  <c:v>546</c:v>
                </c:pt>
                <c:pt idx="2">
                  <c:v>508</c:v>
                </c:pt>
                <c:pt idx="3">
                  <c:v>474</c:v>
                </c:pt>
                <c:pt idx="4">
                  <c:v>479</c:v>
                </c:pt>
                <c:pt idx="5">
                  <c:v>424</c:v>
                </c:pt>
                <c:pt idx="6">
                  <c:v>397</c:v>
                </c:pt>
                <c:pt idx="7">
                  <c:v>458</c:v>
                </c:pt>
                <c:pt idx="8">
                  <c:v>523</c:v>
                </c:pt>
                <c:pt idx="9">
                  <c:v>514</c:v>
                </c:pt>
                <c:pt idx="10">
                  <c:v>578</c:v>
                </c:pt>
                <c:pt idx="11">
                  <c:v>528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56</c:v>
                </c:pt>
                <c:pt idx="1">
                  <c:v>64</c:v>
                </c:pt>
                <c:pt idx="2">
                  <c:v>57</c:v>
                </c:pt>
                <c:pt idx="3">
                  <c:v>58</c:v>
                </c:pt>
                <c:pt idx="4">
                  <c:v>75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65</c:v>
                </c:pt>
                <c:pt idx="9">
                  <c:v>52</c:v>
                </c:pt>
                <c:pt idx="10">
                  <c:v>37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196544"/>
        <c:axId val="14319846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9.688581314878892</c:v>
                </c:pt>
                <c:pt idx="1">
                  <c:v>11.721611721611721</c:v>
                </c:pt>
                <c:pt idx="2">
                  <c:v>11.220472440944881</c:v>
                </c:pt>
                <c:pt idx="3">
                  <c:v>12.236286919831224</c:v>
                </c:pt>
                <c:pt idx="4">
                  <c:v>15.657620041753653</c:v>
                </c:pt>
                <c:pt idx="5">
                  <c:v>13.20754716981132</c:v>
                </c:pt>
                <c:pt idx="6">
                  <c:v>13.350125944584383</c:v>
                </c:pt>
                <c:pt idx="7">
                  <c:v>14.628820960698691</c:v>
                </c:pt>
                <c:pt idx="8">
                  <c:v>12.4282982791587</c:v>
                </c:pt>
                <c:pt idx="9">
                  <c:v>10.116731517509727</c:v>
                </c:pt>
                <c:pt idx="10">
                  <c:v>6.4013840830449826</c:v>
                </c:pt>
                <c:pt idx="11">
                  <c:v>4.9242424242424239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00640"/>
        <c:axId val="143202176"/>
      </c:lineChart>
      <c:catAx>
        <c:axId val="143196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198464"/>
        <c:crossesAt val="0"/>
        <c:auto val="0"/>
        <c:lblAlgn val="ctr"/>
        <c:lblOffset val="100"/>
        <c:tickMarkSkip val="1"/>
        <c:noMultiLvlLbl val="0"/>
      </c:catAx>
      <c:valAx>
        <c:axId val="14319846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196544"/>
        <c:crosses val="autoZero"/>
        <c:crossBetween val="between"/>
        <c:majorUnit val="500"/>
      </c:valAx>
      <c:catAx>
        <c:axId val="1432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02176"/>
        <c:crosses val="autoZero"/>
        <c:auto val="0"/>
        <c:lblAlgn val="ctr"/>
        <c:lblOffset val="100"/>
        <c:noMultiLvlLbl val="0"/>
      </c:catAx>
      <c:valAx>
        <c:axId val="1432021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2006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1188</c:v>
                </c:pt>
                <c:pt idx="1">
                  <c:v>1136</c:v>
                </c:pt>
                <c:pt idx="2">
                  <c:v>1051</c:v>
                </c:pt>
                <c:pt idx="3">
                  <c:v>905</c:v>
                </c:pt>
                <c:pt idx="4">
                  <c:v>925</c:v>
                </c:pt>
                <c:pt idx="5">
                  <c:v>800</c:v>
                </c:pt>
                <c:pt idx="6">
                  <c:v>780</c:v>
                </c:pt>
                <c:pt idx="7">
                  <c:v>906</c:v>
                </c:pt>
                <c:pt idx="8">
                  <c:v>1017</c:v>
                </c:pt>
                <c:pt idx="9">
                  <c:v>1010</c:v>
                </c:pt>
                <c:pt idx="10">
                  <c:v>1035</c:v>
                </c:pt>
                <c:pt idx="11">
                  <c:v>909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113</c:v>
                </c:pt>
                <c:pt idx="1">
                  <c:v>136</c:v>
                </c:pt>
                <c:pt idx="2">
                  <c:v>122</c:v>
                </c:pt>
                <c:pt idx="3">
                  <c:v>112</c:v>
                </c:pt>
                <c:pt idx="4">
                  <c:v>128</c:v>
                </c:pt>
                <c:pt idx="5">
                  <c:v>64</c:v>
                </c:pt>
                <c:pt idx="6">
                  <c:v>104</c:v>
                </c:pt>
                <c:pt idx="7">
                  <c:v>131</c:v>
                </c:pt>
                <c:pt idx="8">
                  <c:v>119</c:v>
                </c:pt>
                <c:pt idx="9">
                  <c:v>105</c:v>
                </c:pt>
                <c:pt idx="10">
                  <c:v>68</c:v>
                </c:pt>
                <c:pt idx="1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245696"/>
        <c:axId val="14324761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9.5117845117845121</c:v>
                </c:pt>
                <c:pt idx="1">
                  <c:v>11.971830985915492</c:v>
                </c:pt>
                <c:pt idx="2">
                  <c:v>11.607992388201712</c:v>
                </c:pt>
                <c:pt idx="3">
                  <c:v>12.375690607734807</c:v>
                </c:pt>
                <c:pt idx="4">
                  <c:v>13.837837837837839</c:v>
                </c:pt>
                <c:pt idx="5">
                  <c:v>8</c:v>
                </c:pt>
                <c:pt idx="6">
                  <c:v>13.333333333333334</c:v>
                </c:pt>
                <c:pt idx="7">
                  <c:v>14.459161147902869</c:v>
                </c:pt>
                <c:pt idx="8">
                  <c:v>11.701081612586037</c:v>
                </c:pt>
                <c:pt idx="9">
                  <c:v>10.396039603960396</c:v>
                </c:pt>
                <c:pt idx="10">
                  <c:v>6.5700483091787447</c:v>
                </c:pt>
                <c:pt idx="11">
                  <c:v>4.6204620462046204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3888"/>
        <c:axId val="143255424"/>
      </c:lineChart>
      <c:catAx>
        <c:axId val="143245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247616"/>
        <c:crossesAt val="0"/>
        <c:auto val="0"/>
        <c:lblAlgn val="ctr"/>
        <c:lblOffset val="100"/>
        <c:tickMarkSkip val="1"/>
        <c:noMultiLvlLbl val="0"/>
      </c:catAx>
      <c:valAx>
        <c:axId val="14324761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245696"/>
        <c:crosses val="autoZero"/>
        <c:crossBetween val="between"/>
        <c:majorUnit val="500"/>
      </c:valAx>
      <c:catAx>
        <c:axId val="14325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55424"/>
        <c:crosses val="autoZero"/>
        <c:auto val="0"/>
        <c:lblAlgn val="ctr"/>
        <c:lblOffset val="100"/>
        <c:noMultiLvlLbl val="0"/>
      </c:catAx>
      <c:valAx>
        <c:axId val="1432554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2538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488</c:v>
                </c:pt>
                <c:pt idx="1">
                  <c:v>466</c:v>
                </c:pt>
                <c:pt idx="2">
                  <c:v>451</c:v>
                </c:pt>
                <c:pt idx="3">
                  <c:v>377</c:v>
                </c:pt>
                <c:pt idx="4">
                  <c:v>447</c:v>
                </c:pt>
                <c:pt idx="5">
                  <c:v>399</c:v>
                </c:pt>
                <c:pt idx="6">
                  <c:v>428</c:v>
                </c:pt>
                <c:pt idx="7">
                  <c:v>482</c:v>
                </c:pt>
                <c:pt idx="8">
                  <c:v>453</c:v>
                </c:pt>
                <c:pt idx="9">
                  <c:v>491</c:v>
                </c:pt>
                <c:pt idx="10">
                  <c:v>420</c:v>
                </c:pt>
                <c:pt idx="11">
                  <c:v>452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59</c:v>
                </c:pt>
                <c:pt idx="3">
                  <c:v>42</c:v>
                </c:pt>
                <c:pt idx="4">
                  <c:v>65</c:v>
                </c:pt>
                <c:pt idx="5">
                  <c:v>49</c:v>
                </c:pt>
                <c:pt idx="6">
                  <c:v>40</c:v>
                </c:pt>
                <c:pt idx="7">
                  <c:v>52</c:v>
                </c:pt>
                <c:pt idx="8">
                  <c:v>42</c:v>
                </c:pt>
                <c:pt idx="9">
                  <c:v>41</c:v>
                </c:pt>
                <c:pt idx="10">
                  <c:v>16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294464"/>
        <c:axId val="1432963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5.5327868852459012</c:v>
                </c:pt>
                <c:pt idx="1">
                  <c:v>5.5793991416309012</c:v>
                </c:pt>
                <c:pt idx="2">
                  <c:v>13.082039911308204</c:v>
                </c:pt>
                <c:pt idx="3">
                  <c:v>11.140583554376658</c:v>
                </c:pt>
                <c:pt idx="4">
                  <c:v>14.541387024608502</c:v>
                </c:pt>
                <c:pt idx="5">
                  <c:v>12.280701754385964</c:v>
                </c:pt>
                <c:pt idx="6">
                  <c:v>9.3457943925233646</c:v>
                </c:pt>
                <c:pt idx="7">
                  <c:v>10.78838174273859</c:v>
                </c:pt>
                <c:pt idx="8">
                  <c:v>9.2715231788079464</c:v>
                </c:pt>
                <c:pt idx="9">
                  <c:v>8.350305498981669</c:v>
                </c:pt>
                <c:pt idx="10">
                  <c:v>3.8095238095238098</c:v>
                </c:pt>
                <c:pt idx="11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98560"/>
        <c:axId val="143300096"/>
      </c:lineChart>
      <c:catAx>
        <c:axId val="1432944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296384"/>
        <c:crossesAt val="0"/>
        <c:auto val="0"/>
        <c:lblAlgn val="ctr"/>
        <c:lblOffset val="100"/>
        <c:tickMarkSkip val="2"/>
        <c:noMultiLvlLbl val="0"/>
      </c:catAx>
      <c:valAx>
        <c:axId val="14329638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294464"/>
        <c:crosses val="autoZero"/>
        <c:crossBetween val="between"/>
        <c:majorUnit val="500"/>
      </c:valAx>
      <c:catAx>
        <c:axId val="14329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00096"/>
        <c:crosses val="autoZero"/>
        <c:auto val="0"/>
        <c:lblAlgn val="ctr"/>
        <c:lblOffset val="100"/>
        <c:noMultiLvlLbl val="0"/>
      </c:catAx>
      <c:valAx>
        <c:axId val="1433000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298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462</c:v>
                </c:pt>
                <c:pt idx="1">
                  <c:v>466</c:v>
                </c:pt>
                <c:pt idx="2">
                  <c:v>463</c:v>
                </c:pt>
                <c:pt idx="3">
                  <c:v>478</c:v>
                </c:pt>
                <c:pt idx="4">
                  <c:v>448</c:v>
                </c:pt>
                <c:pt idx="5">
                  <c:v>416</c:v>
                </c:pt>
                <c:pt idx="6">
                  <c:v>338</c:v>
                </c:pt>
                <c:pt idx="7">
                  <c:v>370</c:v>
                </c:pt>
                <c:pt idx="8">
                  <c:v>408</c:v>
                </c:pt>
                <c:pt idx="9">
                  <c:v>360</c:v>
                </c:pt>
                <c:pt idx="10">
                  <c:v>466</c:v>
                </c:pt>
                <c:pt idx="11">
                  <c:v>447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30</c:v>
                </c:pt>
                <c:pt idx="1">
                  <c:v>38</c:v>
                </c:pt>
                <c:pt idx="2">
                  <c:v>41</c:v>
                </c:pt>
                <c:pt idx="3">
                  <c:v>53</c:v>
                </c:pt>
                <c:pt idx="4">
                  <c:v>41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34</c:v>
                </c:pt>
                <c:pt idx="9">
                  <c:v>26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402112"/>
        <c:axId val="14340403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6.4935064935064926</c:v>
                </c:pt>
                <c:pt idx="1">
                  <c:v>8.1545064377682408</c:v>
                </c:pt>
                <c:pt idx="2">
                  <c:v>8.8552915766738654</c:v>
                </c:pt>
                <c:pt idx="3">
                  <c:v>11.08786610878661</c:v>
                </c:pt>
                <c:pt idx="4">
                  <c:v>9.1517857142857135</c:v>
                </c:pt>
                <c:pt idx="5">
                  <c:v>8.6538461538461533</c:v>
                </c:pt>
                <c:pt idx="6">
                  <c:v>10.946745562130179</c:v>
                </c:pt>
                <c:pt idx="7">
                  <c:v>10.27027027027027</c:v>
                </c:pt>
                <c:pt idx="8">
                  <c:v>8.3333333333333321</c:v>
                </c:pt>
                <c:pt idx="9">
                  <c:v>7.2222222222222214</c:v>
                </c:pt>
                <c:pt idx="10">
                  <c:v>2.7896995708154506</c:v>
                </c:pt>
                <c:pt idx="11">
                  <c:v>2.9082774049217002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26688"/>
        <c:axId val="143428224"/>
      </c:lineChart>
      <c:catAx>
        <c:axId val="1434021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404032"/>
        <c:crossesAt val="0"/>
        <c:auto val="0"/>
        <c:lblAlgn val="ctr"/>
        <c:lblOffset val="100"/>
        <c:tickMarkSkip val="1"/>
        <c:noMultiLvlLbl val="0"/>
      </c:catAx>
      <c:valAx>
        <c:axId val="143404032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402112"/>
        <c:crosses val="autoZero"/>
        <c:crossBetween val="between"/>
        <c:majorUnit val="500"/>
      </c:valAx>
      <c:catAx>
        <c:axId val="14342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28224"/>
        <c:crosses val="autoZero"/>
        <c:auto val="0"/>
        <c:lblAlgn val="ctr"/>
        <c:lblOffset val="100"/>
        <c:noMultiLvlLbl val="0"/>
      </c:catAx>
      <c:valAx>
        <c:axId val="1434282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426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950</c:v>
                </c:pt>
                <c:pt idx="1">
                  <c:v>932</c:v>
                </c:pt>
                <c:pt idx="2">
                  <c:v>914</c:v>
                </c:pt>
                <c:pt idx="3">
                  <c:v>855</c:v>
                </c:pt>
                <c:pt idx="4">
                  <c:v>895</c:v>
                </c:pt>
                <c:pt idx="5">
                  <c:v>815</c:v>
                </c:pt>
                <c:pt idx="6">
                  <c:v>766</c:v>
                </c:pt>
                <c:pt idx="7">
                  <c:v>852</c:v>
                </c:pt>
                <c:pt idx="8">
                  <c:v>861</c:v>
                </c:pt>
                <c:pt idx="9">
                  <c:v>851</c:v>
                </c:pt>
                <c:pt idx="10">
                  <c:v>886</c:v>
                </c:pt>
                <c:pt idx="11">
                  <c:v>899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57</c:v>
                </c:pt>
                <c:pt idx="1">
                  <c:v>64</c:v>
                </c:pt>
                <c:pt idx="2">
                  <c:v>100</c:v>
                </c:pt>
                <c:pt idx="3">
                  <c:v>95</c:v>
                </c:pt>
                <c:pt idx="4">
                  <c:v>106</c:v>
                </c:pt>
                <c:pt idx="5">
                  <c:v>85</c:v>
                </c:pt>
                <c:pt idx="6">
                  <c:v>77</c:v>
                </c:pt>
                <c:pt idx="7">
                  <c:v>90</c:v>
                </c:pt>
                <c:pt idx="8">
                  <c:v>76</c:v>
                </c:pt>
                <c:pt idx="9">
                  <c:v>67</c:v>
                </c:pt>
                <c:pt idx="10">
                  <c:v>29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340288"/>
        <c:axId val="14334220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6</c:v>
                </c:pt>
                <c:pt idx="1">
                  <c:v>6.866952789699571</c:v>
                </c:pt>
                <c:pt idx="2">
                  <c:v>10.940919037199125</c:v>
                </c:pt>
                <c:pt idx="3">
                  <c:v>11.111111111111111</c:v>
                </c:pt>
                <c:pt idx="4">
                  <c:v>11.843575418994414</c:v>
                </c:pt>
                <c:pt idx="5">
                  <c:v>10.429447852760736</c:v>
                </c:pt>
                <c:pt idx="6">
                  <c:v>10.052219321148826</c:v>
                </c:pt>
                <c:pt idx="7">
                  <c:v>10.56338028169014</c:v>
                </c:pt>
                <c:pt idx="8">
                  <c:v>8.8269454123112663</c:v>
                </c:pt>
                <c:pt idx="9">
                  <c:v>7.873090481786134</c:v>
                </c:pt>
                <c:pt idx="10">
                  <c:v>3.2731376975169297</c:v>
                </c:pt>
                <c:pt idx="11">
                  <c:v>2.3359288097886544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48480"/>
        <c:axId val="143350016"/>
      </c:lineChart>
      <c:catAx>
        <c:axId val="1433402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3342208"/>
        <c:crossesAt val="0"/>
        <c:auto val="0"/>
        <c:lblAlgn val="ctr"/>
        <c:lblOffset val="100"/>
        <c:tickMarkSkip val="1"/>
        <c:noMultiLvlLbl val="0"/>
      </c:catAx>
      <c:valAx>
        <c:axId val="14334220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340288"/>
        <c:crosses val="autoZero"/>
        <c:crossBetween val="between"/>
        <c:majorUnit val="500"/>
      </c:valAx>
      <c:catAx>
        <c:axId val="1433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50016"/>
        <c:crosses val="autoZero"/>
        <c:auto val="0"/>
        <c:lblAlgn val="ctr"/>
        <c:lblOffset val="100"/>
        <c:noMultiLvlLbl val="0"/>
      </c:catAx>
      <c:valAx>
        <c:axId val="1433500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33484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1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584199</xdr:colOff>
      <xdr:row>6</xdr:row>
      <xdr:rowOff>50800</xdr:rowOff>
    </xdr:from>
    <xdr:to>
      <xdr:col>7</xdr:col>
      <xdr:colOff>358287</xdr:colOff>
      <xdr:row>23</xdr:row>
      <xdr:rowOff>115969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5799" y="1333500"/>
          <a:ext cx="2415688" cy="3087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2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3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226045</xdr:colOff>
      <xdr:row>4</xdr:row>
      <xdr:rowOff>166466</xdr:rowOff>
    </xdr:from>
    <xdr:ext cx="357535" cy="203645"/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2369170" y="861791"/>
          <a:ext cx="35753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10491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340344</xdr:colOff>
      <xdr:row>4</xdr:row>
      <xdr:rowOff>166465</xdr:rowOff>
    </xdr:from>
    <xdr:ext cx="357535" cy="20364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2912094" y="861790"/>
          <a:ext cx="35753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10611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172380</xdr:colOff>
      <xdr:row>26</xdr:row>
      <xdr:rowOff>134715</xdr:rowOff>
    </xdr:from>
    <xdr:ext cx="293414" cy="203645"/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2315505" y="4601940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5354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273980</xdr:colOff>
      <xdr:row>26</xdr:row>
      <xdr:rowOff>137890</xdr:rowOff>
    </xdr:from>
    <xdr:ext cx="293414" cy="203645"/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845730" y="4605115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5122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317277</xdr:colOff>
      <xdr:row>17</xdr:row>
      <xdr:rowOff>24736</xdr:rowOff>
    </xdr:from>
    <xdr:ext cx="203645" cy="293414"/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4603527" y="294891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5655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302989</xdr:colOff>
      <xdr:row>14</xdr:row>
      <xdr:rowOff>5686</xdr:rowOff>
    </xdr:from>
    <xdr:ext cx="203645" cy="293414"/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4589239" y="241551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340298</xdr:colOff>
      <xdr:row>9</xdr:row>
      <xdr:rowOff>48797</xdr:rowOff>
    </xdr:from>
    <xdr:ext cx="170303" cy="242119"/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2912048" y="1601372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4855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103761</xdr:colOff>
      <xdr:row>9</xdr:row>
      <xdr:rowOff>40865</xdr:rowOff>
    </xdr:from>
    <xdr:ext cx="170303" cy="242119"/>
    <xdr:sp macro="" textlink="">
      <xdr:nvSpPr>
        <xdr:cNvPr id="11" name="Text Box 36"/>
        <xdr:cNvSpPr txBox="1">
          <a:spLocks noChangeArrowheads="1"/>
        </xdr:cNvSpPr>
      </xdr:nvSpPr>
      <xdr:spPr bwMode="auto">
        <a:xfrm>
          <a:off x="3104136" y="1593440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5756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233936</xdr:colOff>
      <xdr:row>20</xdr:row>
      <xdr:rowOff>45624</xdr:rowOff>
    </xdr:from>
    <xdr:ext cx="170303" cy="242119"/>
    <xdr:sp macro="" textlink="">
      <xdr:nvSpPr>
        <xdr:cNvPr id="12" name="Text Box 37"/>
        <xdr:cNvSpPr txBox="1">
          <a:spLocks noChangeArrowheads="1"/>
        </xdr:cNvSpPr>
      </xdr:nvSpPr>
      <xdr:spPr bwMode="auto">
        <a:xfrm>
          <a:off x="2377061" y="3484149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5103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421260</xdr:colOff>
      <xdr:row>20</xdr:row>
      <xdr:rowOff>50638</xdr:rowOff>
    </xdr:from>
    <xdr:ext cx="170303" cy="190821"/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2564385" y="3489163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193266</xdr:colOff>
      <xdr:row>17</xdr:row>
      <xdr:rowOff>52960</xdr:rowOff>
    </xdr:from>
    <xdr:ext cx="242119" cy="170303"/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3622266" y="2977135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5388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191929</xdr:colOff>
      <xdr:row>18</xdr:row>
      <xdr:rowOff>57721</xdr:rowOff>
    </xdr:from>
    <xdr:ext cx="190821" cy="170303"/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3620929" y="3153346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76200</xdr:colOff>
      <xdr:row>18</xdr:row>
      <xdr:rowOff>71437</xdr:rowOff>
    </xdr:from>
    <xdr:to>
      <xdr:col>9</xdr:col>
      <xdr:colOff>328613</xdr:colOff>
      <xdr:row>23</xdr:row>
      <xdr:rowOff>123824</xdr:rowOff>
    </xdr:to>
    <xdr:sp macro="" textlink="">
      <xdr:nvSpPr>
        <xdr:cNvPr id="16" name="円弧 15"/>
        <xdr:cNvSpPr/>
      </xdr:nvSpPr>
      <xdr:spPr bwMode="auto">
        <a:xfrm rot="16200000">
          <a:off x="3176588" y="3067049"/>
          <a:ext cx="909637" cy="11096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76198</xdr:colOff>
      <xdr:row>8</xdr:row>
      <xdr:rowOff>38100</xdr:rowOff>
    </xdr:from>
    <xdr:to>
      <xdr:col>9</xdr:col>
      <xdr:colOff>395285</xdr:colOff>
      <xdr:row>15</xdr:row>
      <xdr:rowOff>119062</xdr:rowOff>
    </xdr:to>
    <xdr:sp macro="" textlink="">
      <xdr:nvSpPr>
        <xdr:cNvPr id="17" name="円弧 16"/>
        <xdr:cNvSpPr/>
      </xdr:nvSpPr>
      <xdr:spPr bwMode="auto">
        <a:xfrm rot="10800000">
          <a:off x="3076573" y="1419225"/>
          <a:ext cx="1176337" cy="12811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9</xdr:row>
      <xdr:rowOff>47625</xdr:rowOff>
    </xdr:from>
    <xdr:to>
      <xdr:col>9</xdr:col>
      <xdr:colOff>214313</xdr:colOff>
      <xdr:row>14</xdr:row>
      <xdr:rowOff>76200</xdr:rowOff>
    </xdr:to>
    <xdr:sp macro="" textlink="">
      <xdr:nvSpPr>
        <xdr:cNvPr id="18" name="円弧 17"/>
        <xdr:cNvSpPr/>
      </xdr:nvSpPr>
      <xdr:spPr bwMode="auto">
        <a:xfrm rot="10800000">
          <a:off x="3286125" y="1600200"/>
          <a:ext cx="785813" cy="8858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414334</xdr:colOff>
      <xdr:row>5</xdr:row>
      <xdr:rowOff>123823</xdr:rowOff>
    </xdr:from>
    <xdr:to>
      <xdr:col>11</xdr:col>
      <xdr:colOff>42862</xdr:colOff>
      <xdr:row>18</xdr:row>
      <xdr:rowOff>71437</xdr:rowOff>
    </xdr:to>
    <xdr:sp macro="" textlink="">
      <xdr:nvSpPr>
        <xdr:cNvPr id="19" name="円弧 18"/>
        <xdr:cNvSpPr/>
      </xdr:nvSpPr>
      <xdr:spPr bwMode="auto">
        <a:xfrm rot="10800000">
          <a:off x="2557459" y="990598"/>
          <a:ext cx="2200278" cy="217646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180972</xdr:colOff>
      <xdr:row>5</xdr:row>
      <xdr:rowOff>128587</xdr:rowOff>
    </xdr:from>
    <xdr:to>
      <xdr:col>10</xdr:col>
      <xdr:colOff>266699</xdr:colOff>
      <xdr:row>17</xdr:row>
      <xdr:rowOff>42863</xdr:rowOff>
    </xdr:to>
    <xdr:sp macro="" textlink="">
      <xdr:nvSpPr>
        <xdr:cNvPr id="20" name="円弧 19"/>
        <xdr:cNvSpPr/>
      </xdr:nvSpPr>
      <xdr:spPr bwMode="auto">
        <a:xfrm rot="10800000">
          <a:off x="2752722" y="995362"/>
          <a:ext cx="1800227" cy="19716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419103</xdr:colOff>
      <xdr:row>15</xdr:row>
      <xdr:rowOff>119061</xdr:rowOff>
    </xdr:from>
    <xdr:to>
      <xdr:col>11</xdr:col>
      <xdr:colOff>66678</xdr:colOff>
      <xdr:row>26</xdr:row>
      <xdr:rowOff>95249</xdr:rowOff>
    </xdr:to>
    <xdr:sp macro="" textlink="">
      <xdr:nvSpPr>
        <xdr:cNvPr id="21" name="円弧 20"/>
        <xdr:cNvSpPr/>
      </xdr:nvSpPr>
      <xdr:spPr bwMode="auto">
        <a:xfrm rot="16200000">
          <a:off x="2740822" y="2521742"/>
          <a:ext cx="1862138" cy="22193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130268</xdr:colOff>
      <xdr:row>12</xdr:row>
      <xdr:rowOff>105866</xdr:rowOff>
    </xdr:from>
    <xdr:ext cx="203645" cy="1276247"/>
    <xdr:sp macro="" textlink="">
      <xdr:nvSpPr>
        <xdr:cNvPr id="22" name="Text Box 5843"/>
        <xdr:cNvSpPr txBox="1">
          <a:spLocks noChangeArrowheads="1"/>
        </xdr:cNvSpPr>
      </xdr:nvSpPr>
      <xdr:spPr bwMode="auto">
        <a:xfrm>
          <a:off x="4845143" y="2172791"/>
          <a:ext cx="203645" cy="127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千葉外房有料道路</a:t>
          </a:r>
        </a:p>
      </xdr:txBody>
    </xdr:sp>
    <xdr:clientData/>
  </xdr:oneCellAnchor>
  <xdr:twoCellAnchor>
    <xdr:from>
      <xdr:col>4</xdr:col>
      <xdr:colOff>419100</xdr:colOff>
      <xdr:row>6</xdr:row>
      <xdr:rowOff>0</xdr:rowOff>
    </xdr:from>
    <xdr:to>
      <xdr:col>4</xdr:col>
      <xdr:colOff>419100</xdr:colOff>
      <xdr:row>27</xdr:row>
      <xdr:rowOff>28575</xdr:rowOff>
    </xdr:to>
    <xdr:cxnSp macro="">
      <xdr:nvCxnSpPr>
        <xdr:cNvPr id="23" name="直線コネクタ 22"/>
        <xdr:cNvCxnSpPr/>
      </xdr:nvCxnSpPr>
      <xdr:spPr bwMode="auto">
        <a:xfrm>
          <a:off x="2133600" y="1038225"/>
          <a:ext cx="0" cy="36290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323851</xdr:colOff>
      <xdr:row>3</xdr:row>
      <xdr:rowOff>123825</xdr:rowOff>
    </xdr:from>
    <xdr:ext cx="1491627" cy="203645"/>
    <xdr:sp macro="" textlink="">
      <xdr:nvSpPr>
        <xdr:cNvPr id="24" name="Text Box 5843"/>
        <xdr:cNvSpPr txBox="1">
          <a:spLocks noChangeArrowheads="1"/>
        </xdr:cNvSpPr>
      </xdr:nvSpPr>
      <xdr:spPr bwMode="auto">
        <a:xfrm>
          <a:off x="2038351" y="647700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大宮ＩＣ</a:t>
          </a:r>
        </a:p>
      </xdr:txBody>
    </xdr:sp>
    <xdr:clientData/>
  </xdr:oneCellAnchor>
  <xdr:oneCellAnchor>
    <xdr:from>
      <xdr:col>5</xdr:col>
      <xdr:colOff>235567</xdr:colOff>
      <xdr:row>27</xdr:row>
      <xdr:rowOff>161925</xdr:rowOff>
    </xdr:from>
    <xdr:ext cx="753796" cy="203645"/>
    <xdr:sp macro="" textlink="">
      <xdr:nvSpPr>
        <xdr:cNvPr id="25" name="Text Box 5843"/>
        <xdr:cNvSpPr txBox="1">
          <a:spLocks noChangeArrowheads="1"/>
        </xdr:cNvSpPr>
      </xdr:nvSpPr>
      <xdr:spPr bwMode="auto">
        <a:xfrm>
          <a:off x="2378692" y="4800600"/>
          <a:ext cx="75379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</a:t>
          </a:r>
        </a:p>
      </xdr:txBody>
    </xdr:sp>
    <xdr:clientData/>
  </xdr:oneCellAnchor>
  <xdr:twoCellAnchor>
    <xdr:from>
      <xdr:col>19</xdr:col>
      <xdr:colOff>121444</xdr:colOff>
      <xdr:row>29</xdr:row>
      <xdr:rowOff>2</xdr:rowOff>
    </xdr:from>
    <xdr:to>
      <xdr:col>22</xdr:col>
      <xdr:colOff>130969</xdr:colOff>
      <xdr:row>32</xdr:row>
      <xdr:rowOff>4276</xdr:rowOff>
    </xdr:to>
    <xdr:grpSp>
      <xdr:nvGrpSpPr>
        <xdr:cNvPr id="26" name="グループ化 25"/>
        <xdr:cNvGrpSpPr/>
      </xdr:nvGrpSpPr>
      <xdr:grpSpPr>
        <a:xfrm>
          <a:off x="8394587" y="5129895"/>
          <a:ext cx="1315811" cy="534952"/>
          <a:chOff x="3429000" y="4991100"/>
          <a:chExt cx="1295400" cy="518624"/>
        </a:xfrm>
      </xdr:grpSpPr>
      <xdr:sp macro="" textlink="">
        <xdr:nvSpPr>
          <xdr:cNvPr id="27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8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9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0" name="グループ化 29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1" name="直線コネクタ 30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32" name="フリーフォーム 31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114300</xdr:colOff>
      <xdr:row>29</xdr:row>
      <xdr:rowOff>0</xdr:rowOff>
    </xdr:from>
    <xdr:to>
      <xdr:col>11</xdr:col>
      <xdr:colOff>133350</xdr:colOff>
      <xdr:row>32</xdr:row>
      <xdr:rowOff>4274</xdr:rowOff>
    </xdr:to>
    <xdr:grpSp>
      <xdr:nvGrpSpPr>
        <xdr:cNvPr id="33" name="グループ化 32"/>
        <xdr:cNvGrpSpPr/>
      </xdr:nvGrpSpPr>
      <xdr:grpSpPr>
        <a:xfrm>
          <a:off x="3597729" y="5129893"/>
          <a:ext cx="1325335" cy="534952"/>
          <a:chOff x="3429000" y="4991100"/>
          <a:chExt cx="1295400" cy="518624"/>
        </a:xfrm>
      </xdr:grpSpPr>
      <xdr:sp macro="" textlink="">
        <xdr:nvSpPr>
          <xdr:cNvPr id="34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6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7" name="グループ化 36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8" name="直線コネクタ 37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39" name="フリーフォーム 38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228600</xdr:colOff>
      <xdr:row>11</xdr:row>
      <xdr:rowOff>0</xdr:rowOff>
    </xdr:from>
    <xdr:to>
      <xdr:col>5</xdr:col>
      <xdr:colOff>414338</xdr:colOff>
      <xdr:row>26</xdr:row>
      <xdr:rowOff>66675</xdr:rowOff>
    </xdr:to>
    <xdr:sp macro="" textlink="">
      <xdr:nvSpPr>
        <xdr:cNvPr id="40" name="フリーフォーム 39"/>
        <xdr:cNvSpPr/>
      </xdr:nvSpPr>
      <xdr:spPr bwMode="auto">
        <a:xfrm>
          <a:off x="2371725" y="1895475"/>
          <a:ext cx="185738" cy="2638425"/>
        </a:xfrm>
        <a:custGeom>
          <a:avLst/>
          <a:gdLst>
            <a:gd name="connsiteX0" fmla="*/ 185738 w 185738"/>
            <a:gd name="connsiteY0" fmla="*/ 0 h 2638425"/>
            <a:gd name="connsiteX1" fmla="*/ 185738 w 185738"/>
            <a:gd name="connsiteY1" fmla="*/ 2638425 h 2638425"/>
            <a:gd name="connsiteX2" fmla="*/ 0 w 185738"/>
            <a:gd name="connsiteY2" fmla="*/ 2638425 h 2638425"/>
            <a:gd name="connsiteX3" fmla="*/ 0 w 185738"/>
            <a:gd name="connsiteY3" fmla="*/ 0 h 2638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738" h="2638425">
              <a:moveTo>
                <a:pt x="185738" y="0"/>
              </a:moveTo>
              <a:lnTo>
                <a:pt x="185738" y="2638425"/>
              </a:lnTo>
              <a:lnTo>
                <a:pt x="0" y="2638425"/>
              </a:lnTo>
              <a:lnTo>
                <a:pt x="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328613</xdr:colOff>
      <xdr:row>10</xdr:row>
      <xdr:rowOff>161925</xdr:rowOff>
    </xdr:from>
    <xdr:to>
      <xdr:col>7</xdr:col>
      <xdr:colOff>76201</xdr:colOff>
      <xdr:row>26</xdr:row>
      <xdr:rowOff>142875</xdr:rowOff>
    </xdr:to>
    <xdr:sp macro="" textlink="">
      <xdr:nvSpPr>
        <xdr:cNvPr id="41" name="フリーフォーム 40"/>
        <xdr:cNvSpPr/>
      </xdr:nvSpPr>
      <xdr:spPr bwMode="auto">
        <a:xfrm>
          <a:off x="2900363" y="1885950"/>
          <a:ext cx="176213" cy="2724150"/>
        </a:xfrm>
        <a:custGeom>
          <a:avLst/>
          <a:gdLst>
            <a:gd name="connsiteX0" fmla="*/ 176213 w 176213"/>
            <a:gd name="connsiteY0" fmla="*/ 9525 h 2724150"/>
            <a:gd name="connsiteX1" fmla="*/ 176213 w 176213"/>
            <a:gd name="connsiteY1" fmla="*/ 2586038 h 2724150"/>
            <a:gd name="connsiteX2" fmla="*/ 95250 w 176213"/>
            <a:gd name="connsiteY2" fmla="*/ 2724150 h 2724150"/>
            <a:gd name="connsiteX3" fmla="*/ 0 w 176213"/>
            <a:gd name="connsiteY3" fmla="*/ 2586038 h 2724150"/>
            <a:gd name="connsiteX4" fmla="*/ 0 w 176213"/>
            <a:gd name="connsiteY4" fmla="*/ 0 h 2724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6213" h="2724150">
              <a:moveTo>
                <a:pt x="176213" y="9525"/>
              </a:moveTo>
              <a:lnTo>
                <a:pt x="176213" y="2586038"/>
              </a:lnTo>
              <a:lnTo>
                <a:pt x="95250" y="2724150"/>
              </a:lnTo>
              <a:lnTo>
                <a:pt x="0" y="2586038"/>
              </a:lnTo>
              <a:lnTo>
                <a:pt x="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14</xdr:row>
      <xdr:rowOff>76200</xdr:rowOff>
    </xdr:from>
    <xdr:to>
      <xdr:col>10</xdr:col>
      <xdr:colOff>266700</xdr:colOff>
      <xdr:row>15</xdr:row>
      <xdr:rowOff>119063</xdr:rowOff>
    </xdr:to>
    <xdr:sp macro="" textlink="">
      <xdr:nvSpPr>
        <xdr:cNvPr id="42" name="フリーフォーム 41"/>
        <xdr:cNvSpPr/>
      </xdr:nvSpPr>
      <xdr:spPr bwMode="auto">
        <a:xfrm>
          <a:off x="3590925" y="2486025"/>
          <a:ext cx="962025" cy="214313"/>
        </a:xfrm>
        <a:custGeom>
          <a:avLst/>
          <a:gdLst>
            <a:gd name="connsiteX0" fmla="*/ 66675 w 919162"/>
            <a:gd name="connsiteY0" fmla="*/ 0 h 214313"/>
            <a:gd name="connsiteX1" fmla="*/ 800100 w 919162"/>
            <a:gd name="connsiteY1" fmla="*/ 0 h 214313"/>
            <a:gd name="connsiteX2" fmla="*/ 919162 w 919162"/>
            <a:gd name="connsiteY2" fmla="*/ 109538 h 214313"/>
            <a:gd name="connsiteX3" fmla="*/ 809625 w 919162"/>
            <a:gd name="connsiteY3" fmla="*/ 214313 h 214313"/>
            <a:gd name="connsiteX4" fmla="*/ 0 w 919162"/>
            <a:gd name="connsiteY4" fmla="*/ 214313 h 214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9162" h="214313">
              <a:moveTo>
                <a:pt x="66675" y="0"/>
              </a:moveTo>
              <a:lnTo>
                <a:pt x="800100" y="0"/>
              </a:lnTo>
              <a:lnTo>
                <a:pt x="919162" y="109538"/>
              </a:lnTo>
              <a:lnTo>
                <a:pt x="809625" y="214313"/>
              </a:lnTo>
              <a:lnTo>
                <a:pt x="0" y="21431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195263</xdr:colOff>
      <xdr:row>17</xdr:row>
      <xdr:rowOff>42863</xdr:rowOff>
    </xdr:from>
    <xdr:to>
      <xdr:col>10</xdr:col>
      <xdr:colOff>214313</xdr:colOff>
      <xdr:row>18</xdr:row>
      <xdr:rowOff>71438</xdr:rowOff>
    </xdr:to>
    <xdr:sp macro="" textlink="">
      <xdr:nvSpPr>
        <xdr:cNvPr id="43" name="フリーフォーム 42"/>
        <xdr:cNvSpPr/>
      </xdr:nvSpPr>
      <xdr:spPr bwMode="auto">
        <a:xfrm>
          <a:off x="3624263" y="2967038"/>
          <a:ext cx="876300" cy="200025"/>
        </a:xfrm>
        <a:custGeom>
          <a:avLst/>
          <a:gdLst>
            <a:gd name="connsiteX0" fmla="*/ 23812 w 876300"/>
            <a:gd name="connsiteY0" fmla="*/ 0 h 200025"/>
            <a:gd name="connsiteX1" fmla="*/ 876300 w 876300"/>
            <a:gd name="connsiteY1" fmla="*/ 0 h 200025"/>
            <a:gd name="connsiteX2" fmla="*/ 876300 w 876300"/>
            <a:gd name="connsiteY2" fmla="*/ 200025 h 200025"/>
            <a:gd name="connsiteX3" fmla="*/ 0 w 876300"/>
            <a:gd name="connsiteY3" fmla="*/ 200025 h 20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6300" h="200025">
              <a:moveTo>
                <a:pt x="23812" y="0"/>
              </a:moveTo>
              <a:lnTo>
                <a:pt x="876300" y="0"/>
              </a:lnTo>
              <a:lnTo>
                <a:pt x="876300" y="200025"/>
              </a:lnTo>
              <a:lnTo>
                <a:pt x="0" y="2000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328613</xdr:colOff>
      <xdr:row>6</xdr:row>
      <xdr:rowOff>133349</xdr:rowOff>
    </xdr:from>
    <xdr:to>
      <xdr:col>7</xdr:col>
      <xdr:colOff>285750</xdr:colOff>
      <xdr:row>12</xdr:row>
      <xdr:rowOff>138112</xdr:rowOff>
    </xdr:to>
    <xdr:sp macro="" textlink="">
      <xdr:nvSpPr>
        <xdr:cNvPr id="44" name="フリーフォーム 43"/>
        <xdr:cNvSpPr/>
      </xdr:nvSpPr>
      <xdr:spPr bwMode="auto">
        <a:xfrm>
          <a:off x="2900363" y="1171574"/>
          <a:ext cx="385762" cy="1033463"/>
        </a:xfrm>
        <a:custGeom>
          <a:avLst/>
          <a:gdLst>
            <a:gd name="connsiteX0" fmla="*/ 385762 w 385762"/>
            <a:gd name="connsiteY0" fmla="*/ 723900 h 828675"/>
            <a:gd name="connsiteX1" fmla="*/ 385762 w 385762"/>
            <a:gd name="connsiteY1" fmla="*/ 0 h 828675"/>
            <a:gd name="connsiteX2" fmla="*/ 0 w 385762"/>
            <a:gd name="connsiteY2" fmla="*/ 0 h 828675"/>
            <a:gd name="connsiteX3" fmla="*/ 0 w 385762"/>
            <a:gd name="connsiteY3" fmla="*/ 828675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62" h="828675">
              <a:moveTo>
                <a:pt x="385762" y="723900"/>
              </a:moveTo>
              <a:lnTo>
                <a:pt x="385762" y="0"/>
              </a:lnTo>
              <a:lnTo>
                <a:pt x="0" y="0"/>
              </a:lnTo>
              <a:lnTo>
                <a:pt x="0" y="8286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228602</xdr:colOff>
      <xdr:row>6</xdr:row>
      <xdr:rowOff>42863</xdr:rowOff>
    </xdr:from>
    <xdr:to>
      <xdr:col>6</xdr:col>
      <xdr:colOff>185739</xdr:colOff>
      <xdr:row>12</xdr:row>
      <xdr:rowOff>4763</xdr:rowOff>
    </xdr:to>
    <xdr:sp macro="" textlink="">
      <xdr:nvSpPr>
        <xdr:cNvPr id="45" name="フリーフォーム 44"/>
        <xdr:cNvSpPr/>
      </xdr:nvSpPr>
      <xdr:spPr bwMode="auto">
        <a:xfrm>
          <a:off x="2371727" y="1081088"/>
          <a:ext cx="385762" cy="990600"/>
        </a:xfrm>
        <a:custGeom>
          <a:avLst/>
          <a:gdLst>
            <a:gd name="connsiteX0" fmla="*/ 0 w 390525"/>
            <a:gd name="connsiteY0" fmla="*/ 981075 h 990600"/>
            <a:gd name="connsiteX1" fmla="*/ 0 w 390525"/>
            <a:gd name="connsiteY1" fmla="*/ 133350 h 990600"/>
            <a:gd name="connsiteX2" fmla="*/ 195262 w 390525"/>
            <a:gd name="connsiteY2" fmla="*/ 0 h 990600"/>
            <a:gd name="connsiteX3" fmla="*/ 390525 w 390525"/>
            <a:gd name="connsiteY3" fmla="*/ 123825 h 990600"/>
            <a:gd name="connsiteX4" fmla="*/ 390525 w 390525"/>
            <a:gd name="connsiteY4" fmla="*/ 99060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0525" h="990600">
              <a:moveTo>
                <a:pt x="0" y="981075"/>
              </a:moveTo>
              <a:lnTo>
                <a:pt x="0" y="133350"/>
              </a:lnTo>
              <a:lnTo>
                <a:pt x="195262" y="0"/>
              </a:lnTo>
              <a:lnTo>
                <a:pt x="390525" y="123825"/>
              </a:lnTo>
              <a:lnTo>
                <a:pt x="390525" y="9906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46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47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258105</xdr:colOff>
      <xdr:row>4</xdr:row>
      <xdr:rowOff>171228</xdr:rowOff>
    </xdr:from>
    <xdr:ext cx="293415" cy="203645"/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7116105" y="866553"/>
          <a:ext cx="29341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394939</xdr:colOff>
      <xdr:row>5</xdr:row>
      <xdr:rowOff>9302</xdr:rowOff>
    </xdr:from>
    <xdr:ext cx="229295" cy="203645"/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7681564" y="876077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185387</xdr:colOff>
      <xdr:row>26</xdr:row>
      <xdr:rowOff>129952</xdr:rowOff>
    </xdr:from>
    <xdr:ext cx="229295" cy="203645"/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7043387" y="4597177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306039</xdr:colOff>
      <xdr:row>26</xdr:row>
      <xdr:rowOff>137890</xdr:rowOff>
    </xdr:from>
    <xdr:ext cx="229295" cy="203645"/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7592664" y="4605115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298227</xdr:colOff>
      <xdr:row>17</xdr:row>
      <xdr:rowOff>18694</xdr:rowOff>
    </xdr:from>
    <xdr:ext cx="203645" cy="229295"/>
    <xdr:sp macro="" textlink="">
      <xdr:nvSpPr>
        <xdr:cNvPr id="52" name="Text Box 32"/>
        <xdr:cNvSpPr txBox="1">
          <a:spLocks noChangeArrowheads="1"/>
        </xdr:cNvSpPr>
      </xdr:nvSpPr>
      <xdr:spPr bwMode="auto">
        <a:xfrm>
          <a:off x="9299352" y="2942869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283939</xdr:colOff>
      <xdr:row>14</xdr:row>
      <xdr:rowOff>23457</xdr:rowOff>
    </xdr:from>
    <xdr:ext cx="203645" cy="229295"/>
    <xdr:sp macro="" textlink="">
      <xdr:nvSpPr>
        <xdr:cNvPr id="53" name="Text Box 33"/>
        <xdr:cNvSpPr txBox="1">
          <a:spLocks noChangeArrowheads="1"/>
        </xdr:cNvSpPr>
      </xdr:nvSpPr>
      <xdr:spPr bwMode="auto">
        <a:xfrm>
          <a:off x="9285064" y="243328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335535</xdr:colOff>
      <xdr:row>10</xdr:row>
      <xdr:rowOff>22056</xdr:rowOff>
    </xdr:from>
    <xdr:ext cx="170303" cy="190822"/>
    <xdr:sp macro="" textlink="">
      <xdr:nvSpPr>
        <xdr:cNvPr id="54" name="Text Box 34"/>
        <xdr:cNvSpPr txBox="1">
          <a:spLocks noChangeArrowheads="1"/>
        </xdr:cNvSpPr>
      </xdr:nvSpPr>
      <xdr:spPr bwMode="auto">
        <a:xfrm>
          <a:off x="7622160" y="1746081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94236</xdr:colOff>
      <xdr:row>10</xdr:row>
      <xdr:rowOff>33174</xdr:rowOff>
    </xdr:from>
    <xdr:ext cx="170303" cy="190822"/>
    <xdr:sp macro="" textlink="">
      <xdr:nvSpPr>
        <xdr:cNvPr id="55" name="Text Box 36"/>
        <xdr:cNvSpPr txBox="1">
          <a:spLocks noChangeArrowheads="1"/>
        </xdr:cNvSpPr>
      </xdr:nvSpPr>
      <xdr:spPr bwMode="auto">
        <a:xfrm>
          <a:off x="7809486" y="1757199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233936</xdr:colOff>
      <xdr:row>20</xdr:row>
      <xdr:rowOff>71271</xdr:rowOff>
    </xdr:from>
    <xdr:ext cx="170303" cy="190822"/>
    <xdr:sp macro="" textlink="">
      <xdr:nvSpPr>
        <xdr:cNvPr id="56" name="Text Box 37"/>
        <xdr:cNvSpPr txBox="1">
          <a:spLocks noChangeArrowheads="1"/>
        </xdr:cNvSpPr>
      </xdr:nvSpPr>
      <xdr:spPr bwMode="auto">
        <a:xfrm>
          <a:off x="7091936" y="3509796"/>
          <a:ext cx="170303" cy="1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421260</xdr:colOff>
      <xdr:row>20</xdr:row>
      <xdr:rowOff>76285</xdr:rowOff>
    </xdr:from>
    <xdr:ext cx="170303" cy="139526"/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7279260" y="3514810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218914</xdr:colOff>
      <xdr:row>17</xdr:row>
      <xdr:rowOff>52960</xdr:rowOff>
    </xdr:from>
    <xdr:ext cx="190822" cy="170303"/>
    <xdr:sp macro="" textlink="">
      <xdr:nvSpPr>
        <xdr:cNvPr id="58" name="Text Box 42"/>
        <xdr:cNvSpPr txBox="1">
          <a:spLocks noChangeArrowheads="1"/>
        </xdr:cNvSpPr>
      </xdr:nvSpPr>
      <xdr:spPr bwMode="auto">
        <a:xfrm>
          <a:off x="8362789" y="2977135"/>
          <a:ext cx="190822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217577</xdr:colOff>
      <xdr:row>18</xdr:row>
      <xdr:rowOff>57721</xdr:rowOff>
    </xdr:from>
    <xdr:ext cx="139526" cy="170303"/>
    <xdr:sp macro="" textlink="">
      <xdr:nvSpPr>
        <xdr:cNvPr id="59" name="Text Box 44"/>
        <xdr:cNvSpPr txBox="1">
          <a:spLocks noChangeArrowheads="1"/>
        </xdr:cNvSpPr>
      </xdr:nvSpPr>
      <xdr:spPr bwMode="auto">
        <a:xfrm>
          <a:off x="8361452" y="3153346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76200</xdr:colOff>
      <xdr:row>18</xdr:row>
      <xdr:rowOff>71437</xdr:rowOff>
    </xdr:from>
    <xdr:to>
      <xdr:col>20</xdr:col>
      <xdr:colOff>328613</xdr:colOff>
      <xdr:row>23</xdr:row>
      <xdr:rowOff>123824</xdr:rowOff>
    </xdr:to>
    <xdr:sp macro="" textlink="">
      <xdr:nvSpPr>
        <xdr:cNvPr id="60" name="円弧 59"/>
        <xdr:cNvSpPr/>
      </xdr:nvSpPr>
      <xdr:spPr bwMode="auto">
        <a:xfrm rot="16200000">
          <a:off x="7891463" y="3067049"/>
          <a:ext cx="909637" cy="11096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76198</xdr:colOff>
      <xdr:row>8</xdr:row>
      <xdr:rowOff>38100</xdr:rowOff>
    </xdr:from>
    <xdr:to>
      <xdr:col>20</xdr:col>
      <xdr:colOff>395285</xdr:colOff>
      <xdr:row>15</xdr:row>
      <xdr:rowOff>119062</xdr:rowOff>
    </xdr:to>
    <xdr:sp macro="" textlink="">
      <xdr:nvSpPr>
        <xdr:cNvPr id="61" name="円弧 60"/>
        <xdr:cNvSpPr/>
      </xdr:nvSpPr>
      <xdr:spPr bwMode="auto">
        <a:xfrm rot="10800000">
          <a:off x="7791448" y="1419225"/>
          <a:ext cx="1176337" cy="12811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285750</xdr:colOff>
      <xdr:row>9</xdr:row>
      <xdr:rowOff>47625</xdr:rowOff>
    </xdr:from>
    <xdr:to>
      <xdr:col>20</xdr:col>
      <xdr:colOff>214313</xdr:colOff>
      <xdr:row>14</xdr:row>
      <xdr:rowOff>76200</xdr:rowOff>
    </xdr:to>
    <xdr:sp macro="" textlink="">
      <xdr:nvSpPr>
        <xdr:cNvPr id="62" name="円弧 61"/>
        <xdr:cNvSpPr/>
      </xdr:nvSpPr>
      <xdr:spPr bwMode="auto">
        <a:xfrm rot="10800000">
          <a:off x="8001000" y="1600200"/>
          <a:ext cx="785813" cy="8858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409571</xdr:colOff>
      <xdr:row>5</xdr:row>
      <xdr:rowOff>123823</xdr:rowOff>
    </xdr:from>
    <xdr:to>
      <xdr:col>22</xdr:col>
      <xdr:colOff>38099</xdr:colOff>
      <xdr:row>18</xdr:row>
      <xdr:rowOff>71437</xdr:rowOff>
    </xdr:to>
    <xdr:sp macro="" textlink="">
      <xdr:nvSpPr>
        <xdr:cNvPr id="63" name="円弧 62"/>
        <xdr:cNvSpPr/>
      </xdr:nvSpPr>
      <xdr:spPr bwMode="auto">
        <a:xfrm rot="10800000">
          <a:off x="7267571" y="990598"/>
          <a:ext cx="2200278" cy="217646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180972</xdr:colOff>
      <xdr:row>5</xdr:row>
      <xdr:rowOff>128587</xdr:rowOff>
    </xdr:from>
    <xdr:to>
      <xdr:col>21</xdr:col>
      <xdr:colOff>266699</xdr:colOff>
      <xdr:row>17</xdr:row>
      <xdr:rowOff>42863</xdr:rowOff>
    </xdr:to>
    <xdr:sp macro="" textlink="">
      <xdr:nvSpPr>
        <xdr:cNvPr id="64" name="円弧 63"/>
        <xdr:cNvSpPr/>
      </xdr:nvSpPr>
      <xdr:spPr bwMode="auto">
        <a:xfrm rot="10800000">
          <a:off x="7467597" y="995362"/>
          <a:ext cx="1800227" cy="19716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404814</xdr:colOff>
      <xdr:row>15</xdr:row>
      <xdr:rowOff>119061</xdr:rowOff>
    </xdr:from>
    <xdr:to>
      <xdr:col>22</xdr:col>
      <xdr:colOff>52389</xdr:colOff>
      <xdr:row>26</xdr:row>
      <xdr:rowOff>95249</xdr:rowOff>
    </xdr:to>
    <xdr:sp macro="" textlink="">
      <xdr:nvSpPr>
        <xdr:cNvPr id="65" name="円弧 64"/>
        <xdr:cNvSpPr/>
      </xdr:nvSpPr>
      <xdr:spPr bwMode="auto">
        <a:xfrm rot="16200000">
          <a:off x="7441408" y="2521742"/>
          <a:ext cx="1862138" cy="22193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130268</xdr:colOff>
      <xdr:row>12</xdr:row>
      <xdr:rowOff>105866</xdr:rowOff>
    </xdr:from>
    <xdr:ext cx="203645" cy="1276247"/>
    <xdr:sp macro="" textlink="">
      <xdr:nvSpPr>
        <xdr:cNvPr id="66" name="Text Box 5843"/>
        <xdr:cNvSpPr txBox="1">
          <a:spLocks noChangeArrowheads="1"/>
        </xdr:cNvSpPr>
      </xdr:nvSpPr>
      <xdr:spPr bwMode="auto">
        <a:xfrm>
          <a:off x="9560018" y="2172791"/>
          <a:ext cx="203645" cy="127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千葉外房有料道路</a:t>
          </a:r>
        </a:p>
      </xdr:txBody>
    </xdr:sp>
    <xdr:clientData/>
  </xdr:oneCellAnchor>
  <xdr:twoCellAnchor>
    <xdr:from>
      <xdr:col>15</xdr:col>
      <xdr:colOff>419100</xdr:colOff>
      <xdr:row>6</xdr:row>
      <xdr:rowOff>0</xdr:rowOff>
    </xdr:from>
    <xdr:to>
      <xdr:col>15</xdr:col>
      <xdr:colOff>419100</xdr:colOff>
      <xdr:row>27</xdr:row>
      <xdr:rowOff>28575</xdr:rowOff>
    </xdr:to>
    <xdr:cxnSp macro="">
      <xdr:nvCxnSpPr>
        <xdr:cNvPr id="67" name="直線コネクタ 66"/>
        <xdr:cNvCxnSpPr/>
      </xdr:nvCxnSpPr>
      <xdr:spPr bwMode="auto">
        <a:xfrm>
          <a:off x="6848475" y="1038225"/>
          <a:ext cx="0" cy="36290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15</xdr:col>
      <xdr:colOff>323851</xdr:colOff>
      <xdr:row>3</xdr:row>
      <xdr:rowOff>123825</xdr:rowOff>
    </xdr:from>
    <xdr:ext cx="1491627" cy="203645"/>
    <xdr:sp macro="" textlink="">
      <xdr:nvSpPr>
        <xdr:cNvPr id="68" name="Text Box 5843"/>
        <xdr:cNvSpPr txBox="1">
          <a:spLocks noChangeArrowheads="1"/>
        </xdr:cNvSpPr>
      </xdr:nvSpPr>
      <xdr:spPr bwMode="auto">
        <a:xfrm>
          <a:off x="6753226" y="647700"/>
          <a:ext cx="149162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千葉東金道路　大宮ＩＣ</a:t>
          </a:r>
        </a:p>
      </xdr:txBody>
    </xdr:sp>
    <xdr:clientData/>
  </xdr:oneCellAnchor>
  <xdr:oneCellAnchor>
    <xdr:from>
      <xdr:col>16</xdr:col>
      <xdr:colOff>235567</xdr:colOff>
      <xdr:row>27</xdr:row>
      <xdr:rowOff>161925</xdr:rowOff>
    </xdr:from>
    <xdr:ext cx="753796" cy="203645"/>
    <xdr:sp macro="" textlink="">
      <xdr:nvSpPr>
        <xdr:cNvPr id="69" name="Text Box 5843"/>
        <xdr:cNvSpPr txBox="1">
          <a:spLocks noChangeArrowheads="1"/>
        </xdr:cNvSpPr>
      </xdr:nvSpPr>
      <xdr:spPr bwMode="auto">
        <a:xfrm>
          <a:off x="7093567" y="4800600"/>
          <a:ext cx="75379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</a:t>
          </a:r>
        </a:p>
      </xdr:txBody>
    </xdr:sp>
    <xdr:clientData/>
  </xdr:oneCellAnchor>
  <xdr:twoCellAnchor>
    <xdr:from>
      <xdr:col>16</xdr:col>
      <xdr:colOff>219074</xdr:colOff>
      <xdr:row>11</xdr:row>
      <xdr:rowOff>0</xdr:rowOff>
    </xdr:from>
    <xdr:to>
      <xdr:col>16</xdr:col>
      <xdr:colOff>404812</xdr:colOff>
      <xdr:row>26</xdr:row>
      <xdr:rowOff>66675</xdr:rowOff>
    </xdr:to>
    <xdr:sp macro="" textlink="">
      <xdr:nvSpPr>
        <xdr:cNvPr id="70" name="フリーフォーム 69"/>
        <xdr:cNvSpPr/>
      </xdr:nvSpPr>
      <xdr:spPr bwMode="auto">
        <a:xfrm>
          <a:off x="7077074" y="1895475"/>
          <a:ext cx="185738" cy="2638425"/>
        </a:xfrm>
        <a:custGeom>
          <a:avLst/>
          <a:gdLst>
            <a:gd name="connsiteX0" fmla="*/ 185738 w 185738"/>
            <a:gd name="connsiteY0" fmla="*/ 0 h 2638425"/>
            <a:gd name="connsiteX1" fmla="*/ 185738 w 185738"/>
            <a:gd name="connsiteY1" fmla="*/ 2638425 h 2638425"/>
            <a:gd name="connsiteX2" fmla="*/ 0 w 185738"/>
            <a:gd name="connsiteY2" fmla="*/ 2638425 h 2638425"/>
            <a:gd name="connsiteX3" fmla="*/ 0 w 185738"/>
            <a:gd name="connsiteY3" fmla="*/ 0 h 2638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738" h="2638425">
              <a:moveTo>
                <a:pt x="185738" y="0"/>
              </a:moveTo>
              <a:lnTo>
                <a:pt x="185738" y="2638425"/>
              </a:lnTo>
              <a:lnTo>
                <a:pt x="0" y="2638425"/>
              </a:lnTo>
              <a:lnTo>
                <a:pt x="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328613</xdr:colOff>
      <xdr:row>10</xdr:row>
      <xdr:rowOff>161925</xdr:rowOff>
    </xdr:from>
    <xdr:to>
      <xdr:col>18</xdr:col>
      <xdr:colOff>76201</xdr:colOff>
      <xdr:row>26</xdr:row>
      <xdr:rowOff>142875</xdr:rowOff>
    </xdr:to>
    <xdr:sp macro="" textlink="">
      <xdr:nvSpPr>
        <xdr:cNvPr id="71" name="フリーフォーム 70"/>
        <xdr:cNvSpPr/>
      </xdr:nvSpPr>
      <xdr:spPr bwMode="auto">
        <a:xfrm>
          <a:off x="7615238" y="1885950"/>
          <a:ext cx="176213" cy="2724150"/>
        </a:xfrm>
        <a:custGeom>
          <a:avLst/>
          <a:gdLst>
            <a:gd name="connsiteX0" fmla="*/ 176213 w 176213"/>
            <a:gd name="connsiteY0" fmla="*/ 9525 h 2724150"/>
            <a:gd name="connsiteX1" fmla="*/ 176213 w 176213"/>
            <a:gd name="connsiteY1" fmla="*/ 2586038 h 2724150"/>
            <a:gd name="connsiteX2" fmla="*/ 95250 w 176213"/>
            <a:gd name="connsiteY2" fmla="*/ 2724150 h 2724150"/>
            <a:gd name="connsiteX3" fmla="*/ 0 w 176213"/>
            <a:gd name="connsiteY3" fmla="*/ 2586038 h 2724150"/>
            <a:gd name="connsiteX4" fmla="*/ 0 w 176213"/>
            <a:gd name="connsiteY4" fmla="*/ 0 h 2724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6213" h="2724150">
              <a:moveTo>
                <a:pt x="176213" y="9525"/>
              </a:moveTo>
              <a:lnTo>
                <a:pt x="176213" y="2586038"/>
              </a:lnTo>
              <a:lnTo>
                <a:pt x="95250" y="2724150"/>
              </a:lnTo>
              <a:lnTo>
                <a:pt x="0" y="2586038"/>
              </a:lnTo>
              <a:lnTo>
                <a:pt x="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161925</xdr:colOff>
      <xdr:row>14</xdr:row>
      <xdr:rowOff>76200</xdr:rowOff>
    </xdr:from>
    <xdr:to>
      <xdr:col>21</xdr:col>
      <xdr:colOff>266700</xdr:colOff>
      <xdr:row>15</xdr:row>
      <xdr:rowOff>113550</xdr:rowOff>
    </xdr:to>
    <xdr:sp macro="" textlink="">
      <xdr:nvSpPr>
        <xdr:cNvPr id="72" name="フリーフォーム 71"/>
        <xdr:cNvSpPr/>
      </xdr:nvSpPr>
      <xdr:spPr bwMode="auto">
        <a:xfrm>
          <a:off x="8305800" y="2486025"/>
          <a:ext cx="962025" cy="208800"/>
        </a:xfrm>
        <a:custGeom>
          <a:avLst/>
          <a:gdLst>
            <a:gd name="connsiteX0" fmla="*/ 66675 w 919162"/>
            <a:gd name="connsiteY0" fmla="*/ 0 h 214313"/>
            <a:gd name="connsiteX1" fmla="*/ 800100 w 919162"/>
            <a:gd name="connsiteY1" fmla="*/ 0 h 214313"/>
            <a:gd name="connsiteX2" fmla="*/ 919162 w 919162"/>
            <a:gd name="connsiteY2" fmla="*/ 109538 h 214313"/>
            <a:gd name="connsiteX3" fmla="*/ 809625 w 919162"/>
            <a:gd name="connsiteY3" fmla="*/ 214313 h 214313"/>
            <a:gd name="connsiteX4" fmla="*/ 0 w 919162"/>
            <a:gd name="connsiteY4" fmla="*/ 214313 h 214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9162" h="214313">
              <a:moveTo>
                <a:pt x="66675" y="0"/>
              </a:moveTo>
              <a:lnTo>
                <a:pt x="800100" y="0"/>
              </a:lnTo>
              <a:lnTo>
                <a:pt x="919162" y="109538"/>
              </a:lnTo>
              <a:lnTo>
                <a:pt x="809625" y="214313"/>
              </a:lnTo>
              <a:lnTo>
                <a:pt x="0" y="21431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195263</xdr:colOff>
      <xdr:row>17</xdr:row>
      <xdr:rowOff>42863</xdr:rowOff>
    </xdr:from>
    <xdr:to>
      <xdr:col>21</xdr:col>
      <xdr:colOff>214313</xdr:colOff>
      <xdr:row>18</xdr:row>
      <xdr:rowOff>73123</xdr:rowOff>
    </xdr:to>
    <xdr:sp macro="" textlink="">
      <xdr:nvSpPr>
        <xdr:cNvPr id="73" name="フリーフォーム 72"/>
        <xdr:cNvSpPr/>
      </xdr:nvSpPr>
      <xdr:spPr bwMode="auto">
        <a:xfrm>
          <a:off x="8339138" y="2967038"/>
          <a:ext cx="876300" cy="201710"/>
        </a:xfrm>
        <a:custGeom>
          <a:avLst/>
          <a:gdLst>
            <a:gd name="connsiteX0" fmla="*/ 23812 w 876300"/>
            <a:gd name="connsiteY0" fmla="*/ 0 h 200025"/>
            <a:gd name="connsiteX1" fmla="*/ 876300 w 876300"/>
            <a:gd name="connsiteY1" fmla="*/ 0 h 200025"/>
            <a:gd name="connsiteX2" fmla="*/ 876300 w 876300"/>
            <a:gd name="connsiteY2" fmla="*/ 200025 h 200025"/>
            <a:gd name="connsiteX3" fmla="*/ 0 w 876300"/>
            <a:gd name="connsiteY3" fmla="*/ 200025 h 20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6300" h="200025">
              <a:moveTo>
                <a:pt x="23812" y="0"/>
              </a:moveTo>
              <a:lnTo>
                <a:pt x="876300" y="0"/>
              </a:lnTo>
              <a:lnTo>
                <a:pt x="876300" y="200025"/>
              </a:lnTo>
              <a:lnTo>
                <a:pt x="0" y="2000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328613</xdr:colOff>
      <xdr:row>6</xdr:row>
      <xdr:rowOff>133349</xdr:rowOff>
    </xdr:from>
    <xdr:to>
      <xdr:col>18</xdr:col>
      <xdr:colOff>285750</xdr:colOff>
      <xdr:row>12</xdr:row>
      <xdr:rowOff>138112</xdr:rowOff>
    </xdr:to>
    <xdr:sp macro="" textlink="">
      <xdr:nvSpPr>
        <xdr:cNvPr id="74" name="フリーフォーム 73"/>
        <xdr:cNvSpPr/>
      </xdr:nvSpPr>
      <xdr:spPr bwMode="auto">
        <a:xfrm>
          <a:off x="7615238" y="1171574"/>
          <a:ext cx="385762" cy="1033463"/>
        </a:xfrm>
        <a:custGeom>
          <a:avLst/>
          <a:gdLst>
            <a:gd name="connsiteX0" fmla="*/ 385762 w 385762"/>
            <a:gd name="connsiteY0" fmla="*/ 723900 h 828675"/>
            <a:gd name="connsiteX1" fmla="*/ 385762 w 385762"/>
            <a:gd name="connsiteY1" fmla="*/ 0 h 828675"/>
            <a:gd name="connsiteX2" fmla="*/ 0 w 385762"/>
            <a:gd name="connsiteY2" fmla="*/ 0 h 828675"/>
            <a:gd name="connsiteX3" fmla="*/ 0 w 385762"/>
            <a:gd name="connsiteY3" fmla="*/ 828675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62" h="828675">
              <a:moveTo>
                <a:pt x="385762" y="723900"/>
              </a:moveTo>
              <a:lnTo>
                <a:pt x="385762" y="0"/>
              </a:lnTo>
              <a:lnTo>
                <a:pt x="0" y="0"/>
              </a:lnTo>
              <a:lnTo>
                <a:pt x="0" y="8286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219075</xdr:colOff>
      <xdr:row>6</xdr:row>
      <xdr:rowOff>42863</xdr:rowOff>
    </xdr:from>
    <xdr:to>
      <xdr:col>17</xdr:col>
      <xdr:colOff>180975</xdr:colOff>
      <xdr:row>12</xdr:row>
      <xdr:rowOff>4763</xdr:rowOff>
    </xdr:to>
    <xdr:sp macro="" textlink="">
      <xdr:nvSpPr>
        <xdr:cNvPr id="75" name="フリーフォーム 74"/>
        <xdr:cNvSpPr/>
      </xdr:nvSpPr>
      <xdr:spPr bwMode="auto">
        <a:xfrm>
          <a:off x="7077075" y="1081088"/>
          <a:ext cx="390525" cy="990600"/>
        </a:xfrm>
        <a:custGeom>
          <a:avLst/>
          <a:gdLst>
            <a:gd name="connsiteX0" fmla="*/ 0 w 390525"/>
            <a:gd name="connsiteY0" fmla="*/ 981075 h 990600"/>
            <a:gd name="connsiteX1" fmla="*/ 0 w 390525"/>
            <a:gd name="connsiteY1" fmla="*/ 133350 h 990600"/>
            <a:gd name="connsiteX2" fmla="*/ 195262 w 390525"/>
            <a:gd name="connsiteY2" fmla="*/ 0 h 990600"/>
            <a:gd name="connsiteX3" fmla="*/ 390525 w 390525"/>
            <a:gd name="connsiteY3" fmla="*/ 123825 h 990600"/>
            <a:gd name="connsiteX4" fmla="*/ 390525 w 390525"/>
            <a:gd name="connsiteY4" fmla="*/ 99060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0525" h="990600">
              <a:moveTo>
                <a:pt x="0" y="981075"/>
              </a:moveTo>
              <a:lnTo>
                <a:pt x="0" y="133350"/>
              </a:lnTo>
              <a:lnTo>
                <a:pt x="195262" y="0"/>
              </a:lnTo>
              <a:lnTo>
                <a:pt x="390525" y="123825"/>
              </a:lnTo>
              <a:lnTo>
                <a:pt x="390525" y="9906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2</xdr:row>
      <xdr:rowOff>47623</xdr:rowOff>
    </xdr:from>
    <xdr:to>
      <xdr:col>19</xdr:col>
      <xdr:colOff>253489</xdr:colOff>
      <xdr:row>9</xdr:row>
      <xdr:rowOff>351766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571498"/>
          <a:ext cx="2310889" cy="297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2</xdr:row>
      <xdr:rowOff>47625</xdr:rowOff>
    </xdr:from>
    <xdr:to>
      <xdr:col>20</xdr:col>
      <xdr:colOff>62989</xdr:colOff>
      <xdr:row>9</xdr:row>
      <xdr:rowOff>351768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571500"/>
          <a:ext cx="2310889" cy="2971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47625</xdr:rowOff>
    </xdr:from>
    <xdr:to>
      <xdr:col>19</xdr:col>
      <xdr:colOff>282064</xdr:colOff>
      <xdr:row>9</xdr:row>
      <xdr:rowOff>351768</xdr:rowOff>
    </xdr:to>
    <xdr:grpSp>
      <xdr:nvGrpSpPr>
        <xdr:cNvPr id="18" name="グループ化 17"/>
        <xdr:cNvGrpSpPr/>
      </xdr:nvGrpSpPr>
      <xdr:grpSpPr>
        <a:xfrm>
          <a:off x="4543425" y="571500"/>
          <a:ext cx="2320414" cy="2971143"/>
          <a:chOff x="4543425" y="571500"/>
          <a:chExt cx="2320414" cy="2971143"/>
        </a:xfrm>
      </xdr:grpSpPr>
      <xdr:pic>
        <xdr:nvPicPr>
          <xdr:cNvPr id="25" name="図 2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552950" y="571500"/>
            <a:ext cx="2310889" cy="2971143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124575" y="237172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552950" y="78105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543425" y="30384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4600575" y="1057275"/>
            <a:ext cx="110490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115050" y="15240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5495925" y="7905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495925" y="30480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5" name="直線コネクタ 14"/>
          <xdr:cNvCxnSpPr/>
        </xdr:nvCxnSpPr>
        <xdr:spPr bwMode="auto">
          <a:xfrm>
            <a:off x="6096000" y="1638300"/>
            <a:ext cx="0" cy="88582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" name="直線コネクタ 16"/>
          <xdr:cNvCxnSpPr/>
        </xdr:nvCxnSpPr>
        <xdr:spPr bwMode="auto">
          <a:xfrm flipV="1">
            <a:off x="4581525" y="3048000"/>
            <a:ext cx="103822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9</xdr:col>
      <xdr:colOff>177798</xdr:colOff>
      <xdr:row>0</xdr:row>
      <xdr:rowOff>76199</xdr:rowOff>
    </xdr:from>
    <xdr:to>
      <xdr:col>13</xdr:col>
      <xdr:colOff>137708</xdr:colOff>
      <xdr:row>14</xdr:row>
      <xdr:rowOff>124889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5698" y="76199"/>
          <a:ext cx="2601510" cy="33252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142875</xdr:rowOff>
    </xdr:from>
    <xdr:to>
      <xdr:col>15</xdr:col>
      <xdr:colOff>0</xdr:colOff>
      <xdr:row>48</xdr:row>
      <xdr:rowOff>257175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59</xdr:row>
      <xdr:rowOff>142875</xdr:rowOff>
    </xdr:from>
    <xdr:to>
      <xdr:col>15</xdr:col>
      <xdr:colOff>0</xdr:colOff>
      <xdr:row>92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102</xdr:row>
      <xdr:rowOff>142875</xdr:rowOff>
    </xdr:from>
    <xdr:to>
      <xdr:col>15</xdr:col>
      <xdr:colOff>0</xdr:colOff>
      <xdr:row>135</xdr:row>
      <xdr:rowOff>257175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171459</xdr:colOff>
      <xdr:row>0</xdr:row>
      <xdr:rowOff>28577</xdr:rowOff>
    </xdr:from>
    <xdr:to>
      <xdr:col>13</xdr:col>
      <xdr:colOff>302499</xdr:colOff>
      <xdr:row>11</xdr:row>
      <xdr:rowOff>162455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009" y="28577"/>
          <a:ext cx="2007465" cy="2229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="75" workbookViewId="0">
      <selection activeCell="N9" sqref="N9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4" width="8.625" style="210" customWidth="1"/>
    <col min="15" max="15" width="10.625" style="210" customWidth="1"/>
    <col min="16" max="16384" width="6.625" style="210"/>
  </cols>
  <sheetData>
    <row r="2" spans="2:15" ht="20.100000000000001" customHeight="1">
      <c r="B2" s="229" t="s">
        <v>102</v>
      </c>
    </row>
    <row r="3" spans="2:15" ht="15.95" customHeight="1"/>
    <row r="4" spans="2:15" ht="18" customHeight="1">
      <c r="C4" s="228"/>
      <c r="D4" s="230" t="s">
        <v>117</v>
      </c>
      <c r="E4" s="231" t="s">
        <v>139</v>
      </c>
      <c r="K4" s="211" t="s">
        <v>103</v>
      </c>
    </row>
    <row r="5" spans="2:15" ht="18" customHeight="1">
      <c r="C5" s="228"/>
      <c r="D5" s="230" t="s">
        <v>118</v>
      </c>
      <c r="E5" s="231" t="s">
        <v>140</v>
      </c>
      <c r="M5" s="239" t="s">
        <v>104</v>
      </c>
    </row>
    <row r="6" spans="2:15" ht="15" customHeight="1" thickBot="1">
      <c r="K6" s="212"/>
      <c r="L6" s="212" t="s">
        <v>105</v>
      </c>
      <c r="M6" s="212" t="s">
        <v>106</v>
      </c>
      <c r="N6" s="212" t="s">
        <v>107</v>
      </c>
      <c r="O6" s="212" t="s">
        <v>108</v>
      </c>
    </row>
    <row r="7" spans="2:15" ht="13.5" customHeight="1">
      <c r="C7" s="348" t="s">
        <v>111</v>
      </c>
      <c r="D7" s="218"/>
      <c r="E7" s="218"/>
      <c r="F7" s="218"/>
      <c r="G7" s="218"/>
      <c r="H7" s="219"/>
      <c r="K7" s="345" t="s">
        <v>105</v>
      </c>
      <c r="L7" s="213" t="s">
        <v>109</v>
      </c>
      <c r="M7" s="240">
        <v>3</v>
      </c>
      <c r="N7" s="240">
        <v>6</v>
      </c>
      <c r="O7" s="212"/>
    </row>
    <row r="8" spans="2:15" ht="13.5" customHeight="1">
      <c r="C8" s="349"/>
      <c r="D8" s="220"/>
      <c r="E8" s="220"/>
      <c r="F8" s="220"/>
      <c r="G8" s="220"/>
      <c r="H8" s="221"/>
      <c r="K8" s="346"/>
      <c r="L8" s="214" t="s">
        <v>10</v>
      </c>
      <c r="M8" s="215">
        <v>3835</v>
      </c>
      <c r="N8" s="215">
        <v>3774</v>
      </c>
      <c r="O8" s="215">
        <v>7609</v>
      </c>
    </row>
    <row r="9" spans="2:15" ht="13.5" customHeight="1">
      <c r="C9" s="349"/>
      <c r="D9" s="220"/>
      <c r="E9" s="220"/>
      <c r="F9" s="220"/>
      <c r="G9" s="220"/>
      <c r="H9" s="221"/>
      <c r="K9" s="346"/>
      <c r="L9" s="216" t="s">
        <v>110</v>
      </c>
      <c r="M9" s="217">
        <v>995</v>
      </c>
      <c r="N9" s="217">
        <v>875</v>
      </c>
      <c r="O9" s="217">
        <v>1870</v>
      </c>
    </row>
    <row r="10" spans="2:15" ht="13.5" customHeight="1">
      <c r="C10" s="349"/>
      <c r="D10" s="220"/>
      <c r="E10" s="220"/>
      <c r="F10" s="220"/>
      <c r="G10" s="220"/>
      <c r="H10" s="221"/>
      <c r="K10" s="346"/>
      <c r="L10" s="216" t="s">
        <v>112</v>
      </c>
      <c r="M10" s="217">
        <v>501</v>
      </c>
      <c r="N10" s="217">
        <v>437</v>
      </c>
      <c r="O10" s="217">
        <v>938</v>
      </c>
    </row>
    <row r="11" spans="2:15" ht="13.5" customHeight="1">
      <c r="C11" s="349"/>
      <c r="D11" s="220"/>
      <c r="E11" s="220"/>
      <c r="F11" s="220"/>
      <c r="G11" s="220"/>
      <c r="H11" s="221"/>
      <c r="K11" s="346"/>
      <c r="L11" s="222" t="s">
        <v>113</v>
      </c>
      <c r="M11" s="223">
        <v>57</v>
      </c>
      <c r="N11" s="223">
        <v>17</v>
      </c>
      <c r="O11" s="223">
        <v>74</v>
      </c>
    </row>
    <row r="12" spans="2:15" ht="13.5" customHeight="1">
      <c r="C12" s="349"/>
      <c r="D12" s="220"/>
      <c r="E12" s="220"/>
      <c r="F12" s="220"/>
      <c r="G12" s="220"/>
      <c r="H12" s="221"/>
      <c r="K12" s="347"/>
      <c r="L12" s="224" t="s">
        <v>0</v>
      </c>
      <c r="M12" s="225">
        <v>5388</v>
      </c>
      <c r="N12" s="225">
        <v>5103</v>
      </c>
      <c r="O12" s="225">
        <v>10491</v>
      </c>
    </row>
    <row r="13" spans="2:15" ht="13.5" customHeight="1">
      <c r="C13" s="349"/>
      <c r="D13" s="220"/>
      <c r="E13" s="220"/>
      <c r="F13" s="220"/>
      <c r="G13" s="220"/>
      <c r="H13" s="221"/>
      <c r="J13" s="351" t="s">
        <v>114</v>
      </c>
      <c r="K13" s="345" t="s">
        <v>106</v>
      </c>
      <c r="L13" s="240">
        <v>2</v>
      </c>
      <c r="M13" s="241" t="s">
        <v>109</v>
      </c>
      <c r="N13" s="240">
        <v>5</v>
      </c>
      <c r="O13" s="212"/>
    </row>
    <row r="14" spans="2:15" ht="13.5" customHeight="1">
      <c r="C14" s="349"/>
      <c r="D14" s="220"/>
      <c r="E14" s="220"/>
      <c r="F14" s="220"/>
      <c r="G14" s="220"/>
      <c r="H14" s="221"/>
      <c r="J14" s="352"/>
      <c r="K14" s="346"/>
      <c r="L14" s="215">
        <v>4056</v>
      </c>
      <c r="M14" s="214" t="s">
        <v>10</v>
      </c>
      <c r="N14" s="215">
        <v>188</v>
      </c>
      <c r="O14" s="215">
        <v>4244</v>
      </c>
    </row>
    <row r="15" spans="2:15" ht="13.5" customHeight="1">
      <c r="C15" s="349"/>
      <c r="D15" s="220"/>
      <c r="E15" s="220"/>
      <c r="F15" s="220"/>
      <c r="G15" s="220"/>
      <c r="H15" s="221"/>
      <c r="J15" s="352"/>
      <c r="K15" s="346"/>
      <c r="L15" s="217">
        <v>1047</v>
      </c>
      <c r="M15" s="216" t="s">
        <v>110</v>
      </c>
      <c r="N15" s="217">
        <v>50</v>
      </c>
      <c r="O15" s="217">
        <v>1097</v>
      </c>
    </row>
    <row r="16" spans="2:15" ht="13.5" customHeight="1">
      <c r="C16" s="349"/>
      <c r="D16" s="220"/>
      <c r="E16" s="220"/>
      <c r="F16" s="220"/>
      <c r="G16" s="220"/>
      <c r="H16" s="221"/>
      <c r="J16" s="352"/>
      <c r="K16" s="346"/>
      <c r="L16" s="217">
        <v>595</v>
      </c>
      <c r="M16" s="216" t="s">
        <v>112</v>
      </c>
      <c r="N16" s="217">
        <v>9</v>
      </c>
      <c r="O16" s="217">
        <v>604</v>
      </c>
    </row>
    <row r="17" spans="3:15" ht="13.5" customHeight="1">
      <c r="C17" s="349"/>
      <c r="D17" s="220"/>
      <c r="E17" s="220"/>
      <c r="F17" s="220"/>
      <c r="G17" s="220"/>
      <c r="H17" s="221"/>
      <c r="J17" s="352"/>
      <c r="K17" s="346"/>
      <c r="L17" s="223">
        <v>58</v>
      </c>
      <c r="M17" s="222" t="s">
        <v>113</v>
      </c>
      <c r="N17" s="223">
        <v>4</v>
      </c>
      <c r="O17" s="223">
        <v>62</v>
      </c>
    </row>
    <row r="18" spans="3:15" ht="13.5" customHeight="1">
      <c r="C18" s="349"/>
      <c r="D18" s="220"/>
      <c r="E18" s="220"/>
      <c r="F18" s="220"/>
      <c r="G18" s="220"/>
      <c r="H18" s="221"/>
      <c r="J18" s="352"/>
      <c r="K18" s="347"/>
      <c r="L18" s="225">
        <v>5756</v>
      </c>
      <c r="M18" s="224" t="s">
        <v>0</v>
      </c>
      <c r="N18" s="225">
        <v>251</v>
      </c>
      <c r="O18" s="225">
        <v>6007</v>
      </c>
    </row>
    <row r="19" spans="3:15" ht="13.5" customHeight="1">
      <c r="C19" s="349"/>
      <c r="D19" s="220"/>
      <c r="E19" s="220"/>
      <c r="F19" s="220"/>
      <c r="G19" s="220"/>
      <c r="H19" s="221"/>
      <c r="K19" s="345" t="s">
        <v>115</v>
      </c>
      <c r="L19" s="240">
        <v>1</v>
      </c>
      <c r="M19" s="240">
        <v>4</v>
      </c>
      <c r="N19" s="241" t="s">
        <v>109</v>
      </c>
      <c r="O19" s="212"/>
    </row>
    <row r="20" spans="3:15" ht="13.5" customHeight="1">
      <c r="C20" s="349"/>
      <c r="D20" s="220"/>
      <c r="E20" s="220"/>
      <c r="F20" s="220"/>
      <c r="G20" s="220"/>
      <c r="H20" s="221"/>
      <c r="K20" s="346"/>
      <c r="L20" s="215">
        <v>3651</v>
      </c>
      <c r="M20" s="215">
        <v>196</v>
      </c>
      <c r="N20" s="214" t="s">
        <v>10</v>
      </c>
      <c r="O20" s="215">
        <v>3847</v>
      </c>
    </row>
    <row r="21" spans="3:15" ht="13.5" customHeight="1">
      <c r="C21" s="349"/>
      <c r="D21" s="220"/>
      <c r="E21" s="220"/>
      <c r="F21" s="220"/>
      <c r="G21" s="220"/>
      <c r="H21" s="221"/>
      <c r="K21" s="346"/>
      <c r="L21" s="217">
        <v>824</v>
      </c>
      <c r="M21" s="217">
        <v>51</v>
      </c>
      <c r="N21" s="216" t="s">
        <v>110</v>
      </c>
      <c r="O21" s="217">
        <v>875</v>
      </c>
    </row>
    <row r="22" spans="3:15" ht="13.5" customHeight="1">
      <c r="C22" s="349"/>
      <c r="D22" s="220"/>
      <c r="E22" s="220"/>
      <c r="F22" s="220"/>
      <c r="G22" s="220"/>
      <c r="H22" s="221"/>
      <c r="K22" s="346"/>
      <c r="L22" s="217">
        <v>356</v>
      </c>
      <c r="M22" s="217">
        <v>14</v>
      </c>
      <c r="N22" s="216" t="s">
        <v>112</v>
      </c>
      <c r="O22" s="217">
        <v>370</v>
      </c>
    </row>
    <row r="23" spans="3:15" ht="13.5" customHeight="1">
      <c r="C23" s="349"/>
      <c r="D23" s="220"/>
      <c r="E23" s="220"/>
      <c r="F23" s="220"/>
      <c r="G23" s="220"/>
      <c r="H23" s="221"/>
      <c r="K23" s="346"/>
      <c r="L23" s="223">
        <v>24</v>
      </c>
      <c r="M23" s="223">
        <v>6</v>
      </c>
      <c r="N23" s="222" t="s">
        <v>113</v>
      </c>
      <c r="O23" s="223">
        <v>30</v>
      </c>
    </row>
    <row r="24" spans="3:15" ht="13.5" customHeight="1" thickBot="1">
      <c r="C24" s="350"/>
      <c r="D24" s="226"/>
      <c r="E24" s="226"/>
      <c r="F24" s="226"/>
      <c r="G24" s="226"/>
      <c r="H24" s="227"/>
      <c r="K24" s="347"/>
      <c r="L24" s="225">
        <v>4855</v>
      </c>
      <c r="M24" s="225">
        <v>267</v>
      </c>
      <c r="N24" s="224" t="s">
        <v>0</v>
      </c>
      <c r="O24" s="225">
        <v>5122</v>
      </c>
    </row>
    <row r="25" spans="3:15" ht="13.5" customHeight="1">
      <c r="K25" s="342" t="s">
        <v>108</v>
      </c>
      <c r="L25" s="225"/>
      <c r="M25" s="225"/>
      <c r="N25" s="225"/>
      <c r="O25" s="212"/>
    </row>
    <row r="26" spans="3:15" ht="13.5" customHeight="1">
      <c r="H26" s="238"/>
      <c r="K26" s="343"/>
      <c r="L26" s="215">
        <v>7707</v>
      </c>
      <c r="M26" s="215">
        <v>4031</v>
      </c>
      <c r="N26" s="215">
        <v>3962</v>
      </c>
      <c r="O26" s="215">
        <v>15700</v>
      </c>
    </row>
    <row r="27" spans="3:15" ht="13.5" customHeight="1">
      <c r="H27" s="238"/>
      <c r="K27" s="343"/>
      <c r="L27" s="217">
        <v>1871</v>
      </c>
      <c r="M27" s="217">
        <v>1046</v>
      </c>
      <c r="N27" s="217">
        <v>925</v>
      </c>
      <c r="O27" s="217">
        <v>3842</v>
      </c>
    </row>
    <row r="28" spans="3:15" ht="13.5" customHeight="1">
      <c r="H28" s="238"/>
      <c r="K28" s="343"/>
      <c r="L28" s="217">
        <v>951</v>
      </c>
      <c r="M28" s="217">
        <v>515</v>
      </c>
      <c r="N28" s="217">
        <v>446</v>
      </c>
      <c r="O28" s="217">
        <v>1912</v>
      </c>
    </row>
    <row r="29" spans="3:15" ht="13.5" customHeight="1">
      <c r="H29" s="238"/>
      <c r="K29" s="343"/>
      <c r="L29" s="223">
        <v>82</v>
      </c>
      <c r="M29" s="223">
        <v>63</v>
      </c>
      <c r="N29" s="223">
        <v>21</v>
      </c>
      <c r="O29" s="223">
        <v>166</v>
      </c>
    </row>
    <row r="30" spans="3:15" ht="13.5" customHeight="1">
      <c r="K30" s="344"/>
      <c r="L30" s="225">
        <v>10611</v>
      </c>
      <c r="M30" s="225">
        <v>5655</v>
      </c>
      <c r="N30" s="225">
        <v>5354</v>
      </c>
      <c r="O30" s="225">
        <v>21620</v>
      </c>
    </row>
  </sheetData>
  <mergeCells count="6">
    <mergeCell ref="K25:K30"/>
    <mergeCell ref="K7:K12"/>
    <mergeCell ref="C7:C24"/>
    <mergeCell ref="J13:J18"/>
    <mergeCell ref="K13:K18"/>
    <mergeCell ref="K19:K24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L11" sqref="L11"/>
    </sheetView>
  </sheetViews>
  <sheetFormatPr defaultColWidth="5.625" defaultRowHeight="13.5"/>
  <sheetData>
    <row r="1" spans="2:23" ht="14.25" thickBot="1"/>
    <row r="2" spans="2:23">
      <c r="B2" s="423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5"/>
      <c r="N2" s="424"/>
      <c r="O2" s="424"/>
      <c r="P2" s="424"/>
      <c r="Q2" s="424"/>
      <c r="R2" s="424"/>
      <c r="S2" s="424"/>
      <c r="T2" s="424"/>
      <c r="U2" s="424"/>
      <c r="V2" s="424"/>
      <c r="W2" s="426"/>
    </row>
    <row r="3" spans="2:23">
      <c r="B3" s="427"/>
      <c r="C3" s="209"/>
      <c r="D3" s="209"/>
      <c r="E3" s="209"/>
      <c r="F3" s="209"/>
      <c r="G3" s="428"/>
      <c r="H3" s="429"/>
      <c r="I3" s="429"/>
      <c r="J3" s="209"/>
      <c r="K3" s="209"/>
      <c r="L3" s="430" t="s">
        <v>232</v>
      </c>
      <c r="M3" s="431"/>
      <c r="N3" s="209"/>
      <c r="O3" s="209"/>
      <c r="P3" s="209"/>
      <c r="Q3" s="432"/>
      <c r="R3" s="209"/>
      <c r="S3" s="429"/>
      <c r="T3" s="429"/>
      <c r="U3" s="209"/>
      <c r="V3" s="209"/>
      <c r="W3" s="433" t="s">
        <v>233</v>
      </c>
    </row>
    <row r="4" spans="2:23">
      <c r="B4" s="427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431"/>
      <c r="N4" s="209"/>
      <c r="O4" s="209"/>
      <c r="P4" s="209"/>
      <c r="Q4" s="209"/>
      <c r="R4" s="209"/>
      <c r="S4" s="209"/>
      <c r="T4" s="209"/>
      <c r="U4" s="209"/>
      <c r="V4" s="209"/>
      <c r="W4" s="434"/>
    </row>
    <row r="5" spans="2:23">
      <c r="B5" s="427"/>
      <c r="C5" s="209"/>
      <c r="D5" s="209"/>
      <c r="E5" s="209"/>
      <c r="F5" s="435"/>
      <c r="G5" s="435"/>
      <c r="H5" s="435"/>
      <c r="I5" s="209"/>
      <c r="J5" s="209"/>
      <c r="K5" s="209"/>
      <c r="L5" s="209"/>
      <c r="M5" s="431"/>
      <c r="N5" s="209"/>
      <c r="O5" s="209"/>
      <c r="P5" s="209"/>
      <c r="Q5" s="435"/>
      <c r="R5" s="435"/>
      <c r="S5" s="435"/>
      <c r="T5" s="209"/>
      <c r="U5" s="209"/>
      <c r="V5" s="209"/>
      <c r="W5" s="434"/>
    </row>
    <row r="6" spans="2:23">
      <c r="B6" s="427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431"/>
      <c r="N6" s="209"/>
      <c r="O6" s="209"/>
      <c r="P6" s="209"/>
      <c r="Q6" s="209"/>
      <c r="R6" s="209"/>
      <c r="S6" s="209"/>
      <c r="T6" s="209"/>
      <c r="U6" s="209"/>
      <c r="V6" s="209"/>
      <c r="W6" s="434"/>
    </row>
    <row r="7" spans="2:23">
      <c r="B7" s="427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431"/>
      <c r="N7" s="209"/>
      <c r="O7" s="209"/>
      <c r="P7" s="209"/>
      <c r="Q7" s="209"/>
      <c r="R7" s="209"/>
      <c r="S7" s="209"/>
      <c r="T7" s="209"/>
      <c r="U7" s="209"/>
      <c r="V7" s="209"/>
      <c r="W7" s="434"/>
    </row>
    <row r="8" spans="2:23">
      <c r="B8" s="427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431"/>
      <c r="N8" s="209"/>
      <c r="O8" s="209"/>
      <c r="P8" s="209"/>
      <c r="Q8" s="209"/>
      <c r="R8" s="209"/>
      <c r="S8" s="209"/>
      <c r="T8" s="209"/>
      <c r="U8" s="209"/>
      <c r="V8" s="209"/>
      <c r="W8" s="434"/>
    </row>
    <row r="9" spans="2:23">
      <c r="B9" s="427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431"/>
      <c r="N9" s="209"/>
      <c r="O9" s="209"/>
      <c r="P9" s="209"/>
      <c r="Q9" s="209"/>
      <c r="R9" s="209"/>
      <c r="S9" s="209"/>
      <c r="T9" s="209"/>
      <c r="U9" s="209"/>
      <c r="V9" s="209"/>
      <c r="W9" s="434"/>
    </row>
    <row r="10" spans="2:23">
      <c r="B10" s="427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431"/>
      <c r="N10" s="209"/>
      <c r="O10" s="209"/>
      <c r="P10" s="209"/>
      <c r="Q10" s="209"/>
      <c r="R10" s="209"/>
      <c r="S10" s="209"/>
      <c r="T10" s="209"/>
      <c r="U10" s="209"/>
      <c r="V10" s="209"/>
      <c r="W10" s="434"/>
    </row>
    <row r="11" spans="2:23">
      <c r="B11" s="427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431"/>
      <c r="N11" s="209"/>
      <c r="O11" s="209"/>
      <c r="P11" s="209"/>
      <c r="Q11" s="209"/>
      <c r="R11" s="209"/>
      <c r="S11" s="209"/>
      <c r="T11" s="209"/>
      <c r="U11" s="209"/>
      <c r="V11" s="209"/>
      <c r="W11" s="434"/>
    </row>
    <row r="12" spans="2:23">
      <c r="B12" s="42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431"/>
      <c r="N12" s="209"/>
      <c r="O12" s="209"/>
      <c r="P12" s="209"/>
      <c r="Q12" s="209"/>
      <c r="R12" s="209"/>
      <c r="S12" s="209"/>
      <c r="T12" s="209"/>
      <c r="U12" s="209"/>
      <c r="V12" s="209"/>
      <c r="W12" s="434"/>
    </row>
    <row r="13" spans="2:23">
      <c r="B13" s="427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431"/>
      <c r="N13" s="209"/>
      <c r="O13" s="209"/>
      <c r="P13" s="209"/>
      <c r="Q13" s="209"/>
      <c r="R13" s="209"/>
      <c r="S13" s="209"/>
      <c r="T13" s="209"/>
      <c r="U13" s="209"/>
      <c r="V13" s="209"/>
      <c r="W13" s="434"/>
    </row>
    <row r="14" spans="2:23">
      <c r="B14" s="436"/>
      <c r="C14" s="209"/>
      <c r="D14" s="209"/>
      <c r="E14" s="209"/>
      <c r="F14" s="209"/>
      <c r="G14" s="209"/>
      <c r="H14" s="209"/>
      <c r="I14" s="209"/>
      <c r="J14" s="209"/>
      <c r="K14" s="209"/>
      <c r="L14" s="437"/>
      <c r="M14" s="438"/>
      <c r="N14" s="209"/>
      <c r="O14" s="209"/>
      <c r="P14" s="209"/>
      <c r="Q14" s="209"/>
      <c r="R14" s="209"/>
      <c r="S14" s="209"/>
      <c r="T14" s="209"/>
      <c r="U14" s="209"/>
      <c r="V14" s="209"/>
      <c r="W14" s="439"/>
    </row>
    <row r="15" spans="2:23">
      <c r="B15" s="436"/>
      <c r="C15" s="209"/>
      <c r="D15" s="209"/>
      <c r="E15" s="209"/>
      <c r="F15" s="209"/>
      <c r="G15" s="209"/>
      <c r="I15" s="209"/>
      <c r="J15" s="209"/>
      <c r="K15" s="209"/>
      <c r="L15" s="437"/>
      <c r="M15" s="438"/>
      <c r="N15" s="209"/>
      <c r="O15" s="209"/>
      <c r="P15" s="209"/>
      <c r="Q15" s="209"/>
      <c r="R15" s="209"/>
      <c r="S15" s="209"/>
      <c r="T15" s="209"/>
      <c r="U15" s="209"/>
      <c r="V15" s="209"/>
      <c r="W15" s="439"/>
    </row>
    <row r="16" spans="2:23">
      <c r="B16" s="436"/>
      <c r="C16" s="209"/>
      <c r="D16" s="209"/>
      <c r="E16" s="209"/>
      <c r="F16" s="209"/>
      <c r="G16" s="209"/>
      <c r="H16" s="209"/>
      <c r="I16" s="209"/>
      <c r="J16" s="209"/>
      <c r="K16" s="209"/>
      <c r="L16" s="437"/>
      <c r="M16" s="438"/>
      <c r="N16" s="209"/>
      <c r="O16" s="209"/>
      <c r="P16" s="209"/>
      <c r="Q16" s="209"/>
      <c r="R16" s="209"/>
      <c r="S16" s="209"/>
      <c r="T16" s="209"/>
      <c r="U16" s="209"/>
      <c r="V16" s="209"/>
      <c r="W16" s="439"/>
    </row>
    <row r="17" spans="2:23">
      <c r="B17" s="436"/>
      <c r="C17" s="209"/>
      <c r="D17" s="209"/>
      <c r="E17" s="209"/>
      <c r="F17" s="209"/>
      <c r="G17" s="209"/>
      <c r="H17" s="209"/>
      <c r="I17" s="209"/>
      <c r="J17" s="209"/>
      <c r="K17" s="209"/>
      <c r="L17" s="437"/>
      <c r="M17" s="438"/>
      <c r="N17" s="209"/>
      <c r="O17" s="209"/>
      <c r="P17" s="209"/>
      <c r="Q17" s="209"/>
      <c r="R17" s="209"/>
      <c r="S17" s="209"/>
      <c r="T17" s="209"/>
      <c r="U17" s="209"/>
      <c r="V17" s="209"/>
      <c r="W17" s="439"/>
    </row>
    <row r="18" spans="2:23">
      <c r="B18" s="436"/>
      <c r="C18" s="209"/>
      <c r="D18" s="209"/>
      <c r="E18" s="209"/>
      <c r="F18" s="209"/>
      <c r="G18" s="209"/>
      <c r="H18" s="209"/>
      <c r="I18" s="209"/>
      <c r="J18" s="209"/>
      <c r="K18" s="209"/>
      <c r="L18" s="437"/>
      <c r="M18" s="438"/>
      <c r="N18" s="209"/>
      <c r="O18" s="209"/>
      <c r="P18" s="209"/>
      <c r="Q18" s="209"/>
      <c r="R18" s="209"/>
      <c r="S18" s="209"/>
      <c r="T18" s="209"/>
      <c r="U18" s="209"/>
      <c r="V18" s="209"/>
      <c r="W18" s="439"/>
    </row>
    <row r="19" spans="2:23">
      <c r="B19" s="436"/>
      <c r="C19" s="209"/>
      <c r="D19" s="209"/>
      <c r="E19" s="209"/>
      <c r="F19" s="209"/>
      <c r="G19" s="209"/>
      <c r="H19" s="209"/>
      <c r="I19" s="209"/>
      <c r="J19" s="209"/>
      <c r="K19" s="209"/>
      <c r="L19" s="437"/>
      <c r="M19" s="438"/>
      <c r="N19" s="209"/>
      <c r="O19" s="209"/>
      <c r="P19" s="209"/>
      <c r="Q19" s="209"/>
      <c r="R19" s="209"/>
      <c r="S19" s="209"/>
      <c r="T19" s="209"/>
      <c r="U19" s="209"/>
      <c r="V19" s="209"/>
      <c r="W19" s="439"/>
    </row>
    <row r="20" spans="2:23">
      <c r="B20" s="436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438"/>
      <c r="N20" s="209"/>
      <c r="O20" s="209"/>
      <c r="P20" s="209"/>
      <c r="Q20" s="209"/>
      <c r="R20" s="209"/>
      <c r="S20" s="209"/>
      <c r="T20" s="209"/>
      <c r="U20" s="209"/>
      <c r="V20" s="209"/>
      <c r="W20" s="434"/>
    </row>
    <row r="21" spans="2:23">
      <c r="B21" s="427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431"/>
      <c r="N21" s="209"/>
      <c r="O21" s="209"/>
      <c r="P21" s="209"/>
      <c r="Q21" s="209"/>
      <c r="R21" s="209"/>
      <c r="S21" s="209"/>
      <c r="T21" s="209"/>
      <c r="U21" s="209"/>
      <c r="V21" s="209"/>
      <c r="W21" s="434"/>
    </row>
    <row r="22" spans="2:23">
      <c r="B22" s="427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431"/>
      <c r="N22" s="209"/>
      <c r="O22" s="209"/>
      <c r="P22" s="209"/>
      <c r="Q22" s="209"/>
      <c r="R22" s="209"/>
      <c r="S22" s="209"/>
      <c r="T22" s="209"/>
      <c r="U22" s="209"/>
      <c r="V22" s="209"/>
      <c r="W22" s="434"/>
    </row>
    <row r="23" spans="2:23">
      <c r="B23" s="427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431"/>
      <c r="N23" s="209"/>
      <c r="O23" s="209"/>
      <c r="P23" s="209"/>
      <c r="Q23" s="209"/>
      <c r="R23" s="209"/>
      <c r="S23" s="209"/>
      <c r="T23" s="209"/>
      <c r="U23" s="209"/>
      <c r="V23" s="209"/>
      <c r="W23" s="434"/>
    </row>
    <row r="24" spans="2:23">
      <c r="B24" s="427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431"/>
      <c r="N24" s="209"/>
      <c r="O24" s="209"/>
      <c r="P24" s="209"/>
      <c r="Q24" s="209"/>
      <c r="R24" s="209"/>
      <c r="S24" s="209"/>
      <c r="T24" s="209"/>
      <c r="U24" s="209"/>
      <c r="V24" s="209"/>
      <c r="W24" s="434"/>
    </row>
    <row r="25" spans="2:23">
      <c r="B25" s="427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431"/>
      <c r="N25" s="209"/>
      <c r="O25" s="209"/>
      <c r="P25" s="209"/>
      <c r="Q25" s="209"/>
      <c r="R25" s="209"/>
      <c r="S25" s="209"/>
      <c r="T25" s="209"/>
      <c r="U25" s="209"/>
      <c r="V25" s="209"/>
      <c r="W25" s="434"/>
    </row>
    <row r="26" spans="2:23">
      <c r="B26" s="427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431"/>
      <c r="N26" s="209"/>
      <c r="O26" s="209"/>
      <c r="P26" s="209"/>
      <c r="Q26" s="209"/>
      <c r="R26" s="209"/>
      <c r="S26" s="209"/>
      <c r="T26" s="209"/>
      <c r="U26" s="209"/>
      <c r="V26" s="209"/>
      <c r="W26" s="434"/>
    </row>
    <row r="27" spans="2:23">
      <c r="B27" s="427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431"/>
      <c r="N27" s="209"/>
      <c r="O27" s="209"/>
      <c r="P27" s="209"/>
      <c r="Q27" s="209"/>
      <c r="R27" s="209"/>
      <c r="S27" s="209"/>
      <c r="T27" s="209"/>
      <c r="U27" s="209"/>
      <c r="V27" s="209"/>
      <c r="W27" s="434"/>
    </row>
    <row r="28" spans="2:23">
      <c r="B28" s="427"/>
      <c r="C28" s="209"/>
      <c r="D28" s="209"/>
      <c r="E28" s="209"/>
      <c r="F28" s="209"/>
      <c r="G28" s="209"/>
      <c r="H28" s="209"/>
      <c r="L28" s="209"/>
      <c r="M28" s="431"/>
      <c r="N28" s="209"/>
      <c r="O28" s="209"/>
      <c r="P28" s="209"/>
      <c r="Q28" s="209"/>
      <c r="R28" s="209"/>
      <c r="S28" s="209"/>
      <c r="T28" s="209"/>
      <c r="U28" s="209"/>
      <c r="V28" s="209"/>
      <c r="W28" s="434"/>
    </row>
    <row r="29" spans="2:23">
      <c r="B29" s="427"/>
      <c r="C29" s="209"/>
      <c r="D29" s="209"/>
      <c r="E29" s="209"/>
      <c r="F29" s="435"/>
      <c r="G29" s="435"/>
      <c r="H29" s="435"/>
      <c r="I29" s="209"/>
      <c r="J29" s="440" t="s">
        <v>234</v>
      </c>
      <c r="K29" s="441" t="s">
        <v>235</v>
      </c>
      <c r="L29" s="209"/>
      <c r="M29" s="431"/>
      <c r="N29" s="209"/>
      <c r="O29" s="209"/>
      <c r="P29" s="209"/>
      <c r="Q29" s="435"/>
      <c r="R29" s="435"/>
      <c r="S29" s="435"/>
      <c r="T29" s="209"/>
      <c r="U29" s="440" t="s">
        <v>234</v>
      </c>
      <c r="V29" s="441" t="s">
        <v>235</v>
      </c>
      <c r="W29" s="434"/>
    </row>
    <row r="30" spans="2:23">
      <c r="B30" s="427"/>
      <c r="C30" s="209"/>
      <c r="D30" s="209"/>
      <c r="E30" s="209"/>
      <c r="F30" s="435"/>
      <c r="G30" s="435"/>
      <c r="H30" s="435"/>
      <c r="I30" s="209"/>
      <c r="J30" s="209"/>
      <c r="K30" s="209"/>
      <c r="L30" s="209"/>
      <c r="M30" s="431"/>
      <c r="N30" s="209"/>
      <c r="O30" s="209"/>
      <c r="P30" s="209"/>
      <c r="Q30" s="435"/>
      <c r="R30" s="435"/>
      <c r="S30" s="435"/>
      <c r="T30" s="209"/>
      <c r="U30" s="209"/>
      <c r="V30" s="209"/>
      <c r="W30" s="434"/>
    </row>
    <row r="31" spans="2:23">
      <c r="B31" s="427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431"/>
      <c r="N31" s="209"/>
      <c r="O31" s="209"/>
      <c r="P31" s="209"/>
      <c r="Q31" s="209"/>
      <c r="R31" s="209"/>
      <c r="S31" s="209"/>
      <c r="T31" s="209"/>
      <c r="U31" s="209"/>
      <c r="V31" s="209"/>
      <c r="W31" s="434"/>
    </row>
    <row r="32" spans="2:23">
      <c r="B32" s="427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431"/>
      <c r="N32" s="209"/>
      <c r="O32" s="209"/>
      <c r="P32" s="209"/>
      <c r="Q32" s="209"/>
      <c r="R32" s="209"/>
      <c r="S32" s="209"/>
      <c r="T32" s="209"/>
      <c r="U32" s="209"/>
      <c r="V32" s="209"/>
      <c r="W32" s="434"/>
    </row>
    <row r="33" spans="2:23">
      <c r="B33" s="427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431"/>
      <c r="N33" s="209"/>
      <c r="O33" s="209"/>
      <c r="P33" s="209"/>
      <c r="Q33" s="209"/>
      <c r="R33" s="209"/>
      <c r="S33" s="209"/>
      <c r="T33" s="209"/>
      <c r="U33" s="209"/>
      <c r="V33" s="209"/>
      <c r="W33" s="434"/>
    </row>
    <row r="34" spans="2:23" ht="18" customHeight="1">
      <c r="B34" s="442" t="s">
        <v>236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4" t="s">
        <v>237</v>
      </c>
      <c r="N34" s="443"/>
      <c r="O34" s="443"/>
      <c r="P34" s="443"/>
      <c r="Q34" s="443"/>
      <c r="R34" s="443"/>
      <c r="S34" s="443"/>
      <c r="T34" s="443"/>
      <c r="U34" s="443"/>
      <c r="V34" s="443"/>
      <c r="W34" s="445"/>
    </row>
    <row r="35" spans="2:23" ht="30" customHeight="1" thickBot="1">
      <c r="B35" s="446" t="s">
        <v>238</v>
      </c>
      <c r="C35" s="447"/>
      <c r="D35" s="447"/>
      <c r="E35" s="447"/>
      <c r="F35" s="447"/>
      <c r="G35" s="447"/>
      <c r="H35" s="447"/>
      <c r="I35" s="447"/>
      <c r="J35" s="447"/>
      <c r="K35" s="447"/>
      <c r="L35" s="448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9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67"/>
  <sheetViews>
    <sheetView showGridLines="0" zoomScaleNormal="55" zoomScaleSheetLayoutView="100" workbookViewId="0">
      <selection activeCell="A10" sqref="A1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57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100</v>
      </c>
      <c r="D4" s="7"/>
      <c r="E4" s="7"/>
      <c r="F4" s="7"/>
      <c r="G4" s="7"/>
      <c r="H4" s="7"/>
      <c r="I4" s="7"/>
      <c r="J4" s="7"/>
      <c r="K4" s="7"/>
      <c r="L4" s="357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5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101</v>
      </c>
      <c r="D6" s="13"/>
      <c r="E6" s="13"/>
      <c r="F6" s="13"/>
      <c r="G6" s="13"/>
      <c r="H6" s="13"/>
      <c r="I6" s="13"/>
      <c r="J6" s="13"/>
      <c r="K6" s="13"/>
      <c r="L6" s="35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5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116</v>
      </c>
      <c r="D8" s="13"/>
      <c r="E8" s="13"/>
      <c r="F8" s="13"/>
      <c r="G8" s="13"/>
      <c r="H8" s="13"/>
      <c r="I8" s="13"/>
      <c r="J8" s="13"/>
      <c r="K8" s="13"/>
      <c r="L8" s="358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58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138</v>
      </c>
      <c r="D10" s="8"/>
      <c r="E10" s="8"/>
      <c r="F10" s="8"/>
      <c r="G10" s="8"/>
      <c r="H10" s="8"/>
      <c r="I10" s="8"/>
      <c r="J10" s="8"/>
      <c r="K10" s="8"/>
      <c r="L10" s="35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53" t="s">
        <v>18</v>
      </c>
      <c r="E12" s="354"/>
      <c r="F12" s="354"/>
      <c r="G12" s="354"/>
      <c r="H12" s="354"/>
      <c r="I12" s="354"/>
      <c r="J12" s="354"/>
      <c r="K12" s="354"/>
      <c r="L12" s="354"/>
      <c r="M12" s="355" t="s">
        <v>19</v>
      </c>
      <c r="N12" s="354"/>
      <c r="O12" s="354"/>
      <c r="P12" s="354"/>
      <c r="Q12" s="354"/>
      <c r="R12" s="354"/>
      <c r="S12" s="354"/>
      <c r="T12" s="354"/>
      <c r="U12" s="356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331</v>
      </c>
      <c r="E16" s="56">
        <v>2</v>
      </c>
      <c r="F16" s="56">
        <v>71</v>
      </c>
      <c r="G16" s="56">
        <v>27</v>
      </c>
      <c r="H16" s="58">
        <v>402</v>
      </c>
      <c r="I16" s="59">
        <v>29</v>
      </c>
      <c r="J16" s="57">
        <v>431</v>
      </c>
      <c r="K16" s="60">
        <v>6.7285382830626448</v>
      </c>
      <c r="L16" s="60">
        <v>8.8774459320288361</v>
      </c>
      <c r="M16" s="98">
        <v>442</v>
      </c>
      <c r="N16" s="56">
        <v>4</v>
      </c>
      <c r="O16" s="56">
        <v>70</v>
      </c>
      <c r="P16" s="56">
        <v>52</v>
      </c>
      <c r="Q16" s="58">
        <v>512</v>
      </c>
      <c r="R16" s="59">
        <v>56</v>
      </c>
      <c r="S16" s="57">
        <v>568</v>
      </c>
      <c r="T16" s="60">
        <v>9.8591549295774641</v>
      </c>
      <c r="U16" s="60">
        <v>9.8679638637943015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318</v>
      </c>
      <c r="E17" s="64">
        <v>2</v>
      </c>
      <c r="F17" s="64">
        <v>82</v>
      </c>
      <c r="G17" s="64">
        <v>34</v>
      </c>
      <c r="H17" s="66">
        <v>400</v>
      </c>
      <c r="I17" s="67">
        <v>36</v>
      </c>
      <c r="J17" s="65">
        <v>436</v>
      </c>
      <c r="K17" s="68">
        <v>8.2568807339449553</v>
      </c>
      <c r="L17" s="68">
        <v>8.9804325437693091</v>
      </c>
      <c r="M17" s="99">
        <v>383</v>
      </c>
      <c r="N17" s="64">
        <v>5</v>
      </c>
      <c r="O17" s="64">
        <v>82</v>
      </c>
      <c r="P17" s="64">
        <v>59</v>
      </c>
      <c r="Q17" s="66">
        <v>465</v>
      </c>
      <c r="R17" s="67">
        <v>64</v>
      </c>
      <c r="S17" s="65">
        <v>529</v>
      </c>
      <c r="T17" s="68">
        <v>12.098298676748582</v>
      </c>
      <c r="U17" s="68">
        <v>9.1904100069492713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311</v>
      </c>
      <c r="E18" s="64">
        <v>3</v>
      </c>
      <c r="F18" s="64">
        <v>92</v>
      </c>
      <c r="G18" s="64">
        <v>38</v>
      </c>
      <c r="H18" s="66">
        <v>403</v>
      </c>
      <c r="I18" s="67">
        <v>41</v>
      </c>
      <c r="J18" s="65">
        <v>444</v>
      </c>
      <c r="K18" s="68">
        <v>9.2342342342342345</v>
      </c>
      <c r="L18" s="68">
        <v>9.145211122554068</v>
      </c>
      <c r="M18" s="99">
        <v>339</v>
      </c>
      <c r="N18" s="64">
        <v>4</v>
      </c>
      <c r="O18" s="64">
        <v>89</v>
      </c>
      <c r="P18" s="64">
        <v>53</v>
      </c>
      <c r="Q18" s="66">
        <v>428</v>
      </c>
      <c r="R18" s="67">
        <v>57</v>
      </c>
      <c r="S18" s="65">
        <v>485</v>
      </c>
      <c r="T18" s="68">
        <v>11.752577319587628</v>
      </c>
      <c r="U18" s="68">
        <v>8.4259902710215417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342</v>
      </c>
      <c r="E19" s="64">
        <v>1</v>
      </c>
      <c r="F19" s="64">
        <v>67</v>
      </c>
      <c r="G19" s="64">
        <v>51</v>
      </c>
      <c r="H19" s="66">
        <v>409</v>
      </c>
      <c r="I19" s="67">
        <v>52</v>
      </c>
      <c r="J19" s="65">
        <v>461</v>
      </c>
      <c r="K19" s="68">
        <v>11.279826464208242</v>
      </c>
      <c r="L19" s="68">
        <v>9.4953656024716775</v>
      </c>
      <c r="M19" s="99">
        <v>309</v>
      </c>
      <c r="N19" s="64">
        <v>7</v>
      </c>
      <c r="O19" s="64">
        <v>80</v>
      </c>
      <c r="P19" s="64">
        <v>50</v>
      </c>
      <c r="Q19" s="66">
        <v>389</v>
      </c>
      <c r="R19" s="67">
        <v>57</v>
      </c>
      <c r="S19" s="65">
        <v>446</v>
      </c>
      <c r="T19" s="68">
        <v>12.780269058295964</v>
      </c>
      <c r="U19" s="68">
        <v>7.7484364141765116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312</v>
      </c>
      <c r="E20" s="64">
        <v>1</v>
      </c>
      <c r="F20" s="64">
        <v>72</v>
      </c>
      <c r="G20" s="64">
        <v>37</v>
      </c>
      <c r="H20" s="66">
        <v>384</v>
      </c>
      <c r="I20" s="67">
        <v>38</v>
      </c>
      <c r="J20" s="65">
        <v>422</v>
      </c>
      <c r="K20" s="68">
        <v>9.0047393364928912</v>
      </c>
      <c r="L20" s="68">
        <v>8.6920700308959837</v>
      </c>
      <c r="M20" s="99">
        <v>266</v>
      </c>
      <c r="N20" s="64">
        <v>5</v>
      </c>
      <c r="O20" s="64">
        <v>107</v>
      </c>
      <c r="P20" s="64">
        <v>67</v>
      </c>
      <c r="Q20" s="66">
        <v>373</v>
      </c>
      <c r="R20" s="67">
        <v>72</v>
      </c>
      <c r="S20" s="65">
        <v>445</v>
      </c>
      <c r="T20" s="68">
        <v>16.179775280898877</v>
      </c>
      <c r="U20" s="68">
        <v>7.7310632383599724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293</v>
      </c>
      <c r="E21" s="64">
        <v>1</v>
      </c>
      <c r="F21" s="64">
        <v>65</v>
      </c>
      <c r="G21" s="64">
        <v>35</v>
      </c>
      <c r="H21" s="66">
        <v>358</v>
      </c>
      <c r="I21" s="67">
        <v>36</v>
      </c>
      <c r="J21" s="65">
        <v>394</v>
      </c>
      <c r="K21" s="68">
        <v>9.1370558375634516</v>
      </c>
      <c r="L21" s="68">
        <v>8.1153450051493312</v>
      </c>
      <c r="M21" s="99">
        <v>284</v>
      </c>
      <c r="N21" s="64">
        <v>4</v>
      </c>
      <c r="O21" s="64">
        <v>66</v>
      </c>
      <c r="P21" s="64">
        <v>51</v>
      </c>
      <c r="Q21" s="66">
        <v>350</v>
      </c>
      <c r="R21" s="67">
        <v>55</v>
      </c>
      <c r="S21" s="65">
        <v>405</v>
      </c>
      <c r="T21" s="68">
        <v>13.580246913580247</v>
      </c>
      <c r="U21" s="68">
        <v>7.0361362056984014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219</v>
      </c>
      <c r="E22" s="64">
        <v>3</v>
      </c>
      <c r="F22" s="64">
        <v>57</v>
      </c>
      <c r="G22" s="64">
        <v>31</v>
      </c>
      <c r="H22" s="66">
        <v>276</v>
      </c>
      <c r="I22" s="67">
        <v>34</v>
      </c>
      <c r="J22" s="65">
        <v>310</v>
      </c>
      <c r="K22" s="68">
        <v>10.967741935483872</v>
      </c>
      <c r="L22" s="68">
        <v>6.3851699279093719</v>
      </c>
      <c r="M22" s="99">
        <v>251</v>
      </c>
      <c r="N22" s="64">
        <v>4</v>
      </c>
      <c r="O22" s="64">
        <v>78</v>
      </c>
      <c r="P22" s="64">
        <v>48</v>
      </c>
      <c r="Q22" s="66">
        <v>329</v>
      </c>
      <c r="R22" s="67">
        <v>52</v>
      </c>
      <c r="S22" s="65">
        <v>381</v>
      </c>
      <c r="T22" s="68">
        <v>13.648293963254593</v>
      </c>
      <c r="U22" s="68">
        <v>6.6191799861014591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260</v>
      </c>
      <c r="E23" s="64">
        <v>3</v>
      </c>
      <c r="F23" s="64">
        <v>52</v>
      </c>
      <c r="G23" s="64">
        <v>34</v>
      </c>
      <c r="H23" s="66">
        <v>312</v>
      </c>
      <c r="I23" s="67">
        <v>37</v>
      </c>
      <c r="J23" s="65">
        <v>349</v>
      </c>
      <c r="K23" s="68">
        <v>10.601719197707736</v>
      </c>
      <c r="L23" s="68">
        <v>7.1884654994850665</v>
      </c>
      <c r="M23" s="99">
        <v>277</v>
      </c>
      <c r="N23" s="64">
        <v>10</v>
      </c>
      <c r="O23" s="64">
        <v>97</v>
      </c>
      <c r="P23" s="64">
        <v>56</v>
      </c>
      <c r="Q23" s="66">
        <v>374</v>
      </c>
      <c r="R23" s="67">
        <v>66</v>
      </c>
      <c r="S23" s="65">
        <v>440</v>
      </c>
      <c r="T23" s="68">
        <v>15</v>
      </c>
      <c r="U23" s="68">
        <v>7.6441973592772756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281</v>
      </c>
      <c r="E24" s="64">
        <v>3</v>
      </c>
      <c r="F24" s="64">
        <v>78</v>
      </c>
      <c r="G24" s="64">
        <v>30</v>
      </c>
      <c r="H24" s="66">
        <v>359</v>
      </c>
      <c r="I24" s="67">
        <v>33</v>
      </c>
      <c r="J24" s="65">
        <v>392</v>
      </c>
      <c r="K24" s="68">
        <v>8.4183673469387745</v>
      </c>
      <c r="L24" s="68">
        <v>8.0741503604531424</v>
      </c>
      <c r="M24" s="99">
        <v>358</v>
      </c>
      <c r="N24" s="64">
        <v>8</v>
      </c>
      <c r="O24" s="64">
        <v>89</v>
      </c>
      <c r="P24" s="64">
        <v>57</v>
      </c>
      <c r="Q24" s="66">
        <v>447</v>
      </c>
      <c r="R24" s="67">
        <v>65</v>
      </c>
      <c r="S24" s="65">
        <v>512</v>
      </c>
      <c r="T24" s="68">
        <v>12.6953125</v>
      </c>
      <c r="U24" s="68">
        <v>8.8950660180681034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254</v>
      </c>
      <c r="E25" s="64">
        <v>3</v>
      </c>
      <c r="F25" s="64">
        <v>67</v>
      </c>
      <c r="G25" s="64">
        <v>20</v>
      </c>
      <c r="H25" s="66">
        <v>321</v>
      </c>
      <c r="I25" s="67">
        <v>23</v>
      </c>
      <c r="J25" s="65">
        <v>344</v>
      </c>
      <c r="K25" s="68">
        <v>6.6860465116279064</v>
      </c>
      <c r="L25" s="68">
        <v>7.0854788877445936</v>
      </c>
      <c r="M25" s="99">
        <v>356</v>
      </c>
      <c r="N25" s="64">
        <v>1</v>
      </c>
      <c r="O25" s="64">
        <v>87</v>
      </c>
      <c r="P25" s="64">
        <v>46</v>
      </c>
      <c r="Q25" s="66">
        <v>443</v>
      </c>
      <c r="R25" s="67">
        <v>47</v>
      </c>
      <c r="S25" s="65">
        <v>490</v>
      </c>
      <c r="T25" s="68">
        <v>9.591836734693878</v>
      </c>
      <c r="U25" s="68">
        <v>8.5128561501042395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367</v>
      </c>
      <c r="E26" s="64">
        <v>2</v>
      </c>
      <c r="F26" s="64">
        <v>68</v>
      </c>
      <c r="G26" s="64">
        <v>8</v>
      </c>
      <c r="H26" s="66">
        <v>435</v>
      </c>
      <c r="I26" s="67">
        <v>10</v>
      </c>
      <c r="J26" s="65">
        <v>445</v>
      </c>
      <c r="K26" s="68">
        <v>2.2471910112359552</v>
      </c>
      <c r="L26" s="68">
        <v>9.1658084449021633</v>
      </c>
      <c r="M26" s="99">
        <v>419</v>
      </c>
      <c r="N26" s="64">
        <v>4</v>
      </c>
      <c r="O26" s="64">
        <v>93</v>
      </c>
      <c r="P26" s="64">
        <v>33</v>
      </c>
      <c r="Q26" s="66">
        <v>512</v>
      </c>
      <c r="R26" s="67">
        <v>37</v>
      </c>
      <c r="S26" s="65">
        <v>549</v>
      </c>
      <c r="T26" s="68">
        <v>6.7395264116575593</v>
      </c>
      <c r="U26" s="68">
        <v>9.5378735232800569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363</v>
      </c>
      <c r="E27" s="88">
        <v>0</v>
      </c>
      <c r="F27" s="88">
        <v>53</v>
      </c>
      <c r="G27" s="88">
        <v>11</v>
      </c>
      <c r="H27" s="90">
        <v>416</v>
      </c>
      <c r="I27" s="91">
        <v>11</v>
      </c>
      <c r="J27" s="89">
        <v>427</v>
      </c>
      <c r="K27" s="92">
        <v>2.5761124121779861</v>
      </c>
      <c r="L27" s="92">
        <v>8.7950566426364585</v>
      </c>
      <c r="M27" s="100">
        <v>372</v>
      </c>
      <c r="N27" s="88">
        <v>2</v>
      </c>
      <c r="O27" s="88">
        <v>109</v>
      </c>
      <c r="P27" s="88">
        <v>23</v>
      </c>
      <c r="Q27" s="90">
        <v>481</v>
      </c>
      <c r="R27" s="91">
        <v>25</v>
      </c>
      <c r="S27" s="89">
        <v>506</v>
      </c>
      <c r="T27" s="92">
        <v>4.9407114624505928</v>
      </c>
      <c r="U27" s="92">
        <v>8.7908269631688665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120</v>
      </c>
      <c r="D28" s="195">
        <v>3651</v>
      </c>
      <c r="E28" s="93">
        <v>24</v>
      </c>
      <c r="F28" s="93">
        <v>824</v>
      </c>
      <c r="G28" s="93">
        <v>356</v>
      </c>
      <c r="H28" s="95">
        <v>4475</v>
      </c>
      <c r="I28" s="96">
        <v>380</v>
      </c>
      <c r="J28" s="94">
        <v>4855</v>
      </c>
      <c r="K28" s="97">
        <v>7.8269824922760041</v>
      </c>
      <c r="L28" s="97">
        <v>100</v>
      </c>
      <c r="M28" s="101">
        <v>4056</v>
      </c>
      <c r="N28" s="93">
        <v>58</v>
      </c>
      <c r="O28" s="93">
        <v>1047</v>
      </c>
      <c r="P28" s="93">
        <v>595</v>
      </c>
      <c r="Q28" s="95">
        <v>5103</v>
      </c>
      <c r="R28" s="96">
        <v>653</v>
      </c>
      <c r="S28" s="94">
        <v>5756</v>
      </c>
      <c r="T28" s="97">
        <v>11.344683808200138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53" t="s">
        <v>38</v>
      </c>
      <c r="E31" s="354"/>
      <c r="F31" s="354"/>
      <c r="G31" s="354"/>
      <c r="H31" s="354"/>
      <c r="I31" s="354"/>
      <c r="J31" s="354"/>
      <c r="K31" s="354"/>
      <c r="L31" s="354"/>
      <c r="M31" s="355" t="s">
        <v>39</v>
      </c>
      <c r="N31" s="354"/>
      <c r="O31" s="354"/>
      <c r="P31" s="354"/>
      <c r="Q31" s="354"/>
      <c r="R31" s="354"/>
      <c r="S31" s="354"/>
      <c r="T31" s="354"/>
      <c r="U31" s="356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55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55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408</v>
      </c>
      <c r="E35" s="56">
        <v>10</v>
      </c>
      <c r="F35" s="56">
        <v>115</v>
      </c>
      <c r="G35" s="56">
        <v>46</v>
      </c>
      <c r="H35" s="58">
        <v>523</v>
      </c>
      <c r="I35" s="59">
        <v>56</v>
      </c>
      <c r="J35" s="57">
        <v>579</v>
      </c>
      <c r="K35" s="60">
        <v>9.6718480138169269</v>
      </c>
      <c r="L35" s="60">
        <v>10.746102449888642</v>
      </c>
      <c r="M35" s="98">
        <v>25</v>
      </c>
      <c r="N35" s="56">
        <v>0</v>
      </c>
      <c r="O35" s="56">
        <v>5</v>
      </c>
      <c r="P35" s="56">
        <v>1</v>
      </c>
      <c r="Q35" s="58">
        <v>30</v>
      </c>
      <c r="R35" s="59">
        <v>1</v>
      </c>
      <c r="S35" s="57">
        <v>31</v>
      </c>
      <c r="T35" s="60">
        <v>3.225806451612903</v>
      </c>
      <c r="U35" s="60">
        <v>11.610486891385769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392</v>
      </c>
      <c r="E36" s="64">
        <v>8</v>
      </c>
      <c r="F36" s="64">
        <v>98</v>
      </c>
      <c r="G36" s="64">
        <v>62</v>
      </c>
      <c r="H36" s="66">
        <v>490</v>
      </c>
      <c r="I36" s="67">
        <v>70</v>
      </c>
      <c r="J36" s="65">
        <v>560</v>
      </c>
      <c r="K36" s="68">
        <v>12.5</v>
      </c>
      <c r="L36" s="68">
        <v>10.393466963622867</v>
      </c>
      <c r="M36" s="99">
        <v>25</v>
      </c>
      <c r="N36" s="64">
        <v>0</v>
      </c>
      <c r="O36" s="64">
        <v>3</v>
      </c>
      <c r="P36" s="64">
        <v>2</v>
      </c>
      <c r="Q36" s="66">
        <v>28</v>
      </c>
      <c r="R36" s="67">
        <v>2</v>
      </c>
      <c r="S36" s="65">
        <v>30</v>
      </c>
      <c r="T36" s="68">
        <v>6.666666666666667</v>
      </c>
      <c r="U36" s="68">
        <v>11.235955056179774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370</v>
      </c>
      <c r="E37" s="64">
        <v>3</v>
      </c>
      <c r="F37" s="64">
        <v>89</v>
      </c>
      <c r="G37" s="64">
        <v>62</v>
      </c>
      <c r="H37" s="66">
        <v>459</v>
      </c>
      <c r="I37" s="67">
        <v>65</v>
      </c>
      <c r="J37" s="65">
        <v>524</v>
      </c>
      <c r="K37" s="68">
        <v>12.404580152671755</v>
      </c>
      <c r="L37" s="68">
        <v>9.7253155159613947</v>
      </c>
      <c r="M37" s="99">
        <v>16</v>
      </c>
      <c r="N37" s="64">
        <v>0</v>
      </c>
      <c r="O37" s="64">
        <v>3</v>
      </c>
      <c r="P37" s="64">
        <v>0</v>
      </c>
      <c r="Q37" s="66">
        <v>19</v>
      </c>
      <c r="R37" s="67">
        <v>0</v>
      </c>
      <c r="S37" s="65">
        <v>19</v>
      </c>
      <c r="T37" s="68">
        <v>0</v>
      </c>
      <c r="U37" s="68">
        <v>7.1161048689138573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298</v>
      </c>
      <c r="E38" s="64">
        <v>2</v>
      </c>
      <c r="F38" s="64">
        <v>63</v>
      </c>
      <c r="G38" s="64">
        <v>51</v>
      </c>
      <c r="H38" s="66">
        <v>361</v>
      </c>
      <c r="I38" s="67">
        <v>53</v>
      </c>
      <c r="J38" s="65">
        <v>414</v>
      </c>
      <c r="K38" s="68">
        <v>12.80193236714976</v>
      </c>
      <c r="L38" s="68">
        <v>7.6837416481069036</v>
      </c>
      <c r="M38" s="99">
        <v>13</v>
      </c>
      <c r="N38" s="64">
        <v>0</v>
      </c>
      <c r="O38" s="64">
        <v>3</v>
      </c>
      <c r="P38" s="64">
        <v>1</v>
      </c>
      <c r="Q38" s="66">
        <v>16</v>
      </c>
      <c r="R38" s="67">
        <v>1</v>
      </c>
      <c r="S38" s="65">
        <v>17</v>
      </c>
      <c r="T38" s="68">
        <v>5.8823529411764701</v>
      </c>
      <c r="U38" s="68">
        <v>6.3670411985018731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284</v>
      </c>
      <c r="E39" s="64">
        <v>1</v>
      </c>
      <c r="F39" s="64">
        <v>86</v>
      </c>
      <c r="G39" s="64">
        <v>49</v>
      </c>
      <c r="H39" s="66">
        <v>370</v>
      </c>
      <c r="I39" s="67">
        <v>50</v>
      </c>
      <c r="J39" s="65">
        <v>420</v>
      </c>
      <c r="K39" s="68">
        <v>11.904761904761903</v>
      </c>
      <c r="L39" s="68">
        <v>7.7951002227171493</v>
      </c>
      <c r="M39" s="99">
        <v>20</v>
      </c>
      <c r="N39" s="64">
        <v>1</v>
      </c>
      <c r="O39" s="64">
        <v>3</v>
      </c>
      <c r="P39" s="64">
        <v>2</v>
      </c>
      <c r="Q39" s="66">
        <v>23</v>
      </c>
      <c r="R39" s="67">
        <v>3</v>
      </c>
      <c r="S39" s="65">
        <v>26</v>
      </c>
      <c r="T39" s="68">
        <v>11.538461538461538</v>
      </c>
      <c r="U39" s="68">
        <v>9.7378277153558059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273</v>
      </c>
      <c r="E40" s="64">
        <v>3</v>
      </c>
      <c r="F40" s="64">
        <v>73</v>
      </c>
      <c r="G40" s="64">
        <v>5</v>
      </c>
      <c r="H40" s="66">
        <v>346</v>
      </c>
      <c r="I40" s="67">
        <v>8</v>
      </c>
      <c r="J40" s="65">
        <v>354</v>
      </c>
      <c r="K40" s="68">
        <v>2.2598870056497176</v>
      </c>
      <c r="L40" s="68">
        <v>6.570155902004454</v>
      </c>
      <c r="M40" s="99">
        <v>18</v>
      </c>
      <c r="N40" s="64">
        <v>0</v>
      </c>
      <c r="O40" s="64">
        <v>4</v>
      </c>
      <c r="P40" s="64">
        <v>0</v>
      </c>
      <c r="Q40" s="66">
        <v>22</v>
      </c>
      <c r="R40" s="67">
        <v>0</v>
      </c>
      <c r="S40" s="65">
        <v>22</v>
      </c>
      <c r="T40" s="68">
        <v>0</v>
      </c>
      <c r="U40" s="68">
        <v>8.239700374531834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237</v>
      </c>
      <c r="E41" s="64">
        <v>6</v>
      </c>
      <c r="F41" s="64">
        <v>70</v>
      </c>
      <c r="G41" s="64">
        <v>42</v>
      </c>
      <c r="H41" s="66">
        <v>307</v>
      </c>
      <c r="I41" s="67">
        <v>48</v>
      </c>
      <c r="J41" s="65">
        <v>355</v>
      </c>
      <c r="K41" s="68">
        <v>13.521126760563378</v>
      </c>
      <c r="L41" s="68">
        <v>6.588715664439496</v>
      </c>
      <c r="M41" s="99">
        <v>15</v>
      </c>
      <c r="N41" s="64">
        <v>3</v>
      </c>
      <c r="O41" s="64">
        <v>10</v>
      </c>
      <c r="P41" s="64">
        <v>0</v>
      </c>
      <c r="Q41" s="66">
        <v>25</v>
      </c>
      <c r="R41" s="67">
        <v>3</v>
      </c>
      <c r="S41" s="65">
        <v>28</v>
      </c>
      <c r="T41" s="68">
        <v>10.714285714285714</v>
      </c>
      <c r="U41" s="68">
        <v>10.486891385767791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284</v>
      </c>
      <c r="E42" s="64">
        <v>9</v>
      </c>
      <c r="F42" s="64">
        <v>80</v>
      </c>
      <c r="G42" s="64">
        <v>54</v>
      </c>
      <c r="H42" s="66">
        <v>364</v>
      </c>
      <c r="I42" s="67">
        <v>63</v>
      </c>
      <c r="J42" s="65">
        <v>427</v>
      </c>
      <c r="K42" s="68">
        <v>14.754098360655737</v>
      </c>
      <c r="L42" s="68">
        <v>7.9250185597624352</v>
      </c>
      <c r="M42" s="99">
        <v>15</v>
      </c>
      <c r="N42" s="64">
        <v>0</v>
      </c>
      <c r="O42" s="64">
        <v>5</v>
      </c>
      <c r="P42" s="64">
        <v>1</v>
      </c>
      <c r="Q42" s="66">
        <v>20</v>
      </c>
      <c r="R42" s="67">
        <v>1</v>
      </c>
      <c r="S42" s="65">
        <v>21</v>
      </c>
      <c r="T42" s="68">
        <v>4.7619047619047619</v>
      </c>
      <c r="U42" s="68">
        <v>7.8651685393258424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341</v>
      </c>
      <c r="E43" s="64">
        <v>4</v>
      </c>
      <c r="F43" s="64">
        <v>84</v>
      </c>
      <c r="G43" s="64">
        <v>49</v>
      </c>
      <c r="H43" s="66">
        <v>425</v>
      </c>
      <c r="I43" s="67">
        <v>53</v>
      </c>
      <c r="J43" s="65">
        <v>478</v>
      </c>
      <c r="K43" s="68">
        <v>11.08786610878661</v>
      </c>
      <c r="L43" s="68">
        <v>8.8715664439495168</v>
      </c>
      <c r="M43" s="99">
        <v>13</v>
      </c>
      <c r="N43" s="64">
        <v>0</v>
      </c>
      <c r="O43" s="64">
        <v>2</v>
      </c>
      <c r="P43" s="64">
        <v>1</v>
      </c>
      <c r="Q43" s="66">
        <v>15</v>
      </c>
      <c r="R43" s="67">
        <v>1</v>
      </c>
      <c r="S43" s="65">
        <v>16</v>
      </c>
      <c r="T43" s="68">
        <v>6.25</v>
      </c>
      <c r="U43" s="68">
        <v>5.9925093632958806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348</v>
      </c>
      <c r="E44" s="64">
        <v>4</v>
      </c>
      <c r="F44" s="64">
        <v>82</v>
      </c>
      <c r="G44" s="64">
        <v>46</v>
      </c>
      <c r="H44" s="66">
        <v>430</v>
      </c>
      <c r="I44" s="67">
        <v>50</v>
      </c>
      <c r="J44" s="65">
        <v>480</v>
      </c>
      <c r="K44" s="68">
        <v>10.416666666666668</v>
      </c>
      <c r="L44" s="68">
        <v>8.908685968819599</v>
      </c>
      <c r="M44" s="99">
        <v>8</v>
      </c>
      <c r="N44" s="64">
        <v>0</v>
      </c>
      <c r="O44" s="64">
        <v>5</v>
      </c>
      <c r="P44" s="64">
        <v>3</v>
      </c>
      <c r="Q44" s="66">
        <v>13</v>
      </c>
      <c r="R44" s="67">
        <v>3</v>
      </c>
      <c r="S44" s="65">
        <v>16</v>
      </c>
      <c r="T44" s="68">
        <v>18.75</v>
      </c>
      <c r="U44" s="68">
        <v>5.9925093632958806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311</v>
      </c>
      <c r="E45" s="64">
        <v>4</v>
      </c>
      <c r="F45" s="64">
        <v>97</v>
      </c>
      <c r="G45" s="64">
        <v>24</v>
      </c>
      <c r="H45" s="66">
        <v>408</v>
      </c>
      <c r="I45" s="67">
        <v>28</v>
      </c>
      <c r="J45" s="65">
        <v>436</v>
      </c>
      <c r="K45" s="68">
        <v>6.4220183486238538</v>
      </c>
      <c r="L45" s="68">
        <v>8.0920564216778033</v>
      </c>
      <c r="M45" s="99">
        <v>14</v>
      </c>
      <c r="N45" s="64">
        <v>2</v>
      </c>
      <c r="O45" s="64">
        <v>4</v>
      </c>
      <c r="P45" s="64">
        <v>1</v>
      </c>
      <c r="Q45" s="66">
        <v>18</v>
      </c>
      <c r="R45" s="67">
        <v>3</v>
      </c>
      <c r="S45" s="65">
        <v>21</v>
      </c>
      <c r="T45" s="68">
        <v>14.285714285714285</v>
      </c>
      <c r="U45" s="68">
        <v>7.8651685393258424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289</v>
      </c>
      <c r="E46" s="73">
        <v>3</v>
      </c>
      <c r="F46" s="73">
        <v>58</v>
      </c>
      <c r="G46" s="73">
        <v>11</v>
      </c>
      <c r="H46" s="90">
        <v>347</v>
      </c>
      <c r="I46" s="91">
        <v>14</v>
      </c>
      <c r="J46" s="74">
        <v>361</v>
      </c>
      <c r="K46" s="75">
        <v>3.8781163434903045</v>
      </c>
      <c r="L46" s="75">
        <v>6.7000742390497399</v>
      </c>
      <c r="M46" s="100">
        <v>14</v>
      </c>
      <c r="N46" s="88">
        <v>0</v>
      </c>
      <c r="O46" s="88">
        <v>4</v>
      </c>
      <c r="P46" s="88">
        <v>2</v>
      </c>
      <c r="Q46" s="90">
        <v>18</v>
      </c>
      <c r="R46" s="91">
        <v>2</v>
      </c>
      <c r="S46" s="89">
        <v>20</v>
      </c>
      <c r="T46" s="92">
        <v>10</v>
      </c>
      <c r="U46" s="92">
        <v>7.4906367041198507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120</v>
      </c>
      <c r="D47" s="195">
        <v>3835</v>
      </c>
      <c r="E47" s="93">
        <v>57</v>
      </c>
      <c r="F47" s="93">
        <v>995</v>
      </c>
      <c r="G47" s="93">
        <v>501</v>
      </c>
      <c r="H47" s="95">
        <v>4830</v>
      </c>
      <c r="I47" s="96">
        <v>558</v>
      </c>
      <c r="J47" s="94">
        <v>5388</v>
      </c>
      <c r="K47" s="97">
        <v>10.356347438752785</v>
      </c>
      <c r="L47" s="97">
        <v>100</v>
      </c>
      <c r="M47" s="101">
        <v>196</v>
      </c>
      <c r="N47" s="93">
        <v>6</v>
      </c>
      <c r="O47" s="93">
        <v>51</v>
      </c>
      <c r="P47" s="93">
        <v>14</v>
      </c>
      <c r="Q47" s="95">
        <v>247</v>
      </c>
      <c r="R47" s="96">
        <v>20</v>
      </c>
      <c r="S47" s="94">
        <v>267</v>
      </c>
      <c r="T47" s="97">
        <v>7.4906367041198507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53" t="s">
        <v>40</v>
      </c>
      <c r="E50" s="354"/>
      <c r="F50" s="354"/>
      <c r="G50" s="354"/>
      <c r="H50" s="354"/>
      <c r="I50" s="354"/>
      <c r="J50" s="354"/>
      <c r="K50" s="354"/>
      <c r="L50" s="354"/>
      <c r="M50" s="355" t="s">
        <v>42</v>
      </c>
      <c r="N50" s="354"/>
      <c r="O50" s="354"/>
      <c r="P50" s="354"/>
      <c r="Q50" s="354"/>
      <c r="R50" s="354"/>
      <c r="S50" s="354"/>
      <c r="T50" s="354"/>
      <c r="U50" s="356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55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55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9</v>
      </c>
      <c r="E54" s="56">
        <v>0</v>
      </c>
      <c r="F54" s="56">
        <v>1</v>
      </c>
      <c r="G54" s="56">
        <v>0</v>
      </c>
      <c r="H54" s="58">
        <v>10</v>
      </c>
      <c r="I54" s="59">
        <v>0</v>
      </c>
      <c r="J54" s="57">
        <v>10</v>
      </c>
      <c r="K54" s="60">
        <v>0</v>
      </c>
      <c r="L54" s="60">
        <v>3.9840637450199203</v>
      </c>
      <c r="M54" s="98">
        <v>374</v>
      </c>
      <c r="N54" s="56">
        <v>2</v>
      </c>
      <c r="O54" s="56">
        <v>77</v>
      </c>
      <c r="P54" s="56">
        <v>25</v>
      </c>
      <c r="Q54" s="58">
        <v>451</v>
      </c>
      <c r="R54" s="59">
        <v>27</v>
      </c>
      <c r="S54" s="57">
        <v>478</v>
      </c>
      <c r="T54" s="60">
        <v>5.6485355648535567</v>
      </c>
      <c r="U54" s="60">
        <v>9.3670389966686258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10</v>
      </c>
      <c r="E55" s="64">
        <v>0</v>
      </c>
      <c r="F55" s="64">
        <v>7</v>
      </c>
      <c r="G55" s="64">
        <v>0</v>
      </c>
      <c r="H55" s="66">
        <v>17</v>
      </c>
      <c r="I55" s="67">
        <v>0</v>
      </c>
      <c r="J55" s="65">
        <v>17</v>
      </c>
      <c r="K55" s="68">
        <v>0</v>
      </c>
      <c r="L55" s="68">
        <v>6.7729083665338639</v>
      </c>
      <c r="M55" s="99">
        <v>351</v>
      </c>
      <c r="N55" s="64">
        <v>1</v>
      </c>
      <c r="O55" s="64">
        <v>72</v>
      </c>
      <c r="P55" s="64">
        <v>25</v>
      </c>
      <c r="Q55" s="66">
        <v>423</v>
      </c>
      <c r="R55" s="67">
        <v>26</v>
      </c>
      <c r="S55" s="65">
        <v>449</v>
      </c>
      <c r="T55" s="68">
        <v>5.7906458797327396</v>
      </c>
      <c r="U55" s="68">
        <v>8.7987458357828725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16</v>
      </c>
      <c r="E56" s="64">
        <v>0</v>
      </c>
      <c r="F56" s="64">
        <v>7</v>
      </c>
      <c r="G56" s="64">
        <v>0</v>
      </c>
      <c r="H56" s="66">
        <v>23</v>
      </c>
      <c r="I56" s="67">
        <v>0</v>
      </c>
      <c r="J56" s="65">
        <v>23</v>
      </c>
      <c r="K56" s="68">
        <v>0</v>
      </c>
      <c r="L56" s="68">
        <v>9.1633466135458175</v>
      </c>
      <c r="M56" s="99">
        <v>285</v>
      </c>
      <c r="N56" s="64">
        <v>0</v>
      </c>
      <c r="O56" s="64">
        <v>84</v>
      </c>
      <c r="P56" s="64">
        <v>59</v>
      </c>
      <c r="Q56" s="66">
        <v>369</v>
      </c>
      <c r="R56" s="67">
        <v>59</v>
      </c>
      <c r="S56" s="65">
        <v>428</v>
      </c>
      <c r="T56" s="68">
        <v>13.785046728971961</v>
      </c>
      <c r="U56" s="68">
        <v>8.3872232020380171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19</v>
      </c>
      <c r="E57" s="64">
        <v>1</v>
      </c>
      <c r="F57" s="64">
        <v>8</v>
      </c>
      <c r="G57" s="64">
        <v>0</v>
      </c>
      <c r="H57" s="66">
        <v>27</v>
      </c>
      <c r="I57" s="67">
        <v>1</v>
      </c>
      <c r="J57" s="65">
        <v>28</v>
      </c>
      <c r="K57" s="68">
        <v>3.5714285714285712</v>
      </c>
      <c r="L57" s="68">
        <v>11.155378486055776</v>
      </c>
      <c r="M57" s="99">
        <v>249</v>
      </c>
      <c r="N57" s="64">
        <v>3</v>
      </c>
      <c r="O57" s="64">
        <v>59</v>
      </c>
      <c r="P57" s="64">
        <v>38</v>
      </c>
      <c r="Q57" s="66">
        <v>308</v>
      </c>
      <c r="R57" s="67">
        <v>41</v>
      </c>
      <c r="S57" s="65">
        <v>349</v>
      </c>
      <c r="T57" s="68">
        <v>11.74785100286533</v>
      </c>
      <c r="U57" s="68">
        <v>6.8391142465216532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23</v>
      </c>
      <c r="E58" s="64">
        <v>2</v>
      </c>
      <c r="F58" s="64">
        <v>8</v>
      </c>
      <c r="G58" s="64">
        <v>1</v>
      </c>
      <c r="H58" s="66">
        <v>31</v>
      </c>
      <c r="I58" s="67">
        <v>3</v>
      </c>
      <c r="J58" s="65">
        <v>34</v>
      </c>
      <c r="K58" s="68">
        <v>8.8235294117647065</v>
      </c>
      <c r="L58" s="68">
        <v>13.545816733067728</v>
      </c>
      <c r="M58" s="99">
        <v>291</v>
      </c>
      <c r="N58" s="64">
        <v>2</v>
      </c>
      <c r="O58" s="64">
        <v>60</v>
      </c>
      <c r="P58" s="64">
        <v>60</v>
      </c>
      <c r="Q58" s="66">
        <v>351</v>
      </c>
      <c r="R58" s="67">
        <v>62</v>
      </c>
      <c r="S58" s="65">
        <v>413</v>
      </c>
      <c r="T58" s="68">
        <v>15.012106537530268</v>
      </c>
      <c r="U58" s="68">
        <v>8.0932784636488346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17</v>
      </c>
      <c r="E59" s="64">
        <v>1</v>
      </c>
      <c r="F59" s="64">
        <v>1</v>
      </c>
      <c r="G59" s="64">
        <v>0</v>
      </c>
      <c r="H59" s="66">
        <v>18</v>
      </c>
      <c r="I59" s="67">
        <v>1</v>
      </c>
      <c r="J59" s="65">
        <v>19</v>
      </c>
      <c r="K59" s="68">
        <v>5.2631578947368416</v>
      </c>
      <c r="L59" s="68">
        <v>7.569721115537849</v>
      </c>
      <c r="M59" s="99">
        <v>281</v>
      </c>
      <c r="N59" s="64">
        <v>2</v>
      </c>
      <c r="O59" s="64">
        <v>51</v>
      </c>
      <c r="P59" s="64">
        <v>46</v>
      </c>
      <c r="Q59" s="66">
        <v>332</v>
      </c>
      <c r="R59" s="67">
        <v>48</v>
      </c>
      <c r="S59" s="65">
        <v>380</v>
      </c>
      <c r="T59" s="68">
        <v>12.631578947368421</v>
      </c>
      <c r="U59" s="68">
        <v>7.4466000391926315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14</v>
      </c>
      <c r="E60" s="64">
        <v>0</v>
      </c>
      <c r="F60" s="64">
        <v>1</v>
      </c>
      <c r="G60" s="64">
        <v>1</v>
      </c>
      <c r="H60" s="66">
        <v>15</v>
      </c>
      <c r="I60" s="67">
        <v>1</v>
      </c>
      <c r="J60" s="65">
        <v>16</v>
      </c>
      <c r="K60" s="68">
        <v>6.25</v>
      </c>
      <c r="L60" s="68">
        <v>6.3745019920318722</v>
      </c>
      <c r="M60" s="99">
        <v>289</v>
      </c>
      <c r="N60" s="64">
        <v>1</v>
      </c>
      <c r="O60" s="64">
        <v>84</v>
      </c>
      <c r="P60" s="64">
        <v>38</v>
      </c>
      <c r="Q60" s="66">
        <v>373</v>
      </c>
      <c r="R60" s="67">
        <v>39</v>
      </c>
      <c r="S60" s="65">
        <v>412</v>
      </c>
      <c r="T60" s="68">
        <v>9.4660194174757279</v>
      </c>
      <c r="U60" s="68">
        <v>8.0736821477562213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12</v>
      </c>
      <c r="E61" s="64">
        <v>0</v>
      </c>
      <c r="F61" s="64">
        <v>5</v>
      </c>
      <c r="G61" s="64">
        <v>1</v>
      </c>
      <c r="H61" s="66">
        <v>17</v>
      </c>
      <c r="I61" s="67">
        <v>1</v>
      </c>
      <c r="J61" s="65">
        <v>18</v>
      </c>
      <c r="K61" s="68">
        <v>5.5555555555555554</v>
      </c>
      <c r="L61" s="68">
        <v>7.1713147410358573</v>
      </c>
      <c r="M61" s="99">
        <v>322</v>
      </c>
      <c r="N61" s="64">
        <v>0</v>
      </c>
      <c r="O61" s="64">
        <v>91</v>
      </c>
      <c r="P61" s="64">
        <v>51</v>
      </c>
      <c r="Q61" s="66">
        <v>413</v>
      </c>
      <c r="R61" s="67">
        <v>51</v>
      </c>
      <c r="S61" s="65">
        <v>464</v>
      </c>
      <c r="T61" s="68">
        <v>10.991379310344827</v>
      </c>
      <c r="U61" s="68">
        <v>9.0926905741720567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7</v>
      </c>
      <c r="E62" s="64">
        <v>0</v>
      </c>
      <c r="F62" s="64">
        <v>4</v>
      </c>
      <c r="G62" s="64">
        <v>0</v>
      </c>
      <c r="H62" s="66">
        <v>11</v>
      </c>
      <c r="I62" s="67">
        <v>0</v>
      </c>
      <c r="J62" s="65">
        <v>11</v>
      </c>
      <c r="K62" s="68">
        <v>0</v>
      </c>
      <c r="L62" s="68">
        <v>4.3824701195219129</v>
      </c>
      <c r="M62" s="99">
        <v>327</v>
      </c>
      <c r="N62" s="64">
        <v>1</v>
      </c>
      <c r="O62" s="64">
        <v>73</v>
      </c>
      <c r="P62" s="64">
        <v>41</v>
      </c>
      <c r="Q62" s="66">
        <v>400</v>
      </c>
      <c r="R62" s="67">
        <v>42</v>
      </c>
      <c r="S62" s="65">
        <v>442</v>
      </c>
      <c r="T62" s="68">
        <v>9.502262443438914</v>
      </c>
      <c r="U62" s="68">
        <v>8.661571624534588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18</v>
      </c>
      <c r="E63" s="64">
        <v>0</v>
      </c>
      <c r="F63" s="64">
        <v>1</v>
      </c>
      <c r="G63" s="64">
        <v>5</v>
      </c>
      <c r="H63" s="66">
        <v>19</v>
      </c>
      <c r="I63" s="67">
        <v>5</v>
      </c>
      <c r="J63" s="65">
        <v>24</v>
      </c>
      <c r="K63" s="68">
        <v>20.833333333333336</v>
      </c>
      <c r="L63" s="68">
        <v>9.5617529880478092</v>
      </c>
      <c r="M63" s="99">
        <v>350</v>
      </c>
      <c r="N63" s="64">
        <v>3</v>
      </c>
      <c r="O63" s="64">
        <v>81</v>
      </c>
      <c r="P63" s="64">
        <v>33</v>
      </c>
      <c r="Q63" s="66">
        <v>431</v>
      </c>
      <c r="R63" s="67">
        <v>36</v>
      </c>
      <c r="S63" s="65">
        <v>467</v>
      </c>
      <c r="T63" s="68">
        <v>7.7087794432548176</v>
      </c>
      <c r="U63" s="68">
        <v>9.1514795218498932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25</v>
      </c>
      <c r="E64" s="64">
        <v>0</v>
      </c>
      <c r="F64" s="64">
        <v>4</v>
      </c>
      <c r="G64" s="64">
        <v>0</v>
      </c>
      <c r="H64" s="66">
        <v>29</v>
      </c>
      <c r="I64" s="67">
        <v>0</v>
      </c>
      <c r="J64" s="65">
        <v>29</v>
      </c>
      <c r="K64" s="68">
        <v>0</v>
      </c>
      <c r="L64" s="68">
        <v>11.553784860557768</v>
      </c>
      <c r="M64" s="99">
        <v>300</v>
      </c>
      <c r="N64" s="64">
        <v>2</v>
      </c>
      <c r="O64" s="64">
        <v>75</v>
      </c>
      <c r="P64" s="64">
        <v>14</v>
      </c>
      <c r="Q64" s="66">
        <v>375</v>
      </c>
      <c r="R64" s="67">
        <v>16</v>
      </c>
      <c r="S64" s="65">
        <v>391</v>
      </c>
      <c r="T64" s="68">
        <v>4.0920716112531972</v>
      </c>
      <c r="U64" s="68">
        <v>7.6621595140113659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18</v>
      </c>
      <c r="E65" s="73">
        <v>0</v>
      </c>
      <c r="F65" s="73">
        <v>3</v>
      </c>
      <c r="G65" s="73">
        <v>1</v>
      </c>
      <c r="H65" s="90">
        <v>21</v>
      </c>
      <c r="I65" s="91">
        <v>1</v>
      </c>
      <c r="J65" s="74">
        <v>22</v>
      </c>
      <c r="K65" s="75">
        <v>4.5454545454545459</v>
      </c>
      <c r="L65" s="75">
        <v>8.7649402390438258</v>
      </c>
      <c r="M65" s="100">
        <v>355</v>
      </c>
      <c r="N65" s="88">
        <v>0</v>
      </c>
      <c r="O65" s="88">
        <v>68</v>
      </c>
      <c r="P65" s="88">
        <v>7</v>
      </c>
      <c r="Q65" s="90">
        <v>423</v>
      </c>
      <c r="R65" s="91">
        <v>7</v>
      </c>
      <c r="S65" s="89">
        <v>430</v>
      </c>
      <c r="T65" s="92">
        <v>1.6279069767441861</v>
      </c>
      <c r="U65" s="92">
        <v>8.4264158338232402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120</v>
      </c>
      <c r="D66" s="195">
        <v>188</v>
      </c>
      <c r="E66" s="93">
        <v>4</v>
      </c>
      <c r="F66" s="93">
        <v>50</v>
      </c>
      <c r="G66" s="93">
        <v>9</v>
      </c>
      <c r="H66" s="95">
        <v>238</v>
      </c>
      <c r="I66" s="96">
        <v>13</v>
      </c>
      <c r="J66" s="94">
        <v>251</v>
      </c>
      <c r="K66" s="97">
        <v>5.1792828685258963</v>
      </c>
      <c r="L66" s="97">
        <v>100</v>
      </c>
      <c r="M66" s="101">
        <v>3774</v>
      </c>
      <c r="N66" s="93">
        <v>17</v>
      </c>
      <c r="O66" s="93">
        <v>875</v>
      </c>
      <c r="P66" s="93">
        <v>437</v>
      </c>
      <c r="Q66" s="95">
        <v>4649</v>
      </c>
      <c r="R66" s="96">
        <v>454</v>
      </c>
      <c r="S66" s="94">
        <v>5103</v>
      </c>
      <c r="T66" s="97">
        <v>8.8967274152459339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</sheetData>
  <mergeCells count="7">
    <mergeCell ref="D50:L50"/>
    <mergeCell ref="M50:U50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28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"/>
  <sheetViews>
    <sheetView showGridLines="0" zoomScaleNormal="55" zoomScaleSheetLayoutView="100" workbookViewId="0">
      <selection activeCell="A10" sqref="A1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57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139</v>
      </c>
      <c r="D4" s="7"/>
      <c r="E4" s="7"/>
      <c r="F4" s="7"/>
      <c r="G4" s="7"/>
      <c r="H4" s="7"/>
      <c r="I4" s="7"/>
      <c r="J4" s="7"/>
      <c r="K4" s="7"/>
      <c r="L4" s="357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5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101</v>
      </c>
      <c r="D6" s="13"/>
      <c r="E6" s="13"/>
      <c r="F6" s="13"/>
      <c r="G6" s="13"/>
      <c r="H6" s="13"/>
      <c r="I6" s="13"/>
      <c r="J6" s="13"/>
      <c r="K6" s="13"/>
      <c r="L6" s="35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5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141</v>
      </c>
      <c r="D8" s="13"/>
      <c r="E8" s="13"/>
      <c r="F8" s="13"/>
      <c r="G8" s="13"/>
      <c r="H8" s="13"/>
      <c r="I8" s="13"/>
      <c r="J8" s="13"/>
      <c r="K8" s="13"/>
      <c r="L8" s="358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58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140</v>
      </c>
      <c r="D10" s="8"/>
      <c r="E10" s="8"/>
      <c r="F10" s="8"/>
      <c r="G10" s="8"/>
      <c r="H10" s="8"/>
      <c r="I10" s="8"/>
      <c r="J10" s="8"/>
      <c r="K10" s="8"/>
      <c r="L10" s="35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53" t="s">
        <v>18</v>
      </c>
      <c r="E12" s="354"/>
      <c r="F12" s="354"/>
      <c r="G12" s="354"/>
      <c r="H12" s="354"/>
      <c r="I12" s="354"/>
      <c r="J12" s="354"/>
      <c r="K12" s="354"/>
      <c r="L12" s="354"/>
      <c r="M12" s="355" t="s">
        <v>19</v>
      </c>
      <c r="N12" s="354"/>
      <c r="O12" s="354"/>
      <c r="P12" s="354"/>
      <c r="Q12" s="354"/>
      <c r="R12" s="354"/>
      <c r="S12" s="354"/>
      <c r="T12" s="354"/>
      <c r="U12" s="356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62</v>
      </c>
      <c r="D16" s="55">
        <v>56</v>
      </c>
      <c r="E16" s="56">
        <v>1</v>
      </c>
      <c r="F16" s="56">
        <v>9</v>
      </c>
      <c r="G16" s="56">
        <v>4</v>
      </c>
      <c r="H16" s="58">
        <v>65</v>
      </c>
      <c r="I16" s="59">
        <v>5</v>
      </c>
      <c r="J16" s="57">
        <v>70</v>
      </c>
      <c r="K16" s="60">
        <v>7.1428571428571423</v>
      </c>
      <c r="L16" s="60">
        <v>1.4418125643666324</v>
      </c>
      <c r="M16" s="98">
        <v>84</v>
      </c>
      <c r="N16" s="56">
        <v>1</v>
      </c>
      <c r="O16" s="56">
        <v>7</v>
      </c>
      <c r="P16" s="56">
        <v>13</v>
      </c>
      <c r="Q16" s="58">
        <v>91</v>
      </c>
      <c r="R16" s="59">
        <v>14</v>
      </c>
      <c r="S16" s="57">
        <v>105</v>
      </c>
      <c r="T16" s="60">
        <v>13.333333333333334</v>
      </c>
      <c r="U16" s="60">
        <v>1.8241834607366225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64</v>
      </c>
      <c r="D17" s="180">
        <v>54</v>
      </c>
      <c r="E17" s="181">
        <v>0</v>
      </c>
      <c r="F17" s="181">
        <v>18</v>
      </c>
      <c r="G17" s="181">
        <v>3</v>
      </c>
      <c r="H17" s="186">
        <v>72</v>
      </c>
      <c r="I17" s="183">
        <v>3</v>
      </c>
      <c r="J17" s="182">
        <v>75</v>
      </c>
      <c r="K17" s="184">
        <v>4</v>
      </c>
      <c r="L17" s="184">
        <v>1.544799176107106</v>
      </c>
      <c r="M17" s="185">
        <v>64</v>
      </c>
      <c r="N17" s="181">
        <v>1</v>
      </c>
      <c r="O17" s="181">
        <v>11</v>
      </c>
      <c r="P17" s="181">
        <v>6</v>
      </c>
      <c r="Q17" s="186">
        <v>75</v>
      </c>
      <c r="R17" s="183">
        <v>7</v>
      </c>
      <c r="S17" s="182">
        <v>82</v>
      </c>
      <c r="T17" s="184">
        <v>8.536585365853659</v>
      </c>
      <c r="U17" s="184">
        <v>1.4246004169562196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63</v>
      </c>
      <c r="D18" s="180">
        <v>49</v>
      </c>
      <c r="E18" s="181">
        <v>1</v>
      </c>
      <c r="F18" s="181">
        <v>10</v>
      </c>
      <c r="G18" s="181">
        <v>2</v>
      </c>
      <c r="H18" s="186">
        <v>59</v>
      </c>
      <c r="I18" s="183">
        <v>3</v>
      </c>
      <c r="J18" s="182">
        <v>62</v>
      </c>
      <c r="K18" s="184">
        <v>4.838709677419355</v>
      </c>
      <c r="L18" s="184">
        <v>1.2770339855818744</v>
      </c>
      <c r="M18" s="185">
        <v>49</v>
      </c>
      <c r="N18" s="181">
        <v>0</v>
      </c>
      <c r="O18" s="181">
        <v>13</v>
      </c>
      <c r="P18" s="181">
        <v>10</v>
      </c>
      <c r="Q18" s="186">
        <v>62</v>
      </c>
      <c r="R18" s="183">
        <v>10</v>
      </c>
      <c r="S18" s="182">
        <v>72</v>
      </c>
      <c r="T18" s="184">
        <v>13.888888888888889</v>
      </c>
      <c r="U18" s="184">
        <v>1.2508686587908271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65</v>
      </c>
      <c r="D19" s="180">
        <v>66</v>
      </c>
      <c r="E19" s="181">
        <v>0</v>
      </c>
      <c r="F19" s="181">
        <v>16</v>
      </c>
      <c r="G19" s="181">
        <v>5</v>
      </c>
      <c r="H19" s="186">
        <v>82</v>
      </c>
      <c r="I19" s="183">
        <v>5</v>
      </c>
      <c r="J19" s="182">
        <v>87</v>
      </c>
      <c r="K19" s="184">
        <v>5.7471264367816088</v>
      </c>
      <c r="L19" s="184">
        <v>1.7919670442842432</v>
      </c>
      <c r="M19" s="185">
        <v>89</v>
      </c>
      <c r="N19" s="181">
        <v>2</v>
      </c>
      <c r="O19" s="181">
        <v>17</v>
      </c>
      <c r="P19" s="181">
        <v>10</v>
      </c>
      <c r="Q19" s="186">
        <v>106</v>
      </c>
      <c r="R19" s="183">
        <v>12</v>
      </c>
      <c r="S19" s="182">
        <v>118</v>
      </c>
      <c r="T19" s="184">
        <v>10.16949152542373</v>
      </c>
      <c r="U19" s="184">
        <v>2.0500347463516331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66</v>
      </c>
      <c r="D20" s="180">
        <v>56</v>
      </c>
      <c r="E20" s="181">
        <v>0</v>
      </c>
      <c r="F20" s="181">
        <v>8</v>
      </c>
      <c r="G20" s="181">
        <v>6</v>
      </c>
      <c r="H20" s="186">
        <v>64</v>
      </c>
      <c r="I20" s="183">
        <v>6</v>
      </c>
      <c r="J20" s="182">
        <v>70</v>
      </c>
      <c r="K20" s="184">
        <v>8.5714285714285712</v>
      </c>
      <c r="L20" s="184">
        <v>1.4418125643666324</v>
      </c>
      <c r="M20" s="185">
        <v>81</v>
      </c>
      <c r="N20" s="181">
        <v>0</v>
      </c>
      <c r="O20" s="181">
        <v>10</v>
      </c>
      <c r="P20" s="181">
        <v>10</v>
      </c>
      <c r="Q20" s="186">
        <v>91</v>
      </c>
      <c r="R20" s="183">
        <v>10</v>
      </c>
      <c r="S20" s="182">
        <v>101</v>
      </c>
      <c r="T20" s="184">
        <v>9.9009900990099009</v>
      </c>
      <c r="U20" s="184">
        <v>1.7546907574704655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67</v>
      </c>
      <c r="D21" s="193">
        <v>50</v>
      </c>
      <c r="E21" s="188">
        <v>0</v>
      </c>
      <c r="F21" s="188">
        <v>10</v>
      </c>
      <c r="G21" s="188">
        <v>7</v>
      </c>
      <c r="H21" s="190">
        <v>60</v>
      </c>
      <c r="I21" s="191">
        <v>7</v>
      </c>
      <c r="J21" s="189">
        <v>67</v>
      </c>
      <c r="K21" s="192">
        <v>10.44776119402985</v>
      </c>
      <c r="L21" s="192">
        <v>1.3800205973223481</v>
      </c>
      <c r="M21" s="187">
        <v>75</v>
      </c>
      <c r="N21" s="188">
        <v>0</v>
      </c>
      <c r="O21" s="188">
        <v>12</v>
      </c>
      <c r="P21" s="188">
        <v>3</v>
      </c>
      <c r="Q21" s="190">
        <v>87</v>
      </c>
      <c r="R21" s="191">
        <v>3</v>
      </c>
      <c r="S21" s="189">
        <v>90</v>
      </c>
      <c r="T21" s="192">
        <v>3.3333333333333335</v>
      </c>
      <c r="U21" s="192">
        <v>1.5635858234885336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68</v>
      </c>
      <c r="D22" s="195">
        <v>331</v>
      </c>
      <c r="E22" s="93">
        <v>2</v>
      </c>
      <c r="F22" s="93">
        <v>71</v>
      </c>
      <c r="G22" s="93">
        <v>27</v>
      </c>
      <c r="H22" s="95">
        <v>402</v>
      </c>
      <c r="I22" s="96">
        <v>29</v>
      </c>
      <c r="J22" s="94">
        <v>431</v>
      </c>
      <c r="K22" s="97">
        <v>6.7285382830626448</v>
      </c>
      <c r="L22" s="199">
        <v>8.8774459320288361</v>
      </c>
      <c r="M22" s="174">
        <v>442</v>
      </c>
      <c r="N22" s="93">
        <v>4</v>
      </c>
      <c r="O22" s="93">
        <v>70</v>
      </c>
      <c r="P22" s="93">
        <v>52</v>
      </c>
      <c r="Q22" s="95">
        <v>512</v>
      </c>
      <c r="R22" s="96">
        <v>56</v>
      </c>
      <c r="S22" s="94">
        <v>568</v>
      </c>
      <c r="T22" s="97">
        <v>9.8591549295774641</v>
      </c>
      <c r="U22" s="97">
        <v>9.8679638637943015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56</v>
      </c>
      <c r="D23" s="180">
        <v>65</v>
      </c>
      <c r="E23" s="181">
        <v>0</v>
      </c>
      <c r="F23" s="181">
        <v>17</v>
      </c>
      <c r="G23" s="181">
        <v>6</v>
      </c>
      <c r="H23" s="186">
        <v>82</v>
      </c>
      <c r="I23" s="183">
        <v>6</v>
      </c>
      <c r="J23" s="182">
        <v>88</v>
      </c>
      <c r="K23" s="184">
        <v>6.8181818181818175</v>
      </c>
      <c r="L23" s="200">
        <v>1.8125643666323379</v>
      </c>
      <c r="M23" s="197">
        <v>57</v>
      </c>
      <c r="N23" s="181">
        <v>2</v>
      </c>
      <c r="O23" s="181">
        <v>9</v>
      </c>
      <c r="P23" s="181">
        <v>10</v>
      </c>
      <c r="Q23" s="186">
        <v>66</v>
      </c>
      <c r="R23" s="183">
        <v>12</v>
      </c>
      <c r="S23" s="182">
        <v>78</v>
      </c>
      <c r="T23" s="184">
        <v>15.384615384615385</v>
      </c>
      <c r="U23" s="184">
        <v>1.3551077136900627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57</v>
      </c>
      <c r="D24" s="180">
        <v>44</v>
      </c>
      <c r="E24" s="181">
        <v>1</v>
      </c>
      <c r="F24" s="181">
        <v>16</v>
      </c>
      <c r="G24" s="181">
        <v>4</v>
      </c>
      <c r="H24" s="186">
        <v>60</v>
      </c>
      <c r="I24" s="183">
        <v>5</v>
      </c>
      <c r="J24" s="182">
        <v>65</v>
      </c>
      <c r="K24" s="184">
        <v>7.6923076923076925</v>
      </c>
      <c r="L24" s="200">
        <v>1.3388259526261586</v>
      </c>
      <c r="M24" s="197">
        <v>50</v>
      </c>
      <c r="N24" s="181">
        <v>0</v>
      </c>
      <c r="O24" s="181">
        <v>9</v>
      </c>
      <c r="P24" s="181">
        <v>6</v>
      </c>
      <c r="Q24" s="186">
        <v>59</v>
      </c>
      <c r="R24" s="183">
        <v>6</v>
      </c>
      <c r="S24" s="182">
        <v>65</v>
      </c>
      <c r="T24" s="184">
        <v>9.2307692307692317</v>
      </c>
      <c r="U24" s="184">
        <v>1.1292564280750521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58</v>
      </c>
      <c r="D25" s="180">
        <v>49</v>
      </c>
      <c r="E25" s="181">
        <v>0</v>
      </c>
      <c r="F25" s="181">
        <v>18</v>
      </c>
      <c r="G25" s="181">
        <v>5</v>
      </c>
      <c r="H25" s="186">
        <v>67</v>
      </c>
      <c r="I25" s="183">
        <v>5</v>
      </c>
      <c r="J25" s="182">
        <v>72</v>
      </c>
      <c r="K25" s="184">
        <v>6.9444444444444446</v>
      </c>
      <c r="L25" s="200">
        <v>1.4830072090628219</v>
      </c>
      <c r="M25" s="197">
        <v>71</v>
      </c>
      <c r="N25" s="181">
        <v>0</v>
      </c>
      <c r="O25" s="181">
        <v>22</v>
      </c>
      <c r="P25" s="181">
        <v>9</v>
      </c>
      <c r="Q25" s="186">
        <v>93</v>
      </c>
      <c r="R25" s="183">
        <v>9</v>
      </c>
      <c r="S25" s="182">
        <v>102</v>
      </c>
      <c r="T25" s="184">
        <v>8.8235294117647065</v>
      </c>
      <c r="U25" s="184">
        <v>1.7720639332870047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59</v>
      </c>
      <c r="D26" s="180">
        <v>52</v>
      </c>
      <c r="E26" s="181">
        <v>0</v>
      </c>
      <c r="F26" s="181">
        <v>10</v>
      </c>
      <c r="G26" s="181">
        <v>5</v>
      </c>
      <c r="H26" s="186">
        <v>62</v>
      </c>
      <c r="I26" s="183">
        <v>5</v>
      </c>
      <c r="J26" s="182">
        <v>67</v>
      </c>
      <c r="K26" s="184">
        <v>7.4626865671641784</v>
      </c>
      <c r="L26" s="200">
        <v>1.3800205973223481</v>
      </c>
      <c r="M26" s="197">
        <v>79</v>
      </c>
      <c r="N26" s="181">
        <v>1</v>
      </c>
      <c r="O26" s="181">
        <v>17</v>
      </c>
      <c r="P26" s="181">
        <v>12</v>
      </c>
      <c r="Q26" s="186">
        <v>96</v>
      </c>
      <c r="R26" s="183">
        <v>13</v>
      </c>
      <c r="S26" s="182">
        <v>109</v>
      </c>
      <c r="T26" s="184">
        <v>11.926605504587156</v>
      </c>
      <c r="U26" s="184">
        <v>1.8936761640027797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60</v>
      </c>
      <c r="D27" s="180">
        <v>63</v>
      </c>
      <c r="E27" s="181">
        <v>1</v>
      </c>
      <c r="F27" s="181">
        <v>10</v>
      </c>
      <c r="G27" s="181">
        <v>7</v>
      </c>
      <c r="H27" s="186">
        <v>73</v>
      </c>
      <c r="I27" s="183">
        <v>8</v>
      </c>
      <c r="J27" s="182">
        <v>81</v>
      </c>
      <c r="K27" s="184">
        <v>9.8765432098765427</v>
      </c>
      <c r="L27" s="200">
        <v>1.6683831101956745</v>
      </c>
      <c r="M27" s="197">
        <v>92</v>
      </c>
      <c r="N27" s="181">
        <v>1</v>
      </c>
      <c r="O27" s="181">
        <v>14</v>
      </c>
      <c r="P27" s="181">
        <v>10</v>
      </c>
      <c r="Q27" s="186">
        <v>106</v>
      </c>
      <c r="R27" s="183">
        <v>11</v>
      </c>
      <c r="S27" s="182">
        <v>117</v>
      </c>
      <c r="T27" s="184">
        <v>9.4017094017094021</v>
      </c>
      <c r="U27" s="184">
        <v>2.0326615705350939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61</v>
      </c>
      <c r="D28" s="193">
        <v>45</v>
      </c>
      <c r="E28" s="188">
        <v>0</v>
      </c>
      <c r="F28" s="188">
        <v>11</v>
      </c>
      <c r="G28" s="188">
        <v>7</v>
      </c>
      <c r="H28" s="190">
        <v>56</v>
      </c>
      <c r="I28" s="191">
        <v>7</v>
      </c>
      <c r="J28" s="189">
        <v>63</v>
      </c>
      <c r="K28" s="192">
        <v>11.111111111111111</v>
      </c>
      <c r="L28" s="201">
        <v>1.2976313079299691</v>
      </c>
      <c r="M28" s="198">
        <v>34</v>
      </c>
      <c r="N28" s="188">
        <v>1</v>
      </c>
      <c r="O28" s="188">
        <v>11</v>
      </c>
      <c r="P28" s="188">
        <v>12</v>
      </c>
      <c r="Q28" s="190">
        <v>45</v>
      </c>
      <c r="R28" s="191">
        <v>13</v>
      </c>
      <c r="S28" s="189">
        <v>58</v>
      </c>
      <c r="T28" s="192">
        <v>22.413793103448278</v>
      </c>
      <c r="U28" s="192">
        <v>1.0076441973592773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69</v>
      </c>
      <c r="D29" s="195">
        <v>318</v>
      </c>
      <c r="E29" s="93">
        <v>2</v>
      </c>
      <c r="F29" s="93">
        <v>82</v>
      </c>
      <c r="G29" s="93">
        <v>34</v>
      </c>
      <c r="H29" s="95">
        <v>400</v>
      </c>
      <c r="I29" s="96">
        <v>36</v>
      </c>
      <c r="J29" s="94">
        <v>436</v>
      </c>
      <c r="K29" s="97">
        <v>8.2568807339449553</v>
      </c>
      <c r="L29" s="199">
        <v>8.9804325437693091</v>
      </c>
      <c r="M29" s="174">
        <v>383</v>
      </c>
      <c r="N29" s="93">
        <v>5</v>
      </c>
      <c r="O29" s="93">
        <v>82</v>
      </c>
      <c r="P29" s="93">
        <v>59</v>
      </c>
      <c r="Q29" s="95">
        <v>465</v>
      </c>
      <c r="R29" s="96">
        <v>64</v>
      </c>
      <c r="S29" s="94">
        <v>529</v>
      </c>
      <c r="T29" s="97">
        <v>12.098298676748582</v>
      </c>
      <c r="U29" s="97">
        <v>9.1904100069492713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70</v>
      </c>
      <c r="D30" s="180">
        <v>52</v>
      </c>
      <c r="E30" s="181">
        <v>1</v>
      </c>
      <c r="F30" s="181">
        <v>15</v>
      </c>
      <c r="G30" s="181">
        <v>6</v>
      </c>
      <c r="H30" s="186">
        <v>67</v>
      </c>
      <c r="I30" s="183">
        <v>7</v>
      </c>
      <c r="J30" s="182">
        <v>74</v>
      </c>
      <c r="K30" s="184">
        <v>9.4594594594594597</v>
      </c>
      <c r="L30" s="200">
        <v>1.5242018537590112</v>
      </c>
      <c r="M30" s="197">
        <v>52</v>
      </c>
      <c r="N30" s="181">
        <v>1</v>
      </c>
      <c r="O30" s="181">
        <v>15</v>
      </c>
      <c r="P30" s="181">
        <v>8</v>
      </c>
      <c r="Q30" s="186">
        <v>67</v>
      </c>
      <c r="R30" s="183">
        <v>9</v>
      </c>
      <c r="S30" s="182">
        <v>76</v>
      </c>
      <c r="T30" s="184">
        <v>11.842105263157894</v>
      </c>
      <c r="U30" s="184">
        <v>1.3203613620569841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71</v>
      </c>
      <c r="D31" s="180">
        <v>59</v>
      </c>
      <c r="E31" s="181">
        <v>0</v>
      </c>
      <c r="F31" s="181">
        <v>9</v>
      </c>
      <c r="G31" s="181">
        <v>5</v>
      </c>
      <c r="H31" s="186">
        <v>68</v>
      </c>
      <c r="I31" s="183">
        <v>5</v>
      </c>
      <c r="J31" s="182">
        <v>73</v>
      </c>
      <c r="K31" s="184">
        <v>6.8493150684931505</v>
      </c>
      <c r="L31" s="200">
        <v>1.5036045314109165</v>
      </c>
      <c r="M31" s="197">
        <v>57</v>
      </c>
      <c r="N31" s="181">
        <v>0</v>
      </c>
      <c r="O31" s="181">
        <v>15</v>
      </c>
      <c r="P31" s="181">
        <v>7</v>
      </c>
      <c r="Q31" s="186">
        <v>72</v>
      </c>
      <c r="R31" s="183">
        <v>7</v>
      </c>
      <c r="S31" s="182">
        <v>79</v>
      </c>
      <c r="T31" s="184">
        <v>8.8607594936708853</v>
      </c>
      <c r="U31" s="184">
        <v>1.3724808895066019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72</v>
      </c>
      <c r="D32" s="180">
        <v>53</v>
      </c>
      <c r="E32" s="181">
        <v>1</v>
      </c>
      <c r="F32" s="181">
        <v>17</v>
      </c>
      <c r="G32" s="181">
        <v>8</v>
      </c>
      <c r="H32" s="186">
        <v>70</v>
      </c>
      <c r="I32" s="183">
        <v>9</v>
      </c>
      <c r="J32" s="182">
        <v>79</v>
      </c>
      <c r="K32" s="184">
        <v>11.39240506329114</v>
      </c>
      <c r="L32" s="200">
        <v>1.627188465499485</v>
      </c>
      <c r="M32" s="197">
        <v>48</v>
      </c>
      <c r="N32" s="181">
        <v>1</v>
      </c>
      <c r="O32" s="181">
        <v>19</v>
      </c>
      <c r="P32" s="181">
        <v>10</v>
      </c>
      <c r="Q32" s="186">
        <v>67</v>
      </c>
      <c r="R32" s="183">
        <v>11</v>
      </c>
      <c r="S32" s="182">
        <v>78</v>
      </c>
      <c r="T32" s="184">
        <v>14.102564102564102</v>
      </c>
      <c r="U32" s="184">
        <v>1.3551077136900627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73</v>
      </c>
      <c r="D33" s="180">
        <v>42</v>
      </c>
      <c r="E33" s="181">
        <v>0</v>
      </c>
      <c r="F33" s="181">
        <v>17</v>
      </c>
      <c r="G33" s="181">
        <v>4</v>
      </c>
      <c r="H33" s="186">
        <v>59</v>
      </c>
      <c r="I33" s="183">
        <v>4</v>
      </c>
      <c r="J33" s="182">
        <v>63</v>
      </c>
      <c r="K33" s="184">
        <v>6.3492063492063489</v>
      </c>
      <c r="L33" s="200">
        <v>1.2976313079299691</v>
      </c>
      <c r="M33" s="197">
        <v>60</v>
      </c>
      <c r="N33" s="181">
        <v>1</v>
      </c>
      <c r="O33" s="181">
        <v>15</v>
      </c>
      <c r="P33" s="181">
        <v>8</v>
      </c>
      <c r="Q33" s="186">
        <v>75</v>
      </c>
      <c r="R33" s="183">
        <v>9</v>
      </c>
      <c r="S33" s="182">
        <v>84</v>
      </c>
      <c r="T33" s="184">
        <v>10.714285714285714</v>
      </c>
      <c r="U33" s="184">
        <v>1.4593467685892982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74</v>
      </c>
      <c r="D34" s="180">
        <v>46</v>
      </c>
      <c r="E34" s="181">
        <v>0</v>
      </c>
      <c r="F34" s="181">
        <v>12</v>
      </c>
      <c r="G34" s="181">
        <v>11</v>
      </c>
      <c r="H34" s="186">
        <v>58</v>
      </c>
      <c r="I34" s="183">
        <v>11</v>
      </c>
      <c r="J34" s="182">
        <v>69</v>
      </c>
      <c r="K34" s="184">
        <v>15.942028985507244</v>
      </c>
      <c r="L34" s="200">
        <v>1.4212152420185376</v>
      </c>
      <c r="M34" s="197">
        <v>44</v>
      </c>
      <c r="N34" s="181">
        <v>1</v>
      </c>
      <c r="O34" s="181">
        <v>13</v>
      </c>
      <c r="P34" s="181">
        <v>11</v>
      </c>
      <c r="Q34" s="186">
        <v>57</v>
      </c>
      <c r="R34" s="183">
        <v>12</v>
      </c>
      <c r="S34" s="182">
        <v>69</v>
      </c>
      <c r="T34" s="184">
        <v>17.391304347826086</v>
      </c>
      <c r="U34" s="184">
        <v>1.1987491313412093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75</v>
      </c>
      <c r="D35" s="193">
        <v>59</v>
      </c>
      <c r="E35" s="188">
        <v>1</v>
      </c>
      <c r="F35" s="188">
        <v>22</v>
      </c>
      <c r="G35" s="188">
        <v>4</v>
      </c>
      <c r="H35" s="190">
        <v>81</v>
      </c>
      <c r="I35" s="191">
        <v>5</v>
      </c>
      <c r="J35" s="189">
        <v>86</v>
      </c>
      <c r="K35" s="192">
        <v>5.8139534883720927</v>
      </c>
      <c r="L35" s="201">
        <v>1.7713697219361484</v>
      </c>
      <c r="M35" s="198">
        <v>78</v>
      </c>
      <c r="N35" s="188">
        <v>0</v>
      </c>
      <c r="O35" s="188">
        <v>12</v>
      </c>
      <c r="P35" s="188">
        <v>9</v>
      </c>
      <c r="Q35" s="190">
        <v>90</v>
      </c>
      <c r="R35" s="191">
        <v>9</v>
      </c>
      <c r="S35" s="189">
        <v>99</v>
      </c>
      <c r="T35" s="192">
        <v>9.0909090909090917</v>
      </c>
      <c r="U35" s="192">
        <v>1.7199444058373869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132</v>
      </c>
      <c r="D36" s="195">
        <v>311</v>
      </c>
      <c r="E36" s="93">
        <v>3</v>
      </c>
      <c r="F36" s="93">
        <v>92</v>
      </c>
      <c r="G36" s="93">
        <v>38</v>
      </c>
      <c r="H36" s="95">
        <v>403</v>
      </c>
      <c r="I36" s="96">
        <v>41</v>
      </c>
      <c r="J36" s="94">
        <v>444</v>
      </c>
      <c r="K36" s="97">
        <v>9.2342342342342345</v>
      </c>
      <c r="L36" s="199">
        <v>9.145211122554068</v>
      </c>
      <c r="M36" s="174">
        <v>339</v>
      </c>
      <c r="N36" s="93">
        <v>4</v>
      </c>
      <c r="O36" s="93">
        <v>89</v>
      </c>
      <c r="P36" s="93">
        <v>53</v>
      </c>
      <c r="Q36" s="95">
        <v>428</v>
      </c>
      <c r="R36" s="96">
        <v>57</v>
      </c>
      <c r="S36" s="94">
        <v>485</v>
      </c>
      <c r="T36" s="97">
        <v>11.752577319587628</v>
      </c>
      <c r="U36" s="97">
        <v>8.4259902710215417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342</v>
      </c>
      <c r="E37" s="93">
        <v>1</v>
      </c>
      <c r="F37" s="93">
        <v>67</v>
      </c>
      <c r="G37" s="93">
        <v>51</v>
      </c>
      <c r="H37" s="95">
        <v>409</v>
      </c>
      <c r="I37" s="96">
        <v>52</v>
      </c>
      <c r="J37" s="94">
        <v>461</v>
      </c>
      <c r="K37" s="97">
        <v>11.279826464208242</v>
      </c>
      <c r="L37" s="97">
        <v>9.4953656024716775</v>
      </c>
      <c r="M37" s="101">
        <v>309</v>
      </c>
      <c r="N37" s="93">
        <v>7</v>
      </c>
      <c r="O37" s="93">
        <v>80</v>
      </c>
      <c r="P37" s="93">
        <v>50</v>
      </c>
      <c r="Q37" s="95">
        <v>389</v>
      </c>
      <c r="R37" s="96">
        <v>57</v>
      </c>
      <c r="S37" s="94">
        <v>446</v>
      </c>
      <c r="T37" s="97">
        <v>12.780269058295964</v>
      </c>
      <c r="U37" s="97">
        <v>7.7484364141765116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312</v>
      </c>
      <c r="E38" s="93">
        <v>1</v>
      </c>
      <c r="F38" s="93">
        <v>72</v>
      </c>
      <c r="G38" s="93">
        <v>37</v>
      </c>
      <c r="H38" s="95">
        <v>384</v>
      </c>
      <c r="I38" s="96">
        <v>38</v>
      </c>
      <c r="J38" s="94">
        <v>422</v>
      </c>
      <c r="K38" s="97">
        <v>9.0047393364928912</v>
      </c>
      <c r="L38" s="97">
        <v>8.6920700308959837</v>
      </c>
      <c r="M38" s="101">
        <v>266</v>
      </c>
      <c r="N38" s="93">
        <v>5</v>
      </c>
      <c r="O38" s="93">
        <v>107</v>
      </c>
      <c r="P38" s="93">
        <v>67</v>
      </c>
      <c r="Q38" s="95">
        <v>373</v>
      </c>
      <c r="R38" s="96">
        <v>72</v>
      </c>
      <c r="S38" s="94">
        <v>445</v>
      </c>
      <c r="T38" s="97">
        <v>16.179775280898877</v>
      </c>
      <c r="U38" s="97">
        <v>7.7310632383599724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293</v>
      </c>
      <c r="E39" s="93">
        <v>1</v>
      </c>
      <c r="F39" s="93">
        <v>65</v>
      </c>
      <c r="G39" s="93">
        <v>35</v>
      </c>
      <c r="H39" s="95">
        <v>358</v>
      </c>
      <c r="I39" s="96">
        <v>36</v>
      </c>
      <c r="J39" s="94">
        <v>394</v>
      </c>
      <c r="K39" s="97">
        <v>9.1370558375634516</v>
      </c>
      <c r="L39" s="97">
        <v>8.1153450051493312</v>
      </c>
      <c r="M39" s="101">
        <v>284</v>
      </c>
      <c r="N39" s="93">
        <v>4</v>
      </c>
      <c r="O39" s="93">
        <v>66</v>
      </c>
      <c r="P39" s="93">
        <v>51</v>
      </c>
      <c r="Q39" s="95">
        <v>350</v>
      </c>
      <c r="R39" s="96">
        <v>55</v>
      </c>
      <c r="S39" s="94">
        <v>405</v>
      </c>
      <c r="T39" s="97">
        <v>13.580246913580247</v>
      </c>
      <c r="U39" s="97">
        <v>7.0361362056984014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219</v>
      </c>
      <c r="E40" s="93">
        <v>3</v>
      </c>
      <c r="F40" s="93">
        <v>57</v>
      </c>
      <c r="G40" s="93">
        <v>31</v>
      </c>
      <c r="H40" s="95">
        <v>276</v>
      </c>
      <c r="I40" s="96">
        <v>34</v>
      </c>
      <c r="J40" s="94">
        <v>310</v>
      </c>
      <c r="K40" s="97">
        <v>10.967741935483872</v>
      </c>
      <c r="L40" s="97">
        <v>6.3851699279093719</v>
      </c>
      <c r="M40" s="101">
        <v>251</v>
      </c>
      <c r="N40" s="93">
        <v>4</v>
      </c>
      <c r="O40" s="93">
        <v>78</v>
      </c>
      <c r="P40" s="93">
        <v>48</v>
      </c>
      <c r="Q40" s="95">
        <v>329</v>
      </c>
      <c r="R40" s="96">
        <v>52</v>
      </c>
      <c r="S40" s="94">
        <v>381</v>
      </c>
      <c r="T40" s="97">
        <v>13.648293963254593</v>
      </c>
      <c r="U40" s="97">
        <v>6.6191799861014591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260</v>
      </c>
      <c r="E41" s="93">
        <v>3</v>
      </c>
      <c r="F41" s="93">
        <v>52</v>
      </c>
      <c r="G41" s="93">
        <v>34</v>
      </c>
      <c r="H41" s="95">
        <v>312</v>
      </c>
      <c r="I41" s="96">
        <v>37</v>
      </c>
      <c r="J41" s="94">
        <v>349</v>
      </c>
      <c r="K41" s="97">
        <v>10.601719197707736</v>
      </c>
      <c r="L41" s="97">
        <v>7.1884654994850665</v>
      </c>
      <c r="M41" s="101">
        <v>277</v>
      </c>
      <c r="N41" s="93">
        <v>10</v>
      </c>
      <c r="O41" s="93">
        <v>97</v>
      </c>
      <c r="P41" s="93">
        <v>56</v>
      </c>
      <c r="Q41" s="95">
        <v>374</v>
      </c>
      <c r="R41" s="96">
        <v>66</v>
      </c>
      <c r="S41" s="94">
        <v>440</v>
      </c>
      <c r="T41" s="97">
        <v>15</v>
      </c>
      <c r="U41" s="97">
        <v>7.6441973592772756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281</v>
      </c>
      <c r="E42" s="93">
        <v>3</v>
      </c>
      <c r="F42" s="93">
        <v>78</v>
      </c>
      <c r="G42" s="93">
        <v>30</v>
      </c>
      <c r="H42" s="95">
        <v>359</v>
      </c>
      <c r="I42" s="96">
        <v>33</v>
      </c>
      <c r="J42" s="94">
        <v>392</v>
      </c>
      <c r="K42" s="97">
        <v>8.4183673469387745</v>
      </c>
      <c r="L42" s="97">
        <v>8.0741503604531424</v>
      </c>
      <c r="M42" s="101">
        <v>358</v>
      </c>
      <c r="N42" s="93">
        <v>8</v>
      </c>
      <c r="O42" s="93">
        <v>89</v>
      </c>
      <c r="P42" s="93">
        <v>57</v>
      </c>
      <c r="Q42" s="95">
        <v>447</v>
      </c>
      <c r="R42" s="96">
        <v>65</v>
      </c>
      <c r="S42" s="94">
        <v>512</v>
      </c>
      <c r="T42" s="97">
        <v>12.6953125</v>
      </c>
      <c r="U42" s="97">
        <v>8.8950660180681034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76</v>
      </c>
      <c r="D43" s="55">
        <v>45</v>
      </c>
      <c r="E43" s="56">
        <v>1</v>
      </c>
      <c r="F43" s="56">
        <v>12</v>
      </c>
      <c r="G43" s="56">
        <v>3</v>
      </c>
      <c r="H43" s="58">
        <v>57</v>
      </c>
      <c r="I43" s="59">
        <v>4</v>
      </c>
      <c r="J43" s="57">
        <v>61</v>
      </c>
      <c r="K43" s="60">
        <v>6.557377049180328</v>
      </c>
      <c r="L43" s="60">
        <v>1.2564366632337796</v>
      </c>
      <c r="M43" s="98">
        <v>57</v>
      </c>
      <c r="N43" s="56">
        <v>0</v>
      </c>
      <c r="O43" s="56">
        <v>8</v>
      </c>
      <c r="P43" s="56">
        <v>9</v>
      </c>
      <c r="Q43" s="58">
        <v>65</v>
      </c>
      <c r="R43" s="59">
        <v>9</v>
      </c>
      <c r="S43" s="57">
        <v>74</v>
      </c>
      <c r="T43" s="60">
        <v>12.162162162162163</v>
      </c>
      <c r="U43" s="60">
        <v>1.2856150104239055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77</v>
      </c>
      <c r="D44" s="180">
        <v>34</v>
      </c>
      <c r="E44" s="181">
        <v>2</v>
      </c>
      <c r="F44" s="181">
        <v>11</v>
      </c>
      <c r="G44" s="181">
        <v>0</v>
      </c>
      <c r="H44" s="186">
        <v>45</v>
      </c>
      <c r="I44" s="183">
        <v>2</v>
      </c>
      <c r="J44" s="182">
        <v>47</v>
      </c>
      <c r="K44" s="184">
        <v>4.2553191489361701</v>
      </c>
      <c r="L44" s="184">
        <v>0.96807415036045308</v>
      </c>
      <c r="M44" s="185">
        <v>46</v>
      </c>
      <c r="N44" s="181">
        <v>1</v>
      </c>
      <c r="O44" s="181">
        <v>12</v>
      </c>
      <c r="P44" s="181">
        <v>11</v>
      </c>
      <c r="Q44" s="186">
        <v>58</v>
      </c>
      <c r="R44" s="183">
        <v>12</v>
      </c>
      <c r="S44" s="182">
        <v>70</v>
      </c>
      <c r="T44" s="184">
        <v>17.142857142857142</v>
      </c>
      <c r="U44" s="184">
        <v>1.2161223071577485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78</v>
      </c>
      <c r="D45" s="180">
        <v>49</v>
      </c>
      <c r="E45" s="181">
        <v>0</v>
      </c>
      <c r="F45" s="181">
        <v>21</v>
      </c>
      <c r="G45" s="181">
        <v>6</v>
      </c>
      <c r="H45" s="186">
        <v>70</v>
      </c>
      <c r="I45" s="183">
        <v>6</v>
      </c>
      <c r="J45" s="182">
        <v>76</v>
      </c>
      <c r="K45" s="184">
        <v>7.8947368421052628</v>
      </c>
      <c r="L45" s="184">
        <v>1.5653964984552009</v>
      </c>
      <c r="M45" s="185">
        <v>65</v>
      </c>
      <c r="N45" s="181">
        <v>0</v>
      </c>
      <c r="O45" s="181">
        <v>26</v>
      </c>
      <c r="P45" s="181">
        <v>15</v>
      </c>
      <c r="Q45" s="186">
        <v>91</v>
      </c>
      <c r="R45" s="183">
        <v>15</v>
      </c>
      <c r="S45" s="182">
        <v>106</v>
      </c>
      <c r="T45" s="184">
        <v>14.150943396226415</v>
      </c>
      <c r="U45" s="184">
        <v>1.8415566365531619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79</v>
      </c>
      <c r="D46" s="180">
        <v>43</v>
      </c>
      <c r="E46" s="181">
        <v>0</v>
      </c>
      <c r="F46" s="181">
        <v>14</v>
      </c>
      <c r="G46" s="181">
        <v>4</v>
      </c>
      <c r="H46" s="186">
        <v>57</v>
      </c>
      <c r="I46" s="183">
        <v>4</v>
      </c>
      <c r="J46" s="182">
        <v>61</v>
      </c>
      <c r="K46" s="184">
        <v>6.557377049180328</v>
      </c>
      <c r="L46" s="184">
        <v>1.2564366632337796</v>
      </c>
      <c r="M46" s="185">
        <v>58</v>
      </c>
      <c r="N46" s="181">
        <v>0</v>
      </c>
      <c r="O46" s="181">
        <v>18</v>
      </c>
      <c r="P46" s="181">
        <v>1</v>
      </c>
      <c r="Q46" s="186">
        <v>76</v>
      </c>
      <c r="R46" s="183">
        <v>1</v>
      </c>
      <c r="S46" s="182">
        <v>77</v>
      </c>
      <c r="T46" s="184">
        <v>1.2987012987012987</v>
      </c>
      <c r="U46" s="184">
        <v>1.3377345378735233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80</v>
      </c>
      <c r="D47" s="180">
        <v>-165</v>
      </c>
      <c r="E47" s="181">
        <v>0</v>
      </c>
      <c r="F47" s="181">
        <v>5</v>
      </c>
      <c r="G47" s="181">
        <v>4</v>
      </c>
      <c r="H47" s="186">
        <v>-160</v>
      </c>
      <c r="I47" s="183">
        <v>4</v>
      </c>
      <c r="J47" s="182">
        <v>-156</v>
      </c>
      <c r="K47" s="184">
        <v>-2.5641025641025639</v>
      </c>
      <c r="L47" s="184">
        <v>-3.2131822863027808</v>
      </c>
      <c r="M47" s="185">
        <v>58</v>
      </c>
      <c r="N47" s="181">
        <v>0</v>
      </c>
      <c r="O47" s="181">
        <v>10</v>
      </c>
      <c r="P47" s="181">
        <v>6</v>
      </c>
      <c r="Q47" s="186">
        <v>68</v>
      </c>
      <c r="R47" s="183">
        <v>6</v>
      </c>
      <c r="S47" s="182">
        <v>74</v>
      </c>
      <c r="T47" s="184">
        <v>8.1081081081081088</v>
      </c>
      <c r="U47" s="184">
        <v>1.2856150104239055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81</v>
      </c>
      <c r="D48" s="193">
        <v>248</v>
      </c>
      <c r="E48" s="188">
        <v>0</v>
      </c>
      <c r="F48" s="188">
        <v>4</v>
      </c>
      <c r="G48" s="188">
        <v>3</v>
      </c>
      <c r="H48" s="190">
        <v>252</v>
      </c>
      <c r="I48" s="191">
        <v>3</v>
      </c>
      <c r="J48" s="189">
        <v>255</v>
      </c>
      <c r="K48" s="192">
        <v>1.1764705882352942</v>
      </c>
      <c r="L48" s="192">
        <v>5.2523171987641604</v>
      </c>
      <c r="M48" s="187">
        <v>72</v>
      </c>
      <c r="N48" s="188">
        <v>0</v>
      </c>
      <c r="O48" s="188">
        <v>13</v>
      </c>
      <c r="P48" s="188">
        <v>4</v>
      </c>
      <c r="Q48" s="190">
        <v>85</v>
      </c>
      <c r="R48" s="191">
        <v>4</v>
      </c>
      <c r="S48" s="189">
        <v>89</v>
      </c>
      <c r="T48" s="192">
        <v>4.4943820224719104</v>
      </c>
      <c r="U48" s="192">
        <v>1.5462126476719944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135</v>
      </c>
      <c r="D49" s="195">
        <v>254</v>
      </c>
      <c r="E49" s="93">
        <v>3</v>
      </c>
      <c r="F49" s="93">
        <v>67</v>
      </c>
      <c r="G49" s="93">
        <v>20</v>
      </c>
      <c r="H49" s="95">
        <v>321</v>
      </c>
      <c r="I49" s="96">
        <v>23</v>
      </c>
      <c r="J49" s="94">
        <v>344</v>
      </c>
      <c r="K49" s="97">
        <v>6.6860465116279064</v>
      </c>
      <c r="L49" s="199">
        <v>7.0854788877445936</v>
      </c>
      <c r="M49" s="174">
        <v>356</v>
      </c>
      <c r="N49" s="93">
        <v>1</v>
      </c>
      <c r="O49" s="93">
        <v>87</v>
      </c>
      <c r="P49" s="93">
        <v>46</v>
      </c>
      <c r="Q49" s="95">
        <v>443</v>
      </c>
      <c r="R49" s="96">
        <v>47</v>
      </c>
      <c r="S49" s="94">
        <v>490</v>
      </c>
      <c r="T49" s="97">
        <v>9.591836734693878</v>
      </c>
      <c r="U49" s="97">
        <v>8.5128561501042395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84</v>
      </c>
      <c r="D50" s="180">
        <v>60</v>
      </c>
      <c r="E50" s="181">
        <v>1</v>
      </c>
      <c r="F50" s="181">
        <v>19</v>
      </c>
      <c r="G50" s="181">
        <v>2</v>
      </c>
      <c r="H50" s="186">
        <v>79</v>
      </c>
      <c r="I50" s="183">
        <v>3</v>
      </c>
      <c r="J50" s="182">
        <v>82</v>
      </c>
      <c r="K50" s="184">
        <v>3.6585365853658534</v>
      </c>
      <c r="L50" s="200">
        <v>1.6889804325437692</v>
      </c>
      <c r="M50" s="197">
        <v>59</v>
      </c>
      <c r="N50" s="181">
        <v>2</v>
      </c>
      <c r="O50" s="181">
        <v>17</v>
      </c>
      <c r="P50" s="181">
        <v>11</v>
      </c>
      <c r="Q50" s="186">
        <v>76</v>
      </c>
      <c r="R50" s="183">
        <v>13</v>
      </c>
      <c r="S50" s="182">
        <v>89</v>
      </c>
      <c r="T50" s="184">
        <v>14.606741573033707</v>
      </c>
      <c r="U50" s="184">
        <v>1.5462126476719944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85</v>
      </c>
      <c r="D51" s="180">
        <v>57</v>
      </c>
      <c r="E51" s="181">
        <v>0</v>
      </c>
      <c r="F51" s="181">
        <v>17</v>
      </c>
      <c r="G51" s="181">
        <v>2</v>
      </c>
      <c r="H51" s="186">
        <v>74</v>
      </c>
      <c r="I51" s="183">
        <v>2</v>
      </c>
      <c r="J51" s="182">
        <v>76</v>
      </c>
      <c r="K51" s="184">
        <v>2.6315789473684208</v>
      </c>
      <c r="L51" s="200">
        <v>1.5653964984552009</v>
      </c>
      <c r="M51" s="197">
        <v>49</v>
      </c>
      <c r="N51" s="181">
        <v>1</v>
      </c>
      <c r="O51" s="181">
        <v>10</v>
      </c>
      <c r="P51" s="181">
        <v>2</v>
      </c>
      <c r="Q51" s="186">
        <v>59</v>
      </c>
      <c r="R51" s="183">
        <v>3</v>
      </c>
      <c r="S51" s="182">
        <v>62</v>
      </c>
      <c r="T51" s="184">
        <v>4.838709677419355</v>
      </c>
      <c r="U51" s="184">
        <v>1.0771369006254343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86</v>
      </c>
      <c r="D52" s="180">
        <v>56</v>
      </c>
      <c r="E52" s="181">
        <v>0</v>
      </c>
      <c r="F52" s="181">
        <v>11</v>
      </c>
      <c r="G52" s="181">
        <v>3</v>
      </c>
      <c r="H52" s="186">
        <v>67</v>
      </c>
      <c r="I52" s="183">
        <v>3</v>
      </c>
      <c r="J52" s="182">
        <v>70</v>
      </c>
      <c r="K52" s="184">
        <v>4.2857142857142856</v>
      </c>
      <c r="L52" s="200">
        <v>1.4418125643666324</v>
      </c>
      <c r="M52" s="197">
        <v>75</v>
      </c>
      <c r="N52" s="181">
        <v>1</v>
      </c>
      <c r="O52" s="181">
        <v>19</v>
      </c>
      <c r="P52" s="181">
        <v>5</v>
      </c>
      <c r="Q52" s="186">
        <v>94</v>
      </c>
      <c r="R52" s="183">
        <v>6</v>
      </c>
      <c r="S52" s="182">
        <v>100</v>
      </c>
      <c r="T52" s="184">
        <v>6</v>
      </c>
      <c r="U52" s="184">
        <v>1.7373175816539264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87</v>
      </c>
      <c r="D53" s="180">
        <v>66</v>
      </c>
      <c r="E53" s="181">
        <v>0</v>
      </c>
      <c r="F53" s="181">
        <v>12</v>
      </c>
      <c r="G53" s="181">
        <v>0</v>
      </c>
      <c r="H53" s="186">
        <v>78</v>
      </c>
      <c r="I53" s="183">
        <v>0</v>
      </c>
      <c r="J53" s="182">
        <v>78</v>
      </c>
      <c r="K53" s="184">
        <v>0</v>
      </c>
      <c r="L53" s="200">
        <v>1.6065911431513904</v>
      </c>
      <c r="M53" s="197">
        <v>71</v>
      </c>
      <c r="N53" s="181">
        <v>0</v>
      </c>
      <c r="O53" s="181">
        <v>12</v>
      </c>
      <c r="P53" s="181">
        <v>6</v>
      </c>
      <c r="Q53" s="186">
        <v>83</v>
      </c>
      <c r="R53" s="183">
        <v>6</v>
      </c>
      <c r="S53" s="182">
        <v>89</v>
      </c>
      <c r="T53" s="184">
        <v>6.7415730337078648</v>
      </c>
      <c r="U53" s="184">
        <v>1.5462126476719944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88</v>
      </c>
      <c r="D54" s="180">
        <v>61</v>
      </c>
      <c r="E54" s="181">
        <v>0</v>
      </c>
      <c r="F54" s="181">
        <v>7</v>
      </c>
      <c r="G54" s="181">
        <v>0</v>
      </c>
      <c r="H54" s="186">
        <v>68</v>
      </c>
      <c r="I54" s="183">
        <v>0</v>
      </c>
      <c r="J54" s="182">
        <v>68</v>
      </c>
      <c r="K54" s="184">
        <v>0</v>
      </c>
      <c r="L54" s="200">
        <v>1.4006179196704427</v>
      </c>
      <c r="M54" s="197">
        <v>89</v>
      </c>
      <c r="N54" s="181">
        <v>0</v>
      </c>
      <c r="O54" s="181">
        <v>19</v>
      </c>
      <c r="P54" s="181">
        <v>3</v>
      </c>
      <c r="Q54" s="186">
        <v>108</v>
      </c>
      <c r="R54" s="183">
        <v>3</v>
      </c>
      <c r="S54" s="182">
        <v>111</v>
      </c>
      <c r="T54" s="184">
        <v>2.7027027027027026</v>
      </c>
      <c r="U54" s="184">
        <v>1.9284225156358581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89</v>
      </c>
      <c r="D55" s="193">
        <v>67</v>
      </c>
      <c r="E55" s="188">
        <v>1</v>
      </c>
      <c r="F55" s="188">
        <v>2</v>
      </c>
      <c r="G55" s="188">
        <v>1</v>
      </c>
      <c r="H55" s="190">
        <v>69</v>
      </c>
      <c r="I55" s="191">
        <v>2</v>
      </c>
      <c r="J55" s="189">
        <v>71</v>
      </c>
      <c r="K55" s="192">
        <v>2.8169014084507045</v>
      </c>
      <c r="L55" s="201">
        <v>1.462409886714727</v>
      </c>
      <c r="M55" s="198">
        <v>76</v>
      </c>
      <c r="N55" s="188">
        <v>0</v>
      </c>
      <c r="O55" s="188">
        <v>16</v>
      </c>
      <c r="P55" s="188">
        <v>6</v>
      </c>
      <c r="Q55" s="190">
        <v>92</v>
      </c>
      <c r="R55" s="191">
        <v>6</v>
      </c>
      <c r="S55" s="189">
        <v>98</v>
      </c>
      <c r="T55" s="192">
        <v>6.1224489795918364</v>
      </c>
      <c r="U55" s="192">
        <v>1.7025712300208478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82</v>
      </c>
      <c r="D56" s="195">
        <v>367</v>
      </c>
      <c r="E56" s="93">
        <v>2</v>
      </c>
      <c r="F56" s="93">
        <v>68</v>
      </c>
      <c r="G56" s="93">
        <v>8</v>
      </c>
      <c r="H56" s="95">
        <v>435</v>
      </c>
      <c r="I56" s="96">
        <v>10</v>
      </c>
      <c r="J56" s="94">
        <v>445</v>
      </c>
      <c r="K56" s="97">
        <v>2.2471910112359552</v>
      </c>
      <c r="L56" s="199">
        <v>9.1658084449021633</v>
      </c>
      <c r="M56" s="174">
        <v>419</v>
      </c>
      <c r="N56" s="93">
        <v>4</v>
      </c>
      <c r="O56" s="93">
        <v>93</v>
      </c>
      <c r="P56" s="93">
        <v>33</v>
      </c>
      <c r="Q56" s="95">
        <v>512</v>
      </c>
      <c r="R56" s="96">
        <v>37</v>
      </c>
      <c r="S56" s="94">
        <v>549</v>
      </c>
      <c r="T56" s="97">
        <v>6.7395264116575593</v>
      </c>
      <c r="U56" s="97">
        <v>9.5378735232800569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93</v>
      </c>
      <c r="D57" s="180">
        <v>48</v>
      </c>
      <c r="E57" s="181">
        <v>0</v>
      </c>
      <c r="F57" s="181">
        <v>8</v>
      </c>
      <c r="G57" s="181">
        <v>6</v>
      </c>
      <c r="H57" s="186">
        <v>56</v>
      </c>
      <c r="I57" s="183">
        <v>6</v>
      </c>
      <c r="J57" s="182">
        <v>62</v>
      </c>
      <c r="K57" s="184">
        <v>9.67741935483871</v>
      </c>
      <c r="L57" s="200">
        <v>1.2770339855818744</v>
      </c>
      <c r="M57" s="197">
        <v>61</v>
      </c>
      <c r="N57" s="181">
        <v>0</v>
      </c>
      <c r="O57" s="181">
        <v>14</v>
      </c>
      <c r="P57" s="181">
        <v>1</v>
      </c>
      <c r="Q57" s="186">
        <v>75</v>
      </c>
      <c r="R57" s="183">
        <v>1</v>
      </c>
      <c r="S57" s="182">
        <v>76</v>
      </c>
      <c r="T57" s="184">
        <v>1.3157894736842104</v>
      </c>
      <c r="U57" s="184">
        <v>1.3203613620569841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94</v>
      </c>
      <c r="D58" s="180">
        <v>58</v>
      </c>
      <c r="E58" s="181">
        <v>0</v>
      </c>
      <c r="F58" s="181">
        <v>11</v>
      </c>
      <c r="G58" s="181">
        <v>0</v>
      </c>
      <c r="H58" s="186">
        <v>69</v>
      </c>
      <c r="I58" s="183">
        <v>0</v>
      </c>
      <c r="J58" s="182">
        <v>69</v>
      </c>
      <c r="K58" s="184">
        <v>0</v>
      </c>
      <c r="L58" s="200">
        <v>1.4212152420185376</v>
      </c>
      <c r="M58" s="197">
        <v>52</v>
      </c>
      <c r="N58" s="181">
        <v>0</v>
      </c>
      <c r="O58" s="181">
        <v>18</v>
      </c>
      <c r="P58" s="181">
        <v>6</v>
      </c>
      <c r="Q58" s="186">
        <v>70</v>
      </c>
      <c r="R58" s="183">
        <v>6</v>
      </c>
      <c r="S58" s="182">
        <v>76</v>
      </c>
      <c r="T58" s="184">
        <v>7.8947368421052628</v>
      </c>
      <c r="U58" s="184">
        <v>1.3203613620569841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95</v>
      </c>
      <c r="D59" s="180">
        <v>72</v>
      </c>
      <c r="E59" s="181">
        <v>0</v>
      </c>
      <c r="F59" s="181">
        <v>8</v>
      </c>
      <c r="G59" s="181">
        <v>4</v>
      </c>
      <c r="H59" s="186">
        <v>80</v>
      </c>
      <c r="I59" s="183">
        <v>4</v>
      </c>
      <c r="J59" s="182">
        <v>84</v>
      </c>
      <c r="K59" s="184">
        <v>4.7619047619047619</v>
      </c>
      <c r="L59" s="200">
        <v>1.7301750772399587</v>
      </c>
      <c r="M59" s="197">
        <v>77</v>
      </c>
      <c r="N59" s="181">
        <v>0</v>
      </c>
      <c r="O59" s="181">
        <v>22</v>
      </c>
      <c r="P59" s="181">
        <v>2</v>
      </c>
      <c r="Q59" s="186">
        <v>99</v>
      </c>
      <c r="R59" s="183">
        <v>2</v>
      </c>
      <c r="S59" s="182">
        <v>101</v>
      </c>
      <c r="T59" s="184">
        <v>1.9801980198019802</v>
      </c>
      <c r="U59" s="184">
        <v>1.7546907574704655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90</v>
      </c>
      <c r="D60" s="180">
        <v>58</v>
      </c>
      <c r="E60" s="181">
        <v>0</v>
      </c>
      <c r="F60" s="181">
        <v>12</v>
      </c>
      <c r="G60" s="181">
        <v>1</v>
      </c>
      <c r="H60" s="186">
        <v>70</v>
      </c>
      <c r="I60" s="183">
        <v>1</v>
      </c>
      <c r="J60" s="182">
        <v>71</v>
      </c>
      <c r="K60" s="184">
        <v>1.4084507042253522</v>
      </c>
      <c r="L60" s="200">
        <v>1.462409886714727</v>
      </c>
      <c r="M60" s="197">
        <v>53</v>
      </c>
      <c r="N60" s="181">
        <v>0</v>
      </c>
      <c r="O60" s="181">
        <v>17</v>
      </c>
      <c r="P60" s="181">
        <v>4</v>
      </c>
      <c r="Q60" s="186">
        <v>70</v>
      </c>
      <c r="R60" s="183">
        <v>4</v>
      </c>
      <c r="S60" s="182">
        <v>74</v>
      </c>
      <c r="T60" s="184">
        <v>5.4054054054054053</v>
      </c>
      <c r="U60" s="184">
        <v>1.2856150104239055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91</v>
      </c>
      <c r="D61" s="180">
        <v>69</v>
      </c>
      <c r="E61" s="181">
        <v>0</v>
      </c>
      <c r="F61" s="181">
        <v>8</v>
      </c>
      <c r="G61" s="181">
        <v>0</v>
      </c>
      <c r="H61" s="186">
        <v>77</v>
      </c>
      <c r="I61" s="183">
        <v>0</v>
      </c>
      <c r="J61" s="182">
        <v>77</v>
      </c>
      <c r="K61" s="184">
        <v>0</v>
      </c>
      <c r="L61" s="200">
        <v>1.5859938208032955</v>
      </c>
      <c r="M61" s="197">
        <v>62</v>
      </c>
      <c r="N61" s="181">
        <v>0</v>
      </c>
      <c r="O61" s="181">
        <v>19</v>
      </c>
      <c r="P61" s="181">
        <v>3</v>
      </c>
      <c r="Q61" s="186">
        <v>81</v>
      </c>
      <c r="R61" s="183">
        <v>3</v>
      </c>
      <c r="S61" s="182">
        <v>84</v>
      </c>
      <c r="T61" s="184">
        <v>3.5714285714285712</v>
      </c>
      <c r="U61" s="184">
        <v>1.4593467685892982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92</v>
      </c>
      <c r="D62" s="193">
        <v>58</v>
      </c>
      <c r="E62" s="188">
        <v>0</v>
      </c>
      <c r="F62" s="188">
        <v>6</v>
      </c>
      <c r="G62" s="188">
        <v>0</v>
      </c>
      <c r="H62" s="190">
        <v>64</v>
      </c>
      <c r="I62" s="191">
        <v>0</v>
      </c>
      <c r="J62" s="189">
        <v>64</v>
      </c>
      <c r="K62" s="192">
        <v>0</v>
      </c>
      <c r="L62" s="201">
        <v>1.3182286302780639</v>
      </c>
      <c r="M62" s="198">
        <v>67</v>
      </c>
      <c r="N62" s="188">
        <v>2</v>
      </c>
      <c r="O62" s="188">
        <v>19</v>
      </c>
      <c r="P62" s="188">
        <v>7</v>
      </c>
      <c r="Q62" s="190">
        <v>86</v>
      </c>
      <c r="R62" s="191">
        <v>9</v>
      </c>
      <c r="S62" s="189">
        <v>95</v>
      </c>
      <c r="T62" s="192">
        <v>9.4736842105263168</v>
      </c>
      <c r="U62" s="192">
        <v>1.65045170257123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83</v>
      </c>
      <c r="D63" s="195">
        <v>363</v>
      </c>
      <c r="E63" s="93">
        <v>0</v>
      </c>
      <c r="F63" s="93">
        <v>53</v>
      </c>
      <c r="G63" s="93">
        <v>11</v>
      </c>
      <c r="H63" s="95">
        <v>416</v>
      </c>
      <c r="I63" s="96">
        <v>11</v>
      </c>
      <c r="J63" s="94">
        <v>427</v>
      </c>
      <c r="K63" s="97">
        <v>2.5761124121779861</v>
      </c>
      <c r="L63" s="199">
        <v>8.7950566426364585</v>
      </c>
      <c r="M63" s="174">
        <v>372</v>
      </c>
      <c r="N63" s="93">
        <v>2</v>
      </c>
      <c r="O63" s="93">
        <v>109</v>
      </c>
      <c r="P63" s="93">
        <v>23</v>
      </c>
      <c r="Q63" s="95">
        <v>481</v>
      </c>
      <c r="R63" s="96">
        <v>25</v>
      </c>
      <c r="S63" s="94">
        <v>506</v>
      </c>
      <c r="T63" s="97">
        <v>4.9407114624505928</v>
      </c>
      <c r="U63" s="97">
        <v>8.7908269631688665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120</v>
      </c>
      <c r="D64" s="77">
        <v>3651</v>
      </c>
      <c r="E64" s="78">
        <v>24</v>
      </c>
      <c r="F64" s="78">
        <v>824</v>
      </c>
      <c r="G64" s="78">
        <v>356</v>
      </c>
      <c r="H64" s="80">
        <v>4475</v>
      </c>
      <c r="I64" s="81">
        <v>380</v>
      </c>
      <c r="J64" s="79">
        <v>4855</v>
      </c>
      <c r="K64" s="82">
        <v>7.8269824922760041</v>
      </c>
      <c r="L64" s="82">
        <v>100</v>
      </c>
      <c r="M64" s="102">
        <v>4056</v>
      </c>
      <c r="N64" s="78">
        <v>58</v>
      </c>
      <c r="O64" s="78">
        <v>1047</v>
      </c>
      <c r="P64" s="78">
        <v>595</v>
      </c>
      <c r="Q64" s="80">
        <v>5103</v>
      </c>
      <c r="R64" s="81">
        <v>653</v>
      </c>
      <c r="S64" s="79">
        <v>5756</v>
      </c>
      <c r="T64" s="82">
        <v>11.344683808200138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353" t="s">
        <v>24</v>
      </c>
      <c r="E67" s="354"/>
      <c r="F67" s="354"/>
      <c r="G67" s="354"/>
      <c r="H67" s="354"/>
      <c r="I67" s="354"/>
      <c r="J67" s="354"/>
      <c r="K67" s="354"/>
      <c r="L67" s="354"/>
      <c r="M67" s="355" t="s">
        <v>25</v>
      </c>
      <c r="N67" s="354"/>
      <c r="O67" s="354"/>
      <c r="P67" s="354"/>
      <c r="Q67" s="354"/>
      <c r="R67" s="354"/>
      <c r="S67" s="354"/>
      <c r="T67" s="354"/>
      <c r="U67" s="356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55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55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62</v>
      </c>
      <c r="D71" s="55">
        <v>77</v>
      </c>
      <c r="E71" s="56">
        <v>2</v>
      </c>
      <c r="F71" s="56">
        <v>22</v>
      </c>
      <c r="G71" s="56">
        <v>8</v>
      </c>
      <c r="H71" s="58">
        <v>99</v>
      </c>
      <c r="I71" s="59">
        <v>10</v>
      </c>
      <c r="J71" s="57">
        <v>109</v>
      </c>
      <c r="K71" s="60">
        <v>9.1743119266055047</v>
      </c>
      <c r="L71" s="60">
        <v>2.0230141054194508</v>
      </c>
      <c r="M71" s="98">
        <v>1</v>
      </c>
      <c r="N71" s="56">
        <v>0</v>
      </c>
      <c r="O71" s="56">
        <v>0</v>
      </c>
      <c r="P71" s="56">
        <v>0</v>
      </c>
      <c r="Q71" s="58">
        <v>1</v>
      </c>
      <c r="R71" s="59">
        <v>0</v>
      </c>
      <c r="S71" s="57">
        <v>1</v>
      </c>
      <c r="T71" s="60">
        <v>0</v>
      </c>
      <c r="U71" s="60">
        <v>0.37453183520599254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64</v>
      </c>
      <c r="D72" s="180">
        <v>74</v>
      </c>
      <c r="E72" s="181">
        <v>2</v>
      </c>
      <c r="F72" s="181">
        <v>12</v>
      </c>
      <c r="G72" s="181">
        <v>9</v>
      </c>
      <c r="H72" s="186">
        <v>86</v>
      </c>
      <c r="I72" s="183">
        <v>11</v>
      </c>
      <c r="J72" s="182">
        <v>97</v>
      </c>
      <c r="K72" s="184">
        <v>11.340206185567011</v>
      </c>
      <c r="L72" s="184">
        <v>1.8002969561989608</v>
      </c>
      <c r="M72" s="185">
        <v>2</v>
      </c>
      <c r="N72" s="181">
        <v>0</v>
      </c>
      <c r="O72" s="181">
        <v>1</v>
      </c>
      <c r="P72" s="181">
        <v>0</v>
      </c>
      <c r="Q72" s="186">
        <v>3</v>
      </c>
      <c r="R72" s="183">
        <v>0</v>
      </c>
      <c r="S72" s="182">
        <v>3</v>
      </c>
      <c r="T72" s="184">
        <v>0</v>
      </c>
      <c r="U72" s="184">
        <v>1.1235955056179776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63</v>
      </c>
      <c r="D73" s="180">
        <v>53</v>
      </c>
      <c r="E73" s="181">
        <v>2</v>
      </c>
      <c r="F73" s="181">
        <v>21</v>
      </c>
      <c r="G73" s="181">
        <v>7</v>
      </c>
      <c r="H73" s="186">
        <v>74</v>
      </c>
      <c r="I73" s="183">
        <v>9</v>
      </c>
      <c r="J73" s="182">
        <v>83</v>
      </c>
      <c r="K73" s="184">
        <v>10.843373493975903</v>
      </c>
      <c r="L73" s="184">
        <v>1.540460282108389</v>
      </c>
      <c r="M73" s="185">
        <v>4</v>
      </c>
      <c r="N73" s="181">
        <v>0</v>
      </c>
      <c r="O73" s="181">
        <v>1</v>
      </c>
      <c r="P73" s="181">
        <v>0</v>
      </c>
      <c r="Q73" s="186">
        <v>5</v>
      </c>
      <c r="R73" s="183">
        <v>0</v>
      </c>
      <c r="S73" s="182">
        <v>5</v>
      </c>
      <c r="T73" s="184">
        <v>0</v>
      </c>
      <c r="U73" s="184">
        <v>1.8726591760299627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65</v>
      </c>
      <c r="D74" s="180">
        <v>68</v>
      </c>
      <c r="E74" s="181">
        <v>3</v>
      </c>
      <c r="F74" s="181">
        <v>21</v>
      </c>
      <c r="G74" s="181">
        <v>10</v>
      </c>
      <c r="H74" s="186">
        <v>89</v>
      </c>
      <c r="I74" s="183">
        <v>13</v>
      </c>
      <c r="J74" s="182">
        <v>102</v>
      </c>
      <c r="K74" s="184">
        <v>12.745098039215685</v>
      </c>
      <c r="L74" s="184">
        <v>1.8930957683741649</v>
      </c>
      <c r="M74" s="185">
        <v>5</v>
      </c>
      <c r="N74" s="181">
        <v>0</v>
      </c>
      <c r="O74" s="181">
        <v>3</v>
      </c>
      <c r="P74" s="181">
        <v>0</v>
      </c>
      <c r="Q74" s="186">
        <v>8</v>
      </c>
      <c r="R74" s="183">
        <v>0</v>
      </c>
      <c r="S74" s="182">
        <v>8</v>
      </c>
      <c r="T74" s="184">
        <v>0</v>
      </c>
      <c r="U74" s="184">
        <v>2.9962546816479403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66</v>
      </c>
      <c r="D75" s="180">
        <v>76</v>
      </c>
      <c r="E75" s="181">
        <v>0</v>
      </c>
      <c r="F75" s="181">
        <v>24</v>
      </c>
      <c r="G75" s="181">
        <v>7</v>
      </c>
      <c r="H75" s="186">
        <v>100</v>
      </c>
      <c r="I75" s="183">
        <v>7</v>
      </c>
      <c r="J75" s="182">
        <v>107</v>
      </c>
      <c r="K75" s="184">
        <v>6.5420560747663545</v>
      </c>
      <c r="L75" s="184">
        <v>1.9858945805493688</v>
      </c>
      <c r="M75" s="185">
        <v>7</v>
      </c>
      <c r="N75" s="181">
        <v>0</v>
      </c>
      <c r="O75" s="181">
        <v>0</v>
      </c>
      <c r="P75" s="181">
        <v>0</v>
      </c>
      <c r="Q75" s="186">
        <v>7</v>
      </c>
      <c r="R75" s="183">
        <v>0</v>
      </c>
      <c r="S75" s="182">
        <v>7</v>
      </c>
      <c r="T75" s="184">
        <v>0</v>
      </c>
      <c r="U75" s="184">
        <v>2.6217228464419478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67</v>
      </c>
      <c r="D76" s="193">
        <v>60</v>
      </c>
      <c r="E76" s="188">
        <v>1</v>
      </c>
      <c r="F76" s="188">
        <v>15</v>
      </c>
      <c r="G76" s="188">
        <v>5</v>
      </c>
      <c r="H76" s="190">
        <v>75</v>
      </c>
      <c r="I76" s="191">
        <v>6</v>
      </c>
      <c r="J76" s="189">
        <v>81</v>
      </c>
      <c r="K76" s="192">
        <v>7.4074074074074066</v>
      </c>
      <c r="L76" s="192">
        <v>1.5033407572383073</v>
      </c>
      <c r="M76" s="187">
        <v>6</v>
      </c>
      <c r="N76" s="188">
        <v>0</v>
      </c>
      <c r="O76" s="188">
        <v>0</v>
      </c>
      <c r="P76" s="188">
        <v>1</v>
      </c>
      <c r="Q76" s="190">
        <v>6</v>
      </c>
      <c r="R76" s="191">
        <v>1</v>
      </c>
      <c r="S76" s="189">
        <v>7</v>
      </c>
      <c r="T76" s="192">
        <v>14.285714285714285</v>
      </c>
      <c r="U76" s="192">
        <v>2.6217228464419478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68</v>
      </c>
      <c r="D77" s="195">
        <v>408</v>
      </c>
      <c r="E77" s="93">
        <v>10</v>
      </c>
      <c r="F77" s="93">
        <v>115</v>
      </c>
      <c r="G77" s="93">
        <v>46</v>
      </c>
      <c r="H77" s="95">
        <v>523</v>
      </c>
      <c r="I77" s="96">
        <v>56</v>
      </c>
      <c r="J77" s="94">
        <v>579</v>
      </c>
      <c r="K77" s="97">
        <v>9.6718480138169269</v>
      </c>
      <c r="L77" s="199">
        <v>10.746102449888642</v>
      </c>
      <c r="M77" s="174">
        <v>25</v>
      </c>
      <c r="N77" s="93">
        <v>0</v>
      </c>
      <c r="O77" s="93">
        <v>5</v>
      </c>
      <c r="P77" s="93">
        <v>1</v>
      </c>
      <c r="Q77" s="95">
        <v>30</v>
      </c>
      <c r="R77" s="96">
        <v>1</v>
      </c>
      <c r="S77" s="94">
        <v>31</v>
      </c>
      <c r="T77" s="97">
        <v>3.225806451612903</v>
      </c>
      <c r="U77" s="97">
        <v>11.610486891385769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56</v>
      </c>
      <c r="D78" s="180">
        <v>53</v>
      </c>
      <c r="E78" s="181">
        <v>0</v>
      </c>
      <c r="F78" s="181">
        <v>11</v>
      </c>
      <c r="G78" s="181">
        <v>15</v>
      </c>
      <c r="H78" s="186">
        <v>64</v>
      </c>
      <c r="I78" s="183">
        <v>15</v>
      </c>
      <c r="J78" s="182">
        <v>79</v>
      </c>
      <c r="K78" s="184">
        <v>18.9873417721519</v>
      </c>
      <c r="L78" s="200">
        <v>1.4662212323682258</v>
      </c>
      <c r="M78" s="197">
        <v>1</v>
      </c>
      <c r="N78" s="181">
        <v>0</v>
      </c>
      <c r="O78" s="181">
        <v>2</v>
      </c>
      <c r="P78" s="181">
        <v>1</v>
      </c>
      <c r="Q78" s="186">
        <v>3</v>
      </c>
      <c r="R78" s="183">
        <v>1</v>
      </c>
      <c r="S78" s="182">
        <v>4</v>
      </c>
      <c r="T78" s="184">
        <v>25</v>
      </c>
      <c r="U78" s="184">
        <v>1.4981273408239701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57</v>
      </c>
      <c r="D79" s="180">
        <v>80</v>
      </c>
      <c r="E79" s="181">
        <v>0</v>
      </c>
      <c r="F79" s="181">
        <v>14</v>
      </c>
      <c r="G79" s="181">
        <v>11</v>
      </c>
      <c r="H79" s="186">
        <v>94</v>
      </c>
      <c r="I79" s="183">
        <v>11</v>
      </c>
      <c r="J79" s="182">
        <v>105</v>
      </c>
      <c r="K79" s="184">
        <v>10.476190476190476</v>
      </c>
      <c r="L79" s="200">
        <v>1.9487750556792873</v>
      </c>
      <c r="M79" s="197">
        <v>3</v>
      </c>
      <c r="N79" s="181">
        <v>0</v>
      </c>
      <c r="O79" s="181">
        <v>0</v>
      </c>
      <c r="P79" s="181">
        <v>0</v>
      </c>
      <c r="Q79" s="186">
        <v>3</v>
      </c>
      <c r="R79" s="183">
        <v>0</v>
      </c>
      <c r="S79" s="182">
        <v>3</v>
      </c>
      <c r="T79" s="184">
        <v>0</v>
      </c>
      <c r="U79" s="184">
        <v>1.1235955056179776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58</v>
      </c>
      <c r="D80" s="180">
        <v>62</v>
      </c>
      <c r="E80" s="181">
        <v>3</v>
      </c>
      <c r="F80" s="181">
        <v>14</v>
      </c>
      <c r="G80" s="181">
        <v>7</v>
      </c>
      <c r="H80" s="186">
        <v>76</v>
      </c>
      <c r="I80" s="183">
        <v>10</v>
      </c>
      <c r="J80" s="182">
        <v>86</v>
      </c>
      <c r="K80" s="184">
        <v>11.627906976744185</v>
      </c>
      <c r="L80" s="200">
        <v>1.5961395694135114</v>
      </c>
      <c r="M80" s="197">
        <v>5</v>
      </c>
      <c r="N80" s="181">
        <v>0</v>
      </c>
      <c r="O80" s="181">
        <v>0</v>
      </c>
      <c r="P80" s="181">
        <v>0</v>
      </c>
      <c r="Q80" s="186">
        <v>5</v>
      </c>
      <c r="R80" s="183">
        <v>0</v>
      </c>
      <c r="S80" s="182">
        <v>5</v>
      </c>
      <c r="T80" s="184">
        <v>0</v>
      </c>
      <c r="U80" s="184">
        <v>1.8726591760299627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59</v>
      </c>
      <c r="D81" s="180">
        <v>81</v>
      </c>
      <c r="E81" s="181">
        <v>2</v>
      </c>
      <c r="F81" s="181">
        <v>27</v>
      </c>
      <c r="G81" s="181">
        <v>9</v>
      </c>
      <c r="H81" s="186">
        <v>108</v>
      </c>
      <c r="I81" s="183">
        <v>11</v>
      </c>
      <c r="J81" s="182">
        <v>119</v>
      </c>
      <c r="K81" s="184">
        <v>9.2436974789915975</v>
      </c>
      <c r="L81" s="200">
        <v>2.2086117297698591</v>
      </c>
      <c r="M81" s="197">
        <v>7</v>
      </c>
      <c r="N81" s="181">
        <v>0</v>
      </c>
      <c r="O81" s="181">
        <v>0</v>
      </c>
      <c r="P81" s="181">
        <v>1</v>
      </c>
      <c r="Q81" s="186">
        <v>7</v>
      </c>
      <c r="R81" s="183">
        <v>1</v>
      </c>
      <c r="S81" s="182">
        <v>8</v>
      </c>
      <c r="T81" s="184">
        <v>12.5</v>
      </c>
      <c r="U81" s="184">
        <v>2.9962546816479403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60</v>
      </c>
      <c r="D82" s="180">
        <v>63</v>
      </c>
      <c r="E82" s="181">
        <v>3</v>
      </c>
      <c r="F82" s="181">
        <v>16</v>
      </c>
      <c r="G82" s="181">
        <v>12</v>
      </c>
      <c r="H82" s="186">
        <v>79</v>
      </c>
      <c r="I82" s="183">
        <v>15</v>
      </c>
      <c r="J82" s="182">
        <v>94</v>
      </c>
      <c r="K82" s="184">
        <v>15.957446808510639</v>
      </c>
      <c r="L82" s="200">
        <v>1.7446176688938382</v>
      </c>
      <c r="M82" s="197">
        <v>5</v>
      </c>
      <c r="N82" s="181">
        <v>0</v>
      </c>
      <c r="O82" s="181">
        <v>0</v>
      </c>
      <c r="P82" s="181">
        <v>0</v>
      </c>
      <c r="Q82" s="186">
        <v>5</v>
      </c>
      <c r="R82" s="183">
        <v>0</v>
      </c>
      <c r="S82" s="182">
        <v>5</v>
      </c>
      <c r="T82" s="184">
        <v>0</v>
      </c>
      <c r="U82" s="184">
        <v>1.8726591760299627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61</v>
      </c>
      <c r="D83" s="193">
        <v>53</v>
      </c>
      <c r="E83" s="188">
        <v>0</v>
      </c>
      <c r="F83" s="188">
        <v>16</v>
      </c>
      <c r="G83" s="188">
        <v>8</v>
      </c>
      <c r="H83" s="190">
        <v>69</v>
      </c>
      <c r="I83" s="191">
        <v>8</v>
      </c>
      <c r="J83" s="189">
        <v>77</v>
      </c>
      <c r="K83" s="192">
        <v>10.38961038961039</v>
      </c>
      <c r="L83" s="201">
        <v>1.429101707498144</v>
      </c>
      <c r="M83" s="198">
        <v>4</v>
      </c>
      <c r="N83" s="188">
        <v>0</v>
      </c>
      <c r="O83" s="188">
        <v>1</v>
      </c>
      <c r="P83" s="188">
        <v>0</v>
      </c>
      <c r="Q83" s="190">
        <v>5</v>
      </c>
      <c r="R83" s="191">
        <v>0</v>
      </c>
      <c r="S83" s="189">
        <v>5</v>
      </c>
      <c r="T83" s="192">
        <v>0</v>
      </c>
      <c r="U83" s="192">
        <v>1.8726591760299627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69</v>
      </c>
      <c r="D84" s="195">
        <v>392</v>
      </c>
      <c r="E84" s="93">
        <v>8</v>
      </c>
      <c r="F84" s="93">
        <v>98</v>
      </c>
      <c r="G84" s="93">
        <v>62</v>
      </c>
      <c r="H84" s="95">
        <v>490</v>
      </c>
      <c r="I84" s="96">
        <v>70</v>
      </c>
      <c r="J84" s="94">
        <v>560</v>
      </c>
      <c r="K84" s="97">
        <v>12.5</v>
      </c>
      <c r="L84" s="199">
        <v>10.393466963622867</v>
      </c>
      <c r="M84" s="174">
        <v>25</v>
      </c>
      <c r="N84" s="93">
        <v>0</v>
      </c>
      <c r="O84" s="93">
        <v>3</v>
      </c>
      <c r="P84" s="93">
        <v>2</v>
      </c>
      <c r="Q84" s="95">
        <v>28</v>
      </c>
      <c r="R84" s="96">
        <v>2</v>
      </c>
      <c r="S84" s="94">
        <v>30</v>
      </c>
      <c r="T84" s="97">
        <v>6.666666666666667</v>
      </c>
      <c r="U84" s="97">
        <v>11.235955056179774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70</v>
      </c>
      <c r="D85" s="180">
        <v>69</v>
      </c>
      <c r="E85" s="181">
        <v>2</v>
      </c>
      <c r="F85" s="181">
        <v>9</v>
      </c>
      <c r="G85" s="181">
        <v>12</v>
      </c>
      <c r="H85" s="186">
        <v>78</v>
      </c>
      <c r="I85" s="183">
        <v>14</v>
      </c>
      <c r="J85" s="182">
        <v>92</v>
      </c>
      <c r="K85" s="184">
        <v>15.217391304347828</v>
      </c>
      <c r="L85" s="200">
        <v>1.7074981440237564</v>
      </c>
      <c r="M85" s="197">
        <v>4</v>
      </c>
      <c r="N85" s="181">
        <v>0</v>
      </c>
      <c r="O85" s="181">
        <v>0</v>
      </c>
      <c r="P85" s="181">
        <v>0</v>
      </c>
      <c r="Q85" s="186">
        <v>4</v>
      </c>
      <c r="R85" s="183">
        <v>0</v>
      </c>
      <c r="S85" s="182">
        <v>4</v>
      </c>
      <c r="T85" s="184">
        <v>0</v>
      </c>
      <c r="U85" s="184">
        <v>1.4981273408239701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71</v>
      </c>
      <c r="D86" s="180">
        <v>66</v>
      </c>
      <c r="E86" s="181">
        <v>0</v>
      </c>
      <c r="F86" s="181">
        <v>18</v>
      </c>
      <c r="G86" s="181">
        <v>3</v>
      </c>
      <c r="H86" s="186">
        <v>84</v>
      </c>
      <c r="I86" s="183">
        <v>3</v>
      </c>
      <c r="J86" s="182">
        <v>87</v>
      </c>
      <c r="K86" s="184">
        <v>3.4482758620689653</v>
      </c>
      <c r="L86" s="200">
        <v>1.6146993318485525</v>
      </c>
      <c r="M86" s="197">
        <v>0</v>
      </c>
      <c r="N86" s="181">
        <v>0</v>
      </c>
      <c r="O86" s="181">
        <v>1</v>
      </c>
      <c r="P86" s="181">
        <v>0</v>
      </c>
      <c r="Q86" s="186">
        <v>1</v>
      </c>
      <c r="R86" s="183">
        <v>0</v>
      </c>
      <c r="S86" s="182">
        <v>1</v>
      </c>
      <c r="T86" s="184">
        <v>0</v>
      </c>
      <c r="U86" s="184">
        <v>0.37453183520599254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72</v>
      </c>
      <c r="D87" s="180">
        <v>61</v>
      </c>
      <c r="E87" s="181">
        <v>0</v>
      </c>
      <c r="F87" s="181">
        <v>18</v>
      </c>
      <c r="G87" s="181">
        <v>12</v>
      </c>
      <c r="H87" s="186">
        <v>79</v>
      </c>
      <c r="I87" s="183">
        <v>12</v>
      </c>
      <c r="J87" s="182">
        <v>91</v>
      </c>
      <c r="K87" s="184">
        <v>13.186813186813188</v>
      </c>
      <c r="L87" s="200">
        <v>1.6889383815887158</v>
      </c>
      <c r="M87" s="197">
        <v>2</v>
      </c>
      <c r="N87" s="181">
        <v>0</v>
      </c>
      <c r="O87" s="181">
        <v>0</v>
      </c>
      <c r="P87" s="181">
        <v>0</v>
      </c>
      <c r="Q87" s="186">
        <v>2</v>
      </c>
      <c r="R87" s="183">
        <v>0</v>
      </c>
      <c r="S87" s="182">
        <v>2</v>
      </c>
      <c r="T87" s="184">
        <v>0</v>
      </c>
      <c r="U87" s="184">
        <v>0.74906367041198507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73</v>
      </c>
      <c r="D88" s="180">
        <v>67</v>
      </c>
      <c r="E88" s="181">
        <v>0</v>
      </c>
      <c r="F88" s="181">
        <v>12</v>
      </c>
      <c r="G88" s="181">
        <v>9</v>
      </c>
      <c r="H88" s="186">
        <v>79</v>
      </c>
      <c r="I88" s="183">
        <v>9</v>
      </c>
      <c r="J88" s="182">
        <v>88</v>
      </c>
      <c r="K88" s="184">
        <v>10.227272727272728</v>
      </c>
      <c r="L88" s="200">
        <v>1.6332590942835932</v>
      </c>
      <c r="M88" s="197">
        <v>5</v>
      </c>
      <c r="N88" s="181">
        <v>0</v>
      </c>
      <c r="O88" s="181">
        <v>0</v>
      </c>
      <c r="P88" s="181">
        <v>0</v>
      </c>
      <c r="Q88" s="186">
        <v>5</v>
      </c>
      <c r="R88" s="183">
        <v>0</v>
      </c>
      <c r="S88" s="182">
        <v>5</v>
      </c>
      <c r="T88" s="184">
        <v>0</v>
      </c>
      <c r="U88" s="184">
        <v>1.8726591760299627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74</v>
      </c>
      <c r="D89" s="180">
        <v>57</v>
      </c>
      <c r="E89" s="181">
        <v>1</v>
      </c>
      <c r="F89" s="181">
        <v>19</v>
      </c>
      <c r="G89" s="181">
        <v>12</v>
      </c>
      <c r="H89" s="186">
        <v>76</v>
      </c>
      <c r="I89" s="183">
        <v>13</v>
      </c>
      <c r="J89" s="182">
        <v>89</v>
      </c>
      <c r="K89" s="184">
        <v>14.606741573033707</v>
      </c>
      <c r="L89" s="200">
        <v>1.6518188567186338</v>
      </c>
      <c r="M89" s="197">
        <v>3</v>
      </c>
      <c r="N89" s="181">
        <v>0</v>
      </c>
      <c r="O89" s="181">
        <v>2</v>
      </c>
      <c r="P89" s="181">
        <v>0</v>
      </c>
      <c r="Q89" s="186">
        <v>5</v>
      </c>
      <c r="R89" s="183">
        <v>0</v>
      </c>
      <c r="S89" s="182">
        <v>5</v>
      </c>
      <c r="T89" s="184">
        <v>0</v>
      </c>
      <c r="U89" s="184">
        <v>1.8726591760299627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75</v>
      </c>
      <c r="D90" s="193">
        <v>50</v>
      </c>
      <c r="E90" s="188">
        <v>0</v>
      </c>
      <c r="F90" s="188">
        <v>13</v>
      </c>
      <c r="G90" s="188">
        <v>14</v>
      </c>
      <c r="H90" s="190">
        <v>63</v>
      </c>
      <c r="I90" s="191">
        <v>14</v>
      </c>
      <c r="J90" s="189">
        <v>77</v>
      </c>
      <c r="K90" s="192">
        <v>18.181818181818183</v>
      </c>
      <c r="L90" s="201">
        <v>1.429101707498144</v>
      </c>
      <c r="M90" s="198">
        <v>2</v>
      </c>
      <c r="N90" s="188">
        <v>0</v>
      </c>
      <c r="O90" s="188">
        <v>0</v>
      </c>
      <c r="P90" s="188">
        <v>0</v>
      </c>
      <c r="Q90" s="190">
        <v>2</v>
      </c>
      <c r="R90" s="191">
        <v>0</v>
      </c>
      <c r="S90" s="189">
        <v>2</v>
      </c>
      <c r="T90" s="192">
        <v>0</v>
      </c>
      <c r="U90" s="192">
        <v>0.74906367041198507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133</v>
      </c>
      <c r="D91" s="195">
        <v>370</v>
      </c>
      <c r="E91" s="93">
        <v>3</v>
      </c>
      <c r="F91" s="93">
        <v>89</v>
      </c>
      <c r="G91" s="93">
        <v>62</v>
      </c>
      <c r="H91" s="95">
        <v>459</v>
      </c>
      <c r="I91" s="96">
        <v>65</v>
      </c>
      <c r="J91" s="94">
        <v>524</v>
      </c>
      <c r="K91" s="97">
        <v>12.404580152671755</v>
      </c>
      <c r="L91" s="199">
        <v>9.7253155159613947</v>
      </c>
      <c r="M91" s="174">
        <v>16</v>
      </c>
      <c r="N91" s="93">
        <v>0</v>
      </c>
      <c r="O91" s="93">
        <v>3</v>
      </c>
      <c r="P91" s="93">
        <v>0</v>
      </c>
      <c r="Q91" s="95">
        <v>19</v>
      </c>
      <c r="R91" s="96">
        <v>0</v>
      </c>
      <c r="S91" s="94">
        <v>19</v>
      </c>
      <c r="T91" s="97">
        <v>0</v>
      </c>
      <c r="U91" s="97">
        <v>7.1161048689138573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298</v>
      </c>
      <c r="E92" s="93">
        <v>2</v>
      </c>
      <c r="F92" s="93">
        <v>63</v>
      </c>
      <c r="G92" s="93">
        <v>51</v>
      </c>
      <c r="H92" s="95">
        <v>361</v>
      </c>
      <c r="I92" s="96">
        <v>53</v>
      </c>
      <c r="J92" s="94">
        <v>414</v>
      </c>
      <c r="K92" s="97">
        <v>12.80193236714976</v>
      </c>
      <c r="L92" s="97">
        <v>7.6837416481069036</v>
      </c>
      <c r="M92" s="101">
        <v>13</v>
      </c>
      <c r="N92" s="93">
        <v>0</v>
      </c>
      <c r="O92" s="93">
        <v>3</v>
      </c>
      <c r="P92" s="93">
        <v>1</v>
      </c>
      <c r="Q92" s="95">
        <v>16</v>
      </c>
      <c r="R92" s="96">
        <v>1</v>
      </c>
      <c r="S92" s="94">
        <v>17</v>
      </c>
      <c r="T92" s="97">
        <v>5.8823529411764701</v>
      </c>
      <c r="U92" s="97">
        <v>6.3670411985018731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284</v>
      </c>
      <c r="E93" s="93">
        <v>1</v>
      </c>
      <c r="F93" s="93">
        <v>86</v>
      </c>
      <c r="G93" s="93">
        <v>49</v>
      </c>
      <c r="H93" s="95">
        <v>370</v>
      </c>
      <c r="I93" s="96">
        <v>50</v>
      </c>
      <c r="J93" s="94">
        <v>420</v>
      </c>
      <c r="K93" s="97">
        <v>11.904761904761903</v>
      </c>
      <c r="L93" s="97">
        <v>7.7951002227171493</v>
      </c>
      <c r="M93" s="101">
        <v>20</v>
      </c>
      <c r="N93" s="93">
        <v>1</v>
      </c>
      <c r="O93" s="93">
        <v>3</v>
      </c>
      <c r="P93" s="93">
        <v>2</v>
      </c>
      <c r="Q93" s="95">
        <v>23</v>
      </c>
      <c r="R93" s="96">
        <v>3</v>
      </c>
      <c r="S93" s="94">
        <v>26</v>
      </c>
      <c r="T93" s="97">
        <v>11.538461538461538</v>
      </c>
      <c r="U93" s="97">
        <v>9.7378277153558059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273</v>
      </c>
      <c r="E94" s="93">
        <v>3</v>
      </c>
      <c r="F94" s="93">
        <v>73</v>
      </c>
      <c r="G94" s="93">
        <v>5</v>
      </c>
      <c r="H94" s="95">
        <v>346</v>
      </c>
      <c r="I94" s="96">
        <v>8</v>
      </c>
      <c r="J94" s="94">
        <v>354</v>
      </c>
      <c r="K94" s="97">
        <v>2.2598870056497176</v>
      </c>
      <c r="L94" s="97">
        <v>6.570155902004454</v>
      </c>
      <c r="M94" s="101">
        <v>18</v>
      </c>
      <c r="N94" s="93">
        <v>0</v>
      </c>
      <c r="O94" s="93">
        <v>4</v>
      </c>
      <c r="P94" s="93">
        <v>0</v>
      </c>
      <c r="Q94" s="95">
        <v>22</v>
      </c>
      <c r="R94" s="96">
        <v>0</v>
      </c>
      <c r="S94" s="94">
        <v>22</v>
      </c>
      <c r="T94" s="97">
        <v>0</v>
      </c>
      <c r="U94" s="97">
        <v>8.239700374531834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237</v>
      </c>
      <c r="E95" s="93">
        <v>6</v>
      </c>
      <c r="F95" s="93">
        <v>70</v>
      </c>
      <c r="G95" s="93">
        <v>42</v>
      </c>
      <c r="H95" s="95">
        <v>307</v>
      </c>
      <c r="I95" s="96">
        <v>48</v>
      </c>
      <c r="J95" s="94">
        <v>355</v>
      </c>
      <c r="K95" s="97">
        <v>13.521126760563378</v>
      </c>
      <c r="L95" s="97">
        <v>6.588715664439496</v>
      </c>
      <c r="M95" s="101">
        <v>15</v>
      </c>
      <c r="N95" s="93">
        <v>3</v>
      </c>
      <c r="O95" s="93">
        <v>10</v>
      </c>
      <c r="P95" s="93">
        <v>0</v>
      </c>
      <c r="Q95" s="95">
        <v>25</v>
      </c>
      <c r="R95" s="96">
        <v>3</v>
      </c>
      <c r="S95" s="94">
        <v>28</v>
      </c>
      <c r="T95" s="97">
        <v>10.714285714285714</v>
      </c>
      <c r="U95" s="97">
        <v>10.486891385767791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284</v>
      </c>
      <c r="E96" s="93">
        <v>9</v>
      </c>
      <c r="F96" s="93">
        <v>80</v>
      </c>
      <c r="G96" s="93">
        <v>54</v>
      </c>
      <c r="H96" s="95">
        <v>364</v>
      </c>
      <c r="I96" s="96">
        <v>63</v>
      </c>
      <c r="J96" s="94">
        <v>427</v>
      </c>
      <c r="K96" s="97">
        <v>14.754098360655737</v>
      </c>
      <c r="L96" s="97">
        <v>7.9250185597624352</v>
      </c>
      <c r="M96" s="101">
        <v>15</v>
      </c>
      <c r="N96" s="93">
        <v>0</v>
      </c>
      <c r="O96" s="93">
        <v>5</v>
      </c>
      <c r="P96" s="93">
        <v>1</v>
      </c>
      <c r="Q96" s="95">
        <v>20</v>
      </c>
      <c r="R96" s="96">
        <v>1</v>
      </c>
      <c r="S96" s="94">
        <v>21</v>
      </c>
      <c r="T96" s="97">
        <v>4.7619047619047619</v>
      </c>
      <c r="U96" s="97">
        <v>7.8651685393258424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341</v>
      </c>
      <c r="E97" s="93">
        <v>4</v>
      </c>
      <c r="F97" s="93">
        <v>84</v>
      </c>
      <c r="G97" s="93">
        <v>49</v>
      </c>
      <c r="H97" s="95">
        <v>425</v>
      </c>
      <c r="I97" s="96">
        <v>53</v>
      </c>
      <c r="J97" s="94">
        <v>478</v>
      </c>
      <c r="K97" s="97">
        <v>11.08786610878661</v>
      </c>
      <c r="L97" s="97">
        <v>8.8715664439495168</v>
      </c>
      <c r="M97" s="101">
        <v>13</v>
      </c>
      <c r="N97" s="93">
        <v>0</v>
      </c>
      <c r="O97" s="93">
        <v>2</v>
      </c>
      <c r="P97" s="93">
        <v>1</v>
      </c>
      <c r="Q97" s="95">
        <v>15</v>
      </c>
      <c r="R97" s="96">
        <v>1</v>
      </c>
      <c r="S97" s="94">
        <v>16</v>
      </c>
      <c r="T97" s="97">
        <v>6.25</v>
      </c>
      <c r="U97" s="97">
        <v>5.9925093632958806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76</v>
      </c>
      <c r="D98" s="55">
        <v>49</v>
      </c>
      <c r="E98" s="56">
        <v>1</v>
      </c>
      <c r="F98" s="56">
        <v>10</v>
      </c>
      <c r="G98" s="56">
        <v>3</v>
      </c>
      <c r="H98" s="58">
        <v>59</v>
      </c>
      <c r="I98" s="59">
        <v>4</v>
      </c>
      <c r="J98" s="57">
        <v>63</v>
      </c>
      <c r="K98" s="60">
        <v>6.3492063492063489</v>
      </c>
      <c r="L98" s="60">
        <v>1.1692650334075725</v>
      </c>
      <c r="M98" s="98">
        <v>1</v>
      </c>
      <c r="N98" s="56">
        <v>0</v>
      </c>
      <c r="O98" s="56">
        <v>1</v>
      </c>
      <c r="P98" s="56">
        <v>0</v>
      </c>
      <c r="Q98" s="58">
        <v>2</v>
      </c>
      <c r="R98" s="59">
        <v>0</v>
      </c>
      <c r="S98" s="57">
        <v>2</v>
      </c>
      <c r="T98" s="60">
        <v>0</v>
      </c>
      <c r="U98" s="60">
        <v>0.74906367041198507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77</v>
      </c>
      <c r="D99" s="180">
        <v>49</v>
      </c>
      <c r="E99" s="181">
        <v>0</v>
      </c>
      <c r="F99" s="181">
        <v>11</v>
      </c>
      <c r="G99" s="181">
        <v>10</v>
      </c>
      <c r="H99" s="186">
        <v>60</v>
      </c>
      <c r="I99" s="183">
        <v>10</v>
      </c>
      <c r="J99" s="182">
        <v>70</v>
      </c>
      <c r="K99" s="184">
        <v>14.285714285714285</v>
      </c>
      <c r="L99" s="184">
        <v>1.2991833704528584</v>
      </c>
      <c r="M99" s="185">
        <v>2</v>
      </c>
      <c r="N99" s="181">
        <v>0</v>
      </c>
      <c r="O99" s="181">
        <v>0</v>
      </c>
      <c r="P99" s="181">
        <v>0</v>
      </c>
      <c r="Q99" s="186">
        <v>2</v>
      </c>
      <c r="R99" s="183">
        <v>0</v>
      </c>
      <c r="S99" s="182">
        <v>2</v>
      </c>
      <c r="T99" s="184">
        <v>0</v>
      </c>
      <c r="U99" s="184">
        <v>0.74906367041198507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78</v>
      </c>
      <c r="D100" s="180">
        <v>82</v>
      </c>
      <c r="E100" s="181">
        <v>1</v>
      </c>
      <c r="F100" s="181">
        <v>10</v>
      </c>
      <c r="G100" s="181">
        <v>6</v>
      </c>
      <c r="H100" s="186">
        <v>92</v>
      </c>
      <c r="I100" s="183">
        <v>7</v>
      </c>
      <c r="J100" s="182">
        <v>99</v>
      </c>
      <c r="K100" s="184">
        <v>7.0707070707070701</v>
      </c>
      <c r="L100" s="184">
        <v>1.8374164810690423</v>
      </c>
      <c r="M100" s="185">
        <v>3</v>
      </c>
      <c r="N100" s="181">
        <v>0</v>
      </c>
      <c r="O100" s="181">
        <v>2</v>
      </c>
      <c r="P100" s="181">
        <v>0</v>
      </c>
      <c r="Q100" s="186">
        <v>5</v>
      </c>
      <c r="R100" s="183">
        <v>0</v>
      </c>
      <c r="S100" s="182">
        <v>5</v>
      </c>
      <c r="T100" s="184">
        <v>0</v>
      </c>
      <c r="U100" s="184">
        <v>1.8726591760299627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79</v>
      </c>
      <c r="D101" s="180">
        <v>50</v>
      </c>
      <c r="E101" s="181">
        <v>0</v>
      </c>
      <c r="F101" s="181">
        <v>19</v>
      </c>
      <c r="G101" s="181">
        <v>9</v>
      </c>
      <c r="H101" s="186">
        <v>69</v>
      </c>
      <c r="I101" s="183">
        <v>9</v>
      </c>
      <c r="J101" s="182">
        <v>78</v>
      </c>
      <c r="K101" s="184">
        <v>11.538461538461538</v>
      </c>
      <c r="L101" s="184">
        <v>1.4476614699331849</v>
      </c>
      <c r="M101" s="185">
        <v>1</v>
      </c>
      <c r="N101" s="181">
        <v>0</v>
      </c>
      <c r="O101" s="181">
        <v>1</v>
      </c>
      <c r="P101" s="181">
        <v>1</v>
      </c>
      <c r="Q101" s="186">
        <v>2</v>
      </c>
      <c r="R101" s="183">
        <v>1</v>
      </c>
      <c r="S101" s="182">
        <v>3</v>
      </c>
      <c r="T101" s="184">
        <v>33.333333333333329</v>
      </c>
      <c r="U101" s="184">
        <v>1.1235955056179776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80</v>
      </c>
      <c r="D102" s="180">
        <v>55</v>
      </c>
      <c r="E102" s="181">
        <v>1</v>
      </c>
      <c r="F102" s="181">
        <v>21</v>
      </c>
      <c r="G102" s="181">
        <v>10</v>
      </c>
      <c r="H102" s="186">
        <v>76</v>
      </c>
      <c r="I102" s="183">
        <v>11</v>
      </c>
      <c r="J102" s="182">
        <v>87</v>
      </c>
      <c r="K102" s="184">
        <v>12.643678160919542</v>
      </c>
      <c r="L102" s="184">
        <v>1.6146993318485525</v>
      </c>
      <c r="M102" s="185">
        <v>0</v>
      </c>
      <c r="N102" s="181">
        <v>0</v>
      </c>
      <c r="O102" s="181">
        <v>1</v>
      </c>
      <c r="P102" s="181">
        <v>1</v>
      </c>
      <c r="Q102" s="186">
        <v>1</v>
      </c>
      <c r="R102" s="183">
        <v>1</v>
      </c>
      <c r="S102" s="182">
        <v>2</v>
      </c>
      <c r="T102" s="184">
        <v>50</v>
      </c>
      <c r="U102" s="184">
        <v>0.74906367041198507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81</v>
      </c>
      <c r="D103" s="193">
        <v>63</v>
      </c>
      <c r="E103" s="188">
        <v>1</v>
      </c>
      <c r="F103" s="188">
        <v>11</v>
      </c>
      <c r="G103" s="188">
        <v>8</v>
      </c>
      <c r="H103" s="190">
        <v>74</v>
      </c>
      <c r="I103" s="191">
        <v>9</v>
      </c>
      <c r="J103" s="189">
        <v>83</v>
      </c>
      <c r="K103" s="192">
        <v>10.843373493975903</v>
      </c>
      <c r="L103" s="192">
        <v>1.540460282108389</v>
      </c>
      <c r="M103" s="187">
        <v>1</v>
      </c>
      <c r="N103" s="188">
        <v>0</v>
      </c>
      <c r="O103" s="188">
        <v>0</v>
      </c>
      <c r="P103" s="188">
        <v>1</v>
      </c>
      <c r="Q103" s="190">
        <v>1</v>
      </c>
      <c r="R103" s="191">
        <v>1</v>
      </c>
      <c r="S103" s="189">
        <v>2</v>
      </c>
      <c r="T103" s="192">
        <v>50</v>
      </c>
      <c r="U103" s="192">
        <v>0.74906367041198507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137</v>
      </c>
      <c r="D104" s="195">
        <v>348</v>
      </c>
      <c r="E104" s="93">
        <v>4</v>
      </c>
      <c r="F104" s="93">
        <v>82</v>
      </c>
      <c r="G104" s="93">
        <v>46</v>
      </c>
      <c r="H104" s="95">
        <v>430</v>
      </c>
      <c r="I104" s="96">
        <v>50</v>
      </c>
      <c r="J104" s="94">
        <v>480</v>
      </c>
      <c r="K104" s="97">
        <v>10.416666666666668</v>
      </c>
      <c r="L104" s="199">
        <v>8.908685968819599</v>
      </c>
      <c r="M104" s="174">
        <v>8</v>
      </c>
      <c r="N104" s="93">
        <v>0</v>
      </c>
      <c r="O104" s="93">
        <v>5</v>
      </c>
      <c r="P104" s="93">
        <v>3</v>
      </c>
      <c r="Q104" s="95">
        <v>13</v>
      </c>
      <c r="R104" s="96">
        <v>3</v>
      </c>
      <c r="S104" s="94">
        <v>16</v>
      </c>
      <c r="T104" s="97">
        <v>18.75</v>
      </c>
      <c r="U104" s="97">
        <v>5.9925093632958806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84</v>
      </c>
      <c r="D105" s="180">
        <v>42</v>
      </c>
      <c r="E105" s="181">
        <v>0</v>
      </c>
      <c r="F105" s="181">
        <v>21</v>
      </c>
      <c r="G105" s="181">
        <v>7</v>
      </c>
      <c r="H105" s="186">
        <v>63</v>
      </c>
      <c r="I105" s="183">
        <v>7</v>
      </c>
      <c r="J105" s="182">
        <v>70</v>
      </c>
      <c r="K105" s="184">
        <v>10</v>
      </c>
      <c r="L105" s="200">
        <v>1.2991833704528584</v>
      </c>
      <c r="M105" s="197">
        <v>1</v>
      </c>
      <c r="N105" s="181">
        <v>0</v>
      </c>
      <c r="O105" s="181">
        <v>0</v>
      </c>
      <c r="P105" s="181">
        <v>0</v>
      </c>
      <c r="Q105" s="186">
        <v>1</v>
      </c>
      <c r="R105" s="183">
        <v>0</v>
      </c>
      <c r="S105" s="182">
        <v>1</v>
      </c>
      <c r="T105" s="184">
        <v>0</v>
      </c>
      <c r="U105" s="184">
        <v>0.37453183520599254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85</v>
      </c>
      <c r="D106" s="180">
        <v>53</v>
      </c>
      <c r="E106" s="181">
        <v>2</v>
      </c>
      <c r="F106" s="181">
        <v>15</v>
      </c>
      <c r="G106" s="181">
        <v>6</v>
      </c>
      <c r="H106" s="186">
        <v>68</v>
      </c>
      <c r="I106" s="183">
        <v>8</v>
      </c>
      <c r="J106" s="182">
        <v>76</v>
      </c>
      <c r="K106" s="184">
        <v>10.526315789473683</v>
      </c>
      <c r="L106" s="200">
        <v>1.4105419450631032</v>
      </c>
      <c r="M106" s="197">
        <v>8</v>
      </c>
      <c r="N106" s="181">
        <v>0</v>
      </c>
      <c r="O106" s="181">
        <v>1</v>
      </c>
      <c r="P106" s="181">
        <v>0</v>
      </c>
      <c r="Q106" s="186">
        <v>9</v>
      </c>
      <c r="R106" s="183">
        <v>0</v>
      </c>
      <c r="S106" s="182">
        <v>9</v>
      </c>
      <c r="T106" s="184">
        <v>0</v>
      </c>
      <c r="U106" s="184">
        <v>3.3707865168539324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86</v>
      </c>
      <c r="D107" s="180">
        <v>63</v>
      </c>
      <c r="E107" s="181">
        <v>0</v>
      </c>
      <c r="F107" s="181">
        <v>10</v>
      </c>
      <c r="G107" s="181">
        <v>3</v>
      </c>
      <c r="H107" s="186">
        <v>73</v>
      </c>
      <c r="I107" s="183">
        <v>3</v>
      </c>
      <c r="J107" s="182">
        <v>76</v>
      </c>
      <c r="K107" s="184">
        <v>3.9473684210526314</v>
      </c>
      <c r="L107" s="200">
        <v>1.4105419450631032</v>
      </c>
      <c r="M107" s="197">
        <v>1</v>
      </c>
      <c r="N107" s="181">
        <v>2</v>
      </c>
      <c r="O107" s="181">
        <v>1</v>
      </c>
      <c r="P107" s="181">
        <v>0</v>
      </c>
      <c r="Q107" s="186">
        <v>2</v>
      </c>
      <c r="R107" s="183">
        <v>2</v>
      </c>
      <c r="S107" s="182">
        <v>4</v>
      </c>
      <c r="T107" s="184">
        <v>50</v>
      </c>
      <c r="U107" s="184">
        <v>1.4981273408239701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87</v>
      </c>
      <c r="D108" s="180">
        <v>46</v>
      </c>
      <c r="E108" s="181">
        <v>1</v>
      </c>
      <c r="F108" s="181">
        <v>19</v>
      </c>
      <c r="G108" s="181">
        <v>4</v>
      </c>
      <c r="H108" s="186">
        <v>65</v>
      </c>
      <c r="I108" s="183">
        <v>5</v>
      </c>
      <c r="J108" s="182">
        <v>70</v>
      </c>
      <c r="K108" s="184">
        <v>7.1428571428571423</v>
      </c>
      <c r="L108" s="200">
        <v>1.2991833704528584</v>
      </c>
      <c r="M108" s="197">
        <v>3</v>
      </c>
      <c r="N108" s="181">
        <v>0</v>
      </c>
      <c r="O108" s="181">
        <v>1</v>
      </c>
      <c r="P108" s="181">
        <v>0</v>
      </c>
      <c r="Q108" s="186">
        <v>4</v>
      </c>
      <c r="R108" s="183">
        <v>0</v>
      </c>
      <c r="S108" s="182">
        <v>4</v>
      </c>
      <c r="T108" s="184">
        <v>0</v>
      </c>
      <c r="U108" s="184">
        <v>1.4981273408239701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88</v>
      </c>
      <c r="D109" s="180">
        <v>44</v>
      </c>
      <c r="E109" s="181">
        <v>0</v>
      </c>
      <c r="F109" s="181">
        <v>17</v>
      </c>
      <c r="G109" s="181">
        <v>1</v>
      </c>
      <c r="H109" s="186">
        <v>61</v>
      </c>
      <c r="I109" s="183">
        <v>1</v>
      </c>
      <c r="J109" s="182">
        <v>62</v>
      </c>
      <c r="K109" s="184">
        <v>1.6129032258064515</v>
      </c>
      <c r="L109" s="200">
        <v>1.1507052709725316</v>
      </c>
      <c r="M109" s="197">
        <v>1</v>
      </c>
      <c r="N109" s="181">
        <v>0</v>
      </c>
      <c r="O109" s="181">
        <v>0</v>
      </c>
      <c r="P109" s="181">
        <v>1</v>
      </c>
      <c r="Q109" s="186">
        <v>1</v>
      </c>
      <c r="R109" s="183">
        <v>1</v>
      </c>
      <c r="S109" s="182">
        <v>2</v>
      </c>
      <c r="T109" s="184">
        <v>50</v>
      </c>
      <c r="U109" s="184">
        <v>0.74906367041198507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89</v>
      </c>
      <c r="D110" s="193">
        <v>63</v>
      </c>
      <c r="E110" s="188">
        <v>1</v>
      </c>
      <c r="F110" s="188">
        <v>15</v>
      </c>
      <c r="G110" s="188">
        <v>3</v>
      </c>
      <c r="H110" s="190">
        <v>78</v>
      </c>
      <c r="I110" s="191">
        <v>4</v>
      </c>
      <c r="J110" s="189">
        <v>82</v>
      </c>
      <c r="K110" s="192">
        <v>4.8780487804878048</v>
      </c>
      <c r="L110" s="201">
        <v>1.5219005196733482</v>
      </c>
      <c r="M110" s="198">
        <v>0</v>
      </c>
      <c r="N110" s="188">
        <v>0</v>
      </c>
      <c r="O110" s="188">
        <v>1</v>
      </c>
      <c r="P110" s="188">
        <v>0</v>
      </c>
      <c r="Q110" s="190">
        <v>1</v>
      </c>
      <c r="R110" s="191">
        <v>0</v>
      </c>
      <c r="S110" s="189">
        <v>1</v>
      </c>
      <c r="T110" s="192">
        <v>0</v>
      </c>
      <c r="U110" s="192">
        <v>0.37453183520599254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82</v>
      </c>
      <c r="D111" s="195">
        <v>311</v>
      </c>
      <c r="E111" s="93">
        <v>4</v>
      </c>
      <c r="F111" s="93">
        <v>97</v>
      </c>
      <c r="G111" s="93">
        <v>24</v>
      </c>
      <c r="H111" s="95">
        <v>408</v>
      </c>
      <c r="I111" s="96">
        <v>28</v>
      </c>
      <c r="J111" s="94">
        <v>436</v>
      </c>
      <c r="K111" s="97">
        <v>6.4220183486238538</v>
      </c>
      <c r="L111" s="199">
        <v>8.0920564216778033</v>
      </c>
      <c r="M111" s="174">
        <v>14</v>
      </c>
      <c r="N111" s="93">
        <v>2</v>
      </c>
      <c r="O111" s="93">
        <v>4</v>
      </c>
      <c r="P111" s="93">
        <v>1</v>
      </c>
      <c r="Q111" s="95">
        <v>18</v>
      </c>
      <c r="R111" s="96">
        <v>3</v>
      </c>
      <c r="S111" s="94">
        <v>21</v>
      </c>
      <c r="T111" s="97">
        <v>14.285714285714285</v>
      </c>
      <c r="U111" s="97">
        <v>7.8651685393258424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93</v>
      </c>
      <c r="D112" s="180">
        <v>42</v>
      </c>
      <c r="E112" s="181">
        <v>1</v>
      </c>
      <c r="F112" s="181">
        <v>11</v>
      </c>
      <c r="G112" s="181">
        <v>1</v>
      </c>
      <c r="H112" s="186">
        <v>53</v>
      </c>
      <c r="I112" s="183">
        <v>2</v>
      </c>
      <c r="J112" s="182">
        <v>55</v>
      </c>
      <c r="K112" s="184">
        <v>3.6363636363636362</v>
      </c>
      <c r="L112" s="200">
        <v>1.0207869339272457</v>
      </c>
      <c r="M112" s="197">
        <v>2</v>
      </c>
      <c r="N112" s="181">
        <v>0</v>
      </c>
      <c r="O112" s="181">
        <v>1</v>
      </c>
      <c r="P112" s="181">
        <v>1</v>
      </c>
      <c r="Q112" s="186">
        <v>3</v>
      </c>
      <c r="R112" s="183">
        <v>1</v>
      </c>
      <c r="S112" s="182">
        <v>4</v>
      </c>
      <c r="T112" s="184">
        <v>25</v>
      </c>
      <c r="U112" s="184">
        <v>1.4981273408239701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94</v>
      </c>
      <c r="D113" s="180">
        <v>49</v>
      </c>
      <c r="E113" s="181">
        <v>0</v>
      </c>
      <c r="F113" s="181">
        <v>8</v>
      </c>
      <c r="G113" s="181">
        <v>3</v>
      </c>
      <c r="H113" s="186">
        <v>57</v>
      </c>
      <c r="I113" s="183">
        <v>3</v>
      </c>
      <c r="J113" s="182">
        <v>60</v>
      </c>
      <c r="K113" s="184">
        <v>5</v>
      </c>
      <c r="L113" s="200">
        <v>1.1135857461024499</v>
      </c>
      <c r="M113" s="197">
        <v>1</v>
      </c>
      <c r="N113" s="181">
        <v>0</v>
      </c>
      <c r="O113" s="181">
        <v>1</v>
      </c>
      <c r="P113" s="181">
        <v>0</v>
      </c>
      <c r="Q113" s="186">
        <v>2</v>
      </c>
      <c r="R113" s="183">
        <v>0</v>
      </c>
      <c r="S113" s="182">
        <v>2</v>
      </c>
      <c r="T113" s="184">
        <v>0</v>
      </c>
      <c r="U113" s="184">
        <v>0.74906367041198507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95</v>
      </c>
      <c r="D114" s="180">
        <v>45</v>
      </c>
      <c r="E114" s="181">
        <v>1</v>
      </c>
      <c r="F114" s="181">
        <v>12</v>
      </c>
      <c r="G114" s="181">
        <v>1</v>
      </c>
      <c r="H114" s="186">
        <v>57</v>
      </c>
      <c r="I114" s="183">
        <v>2</v>
      </c>
      <c r="J114" s="182">
        <v>59</v>
      </c>
      <c r="K114" s="184">
        <v>3.3898305084745761</v>
      </c>
      <c r="L114" s="200">
        <v>1.095025983667409</v>
      </c>
      <c r="M114" s="197">
        <v>1</v>
      </c>
      <c r="N114" s="181">
        <v>0</v>
      </c>
      <c r="O114" s="181">
        <v>0</v>
      </c>
      <c r="P114" s="181">
        <v>0</v>
      </c>
      <c r="Q114" s="186">
        <v>1</v>
      </c>
      <c r="R114" s="183">
        <v>0</v>
      </c>
      <c r="S114" s="182">
        <v>1</v>
      </c>
      <c r="T114" s="184">
        <v>0</v>
      </c>
      <c r="U114" s="184">
        <v>0.37453183520599254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90</v>
      </c>
      <c r="D115" s="180">
        <v>46</v>
      </c>
      <c r="E115" s="181">
        <v>0</v>
      </c>
      <c r="F115" s="181">
        <v>9</v>
      </c>
      <c r="G115" s="181">
        <v>2</v>
      </c>
      <c r="H115" s="186">
        <v>55</v>
      </c>
      <c r="I115" s="183">
        <v>2</v>
      </c>
      <c r="J115" s="182">
        <v>57</v>
      </c>
      <c r="K115" s="184">
        <v>3.5087719298245612</v>
      </c>
      <c r="L115" s="200">
        <v>1.0579064587973273</v>
      </c>
      <c r="M115" s="197">
        <v>4</v>
      </c>
      <c r="N115" s="181">
        <v>0</v>
      </c>
      <c r="O115" s="181">
        <v>0</v>
      </c>
      <c r="P115" s="181">
        <v>0</v>
      </c>
      <c r="Q115" s="186">
        <v>4</v>
      </c>
      <c r="R115" s="183">
        <v>0</v>
      </c>
      <c r="S115" s="182">
        <v>4</v>
      </c>
      <c r="T115" s="184">
        <v>0</v>
      </c>
      <c r="U115" s="184">
        <v>1.4981273408239701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91</v>
      </c>
      <c r="D116" s="180">
        <v>62</v>
      </c>
      <c r="E116" s="181">
        <v>0</v>
      </c>
      <c r="F116" s="181">
        <v>15</v>
      </c>
      <c r="G116" s="181">
        <v>4</v>
      </c>
      <c r="H116" s="186">
        <v>77</v>
      </c>
      <c r="I116" s="183">
        <v>4</v>
      </c>
      <c r="J116" s="182">
        <v>81</v>
      </c>
      <c r="K116" s="184">
        <v>4.9382716049382713</v>
      </c>
      <c r="L116" s="200">
        <v>1.5033407572383073</v>
      </c>
      <c r="M116" s="197">
        <v>2</v>
      </c>
      <c r="N116" s="181">
        <v>0</v>
      </c>
      <c r="O116" s="181">
        <v>1</v>
      </c>
      <c r="P116" s="181">
        <v>1</v>
      </c>
      <c r="Q116" s="186">
        <v>3</v>
      </c>
      <c r="R116" s="183">
        <v>1</v>
      </c>
      <c r="S116" s="182">
        <v>4</v>
      </c>
      <c r="T116" s="184">
        <v>25</v>
      </c>
      <c r="U116" s="184">
        <v>1.4981273408239701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92</v>
      </c>
      <c r="D117" s="193">
        <v>45</v>
      </c>
      <c r="E117" s="188">
        <v>1</v>
      </c>
      <c r="F117" s="188">
        <v>3</v>
      </c>
      <c r="G117" s="188">
        <v>0</v>
      </c>
      <c r="H117" s="190">
        <v>48</v>
      </c>
      <c r="I117" s="191">
        <v>1</v>
      </c>
      <c r="J117" s="189">
        <v>49</v>
      </c>
      <c r="K117" s="192">
        <v>2.0408163265306123</v>
      </c>
      <c r="L117" s="201">
        <v>0.90942835931700072</v>
      </c>
      <c r="M117" s="198">
        <v>4</v>
      </c>
      <c r="N117" s="188">
        <v>0</v>
      </c>
      <c r="O117" s="188">
        <v>1</v>
      </c>
      <c r="P117" s="188">
        <v>0</v>
      </c>
      <c r="Q117" s="190">
        <v>5</v>
      </c>
      <c r="R117" s="191">
        <v>0</v>
      </c>
      <c r="S117" s="189">
        <v>5</v>
      </c>
      <c r="T117" s="192">
        <v>0</v>
      </c>
      <c r="U117" s="192">
        <v>1.8726591760299627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83</v>
      </c>
      <c r="D118" s="195">
        <v>289</v>
      </c>
      <c r="E118" s="93">
        <v>3</v>
      </c>
      <c r="F118" s="93">
        <v>58</v>
      </c>
      <c r="G118" s="93">
        <v>11</v>
      </c>
      <c r="H118" s="95">
        <v>347</v>
      </c>
      <c r="I118" s="96">
        <v>14</v>
      </c>
      <c r="J118" s="94">
        <v>361</v>
      </c>
      <c r="K118" s="97">
        <v>3.8781163434903045</v>
      </c>
      <c r="L118" s="199">
        <v>6.7000742390497399</v>
      </c>
      <c r="M118" s="174">
        <v>14</v>
      </c>
      <c r="N118" s="93">
        <v>0</v>
      </c>
      <c r="O118" s="93">
        <v>4</v>
      </c>
      <c r="P118" s="93">
        <v>2</v>
      </c>
      <c r="Q118" s="95">
        <v>18</v>
      </c>
      <c r="R118" s="96">
        <v>2</v>
      </c>
      <c r="S118" s="94">
        <v>20</v>
      </c>
      <c r="T118" s="97">
        <v>10</v>
      </c>
      <c r="U118" s="97">
        <v>7.4906367041198507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119</v>
      </c>
      <c r="D119" s="77">
        <v>3835</v>
      </c>
      <c r="E119" s="78">
        <v>57</v>
      </c>
      <c r="F119" s="78">
        <v>995</v>
      </c>
      <c r="G119" s="78">
        <v>501</v>
      </c>
      <c r="H119" s="80">
        <v>4830</v>
      </c>
      <c r="I119" s="81">
        <v>558</v>
      </c>
      <c r="J119" s="79">
        <v>5388</v>
      </c>
      <c r="K119" s="82">
        <v>10.356347438752785</v>
      </c>
      <c r="L119" s="82">
        <v>100</v>
      </c>
      <c r="M119" s="102">
        <v>196</v>
      </c>
      <c r="N119" s="78">
        <v>6</v>
      </c>
      <c r="O119" s="78">
        <v>51</v>
      </c>
      <c r="P119" s="78">
        <v>14</v>
      </c>
      <c r="Q119" s="80">
        <v>247</v>
      </c>
      <c r="R119" s="81">
        <v>20</v>
      </c>
      <c r="S119" s="79">
        <v>267</v>
      </c>
      <c r="T119" s="82">
        <v>7.4906367041198507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353" t="s">
        <v>40</v>
      </c>
      <c r="E122" s="354"/>
      <c r="F122" s="354"/>
      <c r="G122" s="354"/>
      <c r="H122" s="354"/>
      <c r="I122" s="354"/>
      <c r="J122" s="354"/>
      <c r="K122" s="354"/>
      <c r="L122" s="354"/>
      <c r="M122" s="355" t="s">
        <v>41</v>
      </c>
      <c r="N122" s="354"/>
      <c r="O122" s="354"/>
      <c r="P122" s="354"/>
      <c r="Q122" s="354"/>
      <c r="R122" s="354"/>
      <c r="S122" s="354"/>
      <c r="T122" s="354"/>
      <c r="U122" s="356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55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55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62</v>
      </c>
      <c r="D126" s="55">
        <v>2</v>
      </c>
      <c r="E126" s="56">
        <v>0</v>
      </c>
      <c r="F126" s="56">
        <v>0</v>
      </c>
      <c r="G126" s="56">
        <v>0</v>
      </c>
      <c r="H126" s="58">
        <v>2</v>
      </c>
      <c r="I126" s="59">
        <v>0</v>
      </c>
      <c r="J126" s="57">
        <v>2</v>
      </c>
      <c r="K126" s="60">
        <v>0</v>
      </c>
      <c r="L126" s="60">
        <v>0.79681274900398402</v>
      </c>
      <c r="M126" s="98">
        <v>62</v>
      </c>
      <c r="N126" s="56">
        <v>0</v>
      </c>
      <c r="O126" s="56">
        <v>11</v>
      </c>
      <c r="P126" s="56">
        <v>3</v>
      </c>
      <c r="Q126" s="58">
        <v>73</v>
      </c>
      <c r="R126" s="59">
        <v>3</v>
      </c>
      <c r="S126" s="57">
        <v>76</v>
      </c>
      <c r="T126" s="60">
        <v>3.9473684210526314</v>
      </c>
      <c r="U126" s="60">
        <v>1.4893200078385265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64</v>
      </c>
      <c r="D127" s="180">
        <v>3</v>
      </c>
      <c r="E127" s="181">
        <v>0</v>
      </c>
      <c r="F127" s="181">
        <v>0</v>
      </c>
      <c r="G127" s="181">
        <v>0</v>
      </c>
      <c r="H127" s="186">
        <v>3</v>
      </c>
      <c r="I127" s="183">
        <v>0</v>
      </c>
      <c r="J127" s="182">
        <v>3</v>
      </c>
      <c r="K127" s="184">
        <v>0</v>
      </c>
      <c r="L127" s="184">
        <v>1.1952191235059761</v>
      </c>
      <c r="M127" s="185">
        <v>54</v>
      </c>
      <c r="N127" s="181">
        <v>0</v>
      </c>
      <c r="O127" s="181">
        <v>16</v>
      </c>
      <c r="P127" s="181">
        <v>5</v>
      </c>
      <c r="Q127" s="186">
        <v>70</v>
      </c>
      <c r="R127" s="183">
        <v>5</v>
      </c>
      <c r="S127" s="182">
        <v>75</v>
      </c>
      <c r="T127" s="184">
        <v>6.666666666666667</v>
      </c>
      <c r="U127" s="184">
        <v>1.4697236919459142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63</v>
      </c>
      <c r="D128" s="180">
        <v>0</v>
      </c>
      <c r="E128" s="181">
        <v>0</v>
      </c>
      <c r="F128" s="181">
        <v>0</v>
      </c>
      <c r="G128" s="181">
        <v>0</v>
      </c>
      <c r="H128" s="186">
        <v>0</v>
      </c>
      <c r="I128" s="183">
        <v>0</v>
      </c>
      <c r="J128" s="182">
        <v>0</v>
      </c>
      <c r="K128" s="184" t="s">
        <v>151</v>
      </c>
      <c r="L128" s="184">
        <v>0</v>
      </c>
      <c r="M128" s="185">
        <v>59</v>
      </c>
      <c r="N128" s="181">
        <v>0</v>
      </c>
      <c r="O128" s="181">
        <v>11</v>
      </c>
      <c r="P128" s="181">
        <v>4</v>
      </c>
      <c r="Q128" s="186">
        <v>70</v>
      </c>
      <c r="R128" s="183">
        <v>4</v>
      </c>
      <c r="S128" s="182">
        <v>74</v>
      </c>
      <c r="T128" s="184">
        <v>5.4054054054054053</v>
      </c>
      <c r="U128" s="184">
        <v>1.450127376053302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65</v>
      </c>
      <c r="D129" s="180">
        <v>1</v>
      </c>
      <c r="E129" s="181">
        <v>0</v>
      </c>
      <c r="F129" s="181">
        <v>0</v>
      </c>
      <c r="G129" s="181">
        <v>0</v>
      </c>
      <c r="H129" s="186">
        <v>1</v>
      </c>
      <c r="I129" s="183">
        <v>0</v>
      </c>
      <c r="J129" s="182">
        <v>1</v>
      </c>
      <c r="K129" s="184">
        <v>0</v>
      </c>
      <c r="L129" s="184">
        <v>0.39840637450199201</v>
      </c>
      <c r="M129" s="185">
        <v>73</v>
      </c>
      <c r="N129" s="181">
        <v>1</v>
      </c>
      <c r="O129" s="181">
        <v>12</v>
      </c>
      <c r="P129" s="181">
        <v>3</v>
      </c>
      <c r="Q129" s="186">
        <v>85</v>
      </c>
      <c r="R129" s="183">
        <v>4</v>
      </c>
      <c r="S129" s="182">
        <v>89</v>
      </c>
      <c r="T129" s="184">
        <v>4.4943820224719104</v>
      </c>
      <c r="U129" s="184">
        <v>1.7440721144424849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66</v>
      </c>
      <c r="D130" s="180">
        <v>1</v>
      </c>
      <c r="E130" s="181">
        <v>0</v>
      </c>
      <c r="F130" s="181">
        <v>1</v>
      </c>
      <c r="G130" s="181">
        <v>0</v>
      </c>
      <c r="H130" s="186">
        <v>2</v>
      </c>
      <c r="I130" s="183">
        <v>0</v>
      </c>
      <c r="J130" s="182">
        <v>2</v>
      </c>
      <c r="K130" s="184">
        <v>0</v>
      </c>
      <c r="L130" s="184">
        <v>0.79681274900398402</v>
      </c>
      <c r="M130" s="185">
        <v>66</v>
      </c>
      <c r="N130" s="181">
        <v>1</v>
      </c>
      <c r="O130" s="181">
        <v>14</v>
      </c>
      <c r="P130" s="181">
        <v>4</v>
      </c>
      <c r="Q130" s="186">
        <v>80</v>
      </c>
      <c r="R130" s="183">
        <v>5</v>
      </c>
      <c r="S130" s="182">
        <v>85</v>
      </c>
      <c r="T130" s="184">
        <v>5.8823529411764701</v>
      </c>
      <c r="U130" s="184">
        <v>1.6656868508720359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67</v>
      </c>
      <c r="D131" s="193">
        <v>2</v>
      </c>
      <c r="E131" s="188">
        <v>0</v>
      </c>
      <c r="F131" s="188">
        <v>0</v>
      </c>
      <c r="G131" s="188">
        <v>0</v>
      </c>
      <c r="H131" s="190">
        <v>2</v>
      </c>
      <c r="I131" s="191">
        <v>0</v>
      </c>
      <c r="J131" s="189">
        <v>2</v>
      </c>
      <c r="K131" s="192">
        <v>0</v>
      </c>
      <c r="L131" s="192">
        <v>0.79681274900398402</v>
      </c>
      <c r="M131" s="187">
        <v>60</v>
      </c>
      <c r="N131" s="188">
        <v>0</v>
      </c>
      <c r="O131" s="188">
        <v>13</v>
      </c>
      <c r="P131" s="188">
        <v>6</v>
      </c>
      <c r="Q131" s="190">
        <v>73</v>
      </c>
      <c r="R131" s="191">
        <v>6</v>
      </c>
      <c r="S131" s="189">
        <v>79</v>
      </c>
      <c r="T131" s="192">
        <v>7.59493670886076</v>
      </c>
      <c r="U131" s="192">
        <v>1.548108955516363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68</v>
      </c>
      <c r="D132" s="195">
        <v>9</v>
      </c>
      <c r="E132" s="93">
        <v>0</v>
      </c>
      <c r="F132" s="93">
        <v>1</v>
      </c>
      <c r="G132" s="93">
        <v>0</v>
      </c>
      <c r="H132" s="95">
        <v>10</v>
      </c>
      <c r="I132" s="96">
        <v>0</v>
      </c>
      <c r="J132" s="94">
        <v>10</v>
      </c>
      <c r="K132" s="97">
        <v>0</v>
      </c>
      <c r="L132" s="199">
        <v>3.9840637450199203</v>
      </c>
      <c r="M132" s="174">
        <v>374</v>
      </c>
      <c r="N132" s="93">
        <v>2</v>
      </c>
      <c r="O132" s="93">
        <v>77</v>
      </c>
      <c r="P132" s="93">
        <v>25</v>
      </c>
      <c r="Q132" s="95">
        <v>451</v>
      </c>
      <c r="R132" s="96">
        <v>27</v>
      </c>
      <c r="S132" s="94">
        <v>478</v>
      </c>
      <c r="T132" s="97">
        <v>5.6485355648535567</v>
      </c>
      <c r="U132" s="97">
        <v>9.3670389966686258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56</v>
      </c>
      <c r="D133" s="180">
        <v>4</v>
      </c>
      <c r="E133" s="181">
        <v>0</v>
      </c>
      <c r="F133" s="181">
        <v>1</v>
      </c>
      <c r="G133" s="181">
        <v>0</v>
      </c>
      <c r="H133" s="186">
        <v>5</v>
      </c>
      <c r="I133" s="183">
        <v>0</v>
      </c>
      <c r="J133" s="182">
        <v>5</v>
      </c>
      <c r="K133" s="184">
        <v>0</v>
      </c>
      <c r="L133" s="200">
        <v>1.9920318725099602</v>
      </c>
      <c r="M133" s="197">
        <v>60</v>
      </c>
      <c r="N133" s="181">
        <v>0</v>
      </c>
      <c r="O133" s="181">
        <v>11</v>
      </c>
      <c r="P133" s="181">
        <v>2</v>
      </c>
      <c r="Q133" s="186">
        <v>71</v>
      </c>
      <c r="R133" s="183">
        <v>2</v>
      </c>
      <c r="S133" s="182">
        <v>73</v>
      </c>
      <c r="T133" s="184">
        <v>2.7397260273972601</v>
      </c>
      <c r="U133" s="184">
        <v>1.4305310601606898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57</v>
      </c>
      <c r="D134" s="180">
        <v>1</v>
      </c>
      <c r="E134" s="181">
        <v>0</v>
      </c>
      <c r="F134" s="181">
        <v>2</v>
      </c>
      <c r="G134" s="181">
        <v>0</v>
      </c>
      <c r="H134" s="186">
        <v>3</v>
      </c>
      <c r="I134" s="183">
        <v>0</v>
      </c>
      <c r="J134" s="182">
        <v>3</v>
      </c>
      <c r="K134" s="184">
        <v>0</v>
      </c>
      <c r="L134" s="200">
        <v>1.1952191235059761</v>
      </c>
      <c r="M134" s="197">
        <v>66</v>
      </c>
      <c r="N134" s="181">
        <v>0</v>
      </c>
      <c r="O134" s="181">
        <v>8</v>
      </c>
      <c r="P134" s="181">
        <v>4</v>
      </c>
      <c r="Q134" s="186">
        <v>74</v>
      </c>
      <c r="R134" s="183">
        <v>4</v>
      </c>
      <c r="S134" s="182">
        <v>78</v>
      </c>
      <c r="T134" s="184">
        <v>5.1282051282051277</v>
      </c>
      <c r="U134" s="184">
        <v>1.5285126396237507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58</v>
      </c>
      <c r="D135" s="180">
        <v>0</v>
      </c>
      <c r="E135" s="181">
        <v>0</v>
      </c>
      <c r="F135" s="181">
        <v>1</v>
      </c>
      <c r="G135" s="181">
        <v>0</v>
      </c>
      <c r="H135" s="186">
        <v>1</v>
      </c>
      <c r="I135" s="183">
        <v>0</v>
      </c>
      <c r="J135" s="182">
        <v>1</v>
      </c>
      <c r="K135" s="184">
        <v>0</v>
      </c>
      <c r="L135" s="200">
        <v>0.39840637450199201</v>
      </c>
      <c r="M135" s="197">
        <v>63</v>
      </c>
      <c r="N135" s="181">
        <v>0</v>
      </c>
      <c r="O135" s="181">
        <v>8</v>
      </c>
      <c r="P135" s="181">
        <v>4</v>
      </c>
      <c r="Q135" s="186">
        <v>71</v>
      </c>
      <c r="R135" s="183">
        <v>4</v>
      </c>
      <c r="S135" s="182">
        <v>75</v>
      </c>
      <c r="T135" s="184">
        <v>5.3333333333333339</v>
      </c>
      <c r="U135" s="184">
        <v>1.4697236919459142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59</v>
      </c>
      <c r="D136" s="180">
        <v>2</v>
      </c>
      <c r="E136" s="181">
        <v>0</v>
      </c>
      <c r="F136" s="181">
        <v>0</v>
      </c>
      <c r="G136" s="181">
        <v>0</v>
      </c>
      <c r="H136" s="186">
        <v>2</v>
      </c>
      <c r="I136" s="183">
        <v>0</v>
      </c>
      <c r="J136" s="182">
        <v>2</v>
      </c>
      <c r="K136" s="184">
        <v>0</v>
      </c>
      <c r="L136" s="200">
        <v>0.79681274900398402</v>
      </c>
      <c r="M136" s="197">
        <v>59</v>
      </c>
      <c r="N136" s="181">
        <v>1</v>
      </c>
      <c r="O136" s="181">
        <v>18</v>
      </c>
      <c r="P136" s="181">
        <v>6</v>
      </c>
      <c r="Q136" s="186">
        <v>77</v>
      </c>
      <c r="R136" s="183">
        <v>7</v>
      </c>
      <c r="S136" s="182">
        <v>84</v>
      </c>
      <c r="T136" s="184">
        <v>8.3333333333333321</v>
      </c>
      <c r="U136" s="184">
        <v>1.6460905349794239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60</v>
      </c>
      <c r="D137" s="180">
        <v>1</v>
      </c>
      <c r="E137" s="181">
        <v>0</v>
      </c>
      <c r="F137" s="181">
        <v>2</v>
      </c>
      <c r="G137" s="181">
        <v>0</v>
      </c>
      <c r="H137" s="186">
        <v>3</v>
      </c>
      <c r="I137" s="183">
        <v>0</v>
      </c>
      <c r="J137" s="182">
        <v>3</v>
      </c>
      <c r="K137" s="184">
        <v>0</v>
      </c>
      <c r="L137" s="200">
        <v>1.1952191235059761</v>
      </c>
      <c r="M137" s="197">
        <v>59</v>
      </c>
      <c r="N137" s="181">
        <v>0</v>
      </c>
      <c r="O137" s="181">
        <v>14</v>
      </c>
      <c r="P137" s="181">
        <v>2</v>
      </c>
      <c r="Q137" s="186">
        <v>73</v>
      </c>
      <c r="R137" s="183">
        <v>2</v>
      </c>
      <c r="S137" s="182">
        <v>75</v>
      </c>
      <c r="T137" s="184">
        <v>2.666666666666667</v>
      </c>
      <c r="U137" s="184">
        <v>1.4697236919459142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61</v>
      </c>
      <c r="D138" s="193">
        <v>2</v>
      </c>
      <c r="E138" s="188">
        <v>0</v>
      </c>
      <c r="F138" s="188">
        <v>1</v>
      </c>
      <c r="G138" s="188">
        <v>0</v>
      </c>
      <c r="H138" s="190">
        <v>3</v>
      </c>
      <c r="I138" s="191">
        <v>0</v>
      </c>
      <c r="J138" s="189">
        <v>3</v>
      </c>
      <c r="K138" s="192">
        <v>0</v>
      </c>
      <c r="L138" s="201">
        <v>1.1952191235059761</v>
      </c>
      <c r="M138" s="198">
        <v>44</v>
      </c>
      <c r="N138" s="188">
        <v>0</v>
      </c>
      <c r="O138" s="188">
        <v>13</v>
      </c>
      <c r="P138" s="188">
        <v>7</v>
      </c>
      <c r="Q138" s="190">
        <v>57</v>
      </c>
      <c r="R138" s="191">
        <v>7</v>
      </c>
      <c r="S138" s="189">
        <v>64</v>
      </c>
      <c r="T138" s="192">
        <v>10.9375</v>
      </c>
      <c r="U138" s="192">
        <v>1.2541642171271801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69</v>
      </c>
      <c r="D139" s="195">
        <v>10</v>
      </c>
      <c r="E139" s="93">
        <v>0</v>
      </c>
      <c r="F139" s="93">
        <v>7</v>
      </c>
      <c r="G139" s="93">
        <v>0</v>
      </c>
      <c r="H139" s="95">
        <v>17</v>
      </c>
      <c r="I139" s="96">
        <v>0</v>
      </c>
      <c r="J139" s="94">
        <v>17</v>
      </c>
      <c r="K139" s="97">
        <v>0</v>
      </c>
      <c r="L139" s="199">
        <v>6.7729083665338639</v>
      </c>
      <c r="M139" s="174">
        <v>351</v>
      </c>
      <c r="N139" s="93">
        <v>1</v>
      </c>
      <c r="O139" s="93">
        <v>72</v>
      </c>
      <c r="P139" s="93">
        <v>25</v>
      </c>
      <c r="Q139" s="95">
        <v>423</v>
      </c>
      <c r="R139" s="96">
        <v>26</v>
      </c>
      <c r="S139" s="94">
        <v>449</v>
      </c>
      <c r="T139" s="97">
        <v>5.7906458797327396</v>
      </c>
      <c r="U139" s="97">
        <v>8.7987458357828725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70</v>
      </c>
      <c r="D140" s="180">
        <v>0</v>
      </c>
      <c r="E140" s="181">
        <v>0</v>
      </c>
      <c r="F140" s="181">
        <v>2</v>
      </c>
      <c r="G140" s="181">
        <v>0</v>
      </c>
      <c r="H140" s="186">
        <v>2</v>
      </c>
      <c r="I140" s="183">
        <v>0</v>
      </c>
      <c r="J140" s="182">
        <v>2</v>
      </c>
      <c r="K140" s="184">
        <v>0</v>
      </c>
      <c r="L140" s="200">
        <v>0.79681274900398402</v>
      </c>
      <c r="M140" s="197">
        <v>41</v>
      </c>
      <c r="N140" s="181">
        <v>0</v>
      </c>
      <c r="O140" s="181">
        <v>12</v>
      </c>
      <c r="P140" s="181">
        <v>9</v>
      </c>
      <c r="Q140" s="186">
        <v>53</v>
      </c>
      <c r="R140" s="183">
        <v>9</v>
      </c>
      <c r="S140" s="182">
        <v>62</v>
      </c>
      <c r="T140" s="184">
        <v>14.516129032258066</v>
      </c>
      <c r="U140" s="184">
        <v>1.2149715853419558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71</v>
      </c>
      <c r="D141" s="180">
        <v>2</v>
      </c>
      <c r="E141" s="181">
        <v>0</v>
      </c>
      <c r="F141" s="181">
        <v>1</v>
      </c>
      <c r="G141" s="181">
        <v>0</v>
      </c>
      <c r="H141" s="186">
        <v>3</v>
      </c>
      <c r="I141" s="183">
        <v>0</v>
      </c>
      <c r="J141" s="182">
        <v>3</v>
      </c>
      <c r="K141" s="184">
        <v>0</v>
      </c>
      <c r="L141" s="200">
        <v>1.1952191235059761</v>
      </c>
      <c r="M141" s="197">
        <v>54</v>
      </c>
      <c r="N141" s="181">
        <v>0</v>
      </c>
      <c r="O141" s="181">
        <v>9</v>
      </c>
      <c r="P141" s="181">
        <v>6</v>
      </c>
      <c r="Q141" s="186">
        <v>63</v>
      </c>
      <c r="R141" s="183">
        <v>6</v>
      </c>
      <c r="S141" s="182">
        <v>69</v>
      </c>
      <c r="T141" s="184">
        <v>8.695652173913043</v>
      </c>
      <c r="U141" s="184">
        <v>1.352145796590241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72</v>
      </c>
      <c r="D142" s="180">
        <v>4</v>
      </c>
      <c r="E142" s="181">
        <v>0</v>
      </c>
      <c r="F142" s="181">
        <v>2</v>
      </c>
      <c r="G142" s="181">
        <v>0</v>
      </c>
      <c r="H142" s="186">
        <v>6</v>
      </c>
      <c r="I142" s="183">
        <v>0</v>
      </c>
      <c r="J142" s="182">
        <v>6</v>
      </c>
      <c r="K142" s="184">
        <v>0</v>
      </c>
      <c r="L142" s="200">
        <v>2.3904382470119523</v>
      </c>
      <c r="M142" s="197">
        <v>65</v>
      </c>
      <c r="N142" s="181">
        <v>0</v>
      </c>
      <c r="O142" s="181">
        <v>14</v>
      </c>
      <c r="P142" s="181">
        <v>9</v>
      </c>
      <c r="Q142" s="186">
        <v>79</v>
      </c>
      <c r="R142" s="183">
        <v>9</v>
      </c>
      <c r="S142" s="182">
        <v>88</v>
      </c>
      <c r="T142" s="184">
        <v>10.227272727272728</v>
      </c>
      <c r="U142" s="184">
        <v>1.7244757985498727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73</v>
      </c>
      <c r="D143" s="180">
        <v>3</v>
      </c>
      <c r="E143" s="181">
        <v>0</v>
      </c>
      <c r="F143" s="181">
        <v>2</v>
      </c>
      <c r="G143" s="181">
        <v>0</v>
      </c>
      <c r="H143" s="186">
        <v>5</v>
      </c>
      <c r="I143" s="183">
        <v>0</v>
      </c>
      <c r="J143" s="182">
        <v>5</v>
      </c>
      <c r="K143" s="184">
        <v>0</v>
      </c>
      <c r="L143" s="200">
        <v>1.9920318725099602</v>
      </c>
      <c r="M143" s="197">
        <v>43</v>
      </c>
      <c r="N143" s="181">
        <v>0</v>
      </c>
      <c r="O143" s="181">
        <v>15</v>
      </c>
      <c r="P143" s="181">
        <v>14</v>
      </c>
      <c r="Q143" s="186">
        <v>58</v>
      </c>
      <c r="R143" s="183">
        <v>14</v>
      </c>
      <c r="S143" s="182">
        <v>72</v>
      </c>
      <c r="T143" s="184">
        <v>19.444444444444446</v>
      </c>
      <c r="U143" s="184">
        <v>1.4109347442680775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74</v>
      </c>
      <c r="D144" s="180">
        <v>5</v>
      </c>
      <c r="E144" s="181">
        <v>0</v>
      </c>
      <c r="F144" s="181">
        <v>0</v>
      </c>
      <c r="G144" s="181">
        <v>0</v>
      </c>
      <c r="H144" s="186">
        <v>5</v>
      </c>
      <c r="I144" s="183">
        <v>0</v>
      </c>
      <c r="J144" s="182">
        <v>5</v>
      </c>
      <c r="K144" s="184">
        <v>0</v>
      </c>
      <c r="L144" s="200">
        <v>1.9920318725099602</v>
      </c>
      <c r="M144" s="197">
        <v>39</v>
      </c>
      <c r="N144" s="181">
        <v>0</v>
      </c>
      <c r="O144" s="181">
        <v>20</v>
      </c>
      <c r="P144" s="181">
        <v>14</v>
      </c>
      <c r="Q144" s="186">
        <v>59</v>
      </c>
      <c r="R144" s="183">
        <v>14</v>
      </c>
      <c r="S144" s="182">
        <v>73</v>
      </c>
      <c r="T144" s="184">
        <v>19.17808219178082</v>
      </c>
      <c r="U144" s="184">
        <v>1.4305310601606898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75</v>
      </c>
      <c r="D145" s="193">
        <v>2</v>
      </c>
      <c r="E145" s="188">
        <v>0</v>
      </c>
      <c r="F145" s="188">
        <v>0</v>
      </c>
      <c r="G145" s="188">
        <v>0</v>
      </c>
      <c r="H145" s="190">
        <v>2</v>
      </c>
      <c r="I145" s="191">
        <v>0</v>
      </c>
      <c r="J145" s="189">
        <v>2</v>
      </c>
      <c r="K145" s="192">
        <v>0</v>
      </c>
      <c r="L145" s="201">
        <v>0.79681274900398402</v>
      </c>
      <c r="M145" s="198">
        <v>43</v>
      </c>
      <c r="N145" s="188">
        <v>0</v>
      </c>
      <c r="O145" s="188">
        <v>14</v>
      </c>
      <c r="P145" s="188">
        <v>7</v>
      </c>
      <c r="Q145" s="190">
        <v>57</v>
      </c>
      <c r="R145" s="191">
        <v>7</v>
      </c>
      <c r="S145" s="189">
        <v>64</v>
      </c>
      <c r="T145" s="192">
        <v>10.9375</v>
      </c>
      <c r="U145" s="192">
        <v>1.2541642171271801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134</v>
      </c>
      <c r="D146" s="195">
        <v>16</v>
      </c>
      <c r="E146" s="93">
        <v>0</v>
      </c>
      <c r="F146" s="93">
        <v>7</v>
      </c>
      <c r="G146" s="93">
        <v>0</v>
      </c>
      <c r="H146" s="95">
        <v>23</v>
      </c>
      <c r="I146" s="96">
        <v>0</v>
      </c>
      <c r="J146" s="94">
        <v>23</v>
      </c>
      <c r="K146" s="97">
        <v>0</v>
      </c>
      <c r="L146" s="199">
        <v>9.1633466135458175</v>
      </c>
      <c r="M146" s="174">
        <v>285</v>
      </c>
      <c r="N146" s="93">
        <v>0</v>
      </c>
      <c r="O146" s="93">
        <v>84</v>
      </c>
      <c r="P146" s="93">
        <v>59</v>
      </c>
      <c r="Q146" s="95">
        <v>369</v>
      </c>
      <c r="R146" s="96">
        <v>59</v>
      </c>
      <c r="S146" s="94">
        <v>428</v>
      </c>
      <c r="T146" s="97">
        <v>13.785046728971961</v>
      </c>
      <c r="U146" s="97">
        <v>8.3872232020380171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29</v>
      </c>
      <c r="D147" s="195">
        <v>19</v>
      </c>
      <c r="E147" s="93">
        <v>1</v>
      </c>
      <c r="F147" s="93">
        <v>8</v>
      </c>
      <c r="G147" s="93">
        <v>0</v>
      </c>
      <c r="H147" s="95">
        <v>27</v>
      </c>
      <c r="I147" s="96">
        <v>1</v>
      </c>
      <c r="J147" s="94">
        <v>28</v>
      </c>
      <c r="K147" s="97">
        <v>3.5714285714285712</v>
      </c>
      <c r="L147" s="97">
        <v>11.155378486055776</v>
      </c>
      <c r="M147" s="101">
        <v>249</v>
      </c>
      <c r="N147" s="93">
        <v>3</v>
      </c>
      <c r="O147" s="93">
        <v>59</v>
      </c>
      <c r="P147" s="93">
        <v>38</v>
      </c>
      <c r="Q147" s="95">
        <v>308</v>
      </c>
      <c r="R147" s="96">
        <v>41</v>
      </c>
      <c r="S147" s="94">
        <v>349</v>
      </c>
      <c r="T147" s="97">
        <v>11.74785100286533</v>
      </c>
      <c r="U147" s="97">
        <v>6.8391142465216532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30</v>
      </c>
      <c r="D148" s="195">
        <v>23</v>
      </c>
      <c r="E148" s="93">
        <v>2</v>
      </c>
      <c r="F148" s="93">
        <v>8</v>
      </c>
      <c r="G148" s="93">
        <v>1</v>
      </c>
      <c r="H148" s="95">
        <v>31</v>
      </c>
      <c r="I148" s="96">
        <v>3</v>
      </c>
      <c r="J148" s="94">
        <v>34</v>
      </c>
      <c r="K148" s="97">
        <v>8.8235294117647065</v>
      </c>
      <c r="L148" s="97">
        <v>13.545816733067728</v>
      </c>
      <c r="M148" s="101">
        <v>291</v>
      </c>
      <c r="N148" s="93">
        <v>2</v>
      </c>
      <c r="O148" s="93">
        <v>60</v>
      </c>
      <c r="P148" s="93">
        <v>60</v>
      </c>
      <c r="Q148" s="95">
        <v>351</v>
      </c>
      <c r="R148" s="96">
        <v>62</v>
      </c>
      <c r="S148" s="94">
        <v>413</v>
      </c>
      <c r="T148" s="97">
        <v>15.012106537530268</v>
      </c>
      <c r="U148" s="97">
        <v>8.0932784636488346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31</v>
      </c>
      <c r="D149" s="195">
        <v>17</v>
      </c>
      <c r="E149" s="93">
        <v>1</v>
      </c>
      <c r="F149" s="93">
        <v>1</v>
      </c>
      <c r="G149" s="93">
        <v>0</v>
      </c>
      <c r="H149" s="95">
        <v>18</v>
      </c>
      <c r="I149" s="96">
        <v>1</v>
      </c>
      <c r="J149" s="94">
        <v>19</v>
      </c>
      <c r="K149" s="97">
        <v>5.2631578947368416</v>
      </c>
      <c r="L149" s="97">
        <v>7.569721115537849</v>
      </c>
      <c r="M149" s="101">
        <v>281</v>
      </c>
      <c r="N149" s="93">
        <v>2</v>
      </c>
      <c r="O149" s="93">
        <v>51</v>
      </c>
      <c r="P149" s="93">
        <v>46</v>
      </c>
      <c r="Q149" s="95">
        <v>332</v>
      </c>
      <c r="R149" s="96">
        <v>48</v>
      </c>
      <c r="S149" s="94">
        <v>380</v>
      </c>
      <c r="T149" s="97">
        <v>12.631578947368421</v>
      </c>
      <c r="U149" s="97">
        <v>7.4466000391926315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32</v>
      </c>
      <c r="D150" s="195">
        <v>14</v>
      </c>
      <c r="E150" s="93">
        <v>0</v>
      </c>
      <c r="F150" s="93">
        <v>1</v>
      </c>
      <c r="G150" s="93">
        <v>1</v>
      </c>
      <c r="H150" s="95">
        <v>15</v>
      </c>
      <c r="I150" s="96">
        <v>1</v>
      </c>
      <c r="J150" s="94">
        <v>16</v>
      </c>
      <c r="K150" s="97">
        <v>6.25</v>
      </c>
      <c r="L150" s="97">
        <v>6.3745019920318722</v>
      </c>
      <c r="M150" s="101">
        <v>289</v>
      </c>
      <c r="N150" s="93">
        <v>1</v>
      </c>
      <c r="O150" s="93">
        <v>84</v>
      </c>
      <c r="P150" s="93">
        <v>38</v>
      </c>
      <c r="Q150" s="95">
        <v>373</v>
      </c>
      <c r="R150" s="96">
        <v>39</v>
      </c>
      <c r="S150" s="94">
        <v>412</v>
      </c>
      <c r="T150" s="97">
        <v>9.4660194174757279</v>
      </c>
      <c r="U150" s="97">
        <v>8.0736821477562213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33</v>
      </c>
      <c r="D151" s="195">
        <v>12</v>
      </c>
      <c r="E151" s="93">
        <v>0</v>
      </c>
      <c r="F151" s="93">
        <v>5</v>
      </c>
      <c r="G151" s="93">
        <v>1</v>
      </c>
      <c r="H151" s="95">
        <v>17</v>
      </c>
      <c r="I151" s="96">
        <v>1</v>
      </c>
      <c r="J151" s="94">
        <v>18</v>
      </c>
      <c r="K151" s="97">
        <v>5.5555555555555554</v>
      </c>
      <c r="L151" s="97">
        <v>7.1713147410358573</v>
      </c>
      <c r="M151" s="101">
        <v>322</v>
      </c>
      <c r="N151" s="93">
        <v>0</v>
      </c>
      <c r="O151" s="93">
        <v>91</v>
      </c>
      <c r="P151" s="93">
        <v>51</v>
      </c>
      <c r="Q151" s="95">
        <v>413</v>
      </c>
      <c r="R151" s="96">
        <v>51</v>
      </c>
      <c r="S151" s="94">
        <v>464</v>
      </c>
      <c r="T151" s="97">
        <v>10.991379310344827</v>
      </c>
      <c r="U151" s="97">
        <v>9.0926905741720567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34</v>
      </c>
      <c r="D152" s="195">
        <v>7</v>
      </c>
      <c r="E152" s="93">
        <v>0</v>
      </c>
      <c r="F152" s="93">
        <v>4</v>
      </c>
      <c r="G152" s="93">
        <v>0</v>
      </c>
      <c r="H152" s="95">
        <v>11</v>
      </c>
      <c r="I152" s="96">
        <v>0</v>
      </c>
      <c r="J152" s="94">
        <v>11</v>
      </c>
      <c r="K152" s="97">
        <v>0</v>
      </c>
      <c r="L152" s="97">
        <v>4.3824701195219129</v>
      </c>
      <c r="M152" s="101">
        <v>327</v>
      </c>
      <c r="N152" s="93">
        <v>1</v>
      </c>
      <c r="O152" s="93">
        <v>73</v>
      </c>
      <c r="P152" s="93">
        <v>41</v>
      </c>
      <c r="Q152" s="95">
        <v>400</v>
      </c>
      <c r="R152" s="96">
        <v>42</v>
      </c>
      <c r="S152" s="94">
        <v>442</v>
      </c>
      <c r="T152" s="97">
        <v>9.502262443438914</v>
      </c>
      <c r="U152" s="97">
        <v>8.661571624534588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76</v>
      </c>
      <c r="D153" s="55">
        <v>3</v>
      </c>
      <c r="E153" s="56">
        <v>0</v>
      </c>
      <c r="F153" s="56">
        <v>0</v>
      </c>
      <c r="G153" s="56">
        <v>0</v>
      </c>
      <c r="H153" s="58">
        <v>3</v>
      </c>
      <c r="I153" s="59">
        <v>0</v>
      </c>
      <c r="J153" s="57">
        <v>3</v>
      </c>
      <c r="K153" s="60">
        <v>0</v>
      </c>
      <c r="L153" s="60">
        <v>1.1952191235059761</v>
      </c>
      <c r="M153" s="98">
        <v>46</v>
      </c>
      <c r="N153" s="56">
        <v>0</v>
      </c>
      <c r="O153" s="56">
        <v>11</v>
      </c>
      <c r="P153" s="56">
        <v>2</v>
      </c>
      <c r="Q153" s="58">
        <v>57</v>
      </c>
      <c r="R153" s="59">
        <v>2</v>
      </c>
      <c r="S153" s="57">
        <v>59</v>
      </c>
      <c r="T153" s="60">
        <v>3.3898305084745761</v>
      </c>
      <c r="U153" s="60">
        <v>1.1561826376641191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77</v>
      </c>
      <c r="D154" s="180">
        <v>3</v>
      </c>
      <c r="E154" s="181">
        <v>0</v>
      </c>
      <c r="F154" s="181">
        <v>0</v>
      </c>
      <c r="G154" s="181">
        <v>0</v>
      </c>
      <c r="H154" s="186">
        <v>3</v>
      </c>
      <c r="I154" s="183">
        <v>0</v>
      </c>
      <c r="J154" s="182">
        <v>3</v>
      </c>
      <c r="K154" s="184">
        <v>0</v>
      </c>
      <c r="L154" s="184">
        <v>1.1952191235059761</v>
      </c>
      <c r="M154" s="185">
        <v>62</v>
      </c>
      <c r="N154" s="181">
        <v>1</v>
      </c>
      <c r="O154" s="181">
        <v>12</v>
      </c>
      <c r="P154" s="181">
        <v>3</v>
      </c>
      <c r="Q154" s="186">
        <v>74</v>
      </c>
      <c r="R154" s="183">
        <v>4</v>
      </c>
      <c r="S154" s="182">
        <v>78</v>
      </c>
      <c r="T154" s="184">
        <v>5.1282051282051277</v>
      </c>
      <c r="U154" s="184">
        <v>1.5285126396237507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78</v>
      </c>
      <c r="D155" s="180">
        <v>3</v>
      </c>
      <c r="E155" s="181">
        <v>0</v>
      </c>
      <c r="F155" s="181">
        <v>1</v>
      </c>
      <c r="G155" s="181">
        <v>1</v>
      </c>
      <c r="H155" s="186">
        <v>4</v>
      </c>
      <c r="I155" s="183">
        <v>1</v>
      </c>
      <c r="J155" s="182">
        <v>5</v>
      </c>
      <c r="K155" s="184">
        <v>20</v>
      </c>
      <c r="L155" s="184">
        <v>1.9920318725099602</v>
      </c>
      <c r="M155" s="185">
        <v>63</v>
      </c>
      <c r="N155" s="181">
        <v>1</v>
      </c>
      <c r="O155" s="181">
        <v>9</v>
      </c>
      <c r="P155" s="181">
        <v>6</v>
      </c>
      <c r="Q155" s="186">
        <v>72</v>
      </c>
      <c r="R155" s="183">
        <v>7</v>
      </c>
      <c r="S155" s="182">
        <v>79</v>
      </c>
      <c r="T155" s="184">
        <v>8.8607594936708853</v>
      </c>
      <c r="U155" s="184">
        <v>1.548108955516363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79</v>
      </c>
      <c r="D156" s="180">
        <v>4</v>
      </c>
      <c r="E156" s="181">
        <v>0</v>
      </c>
      <c r="F156" s="181">
        <v>0</v>
      </c>
      <c r="G156" s="181">
        <v>1</v>
      </c>
      <c r="H156" s="186">
        <v>4</v>
      </c>
      <c r="I156" s="183">
        <v>1</v>
      </c>
      <c r="J156" s="182">
        <v>5</v>
      </c>
      <c r="K156" s="184">
        <v>20</v>
      </c>
      <c r="L156" s="184">
        <v>1.9920318725099602</v>
      </c>
      <c r="M156" s="185">
        <v>67</v>
      </c>
      <c r="N156" s="181">
        <v>0</v>
      </c>
      <c r="O156" s="181">
        <v>20</v>
      </c>
      <c r="P156" s="181">
        <v>11</v>
      </c>
      <c r="Q156" s="186">
        <v>87</v>
      </c>
      <c r="R156" s="183">
        <v>11</v>
      </c>
      <c r="S156" s="182">
        <v>98</v>
      </c>
      <c r="T156" s="184">
        <v>11.224489795918368</v>
      </c>
      <c r="U156" s="184">
        <v>1.9204389574759946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80</v>
      </c>
      <c r="D157" s="180">
        <v>1</v>
      </c>
      <c r="E157" s="181">
        <v>0</v>
      </c>
      <c r="F157" s="181">
        <v>0</v>
      </c>
      <c r="G157" s="181">
        <v>1</v>
      </c>
      <c r="H157" s="186">
        <v>1</v>
      </c>
      <c r="I157" s="183">
        <v>1</v>
      </c>
      <c r="J157" s="182">
        <v>2</v>
      </c>
      <c r="K157" s="184">
        <v>50</v>
      </c>
      <c r="L157" s="184">
        <v>0.79681274900398402</v>
      </c>
      <c r="M157" s="185">
        <v>48</v>
      </c>
      <c r="N157" s="181">
        <v>0</v>
      </c>
      <c r="O157" s="181">
        <v>11</v>
      </c>
      <c r="P157" s="181">
        <v>6</v>
      </c>
      <c r="Q157" s="186">
        <v>59</v>
      </c>
      <c r="R157" s="183">
        <v>6</v>
      </c>
      <c r="S157" s="182">
        <v>65</v>
      </c>
      <c r="T157" s="184">
        <v>9.2307692307692317</v>
      </c>
      <c r="U157" s="184">
        <v>1.2737605330197923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81</v>
      </c>
      <c r="D158" s="193">
        <v>4</v>
      </c>
      <c r="E158" s="188">
        <v>0</v>
      </c>
      <c r="F158" s="188">
        <v>0</v>
      </c>
      <c r="G158" s="188">
        <v>2</v>
      </c>
      <c r="H158" s="190">
        <v>4</v>
      </c>
      <c r="I158" s="191">
        <v>2</v>
      </c>
      <c r="J158" s="189">
        <v>6</v>
      </c>
      <c r="K158" s="192">
        <v>33.333333333333329</v>
      </c>
      <c r="L158" s="192">
        <v>2.3904382470119523</v>
      </c>
      <c r="M158" s="187">
        <v>64</v>
      </c>
      <c r="N158" s="188">
        <v>1</v>
      </c>
      <c r="O158" s="188">
        <v>18</v>
      </c>
      <c r="P158" s="188">
        <v>5</v>
      </c>
      <c r="Q158" s="190">
        <v>82</v>
      </c>
      <c r="R158" s="191">
        <v>6</v>
      </c>
      <c r="S158" s="189">
        <v>88</v>
      </c>
      <c r="T158" s="192">
        <v>6.8181818181818175</v>
      </c>
      <c r="U158" s="192">
        <v>1.7244757985498727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136</v>
      </c>
      <c r="D159" s="195">
        <v>18</v>
      </c>
      <c r="E159" s="93">
        <v>0</v>
      </c>
      <c r="F159" s="93">
        <v>1</v>
      </c>
      <c r="G159" s="93">
        <v>5</v>
      </c>
      <c r="H159" s="95">
        <v>19</v>
      </c>
      <c r="I159" s="96">
        <v>5</v>
      </c>
      <c r="J159" s="94">
        <v>24</v>
      </c>
      <c r="K159" s="97">
        <v>20.833333333333336</v>
      </c>
      <c r="L159" s="199">
        <v>9.5617529880478092</v>
      </c>
      <c r="M159" s="174">
        <v>350</v>
      </c>
      <c r="N159" s="93">
        <v>3</v>
      </c>
      <c r="O159" s="93">
        <v>81</v>
      </c>
      <c r="P159" s="93">
        <v>33</v>
      </c>
      <c r="Q159" s="95">
        <v>431</v>
      </c>
      <c r="R159" s="96">
        <v>36</v>
      </c>
      <c r="S159" s="94">
        <v>467</v>
      </c>
      <c r="T159" s="97">
        <v>7.7087794432548176</v>
      </c>
      <c r="U159" s="97">
        <v>9.1514795218498932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84</v>
      </c>
      <c r="D160" s="180">
        <v>5</v>
      </c>
      <c r="E160" s="181">
        <v>0</v>
      </c>
      <c r="F160" s="181">
        <v>0</v>
      </c>
      <c r="G160" s="181">
        <v>0</v>
      </c>
      <c r="H160" s="186">
        <v>5</v>
      </c>
      <c r="I160" s="183">
        <v>0</v>
      </c>
      <c r="J160" s="182">
        <v>5</v>
      </c>
      <c r="K160" s="184">
        <v>0</v>
      </c>
      <c r="L160" s="200">
        <v>1.9920318725099602</v>
      </c>
      <c r="M160" s="197">
        <v>66</v>
      </c>
      <c r="N160" s="181">
        <v>1</v>
      </c>
      <c r="O160" s="181">
        <v>15</v>
      </c>
      <c r="P160" s="181">
        <v>5</v>
      </c>
      <c r="Q160" s="186">
        <v>81</v>
      </c>
      <c r="R160" s="183">
        <v>6</v>
      </c>
      <c r="S160" s="182">
        <v>87</v>
      </c>
      <c r="T160" s="184">
        <v>6.8965517241379306</v>
      </c>
      <c r="U160" s="184">
        <v>1.7048794826572604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85</v>
      </c>
      <c r="D161" s="180">
        <v>3</v>
      </c>
      <c r="E161" s="181">
        <v>0</v>
      </c>
      <c r="F161" s="181">
        <v>0</v>
      </c>
      <c r="G161" s="181">
        <v>0</v>
      </c>
      <c r="H161" s="186">
        <v>3</v>
      </c>
      <c r="I161" s="183">
        <v>0</v>
      </c>
      <c r="J161" s="182">
        <v>3</v>
      </c>
      <c r="K161" s="184">
        <v>0</v>
      </c>
      <c r="L161" s="200">
        <v>1.1952191235059761</v>
      </c>
      <c r="M161" s="197">
        <v>64</v>
      </c>
      <c r="N161" s="181">
        <v>0</v>
      </c>
      <c r="O161" s="181">
        <v>20</v>
      </c>
      <c r="P161" s="181">
        <v>4</v>
      </c>
      <c r="Q161" s="186">
        <v>84</v>
      </c>
      <c r="R161" s="183">
        <v>4</v>
      </c>
      <c r="S161" s="182">
        <v>88</v>
      </c>
      <c r="T161" s="184">
        <v>4.5454545454545459</v>
      </c>
      <c r="U161" s="184">
        <v>1.7244757985498727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86</v>
      </c>
      <c r="D162" s="180">
        <v>4</v>
      </c>
      <c r="E162" s="181">
        <v>0</v>
      </c>
      <c r="F162" s="181">
        <v>2</v>
      </c>
      <c r="G162" s="181">
        <v>0</v>
      </c>
      <c r="H162" s="186">
        <v>6</v>
      </c>
      <c r="I162" s="183">
        <v>0</v>
      </c>
      <c r="J162" s="182">
        <v>6</v>
      </c>
      <c r="K162" s="184">
        <v>0</v>
      </c>
      <c r="L162" s="200">
        <v>2.3904382470119523</v>
      </c>
      <c r="M162" s="197">
        <v>59</v>
      </c>
      <c r="N162" s="181">
        <v>0</v>
      </c>
      <c r="O162" s="181">
        <v>15</v>
      </c>
      <c r="P162" s="181">
        <v>4</v>
      </c>
      <c r="Q162" s="186">
        <v>74</v>
      </c>
      <c r="R162" s="183">
        <v>4</v>
      </c>
      <c r="S162" s="182">
        <v>78</v>
      </c>
      <c r="T162" s="184">
        <v>5.1282051282051277</v>
      </c>
      <c r="U162" s="184">
        <v>1.5285126396237507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87</v>
      </c>
      <c r="D163" s="180">
        <v>3</v>
      </c>
      <c r="E163" s="181">
        <v>0</v>
      </c>
      <c r="F163" s="181">
        <v>0</v>
      </c>
      <c r="G163" s="181">
        <v>0</v>
      </c>
      <c r="H163" s="186">
        <v>3</v>
      </c>
      <c r="I163" s="183">
        <v>0</v>
      </c>
      <c r="J163" s="182">
        <v>3</v>
      </c>
      <c r="K163" s="184">
        <v>0</v>
      </c>
      <c r="L163" s="200">
        <v>1.1952191235059761</v>
      </c>
      <c r="M163" s="197">
        <v>41</v>
      </c>
      <c r="N163" s="181">
        <v>1</v>
      </c>
      <c r="O163" s="181">
        <v>8</v>
      </c>
      <c r="P163" s="181">
        <v>1</v>
      </c>
      <c r="Q163" s="186">
        <v>49</v>
      </c>
      <c r="R163" s="183">
        <v>2</v>
      </c>
      <c r="S163" s="182">
        <v>51</v>
      </c>
      <c r="T163" s="184">
        <v>3.9215686274509802</v>
      </c>
      <c r="U163" s="184">
        <v>0.99941211052322165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88</v>
      </c>
      <c r="D164" s="180">
        <v>8</v>
      </c>
      <c r="E164" s="181">
        <v>0</v>
      </c>
      <c r="F164" s="181">
        <v>1</v>
      </c>
      <c r="G164" s="181">
        <v>0</v>
      </c>
      <c r="H164" s="186">
        <v>9</v>
      </c>
      <c r="I164" s="183">
        <v>0</v>
      </c>
      <c r="J164" s="182">
        <v>9</v>
      </c>
      <c r="K164" s="184">
        <v>0</v>
      </c>
      <c r="L164" s="200">
        <v>3.5856573705179287</v>
      </c>
      <c r="M164" s="197">
        <v>38</v>
      </c>
      <c r="N164" s="181">
        <v>0</v>
      </c>
      <c r="O164" s="181">
        <v>10</v>
      </c>
      <c r="P164" s="181">
        <v>0</v>
      </c>
      <c r="Q164" s="186">
        <v>48</v>
      </c>
      <c r="R164" s="183">
        <v>0</v>
      </c>
      <c r="S164" s="182">
        <v>48</v>
      </c>
      <c r="T164" s="184">
        <v>0</v>
      </c>
      <c r="U164" s="184">
        <v>0.94062316284538505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89</v>
      </c>
      <c r="D165" s="193">
        <v>2</v>
      </c>
      <c r="E165" s="188">
        <v>0</v>
      </c>
      <c r="F165" s="188">
        <v>1</v>
      </c>
      <c r="G165" s="188">
        <v>0</v>
      </c>
      <c r="H165" s="190">
        <v>3</v>
      </c>
      <c r="I165" s="191">
        <v>0</v>
      </c>
      <c r="J165" s="189">
        <v>3</v>
      </c>
      <c r="K165" s="192">
        <v>0</v>
      </c>
      <c r="L165" s="201">
        <v>1.1952191235059761</v>
      </c>
      <c r="M165" s="198">
        <v>32</v>
      </c>
      <c r="N165" s="188">
        <v>0</v>
      </c>
      <c r="O165" s="188">
        <v>7</v>
      </c>
      <c r="P165" s="188">
        <v>0</v>
      </c>
      <c r="Q165" s="190">
        <v>39</v>
      </c>
      <c r="R165" s="191">
        <v>0</v>
      </c>
      <c r="S165" s="189">
        <v>39</v>
      </c>
      <c r="T165" s="192">
        <v>0</v>
      </c>
      <c r="U165" s="192">
        <v>0.76425631981187536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82</v>
      </c>
      <c r="D166" s="195">
        <v>25</v>
      </c>
      <c r="E166" s="93">
        <v>0</v>
      </c>
      <c r="F166" s="93">
        <v>4</v>
      </c>
      <c r="G166" s="93">
        <v>0</v>
      </c>
      <c r="H166" s="95">
        <v>29</v>
      </c>
      <c r="I166" s="96">
        <v>0</v>
      </c>
      <c r="J166" s="94">
        <v>29</v>
      </c>
      <c r="K166" s="97">
        <v>0</v>
      </c>
      <c r="L166" s="199">
        <v>11.553784860557768</v>
      </c>
      <c r="M166" s="174">
        <v>300</v>
      </c>
      <c r="N166" s="93">
        <v>2</v>
      </c>
      <c r="O166" s="93">
        <v>75</v>
      </c>
      <c r="P166" s="93">
        <v>14</v>
      </c>
      <c r="Q166" s="95">
        <v>375</v>
      </c>
      <c r="R166" s="96">
        <v>16</v>
      </c>
      <c r="S166" s="94">
        <v>391</v>
      </c>
      <c r="T166" s="97">
        <v>4.0920716112531972</v>
      </c>
      <c r="U166" s="97">
        <v>7.6621595140113659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93</v>
      </c>
      <c r="D167" s="180">
        <v>2</v>
      </c>
      <c r="E167" s="181">
        <v>0</v>
      </c>
      <c r="F167" s="181">
        <v>1</v>
      </c>
      <c r="G167" s="181">
        <v>1</v>
      </c>
      <c r="H167" s="186">
        <v>3</v>
      </c>
      <c r="I167" s="183">
        <v>1</v>
      </c>
      <c r="J167" s="182">
        <v>4</v>
      </c>
      <c r="K167" s="184">
        <v>25</v>
      </c>
      <c r="L167" s="200">
        <v>1.593625498007968</v>
      </c>
      <c r="M167" s="197">
        <v>57</v>
      </c>
      <c r="N167" s="181">
        <v>0</v>
      </c>
      <c r="O167" s="181">
        <v>13</v>
      </c>
      <c r="P167" s="181">
        <v>1</v>
      </c>
      <c r="Q167" s="186">
        <v>70</v>
      </c>
      <c r="R167" s="183">
        <v>1</v>
      </c>
      <c r="S167" s="182">
        <v>71</v>
      </c>
      <c r="T167" s="184">
        <v>1.4084507042253522</v>
      </c>
      <c r="U167" s="184">
        <v>1.3913384283754655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94</v>
      </c>
      <c r="D168" s="180">
        <v>4</v>
      </c>
      <c r="E168" s="181">
        <v>0</v>
      </c>
      <c r="F168" s="181">
        <v>1</v>
      </c>
      <c r="G168" s="181">
        <v>0</v>
      </c>
      <c r="H168" s="186">
        <v>5</v>
      </c>
      <c r="I168" s="183">
        <v>0</v>
      </c>
      <c r="J168" s="182">
        <v>5</v>
      </c>
      <c r="K168" s="184">
        <v>0</v>
      </c>
      <c r="L168" s="200">
        <v>1.9920318725099602</v>
      </c>
      <c r="M168" s="197">
        <v>56</v>
      </c>
      <c r="N168" s="181">
        <v>0</v>
      </c>
      <c r="O168" s="181">
        <v>14</v>
      </c>
      <c r="P168" s="181">
        <v>1</v>
      </c>
      <c r="Q168" s="186">
        <v>70</v>
      </c>
      <c r="R168" s="183">
        <v>1</v>
      </c>
      <c r="S168" s="182">
        <v>71</v>
      </c>
      <c r="T168" s="184">
        <v>1.4084507042253522</v>
      </c>
      <c r="U168" s="184">
        <v>1.3913384283754655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95</v>
      </c>
      <c r="D169" s="180">
        <v>0</v>
      </c>
      <c r="E169" s="181">
        <v>0</v>
      </c>
      <c r="F169" s="181">
        <v>1</v>
      </c>
      <c r="G169" s="181">
        <v>0</v>
      </c>
      <c r="H169" s="186">
        <v>1</v>
      </c>
      <c r="I169" s="183">
        <v>0</v>
      </c>
      <c r="J169" s="182">
        <v>1</v>
      </c>
      <c r="K169" s="184">
        <v>0</v>
      </c>
      <c r="L169" s="200">
        <v>0.39840637450199201</v>
      </c>
      <c r="M169" s="197">
        <v>74</v>
      </c>
      <c r="N169" s="181">
        <v>0</v>
      </c>
      <c r="O169" s="181">
        <v>11</v>
      </c>
      <c r="P169" s="181">
        <v>1</v>
      </c>
      <c r="Q169" s="186">
        <v>85</v>
      </c>
      <c r="R169" s="183">
        <v>1</v>
      </c>
      <c r="S169" s="182">
        <v>86</v>
      </c>
      <c r="T169" s="184">
        <v>1.1627906976744187</v>
      </c>
      <c r="U169" s="184">
        <v>1.6852831667646482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90</v>
      </c>
      <c r="D170" s="180">
        <v>4</v>
      </c>
      <c r="E170" s="181">
        <v>0</v>
      </c>
      <c r="F170" s="181">
        <v>0</v>
      </c>
      <c r="G170" s="181">
        <v>0</v>
      </c>
      <c r="H170" s="186">
        <v>4</v>
      </c>
      <c r="I170" s="183">
        <v>0</v>
      </c>
      <c r="J170" s="182">
        <v>4</v>
      </c>
      <c r="K170" s="184">
        <v>0</v>
      </c>
      <c r="L170" s="200">
        <v>1.593625498007968</v>
      </c>
      <c r="M170" s="197">
        <v>54</v>
      </c>
      <c r="N170" s="181">
        <v>0</v>
      </c>
      <c r="O170" s="181">
        <v>9</v>
      </c>
      <c r="P170" s="181">
        <v>1</v>
      </c>
      <c r="Q170" s="186">
        <v>63</v>
      </c>
      <c r="R170" s="183">
        <v>1</v>
      </c>
      <c r="S170" s="182">
        <v>64</v>
      </c>
      <c r="T170" s="184">
        <v>1.5625</v>
      </c>
      <c r="U170" s="184">
        <v>1.2541642171271801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91</v>
      </c>
      <c r="D171" s="180">
        <v>4</v>
      </c>
      <c r="E171" s="181">
        <v>0</v>
      </c>
      <c r="F171" s="181">
        <v>0</v>
      </c>
      <c r="G171" s="181">
        <v>0</v>
      </c>
      <c r="H171" s="186">
        <v>4</v>
      </c>
      <c r="I171" s="183">
        <v>0</v>
      </c>
      <c r="J171" s="182">
        <v>4</v>
      </c>
      <c r="K171" s="184">
        <v>0</v>
      </c>
      <c r="L171" s="200">
        <v>1.593625498007968</v>
      </c>
      <c r="M171" s="197">
        <v>67</v>
      </c>
      <c r="N171" s="181">
        <v>0</v>
      </c>
      <c r="O171" s="181">
        <v>11</v>
      </c>
      <c r="P171" s="181">
        <v>2</v>
      </c>
      <c r="Q171" s="186">
        <v>78</v>
      </c>
      <c r="R171" s="183">
        <v>2</v>
      </c>
      <c r="S171" s="182">
        <v>80</v>
      </c>
      <c r="T171" s="184">
        <v>2.5</v>
      </c>
      <c r="U171" s="184">
        <v>1.567705271408975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92</v>
      </c>
      <c r="D172" s="193">
        <v>4</v>
      </c>
      <c r="E172" s="188">
        <v>0</v>
      </c>
      <c r="F172" s="188">
        <v>0</v>
      </c>
      <c r="G172" s="188">
        <v>0</v>
      </c>
      <c r="H172" s="190">
        <v>4</v>
      </c>
      <c r="I172" s="191">
        <v>0</v>
      </c>
      <c r="J172" s="189">
        <v>4</v>
      </c>
      <c r="K172" s="192">
        <v>0</v>
      </c>
      <c r="L172" s="201">
        <v>1.593625498007968</v>
      </c>
      <c r="M172" s="198">
        <v>47</v>
      </c>
      <c r="N172" s="188">
        <v>0</v>
      </c>
      <c r="O172" s="188">
        <v>10</v>
      </c>
      <c r="P172" s="188">
        <v>1</v>
      </c>
      <c r="Q172" s="190">
        <v>57</v>
      </c>
      <c r="R172" s="191">
        <v>1</v>
      </c>
      <c r="S172" s="189">
        <v>58</v>
      </c>
      <c r="T172" s="192">
        <v>1.7241379310344827</v>
      </c>
      <c r="U172" s="192">
        <v>1.1365863217715071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83</v>
      </c>
      <c r="D173" s="195">
        <v>18</v>
      </c>
      <c r="E173" s="93">
        <v>0</v>
      </c>
      <c r="F173" s="93">
        <v>3</v>
      </c>
      <c r="G173" s="93">
        <v>1</v>
      </c>
      <c r="H173" s="95">
        <v>21</v>
      </c>
      <c r="I173" s="96">
        <v>1</v>
      </c>
      <c r="J173" s="94">
        <v>22</v>
      </c>
      <c r="K173" s="97">
        <v>4.5454545454545459</v>
      </c>
      <c r="L173" s="199">
        <v>8.7649402390438258</v>
      </c>
      <c r="M173" s="174">
        <v>355</v>
      </c>
      <c r="N173" s="93">
        <v>0</v>
      </c>
      <c r="O173" s="93">
        <v>68</v>
      </c>
      <c r="P173" s="93">
        <v>7</v>
      </c>
      <c r="Q173" s="95">
        <v>423</v>
      </c>
      <c r="R173" s="96">
        <v>7</v>
      </c>
      <c r="S173" s="94">
        <v>430</v>
      </c>
      <c r="T173" s="97">
        <v>1.6279069767441861</v>
      </c>
      <c r="U173" s="97">
        <v>8.4264158338232402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119</v>
      </c>
      <c r="D174" s="77">
        <v>188</v>
      </c>
      <c r="E174" s="78">
        <v>4</v>
      </c>
      <c r="F174" s="78">
        <v>50</v>
      </c>
      <c r="G174" s="78">
        <v>9</v>
      </c>
      <c r="H174" s="80">
        <v>238</v>
      </c>
      <c r="I174" s="81">
        <v>13</v>
      </c>
      <c r="J174" s="79">
        <v>251</v>
      </c>
      <c r="K174" s="82">
        <v>5.1792828685258963</v>
      </c>
      <c r="L174" s="82">
        <v>100</v>
      </c>
      <c r="M174" s="102">
        <v>3774</v>
      </c>
      <c r="N174" s="78">
        <v>17</v>
      </c>
      <c r="O174" s="78">
        <v>875</v>
      </c>
      <c r="P174" s="78">
        <v>437</v>
      </c>
      <c r="Q174" s="80">
        <v>4649</v>
      </c>
      <c r="R174" s="81">
        <v>454</v>
      </c>
      <c r="S174" s="79">
        <v>5103</v>
      </c>
      <c r="T174" s="82">
        <v>8.8967274152459339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</sheetData>
  <mergeCells count="7">
    <mergeCell ref="D122:L122"/>
    <mergeCell ref="M122:U122"/>
    <mergeCell ref="L3:L10"/>
    <mergeCell ref="D12:L12"/>
    <mergeCell ref="M12:U12"/>
    <mergeCell ref="D67:L67"/>
    <mergeCell ref="M67:U67"/>
  </mergeCells>
  <phoneticPr fontId="1"/>
  <conditionalFormatting sqref="A1:XFD35 A37:XFD48 A36:B36 D36:XFD36 A92:XFD103 A91:B91 D91:XFD91 A147:XFD158 A146:B146 D146:XFD146 A159:B159 D159:XFD159 A105:XFD145 A104:B104 D104:XFD104 A50:XFD90 A49:B49 D49:XFD49 A160:XFD1048576">
    <cfRule type="cellIs" dxfId="27" priority="9" operator="lessThan">
      <formula>0</formula>
    </cfRule>
  </conditionalFormatting>
  <conditionalFormatting sqref="C36">
    <cfRule type="cellIs" dxfId="26" priority="8" operator="lessThan">
      <formula>0</formula>
    </cfRule>
  </conditionalFormatting>
  <conditionalFormatting sqref="C91">
    <cfRule type="cellIs" dxfId="25" priority="7" operator="lessThan">
      <formula>0</formula>
    </cfRule>
  </conditionalFormatting>
  <conditionalFormatting sqref="C146">
    <cfRule type="cellIs" dxfId="24" priority="6" operator="lessThan">
      <formula>0</formula>
    </cfRule>
  </conditionalFormatting>
  <conditionalFormatting sqref="C159">
    <cfRule type="cellIs" dxfId="23" priority="3" operator="lessThan">
      <formula>0</formula>
    </cfRule>
  </conditionalFormatting>
  <conditionalFormatting sqref="C104">
    <cfRule type="cellIs" dxfId="22" priority="2" operator="lessThan">
      <formula>0</formula>
    </cfRule>
  </conditionalFormatting>
  <conditionalFormatting sqref="C49">
    <cfRule type="cellIs" dxfId="21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2" manualBreakCount="2">
    <brk id="65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A10" sqref="A10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57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139</v>
      </c>
      <c r="D4" s="7"/>
      <c r="E4" s="7"/>
      <c r="F4" s="7"/>
      <c r="G4" s="7"/>
      <c r="H4" s="7"/>
      <c r="I4" s="7"/>
      <c r="J4" s="7"/>
      <c r="K4" s="7"/>
      <c r="L4" s="357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5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101</v>
      </c>
      <c r="D6" s="13"/>
      <c r="E6" s="13"/>
      <c r="F6" s="13"/>
      <c r="G6" s="13"/>
      <c r="H6" s="13"/>
      <c r="I6" s="13"/>
      <c r="J6" s="13"/>
      <c r="K6" s="13"/>
      <c r="L6" s="35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5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141</v>
      </c>
      <c r="D8" s="13"/>
      <c r="E8" s="13"/>
      <c r="F8" s="13"/>
      <c r="G8" s="13"/>
      <c r="H8" s="13"/>
      <c r="I8" s="13"/>
      <c r="J8" s="13"/>
      <c r="K8" s="13"/>
      <c r="L8" s="358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58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140</v>
      </c>
      <c r="D10" s="8"/>
      <c r="E10" s="8"/>
      <c r="F10" s="8"/>
      <c r="G10" s="8"/>
      <c r="H10" s="8"/>
      <c r="I10" s="8"/>
      <c r="J10" s="8"/>
      <c r="K10" s="8"/>
      <c r="L10" s="35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59" t="s">
        <v>123</v>
      </c>
      <c r="E12" s="360"/>
      <c r="F12" s="360"/>
      <c r="G12" s="360"/>
      <c r="H12" s="360"/>
      <c r="I12" s="360"/>
      <c r="J12" s="360"/>
      <c r="K12" s="360"/>
      <c r="L12" s="360"/>
      <c r="M12" s="362" t="s">
        <v>124</v>
      </c>
      <c r="N12" s="360"/>
      <c r="O12" s="360"/>
      <c r="P12" s="360"/>
      <c r="Q12" s="360"/>
      <c r="R12" s="360"/>
      <c r="S12" s="360"/>
      <c r="T12" s="360"/>
      <c r="U12" s="361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773</v>
      </c>
      <c r="E16" s="56">
        <v>6</v>
      </c>
      <c r="F16" s="56">
        <v>141</v>
      </c>
      <c r="G16" s="56">
        <v>79</v>
      </c>
      <c r="H16" s="58">
        <v>914</v>
      </c>
      <c r="I16" s="59">
        <v>85</v>
      </c>
      <c r="J16" s="57">
        <v>999</v>
      </c>
      <c r="K16" s="60">
        <v>8.508508508508509</v>
      </c>
      <c r="L16" s="60">
        <v>9.4147582697201013</v>
      </c>
      <c r="M16" s="98">
        <v>782</v>
      </c>
      <c r="N16" s="56">
        <v>12</v>
      </c>
      <c r="O16" s="56">
        <v>192</v>
      </c>
      <c r="P16" s="56">
        <v>71</v>
      </c>
      <c r="Q16" s="58">
        <v>974</v>
      </c>
      <c r="R16" s="59">
        <v>83</v>
      </c>
      <c r="S16" s="57">
        <v>1057</v>
      </c>
      <c r="T16" s="60">
        <v>7.8524124881740782</v>
      </c>
      <c r="U16" s="60">
        <v>10.075302640358402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701</v>
      </c>
      <c r="E17" s="64">
        <v>7</v>
      </c>
      <c r="F17" s="64">
        <v>164</v>
      </c>
      <c r="G17" s="64">
        <v>93</v>
      </c>
      <c r="H17" s="66">
        <v>865</v>
      </c>
      <c r="I17" s="67">
        <v>100</v>
      </c>
      <c r="J17" s="65">
        <v>965</v>
      </c>
      <c r="K17" s="68">
        <v>10.362694300518134</v>
      </c>
      <c r="L17" s="68">
        <v>9.0943360663462443</v>
      </c>
      <c r="M17" s="99">
        <v>743</v>
      </c>
      <c r="N17" s="64">
        <v>9</v>
      </c>
      <c r="O17" s="64">
        <v>170</v>
      </c>
      <c r="P17" s="64">
        <v>87</v>
      </c>
      <c r="Q17" s="66">
        <v>913</v>
      </c>
      <c r="R17" s="67">
        <v>96</v>
      </c>
      <c r="S17" s="65">
        <v>1009</v>
      </c>
      <c r="T17" s="68">
        <v>9.5143706640237866</v>
      </c>
      <c r="U17" s="68">
        <v>9.617767610332665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650</v>
      </c>
      <c r="E18" s="64">
        <v>7</v>
      </c>
      <c r="F18" s="64">
        <v>181</v>
      </c>
      <c r="G18" s="64">
        <v>91</v>
      </c>
      <c r="H18" s="66">
        <v>831</v>
      </c>
      <c r="I18" s="67">
        <v>98</v>
      </c>
      <c r="J18" s="65">
        <v>929</v>
      </c>
      <c r="K18" s="68">
        <v>10.548977395048439</v>
      </c>
      <c r="L18" s="68">
        <v>8.7550654980680438</v>
      </c>
      <c r="M18" s="99">
        <v>655</v>
      </c>
      <c r="N18" s="64">
        <v>3</v>
      </c>
      <c r="O18" s="64">
        <v>173</v>
      </c>
      <c r="P18" s="64">
        <v>121</v>
      </c>
      <c r="Q18" s="66">
        <v>828</v>
      </c>
      <c r="R18" s="67">
        <v>124</v>
      </c>
      <c r="S18" s="65">
        <v>952</v>
      </c>
      <c r="T18" s="68">
        <v>13.025210084033615</v>
      </c>
      <c r="U18" s="68">
        <v>9.0744447621771052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651</v>
      </c>
      <c r="E19" s="64">
        <v>8</v>
      </c>
      <c r="F19" s="64">
        <v>147</v>
      </c>
      <c r="G19" s="64">
        <v>101</v>
      </c>
      <c r="H19" s="66">
        <v>798</v>
      </c>
      <c r="I19" s="67">
        <v>109</v>
      </c>
      <c r="J19" s="65">
        <v>907</v>
      </c>
      <c r="K19" s="68">
        <v>12.017640573318634</v>
      </c>
      <c r="L19" s="68">
        <v>8.5477334841202524</v>
      </c>
      <c r="M19" s="99">
        <v>547</v>
      </c>
      <c r="N19" s="64">
        <v>5</v>
      </c>
      <c r="O19" s="64">
        <v>122</v>
      </c>
      <c r="P19" s="64">
        <v>89</v>
      </c>
      <c r="Q19" s="66">
        <v>669</v>
      </c>
      <c r="R19" s="67">
        <v>94</v>
      </c>
      <c r="S19" s="65">
        <v>763</v>
      </c>
      <c r="T19" s="68">
        <v>12.319790301441676</v>
      </c>
      <c r="U19" s="68">
        <v>7.2729005814507666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578</v>
      </c>
      <c r="E20" s="64">
        <v>6</v>
      </c>
      <c r="F20" s="64">
        <v>179</v>
      </c>
      <c r="G20" s="64">
        <v>104</v>
      </c>
      <c r="H20" s="66">
        <v>757</v>
      </c>
      <c r="I20" s="67">
        <v>110</v>
      </c>
      <c r="J20" s="65">
        <v>867</v>
      </c>
      <c r="K20" s="68">
        <v>12.687427912341406</v>
      </c>
      <c r="L20" s="68">
        <v>8.1707661860333616</v>
      </c>
      <c r="M20" s="99">
        <v>575</v>
      </c>
      <c r="N20" s="64">
        <v>3</v>
      </c>
      <c r="O20" s="64">
        <v>146</v>
      </c>
      <c r="P20" s="64">
        <v>109</v>
      </c>
      <c r="Q20" s="66">
        <v>721</v>
      </c>
      <c r="R20" s="67">
        <v>112</v>
      </c>
      <c r="S20" s="65">
        <v>833</v>
      </c>
      <c r="T20" s="68">
        <v>13.445378151260504</v>
      </c>
      <c r="U20" s="68">
        <v>7.9401391669049666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577</v>
      </c>
      <c r="E21" s="64">
        <v>5</v>
      </c>
      <c r="F21" s="64">
        <v>131</v>
      </c>
      <c r="G21" s="64">
        <v>86</v>
      </c>
      <c r="H21" s="66">
        <v>708</v>
      </c>
      <c r="I21" s="67">
        <v>91</v>
      </c>
      <c r="J21" s="65">
        <v>799</v>
      </c>
      <c r="K21" s="68">
        <v>11.389236545682103</v>
      </c>
      <c r="L21" s="68">
        <v>7.5299217792856474</v>
      </c>
      <c r="M21" s="99">
        <v>554</v>
      </c>
      <c r="N21" s="64">
        <v>5</v>
      </c>
      <c r="O21" s="64">
        <v>124</v>
      </c>
      <c r="P21" s="64">
        <v>51</v>
      </c>
      <c r="Q21" s="66">
        <v>678</v>
      </c>
      <c r="R21" s="67">
        <v>56</v>
      </c>
      <c r="S21" s="65">
        <v>734</v>
      </c>
      <c r="T21" s="68">
        <v>7.6294277929155312</v>
      </c>
      <c r="U21" s="68">
        <v>6.9964731674768856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470</v>
      </c>
      <c r="E22" s="64">
        <v>7</v>
      </c>
      <c r="F22" s="64">
        <v>135</v>
      </c>
      <c r="G22" s="64">
        <v>79</v>
      </c>
      <c r="H22" s="66">
        <v>605</v>
      </c>
      <c r="I22" s="67">
        <v>86</v>
      </c>
      <c r="J22" s="65">
        <v>691</v>
      </c>
      <c r="K22" s="68">
        <v>12.445730824891461</v>
      </c>
      <c r="L22" s="68">
        <v>6.5121100744510416</v>
      </c>
      <c r="M22" s="99">
        <v>526</v>
      </c>
      <c r="N22" s="64">
        <v>7</v>
      </c>
      <c r="O22" s="64">
        <v>154</v>
      </c>
      <c r="P22" s="64">
        <v>80</v>
      </c>
      <c r="Q22" s="66">
        <v>680</v>
      </c>
      <c r="R22" s="67">
        <v>87</v>
      </c>
      <c r="S22" s="65">
        <v>767</v>
      </c>
      <c r="T22" s="68">
        <v>11.342894393741851</v>
      </c>
      <c r="U22" s="68">
        <v>7.311028500619579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537</v>
      </c>
      <c r="E23" s="64">
        <v>13</v>
      </c>
      <c r="F23" s="64">
        <v>149</v>
      </c>
      <c r="G23" s="64">
        <v>90</v>
      </c>
      <c r="H23" s="66">
        <v>686</v>
      </c>
      <c r="I23" s="67">
        <v>103</v>
      </c>
      <c r="J23" s="65">
        <v>789</v>
      </c>
      <c r="K23" s="68">
        <v>13.054499366286437</v>
      </c>
      <c r="L23" s="68">
        <v>7.4356799547639243</v>
      </c>
      <c r="M23" s="99">
        <v>606</v>
      </c>
      <c r="N23" s="64">
        <v>9</v>
      </c>
      <c r="O23" s="64">
        <v>171</v>
      </c>
      <c r="P23" s="64">
        <v>105</v>
      </c>
      <c r="Q23" s="66">
        <v>777</v>
      </c>
      <c r="R23" s="67">
        <v>114</v>
      </c>
      <c r="S23" s="65">
        <v>891</v>
      </c>
      <c r="T23" s="68">
        <v>12.794612794612794</v>
      </c>
      <c r="U23" s="68">
        <v>8.4929939948527302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639</v>
      </c>
      <c r="E24" s="64">
        <v>11</v>
      </c>
      <c r="F24" s="64">
        <v>167</v>
      </c>
      <c r="G24" s="64">
        <v>87</v>
      </c>
      <c r="H24" s="66">
        <v>806</v>
      </c>
      <c r="I24" s="67">
        <v>98</v>
      </c>
      <c r="J24" s="65">
        <v>904</v>
      </c>
      <c r="K24" s="68">
        <v>10.840707964601769</v>
      </c>
      <c r="L24" s="68">
        <v>8.5194609367637355</v>
      </c>
      <c r="M24" s="99">
        <v>668</v>
      </c>
      <c r="N24" s="64">
        <v>5</v>
      </c>
      <c r="O24" s="64">
        <v>157</v>
      </c>
      <c r="P24" s="64">
        <v>90</v>
      </c>
      <c r="Q24" s="66">
        <v>825</v>
      </c>
      <c r="R24" s="67">
        <v>95</v>
      </c>
      <c r="S24" s="65">
        <v>920</v>
      </c>
      <c r="T24" s="68">
        <v>10.326086956521738</v>
      </c>
      <c r="U24" s="68">
        <v>8.7694214088266129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610</v>
      </c>
      <c r="E25" s="64">
        <v>4</v>
      </c>
      <c r="F25" s="64">
        <v>154</v>
      </c>
      <c r="G25" s="64">
        <v>66</v>
      </c>
      <c r="H25" s="66">
        <v>764</v>
      </c>
      <c r="I25" s="67">
        <v>70</v>
      </c>
      <c r="J25" s="65">
        <v>834</v>
      </c>
      <c r="K25" s="68">
        <v>8.393285371702639</v>
      </c>
      <c r="L25" s="68">
        <v>7.8597681651116762</v>
      </c>
      <c r="M25" s="99">
        <v>698</v>
      </c>
      <c r="N25" s="64">
        <v>7</v>
      </c>
      <c r="O25" s="64">
        <v>163</v>
      </c>
      <c r="P25" s="64">
        <v>79</v>
      </c>
      <c r="Q25" s="66">
        <v>861</v>
      </c>
      <c r="R25" s="67">
        <v>86</v>
      </c>
      <c r="S25" s="65">
        <v>947</v>
      </c>
      <c r="T25" s="68">
        <v>9.0813093980992612</v>
      </c>
      <c r="U25" s="68">
        <v>9.0267848632160899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786</v>
      </c>
      <c r="E26" s="64">
        <v>6</v>
      </c>
      <c r="F26" s="64">
        <v>161</v>
      </c>
      <c r="G26" s="64">
        <v>41</v>
      </c>
      <c r="H26" s="66">
        <v>947</v>
      </c>
      <c r="I26" s="67">
        <v>47</v>
      </c>
      <c r="J26" s="65">
        <v>994</v>
      </c>
      <c r="K26" s="68">
        <v>4.7283702213279675</v>
      </c>
      <c r="L26" s="68">
        <v>9.3676373574592411</v>
      </c>
      <c r="M26" s="99">
        <v>611</v>
      </c>
      <c r="N26" s="64">
        <v>6</v>
      </c>
      <c r="O26" s="64">
        <v>172</v>
      </c>
      <c r="P26" s="64">
        <v>38</v>
      </c>
      <c r="Q26" s="66">
        <v>783</v>
      </c>
      <c r="R26" s="67">
        <v>44</v>
      </c>
      <c r="S26" s="65">
        <v>827</v>
      </c>
      <c r="T26" s="68">
        <v>5.3204353083434093</v>
      </c>
      <c r="U26" s="68">
        <v>7.8829472881517493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735</v>
      </c>
      <c r="E27" s="88">
        <v>2</v>
      </c>
      <c r="F27" s="88">
        <v>162</v>
      </c>
      <c r="G27" s="88">
        <v>34</v>
      </c>
      <c r="H27" s="90">
        <v>897</v>
      </c>
      <c r="I27" s="91">
        <v>36</v>
      </c>
      <c r="J27" s="89">
        <v>933</v>
      </c>
      <c r="K27" s="92">
        <v>3.8585209003215439</v>
      </c>
      <c r="L27" s="92">
        <v>8.7927622278767306</v>
      </c>
      <c r="M27" s="100">
        <v>644</v>
      </c>
      <c r="N27" s="88">
        <v>3</v>
      </c>
      <c r="O27" s="88">
        <v>126</v>
      </c>
      <c r="P27" s="88">
        <v>18</v>
      </c>
      <c r="Q27" s="90">
        <v>770</v>
      </c>
      <c r="R27" s="91">
        <v>21</v>
      </c>
      <c r="S27" s="89">
        <v>791</v>
      </c>
      <c r="T27" s="92">
        <v>2.6548672566371683</v>
      </c>
      <c r="U27" s="92">
        <v>7.5397960156324464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119</v>
      </c>
      <c r="D28" s="195">
        <v>7707</v>
      </c>
      <c r="E28" s="93">
        <v>82</v>
      </c>
      <c r="F28" s="93">
        <v>1871</v>
      </c>
      <c r="G28" s="93">
        <v>951</v>
      </c>
      <c r="H28" s="95">
        <v>9578</v>
      </c>
      <c r="I28" s="96">
        <v>1033</v>
      </c>
      <c r="J28" s="94">
        <v>10611</v>
      </c>
      <c r="K28" s="97">
        <v>9.7351804730939584</v>
      </c>
      <c r="L28" s="97">
        <v>100</v>
      </c>
      <c r="M28" s="101">
        <v>7609</v>
      </c>
      <c r="N28" s="93">
        <v>74</v>
      </c>
      <c r="O28" s="93">
        <v>1870</v>
      </c>
      <c r="P28" s="93">
        <v>938</v>
      </c>
      <c r="Q28" s="95">
        <v>9479</v>
      </c>
      <c r="R28" s="96">
        <v>1012</v>
      </c>
      <c r="S28" s="94">
        <v>10491</v>
      </c>
      <c r="T28" s="97">
        <v>9.6463635497092746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59" t="s">
        <v>125</v>
      </c>
      <c r="E31" s="360"/>
      <c r="F31" s="360"/>
      <c r="G31" s="360"/>
      <c r="H31" s="360"/>
      <c r="I31" s="360"/>
      <c r="J31" s="360"/>
      <c r="K31" s="360"/>
      <c r="L31" s="361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55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1555</v>
      </c>
      <c r="E35" s="56">
        <v>18</v>
      </c>
      <c r="F35" s="56">
        <v>333</v>
      </c>
      <c r="G35" s="56">
        <v>150</v>
      </c>
      <c r="H35" s="58">
        <v>1888</v>
      </c>
      <c r="I35" s="59">
        <v>168</v>
      </c>
      <c r="J35" s="57">
        <v>2056</v>
      </c>
      <c r="K35" s="60">
        <v>8.1712062256809332</v>
      </c>
      <c r="L35" s="60">
        <v>9.7431523078381197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1444</v>
      </c>
      <c r="E36" s="64">
        <v>16</v>
      </c>
      <c r="F36" s="64">
        <v>334</v>
      </c>
      <c r="G36" s="64">
        <v>180</v>
      </c>
      <c r="H36" s="66">
        <v>1778</v>
      </c>
      <c r="I36" s="67">
        <v>196</v>
      </c>
      <c r="J36" s="65">
        <v>1974</v>
      </c>
      <c r="K36" s="68">
        <v>9.9290780141843982</v>
      </c>
      <c r="L36" s="68">
        <v>9.3545635484788168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1305</v>
      </c>
      <c r="E37" s="64">
        <v>10</v>
      </c>
      <c r="F37" s="64">
        <v>354</v>
      </c>
      <c r="G37" s="64">
        <v>212</v>
      </c>
      <c r="H37" s="66">
        <v>1659</v>
      </c>
      <c r="I37" s="67">
        <v>222</v>
      </c>
      <c r="J37" s="65">
        <v>1881</v>
      </c>
      <c r="K37" s="68">
        <v>11.802232854864434</v>
      </c>
      <c r="L37" s="68">
        <v>8.9138470287176563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1198</v>
      </c>
      <c r="E38" s="64">
        <v>13</v>
      </c>
      <c r="F38" s="64">
        <v>269</v>
      </c>
      <c r="G38" s="64">
        <v>190</v>
      </c>
      <c r="H38" s="66">
        <v>1467</v>
      </c>
      <c r="I38" s="67">
        <v>203</v>
      </c>
      <c r="J38" s="65">
        <v>1670</v>
      </c>
      <c r="K38" s="68">
        <v>12.155688622754491</v>
      </c>
      <c r="L38" s="68">
        <v>7.9139418064638427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1153</v>
      </c>
      <c r="E39" s="64">
        <v>9</v>
      </c>
      <c r="F39" s="64">
        <v>325</v>
      </c>
      <c r="G39" s="64">
        <v>213</v>
      </c>
      <c r="H39" s="66">
        <v>1478</v>
      </c>
      <c r="I39" s="67">
        <v>222</v>
      </c>
      <c r="J39" s="65">
        <v>1700</v>
      </c>
      <c r="K39" s="68">
        <v>13.058823529411764</v>
      </c>
      <c r="L39" s="68">
        <v>8.0561084257416358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1131</v>
      </c>
      <c r="E40" s="64">
        <v>10</v>
      </c>
      <c r="F40" s="64">
        <v>255</v>
      </c>
      <c r="G40" s="64">
        <v>137</v>
      </c>
      <c r="H40" s="66">
        <v>1386</v>
      </c>
      <c r="I40" s="67">
        <v>147</v>
      </c>
      <c r="J40" s="65">
        <v>1533</v>
      </c>
      <c r="K40" s="68">
        <v>9.5890410958904102</v>
      </c>
      <c r="L40" s="68">
        <v>7.2647142450952522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996</v>
      </c>
      <c r="E41" s="64">
        <v>14</v>
      </c>
      <c r="F41" s="64">
        <v>289</v>
      </c>
      <c r="G41" s="64">
        <v>159</v>
      </c>
      <c r="H41" s="66">
        <v>1285</v>
      </c>
      <c r="I41" s="67">
        <v>173</v>
      </c>
      <c r="J41" s="65">
        <v>1458</v>
      </c>
      <c r="K41" s="68">
        <v>11.86556927297668</v>
      </c>
      <c r="L41" s="68">
        <v>6.9092976969007678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1143</v>
      </c>
      <c r="E42" s="64">
        <v>22</v>
      </c>
      <c r="F42" s="64">
        <v>320</v>
      </c>
      <c r="G42" s="64">
        <v>195</v>
      </c>
      <c r="H42" s="66">
        <v>1463</v>
      </c>
      <c r="I42" s="67">
        <v>217</v>
      </c>
      <c r="J42" s="65">
        <v>1680</v>
      </c>
      <c r="K42" s="68">
        <v>12.916666666666668</v>
      </c>
      <c r="L42" s="68">
        <v>7.9613306795564398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1307</v>
      </c>
      <c r="E43" s="64">
        <v>16</v>
      </c>
      <c r="F43" s="64">
        <v>324</v>
      </c>
      <c r="G43" s="64">
        <v>177</v>
      </c>
      <c r="H43" s="66">
        <v>1631</v>
      </c>
      <c r="I43" s="67">
        <v>193</v>
      </c>
      <c r="J43" s="65">
        <v>1824</v>
      </c>
      <c r="K43" s="68">
        <v>10.581140350877192</v>
      </c>
      <c r="L43" s="68">
        <v>8.6437304520898497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1308</v>
      </c>
      <c r="E44" s="64">
        <v>11</v>
      </c>
      <c r="F44" s="64">
        <v>317</v>
      </c>
      <c r="G44" s="64">
        <v>145</v>
      </c>
      <c r="H44" s="66">
        <v>1625</v>
      </c>
      <c r="I44" s="67">
        <v>156</v>
      </c>
      <c r="J44" s="65">
        <v>1781</v>
      </c>
      <c r="K44" s="68">
        <v>8.7591240875912408</v>
      </c>
      <c r="L44" s="68">
        <v>8.4399582977916783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1397</v>
      </c>
      <c r="E45" s="64">
        <v>12</v>
      </c>
      <c r="F45" s="64">
        <v>333</v>
      </c>
      <c r="G45" s="64">
        <v>79</v>
      </c>
      <c r="H45" s="66">
        <v>1730</v>
      </c>
      <c r="I45" s="67">
        <v>91</v>
      </c>
      <c r="J45" s="65">
        <v>1821</v>
      </c>
      <c r="K45" s="68">
        <v>4.9972542559033499</v>
      </c>
      <c r="L45" s="68">
        <v>8.6295137901620702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1379</v>
      </c>
      <c r="E46" s="73">
        <v>5</v>
      </c>
      <c r="F46" s="73">
        <v>288</v>
      </c>
      <c r="G46" s="73">
        <v>52</v>
      </c>
      <c r="H46" s="90">
        <v>1667</v>
      </c>
      <c r="I46" s="91">
        <v>57</v>
      </c>
      <c r="J46" s="74">
        <v>1724</v>
      </c>
      <c r="K46" s="75">
        <v>3.3062645011600931</v>
      </c>
      <c r="L46" s="75">
        <v>8.1698417211638699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119</v>
      </c>
      <c r="D47" s="195">
        <v>15316</v>
      </c>
      <c r="E47" s="93">
        <v>156</v>
      </c>
      <c r="F47" s="93">
        <v>3741</v>
      </c>
      <c r="G47" s="93">
        <v>1889</v>
      </c>
      <c r="H47" s="95">
        <v>19057</v>
      </c>
      <c r="I47" s="96">
        <v>2045</v>
      </c>
      <c r="J47" s="94">
        <v>21102</v>
      </c>
      <c r="K47" s="82">
        <v>9.6910245474362622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59" t="s">
        <v>126</v>
      </c>
      <c r="E50" s="360"/>
      <c r="F50" s="360"/>
      <c r="G50" s="360"/>
      <c r="H50" s="360"/>
      <c r="I50" s="360"/>
      <c r="J50" s="360"/>
      <c r="K50" s="360"/>
      <c r="L50" s="360"/>
      <c r="M50" s="362" t="s">
        <v>127</v>
      </c>
      <c r="N50" s="360"/>
      <c r="O50" s="360"/>
      <c r="P50" s="360"/>
      <c r="Q50" s="360"/>
      <c r="R50" s="360"/>
      <c r="S50" s="360"/>
      <c r="T50" s="360"/>
      <c r="U50" s="361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55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55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433</v>
      </c>
      <c r="E54" s="56">
        <v>10</v>
      </c>
      <c r="F54" s="56">
        <v>120</v>
      </c>
      <c r="G54" s="56">
        <v>47</v>
      </c>
      <c r="H54" s="58">
        <v>553</v>
      </c>
      <c r="I54" s="59">
        <v>57</v>
      </c>
      <c r="J54" s="57">
        <v>610</v>
      </c>
      <c r="K54" s="60">
        <v>9.3442622950819683</v>
      </c>
      <c r="L54" s="60">
        <v>10.786914235190096</v>
      </c>
      <c r="M54" s="98">
        <v>451</v>
      </c>
      <c r="N54" s="56">
        <v>4</v>
      </c>
      <c r="O54" s="56">
        <v>71</v>
      </c>
      <c r="P54" s="56">
        <v>52</v>
      </c>
      <c r="Q54" s="58">
        <v>522</v>
      </c>
      <c r="R54" s="59">
        <v>56</v>
      </c>
      <c r="S54" s="57">
        <v>578</v>
      </c>
      <c r="T54" s="60">
        <v>9.688581314878892</v>
      </c>
      <c r="U54" s="60">
        <v>9.622107541201931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417</v>
      </c>
      <c r="E55" s="64">
        <v>8</v>
      </c>
      <c r="F55" s="64">
        <v>101</v>
      </c>
      <c r="G55" s="64">
        <v>64</v>
      </c>
      <c r="H55" s="66">
        <v>518</v>
      </c>
      <c r="I55" s="67">
        <v>72</v>
      </c>
      <c r="J55" s="65">
        <v>590</v>
      </c>
      <c r="K55" s="68">
        <v>12.203389830508476</v>
      </c>
      <c r="L55" s="68">
        <v>10.433244916003536</v>
      </c>
      <c r="M55" s="99">
        <v>393</v>
      </c>
      <c r="N55" s="64">
        <v>5</v>
      </c>
      <c r="O55" s="64">
        <v>89</v>
      </c>
      <c r="P55" s="64">
        <v>59</v>
      </c>
      <c r="Q55" s="66">
        <v>482</v>
      </c>
      <c r="R55" s="67">
        <v>64</v>
      </c>
      <c r="S55" s="65">
        <v>546</v>
      </c>
      <c r="T55" s="68">
        <v>11.721611721611721</v>
      </c>
      <c r="U55" s="68">
        <v>9.0893957050108209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386</v>
      </c>
      <c r="E56" s="64">
        <v>3</v>
      </c>
      <c r="F56" s="64">
        <v>92</v>
      </c>
      <c r="G56" s="64">
        <v>62</v>
      </c>
      <c r="H56" s="66">
        <v>478</v>
      </c>
      <c r="I56" s="67">
        <v>65</v>
      </c>
      <c r="J56" s="65">
        <v>543</v>
      </c>
      <c r="K56" s="68">
        <v>11.970534069981584</v>
      </c>
      <c r="L56" s="68">
        <v>9.6021220159151195</v>
      </c>
      <c r="M56" s="99">
        <v>355</v>
      </c>
      <c r="N56" s="64">
        <v>4</v>
      </c>
      <c r="O56" s="64">
        <v>96</v>
      </c>
      <c r="P56" s="64">
        <v>53</v>
      </c>
      <c r="Q56" s="66">
        <v>451</v>
      </c>
      <c r="R56" s="67">
        <v>57</v>
      </c>
      <c r="S56" s="65">
        <v>508</v>
      </c>
      <c r="T56" s="68">
        <v>11.220472440944881</v>
      </c>
      <c r="U56" s="68">
        <v>8.4568003995338774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311</v>
      </c>
      <c r="E57" s="64">
        <v>2</v>
      </c>
      <c r="F57" s="64">
        <v>66</v>
      </c>
      <c r="G57" s="64">
        <v>52</v>
      </c>
      <c r="H57" s="66">
        <v>377</v>
      </c>
      <c r="I57" s="67">
        <v>54</v>
      </c>
      <c r="J57" s="65">
        <v>431</v>
      </c>
      <c r="K57" s="68">
        <v>12.529002320185615</v>
      </c>
      <c r="L57" s="68">
        <v>7.6215738284703809</v>
      </c>
      <c r="M57" s="99">
        <v>328</v>
      </c>
      <c r="N57" s="64">
        <v>8</v>
      </c>
      <c r="O57" s="64">
        <v>88</v>
      </c>
      <c r="P57" s="64">
        <v>50</v>
      </c>
      <c r="Q57" s="66">
        <v>416</v>
      </c>
      <c r="R57" s="67">
        <v>58</v>
      </c>
      <c r="S57" s="65">
        <v>474</v>
      </c>
      <c r="T57" s="68">
        <v>12.236286919831224</v>
      </c>
      <c r="U57" s="68">
        <v>7.8907940735808229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304</v>
      </c>
      <c r="E58" s="64">
        <v>2</v>
      </c>
      <c r="F58" s="64">
        <v>89</v>
      </c>
      <c r="G58" s="64">
        <v>51</v>
      </c>
      <c r="H58" s="66">
        <v>393</v>
      </c>
      <c r="I58" s="67">
        <v>53</v>
      </c>
      <c r="J58" s="65">
        <v>446</v>
      </c>
      <c r="K58" s="68">
        <v>11.883408071748878</v>
      </c>
      <c r="L58" s="68">
        <v>7.8868258178603003</v>
      </c>
      <c r="M58" s="99">
        <v>289</v>
      </c>
      <c r="N58" s="64">
        <v>7</v>
      </c>
      <c r="O58" s="64">
        <v>115</v>
      </c>
      <c r="P58" s="64">
        <v>68</v>
      </c>
      <c r="Q58" s="66">
        <v>404</v>
      </c>
      <c r="R58" s="67">
        <v>75</v>
      </c>
      <c r="S58" s="65">
        <v>479</v>
      </c>
      <c r="T58" s="68">
        <v>15.657620041753653</v>
      </c>
      <c r="U58" s="68">
        <v>7.9740302979856832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291</v>
      </c>
      <c r="E59" s="64">
        <v>3</v>
      </c>
      <c r="F59" s="64">
        <v>77</v>
      </c>
      <c r="G59" s="64">
        <v>5</v>
      </c>
      <c r="H59" s="66">
        <v>368</v>
      </c>
      <c r="I59" s="67">
        <v>8</v>
      </c>
      <c r="J59" s="65">
        <v>376</v>
      </c>
      <c r="K59" s="68">
        <v>2.1276595744680851</v>
      </c>
      <c r="L59" s="68">
        <v>6.6489832007073382</v>
      </c>
      <c r="M59" s="99">
        <v>301</v>
      </c>
      <c r="N59" s="64">
        <v>5</v>
      </c>
      <c r="O59" s="64">
        <v>67</v>
      </c>
      <c r="P59" s="64">
        <v>51</v>
      </c>
      <c r="Q59" s="66">
        <v>368</v>
      </c>
      <c r="R59" s="67">
        <v>56</v>
      </c>
      <c r="S59" s="65">
        <v>424</v>
      </c>
      <c r="T59" s="68">
        <v>13.20754716981132</v>
      </c>
      <c r="U59" s="68">
        <v>7.0584318295322124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252</v>
      </c>
      <c r="E60" s="64">
        <v>9</v>
      </c>
      <c r="F60" s="64">
        <v>80</v>
      </c>
      <c r="G60" s="64">
        <v>42</v>
      </c>
      <c r="H60" s="66">
        <v>332</v>
      </c>
      <c r="I60" s="67">
        <v>51</v>
      </c>
      <c r="J60" s="65">
        <v>383</v>
      </c>
      <c r="K60" s="68">
        <v>13.315926892950392</v>
      </c>
      <c r="L60" s="68">
        <v>6.7727674624226353</v>
      </c>
      <c r="M60" s="99">
        <v>265</v>
      </c>
      <c r="N60" s="64">
        <v>4</v>
      </c>
      <c r="O60" s="64">
        <v>79</v>
      </c>
      <c r="P60" s="64">
        <v>49</v>
      </c>
      <c r="Q60" s="66">
        <v>344</v>
      </c>
      <c r="R60" s="67">
        <v>53</v>
      </c>
      <c r="S60" s="65">
        <v>397</v>
      </c>
      <c r="T60" s="68">
        <v>13.350125944584383</v>
      </c>
      <c r="U60" s="68">
        <v>6.6089562177459635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299</v>
      </c>
      <c r="E61" s="64">
        <v>9</v>
      </c>
      <c r="F61" s="64">
        <v>85</v>
      </c>
      <c r="G61" s="64">
        <v>55</v>
      </c>
      <c r="H61" s="66">
        <v>384</v>
      </c>
      <c r="I61" s="67">
        <v>64</v>
      </c>
      <c r="J61" s="65">
        <v>448</v>
      </c>
      <c r="K61" s="68">
        <v>14.285714285714285</v>
      </c>
      <c r="L61" s="68">
        <v>7.922192749778957</v>
      </c>
      <c r="M61" s="99">
        <v>289</v>
      </c>
      <c r="N61" s="64">
        <v>10</v>
      </c>
      <c r="O61" s="64">
        <v>102</v>
      </c>
      <c r="P61" s="64">
        <v>57</v>
      </c>
      <c r="Q61" s="66">
        <v>391</v>
      </c>
      <c r="R61" s="67">
        <v>67</v>
      </c>
      <c r="S61" s="65">
        <v>458</v>
      </c>
      <c r="T61" s="68">
        <v>14.628820960698691</v>
      </c>
      <c r="U61" s="68">
        <v>7.6244381554852678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354</v>
      </c>
      <c r="E62" s="64">
        <v>4</v>
      </c>
      <c r="F62" s="64">
        <v>86</v>
      </c>
      <c r="G62" s="64">
        <v>50</v>
      </c>
      <c r="H62" s="66">
        <v>440</v>
      </c>
      <c r="I62" s="67">
        <v>54</v>
      </c>
      <c r="J62" s="65">
        <v>494</v>
      </c>
      <c r="K62" s="68">
        <v>10.931174089068826</v>
      </c>
      <c r="L62" s="68">
        <v>8.7356321839080451</v>
      </c>
      <c r="M62" s="99">
        <v>365</v>
      </c>
      <c r="N62" s="64">
        <v>8</v>
      </c>
      <c r="O62" s="64">
        <v>93</v>
      </c>
      <c r="P62" s="64">
        <v>57</v>
      </c>
      <c r="Q62" s="66">
        <v>458</v>
      </c>
      <c r="R62" s="67">
        <v>65</v>
      </c>
      <c r="S62" s="65">
        <v>523</v>
      </c>
      <c r="T62" s="68">
        <v>12.4282982791587</v>
      </c>
      <c r="U62" s="68">
        <v>8.7065090727484602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356</v>
      </c>
      <c r="E63" s="64">
        <v>4</v>
      </c>
      <c r="F63" s="64">
        <v>87</v>
      </c>
      <c r="G63" s="64">
        <v>49</v>
      </c>
      <c r="H63" s="66">
        <v>443</v>
      </c>
      <c r="I63" s="67">
        <v>53</v>
      </c>
      <c r="J63" s="65">
        <v>496</v>
      </c>
      <c r="K63" s="68">
        <v>10.685483870967742</v>
      </c>
      <c r="L63" s="68">
        <v>8.7709991158267027</v>
      </c>
      <c r="M63" s="99">
        <v>374</v>
      </c>
      <c r="N63" s="64">
        <v>1</v>
      </c>
      <c r="O63" s="64">
        <v>88</v>
      </c>
      <c r="P63" s="64">
        <v>51</v>
      </c>
      <c r="Q63" s="66">
        <v>462</v>
      </c>
      <c r="R63" s="67">
        <v>52</v>
      </c>
      <c r="S63" s="65">
        <v>514</v>
      </c>
      <c r="T63" s="68">
        <v>10.116731517509727</v>
      </c>
      <c r="U63" s="68">
        <v>8.5566838688197109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325</v>
      </c>
      <c r="E64" s="64">
        <v>6</v>
      </c>
      <c r="F64" s="64">
        <v>101</v>
      </c>
      <c r="G64" s="64">
        <v>25</v>
      </c>
      <c r="H64" s="66">
        <v>426</v>
      </c>
      <c r="I64" s="67">
        <v>31</v>
      </c>
      <c r="J64" s="65">
        <v>457</v>
      </c>
      <c r="K64" s="68">
        <v>6.7833698030634579</v>
      </c>
      <c r="L64" s="68">
        <v>8.0813439434129091</v>
      </c>
      <c r="M64" s="99">
        <v>444</v>
      </c>
      <c r="N64" s="64">
        <v>4</v>
      </c>
      <c r="O64" s="64">
        <v>97</v>
      </c>
      <c r="P64" s="64">
        <v>33</v>
      </c>
      <c r="Q64" s="66">
        <v>541</v>
      </c>
      <c r="R64" s="67">
        <v>37</v>
      </c>
      <c r="S64" s="65">
        <v>578</v>
      </c>
      <c r="T64" s="68">
        <v>6.4013840830449826</v>
      </c>
      <c r="U64" s="68">
        <v>9.622107541201931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303</v>
      </c>
      <c r="E65" s="73">
        <v>3</v>
      </c>
      <c r="F65" s="73">
        <v>62</v>
      </c>
      <c r="G65" s="73">
        <v>13</v>
      </c>
      <c r="H65" s="90">
        <v>365</v>
      </c>
      <c r="I65" s="91">
        <v>16</v>
      </c>
      <c r="J65" s="74">
        <v>381</v>
      </c>
      <c r="K65" s="75">
        <v>4.1994750656167978</v>
      </c>
      <c r="L65" s="75">
        <v>6.7374005305039786</v>
      </c>
      <c r="M65" s="100">
        <v>390</v>
      </c>
      <c r="N65" s="88">
        <v>2</v>
      </c>
      <c r="O65" s="88">
        <v>112</v>
      </c>
      <c r="P65" s="88">
        <v>24</v>
      </c>
      <c r="Q65" s="90">
        <v>502</v>
      </c>
      <c r="R65" s="91">
        <v>26</v>
      </c>
      <c r="S65" s="89">
        <v>528</v>
      </c>
      <c r="T65" s="92">
        <v>4.9242424242424239</v>
      </c>
      <c r="U65" s="92">
        <v>8.7897452971533223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119</v>
      </c>
      <c r="D66" s="195">
        <v>4031</v>
      </c>
      <c r="E66" s="93">
        <v>63</v>
      </c>
      <c r="F66" s="93">
        <v>1046</v>
      </c>
      <c r="G66" s="93">
        <v>515</v>
      </c>
      <c r="H66" s="95">
        <v>5077</v>
      </c>
      <c r="I66" s="96">
        <v>578</v>
      </c>
      <c r="J66" s="94">
        <v>5655</v>
      </c>
      <c r="K66" s="97">
        <v>10.221043324491601</v>
      </c>
      <c r="L66" s="97">
        <v>100</v>
      </c>
      <c r="M66" s="101">
        <v>4244</v>
      </c>
      <c r="N66" s="93">
        <v>62</v>
      </c>
      <c r="O66" s="93">
        <v>1097</v>
      </c>
      <c r="P66" s="93">
        <v>604</v>
      </c>
      <c r="Q66" s="95">
        <v>5341</v>
      </c>
      <c r="R66" s="96">
        <v>666</v>
      </c>
      <c r="S66" s="94">
        <v>6007</v>
      </c>
      <c r="T66" s="97">
        <v>11.087065090727483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59" t="s">
        <v>128</v>
      </c>
      <c r="E69" s="360"/>
      <c r="F69" s="360"/>
      <c r="G69" s="360"/>
      <c r="H69" s="360"/>
      <c r="I69" s="360"/>
      <c r="J69" s="360"/>
      <c r="K69" s="360"/>
      <c r="L69" s="361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55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884</v>
      </c>
      <c r="E73" s="56">
        <v>14</v>
      </c>
      <c r="F73" s="56">
        <v>191</v>
      </c>
      <c r="G73" s="56">
        <v>99</v>
      </c>
      <c r="H73" s="58">
        <v>1075</v>
      </c>
      <c r="I73" s="59">
        <v>113</v>
      </c>
      <c r="J73" s="57">
        <v>1188</v>
      </c>
      <c r="K73" s="60">
        <v>9.5117845117845121</v>
      </c>
      <c r="L73" s="60">
        <v>10.186931915623394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810</v>
      </c>
      <c r="E74" s="64">
        <v>13</v>
      </c>
      <c r="F74" s="64">
        <v>190</v>
      </c>
      <c r="G74" s="64">
        <v>123</v>
      </c>
      <c r="H74" s="66">
        <v>1000</v>
      </c>
      <c r="I74" s="67">
        <v>136</v>
      </c>
      <c r="J74" s="65">
        <v>1136</v>
      </c>
      <c r="K74" s="68">
        <v>11.971830985915492</v>
      </c>
      <c r="L74" s="68">
        <v>9.7410392728519977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741</v>
      </c>
      <c r="E75" s="64">
        <v>7</v>
      </c>
      <c r="F75" s="64">
        <v>188</v>
      </c>
      <c r="G75" s="64">
        <v>115</v>
      </c>
      <c r="H75" s="66">
        <v>929</v>
      </c>
      <c r="I75" s="67">
        <v>122</v>
      </c>
      <c r="J75" s="65">
        <v>1051</v>
      </c>
      <c r="K75" s="68">
        <v>11.607992388201712</v>
      </c>
      <c r="L75" s="68">
        <v>9.012176299091065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639</v>
      </c>
      <c r="E76" s="64">
        <v>10</v>
      </c>
      <c r="F76" s="64">
        <v>154</v>
      </c>
      <c r="G76" s="64">
        <v>102</v>
      </c>
      <c r="H76" s="66">
        <v>793</v>
      </c>
      <c r="I76" s="67">
        <v>112</v>
      </c>
      <c r="J76" s="65">
        <v>905</v>
      </c>
      <c r="K76" s="68">
        <v>12.375690607734807</v>
      </c>
      <c r="L76" s="68">
        <v>7.7602469559252274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593</v>
      </c>
      <c r="E77" s="64">
        <v>9</v>
      </c>
      <c r="F77" s="64">
        <v>204</v>
      </c>
      <c r="G77" s="64">
        <v>119</v>
      </c>
      <c r="H77" s="66">
        <v>797</v>
      </c>
      <c r="I77" s="67">
        <v>128</v>
      </c>
      <c r="J77" s="65">
        <v>925</v>
      </c>
      <c r="K77" s="68">
        <v>13.837837837837839</v>
      </c>
      <c r="L77" s="68">
        <v>7.9317441262219184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592</v>
      </c>
      <c r="E78" s="64">
        <v>8</v>
      </c>
      <c r="F78" s="64">
        <v>144</v>
      </c>
      <c r="G78" s="64">
        <v>56</v>
      </c>
      <c r="H78" s="66">
        <v>736</v>
      </c>
      <c r="I78" s="67">
        <v>64</v>
      </c>
      <c r="J78" s="65">
        <v>800</v>
      </c>
      <c r="K78" s="68">
        <v>8</v>
      </c>
      <c r="L78" s="68">
        <v>6.8598868118676046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517</v>
      </c>
      <c r="E79" s="64">
        <v>13</v>
      </c>
      <c r="F79" s="64">
        <v>159</v>
      </c>
      <c r="G79" s="64">
        <v>91</v>
      </c>
      <c r="H79" s="66">
        <v>676</v>
      </c>
      <c r="I79" s="67">
        <v>104</v>
      </c>
      <c r="J79" s="65">
        <v>780</v>
      </c>
      <c r="K79" s="68">
        <v>13.333333333333334</v>
      </c>
      <c r="L79" s="68">
        <v>6.6883896415709145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588</v>
      </c>
      <c r="E80" s="64">
        <v>19</v>
      </c>
      <c r="F80" s="64">
        <v>187</v>
      </c>
      <c r="G80" s="64">
        <v>112</v>
      </c>
      <c r="H80" s="66">
        <v>775</v>
      </c>
      <c r="I80" s="67">
        <v>131</v>
      </c>
      <c r="J80" s="65">
        <v>906</v>
      </c>
      <c r="K80" s="68">
        <v>14.459161147902869</v>
      </c>
      <c r="L80" s="68">
        <v>7.768821814440062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719</v>
      </c>
      <c r="E81" s="64">
        <v>12</v>
      </c>
      <c r="F81" s="64">
        <v>179</v>
      </c>
      <c r="G81" s="64">
        <v>107</v>
      </c>
      <c r="H81" s="66">
        <v>898</v>
      </c>
      <c r="I81" s="67">
        <v>119</v>
      </c>
      <c r="J81" s="65">
        <v>1017</v>
      </c>
      <c r="K81" s="68">
        <v>11.701081612586037</v>
      </c>
      <c r="L81" s="68">
        <v>8.7206311095866926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730</v>
      </c>
      <c r="E82" s="64">
        <v>5</v>
      </c>
      <c r="F82" s="64">
        <v>175</v>
      </c>
      <c r="G82" s="64">
        <v>100</v>
      </c>
      <c r="H82" s="66">
        <v>905</v>
      </c>
      <c r="I82" s="67">
        <v>105</v>
      </c>
      <c r="J82" s="65">
        <v>1010</v>
      </c>
      <c r="K82" s="68">
        <v>10.396039603960396</v>
      </c>
      <c r="L82" s="68">
        <v>8.6606070999828511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769</v>
      </c>
      <c r="E83" s="64">
        <v>10</v>
      </c>
      <c r="F83" s="64">
        <v>198</v>
      </c>
      <c r="G83" s="64">
        <v>58</v>
      </c>
      <c r="H83" s="66">
        <v>967</v>
      </c>
      <c r="I83" s="67">
        <v>68</v>
      </c>
      <c r="J83" s="65">
        <v>1035</v>
      </c>
      <c r="K83" s="68">
        <v>6.5700483091787447</v>
      </c>
      <c r="L83" s="68">
        <v>8.8749785628537126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693</v>
      </c>
      <c r="E84" s="73">
        <v>5</v>
      </c>
      <c r="F84" s="73">
        <v>174</v>
      </c>
      <c r="G84" s="73">
        <v>37</v>
      </c>
      <c r="H84" s="90">
        <v>867</v>
      </c>
      <c r="I84" s="91">
        <v>42</v>
      </c>
      <c r="J84" s="74">
        <v>909</v>
      </c>
      <c r="K84" s="75">
        <v>4.6204620462046204</v>
      </c>
      <c r="L84" s="75">
        <v>7.7945463899845651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119</v>
      </c>
      <c r="D85" s="195">
        <v>8275</v>
      </c>
      <c r="E85" s="93">
        <v>125</v>
      </c>
      <c r="F85" s="93">
        <v>2143</v>
      </c>
      <c r="G85" s="93">
        <v>1119</v>
      </c>
      <c r="H85" s="95">
        <v>10418</v>
      </c>
      <c r="I85" s="96">
        <v>1244</v>
      </c>
      <c r="J85" s="94">
        <v>11662</v>
      </c>
      <c r="K85" s="82">
        <v>10.667123992454124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59" t="s">
        <v>129</v>
      </c>
      <c r="E88" s="360"/>
      <c r="F88" s="360"/>
      <c r="G88" s="360"/>
      <c r="H88" s="360"/>
      <c r="I88" s="360"/>
      <c r="J88" s="360"/>
      <c r="K88" s="360"/>
      <c r="L88" s="360"/>
      <c r="M88" s="362" t="s">
        <v>130</v>
      </c>
      <c r="N88" s="360"/>
      <c r="O88" s="360"/>
      <c r="P88" s="360"/>
      <c r="Q88" s="360"/>
      <c r="R88" s="360"/>
      <c r="S88" s="360"/>
      <c r="T88" s="360"/>
      <c r="U88" s="361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55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55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383</v>
      </c>
      <c r="E92" s="56">
        <v>2</v>
      </c>
      <c r="F92" s="56">
        <v>78</v>
      </c>
      <c r="G92" s="56">
        <v>25</v>
      </c>
      <c r="H92" s="58">
        <v>461</v>
      </c>
      <c r="I92" s="59">
        <v>27</v>
      </c>
      <c r="J92" s="57">
        <v>488</v>
      </c>
      <c r="K92" s="60">
        <v>5.5327868852459012</v>
      </c>
      <c r="L92" s="60">
        <v>9.1146806126260742</v>
      </c>
      <c r="M92" s="98">
        <v>356</v>
      </c>
      <c r="N92" s="56">
        <v>2</v>
      </c>
      <c r="O92" s="56">
        <v>76</v>
      </c>
      <c r="P92" s="56">
        <v>28</v>
      </c>
      <c r="Q92" s="58">
        <v>432</v>
      </c>
      <c r="R92" s="59">
        <v>30</v>
      </c>
      <c r="S92" s="57">
        <v>462</v>
      </c>
      <c r="T92" s="60">
        <v>6.4935064935064926</v>
      </c>
      <c r="U92" s="60">
        <v>9.0199140960562278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361</v>
      </c>
      <c r="E93" s="64">
        <v>1</v>
      </c>
      <c r="F93" s="64">
        <v>79</v>
      </c>
      <c r="G93" s="64">
        <v>25</v>
      </c>
      <c r="H93" s="66">
        <v>440</v>
      </c>
      <c r="I93" s="67">
        <v>26</v>
      </c>
      <c r="J93" s="65">
        <v>466</v>
      </c>
      <c r="K93" s="68">
        <v>5.5793991416309012</v>
      </c>
      <c r="L93" s="68">
        <v>8.7037728800896517</v>
      </c>
      <c r="M93" s="99">
        <v>343</v>
      </c>
      <c r="N93" s="64">
        <v>2</v>
      </c>
      <c r="O93" s="64">
        <v>85</v>
      </c>
      <c r="P93" s="64">
        <v>36</v>
      </c>
      <c r="Q93" s="66">
        <v>428</v>
      </c>
      <c r="R93" s="67">
        <v>38</v>
      </c>
      <c r="S93" s="65">
        <v>466</v>
      </c>
      <c r="T93" s="68">
        <v>8.1545064377682408</v>
      </c>
      <c r="U93" s="68">
        <v>9.098008590394377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301</v>
      </c>
      <c r="E94" s="64">
        <v>0</v>
      </c>
      <c r="F94" s="64">
        <v>91</v>
      </c>
      <c r="G94" s="64">
        <v>59</v>
      </c>
      <c r="H94" s="66">
        <v>392</v>
      </c>
      <c r="I94" s="67">
        <v>59</v>
      </c>
      <c r="J94" s="65">
        <v>451</v>
      </c>
      <c r="K94" s="68">
        <v>13.082039911308204</v>
      </c>
      <c r="L94" s="68">
        <v>8.4236085169966373</v>
      </c>
      <c r="M94" s="99">
        <v>327</v>
      </c>
      <c r="N94" s="64">
        <v>3</v>
      </c>
      <c r="O94" s="64">
        <v>95</v>
      </c>
      <c r="P94" s="64">
        <v>38</v>
      </c>
      <c r="Q94" s="66">
        <v>422</v>
      </c>
      <c r="R94" s="67">
        <v>41</v>
      </c>
      <c r="S94" s="65">
        <v>463</v>
      </c>
      <c r="T94" s="68">
        <v>8.8552915766738654</v>
      </c>
      <c r="U94" s="68">
        <v>9.039437719640766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268</v>
      </c>
      <c r="E95" s="64">
        <v>4</v>
      </c>
      <c r="F95" s="64">
        <v>67</v>
      </c>
      <c r="G95" s="64">
        <v>38</v>
      </c>
      <c r="H95" s="66">
        <v>335</v>
      </c>
      <c r="I95" s="67">
        <v>42</v>
      </c>
      <c r="J95" s="65">
        <v>377</v>
      </c>
      <c r="K95" s="68">
        <v>11.140583554376658</v>
      </c>
      <c r="L95" s="68">
        <v>7.041464325737766</v>
      </c>
      <c r="M95" s="99">
        <v>355</v>
      </c>
      <c r="N95" s="64">
        <v>1</v>
      </c>
      <c r="O95" s="64">
        <v>70</v>
      </c>
      <c r="P95" s="64">
        <v>52</v>
      </c>
      <c r="Q95" s="66">
        <v>425</v>
      </c>
      <c r="R95" s="67">
        <v>53</v>
      </c>
      <c r="S95" s="65">
        <v>478</v>
      </c>
      <c r="T95" s="68">
        <v>11.08786610878661</v>
      </c>
      <c r="U95" s="68">
        <v>9.3322920734088246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314</v>
      </c>
      <c r="E96" s="64">
        <v>4</v>
      </c>
      <c r="F96" s="64">
        <v>68</v>
      </c>
      <c r="G96" s="64">
        <v>61</v>
      </c>
      <c r="H96" s="66">
        <v>382</v>
      </c>
      <c r="I96" s="67">
        <v>65</v>
      </c>
      <c r="J96" s="65">
        <v>447</v>
      </c>
      <c r="K96" s="68">
        <v>14.541387024608502</v>
      </c>
      <c r="L96" s="68">
        <v>8.3488980201718341</v>
      </c>
      <c r="M96" s="99">
        <v>332</v>
      </c>
      <c r="N96" s="64">
        <v>2</v>
      </c>
      <c r="O96" s="64">
        <v>75</v>
      </c>
      <c r="P96" s="64">
        <v>39</v>
      </c>
      <c r="Q96" s="66">
        <v>407</v>
      </c>
      <c r="R96" s="67">
        <v>41</v>
      </c>
      <c r="S96" s="65">
        <v>448</v>
      </c>
      <c r="T96" s="68">
        <v>9.1517857142857135</v>
      </c>
      <c r="U96" s="68">
        <v>8.7465833658727057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298</v>
      </c>
      <c r="E97" s="64">
        <v>3</v>
      </c>
      <c r="F97" s="64">
        <v>52</v>
      </c>
      <c r="G97" s="64">
        <v>46</v>
      </c>
      <c r="H97" s="66">
        <v>350</v>
      </c>
      <c r="I97" s="67">
        <v>49</v>
      </c>
      <c r="J97" s="65">
        <v>399</v>
      </c>
      <c r="K97" s="68">
        <v>12.280701754385964</v>
      </c>
      <c r="L97" s="68">
        <v>7.4523720582741868</v>
      </c>
      <c r="M97" s="99">
        <v>311</v>
      </c>
      <c r="N97" s="64">
        <v>1</v>
      </c>
      <c r="O97" s="64">
        <v>69</v>
      </c>
      <c r="P97" s="64">
        <v>35</v>
      </c>
      <c r="Q97" s="66">
        <v>380</v>
      </c>
      <c r="R97" s="67">
        <v>36</v>
      </c>
      <c r="S97" s="65">
        <v>416</v>
      </c>
      <c r="T97" s="68">
        <v>8.6538461538461533</v>
      </c>
      <c r="U97" s="68">
        <v>8.1218274111675122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303</v>
      </c>
      <c r="E98" s="64">
        <v>1</v>
      </c>
      <c r="F98" s="64">
        <v>85</v>
      </c>
      <c r="G98" s="64">
        <v>39</v>
      </c>
      <c r="H98" s="66">
        <v>388</v>
      </c>
      <c r="I98" s="67">
        <v>40</v>
      </c>
      <c r="J98" s="65">
        <v>428</v>
      </c>
      <c r="K98" s="68">
        <v>9.3457943925233646</v>
      </c>
      <c r="L98" s="68">
        <v>7.9940231602540157</v>
      </c>
      <c r="M98" s="99">
        <v>234</v>
      </c>
      <c r="N98" s="64">
        <v>6</v>
      </c>
      <c r="O98" s="64">
        <v>67</v>
      </c>
      <c r="P98" s="64">
        <v>31</v>
      </c>
      <c r="Q98" s="66">
        <v>301</v>
      </c>
      <c r="R98" s="67">
        <v>37</v>
      </c>
      <c r="S98" s="65">
        <v>338</v>
      </c>
      <c r="T98" s="68">
        <v>10.946745562130179</v>
      </c>
      <c r="U98" s="68">
        <v>6.5989847715736047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334</v>
      </c>
      <c r="E99" s="64">
        <v>0</v>
      </c>
      <c r="F99" s="64">
        <v>96</v>
      </c>
      <c r="G99" s="64">
        <v>52</v>
      </c>
      <c r="H99" s="66">
        <v>430</v>
      </c>
      <c r="I99" s="67">
        <v>52</v>
      </c>
      <c r="J99" s="65">
        <v>482</v>
      </c>
      <c r="K99" s="68">
        <v>10.78838174273859</v>
      </c>
      <c r="L99" s="68">
        <v>9.0026148673888677</v>
      </c>
      <c r="M99" s="99">
        <v>275</v>
      </c>
      <c r="N99" s="64">
        <v>3</v>
      </c>
      <c r="O99" s="64">
        <v>57</v>
      </c>
      <c r="P99" s="64">
        <v>35</v>
      </c>
      <c r="Q99" s="66">
        <v>332</v>
      </c>
      <c r="R99" s="67">
        <v>38</v>
      </c>
      <c r="S99" s="65">
        <v>370</v>
      </c>
      <c r="T99" s="68">
        <v>10.27027027027027</v>
      </c>
      <c r="U99" s="68">
        <v>7.2237407262787974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334</v>
      </c>
      <c r="E100" s="64">
        <v>1</v>
      </c>
      <c r="F100" s="64">
        <v>77</v>
      </c>
      <c r="G100" s="64">
        <v>41</v>
      </c>
      <c r="H100" s="66">
        <v>411</v>
      </c>
      <c r="I100" s="67">
        <v>42</v>
      </c>
      <c r="J100" s="65">
        <v>453</v>
      </c>
      <c r="K100" s="68">
        <v>9.2715231788079464</v>
      </c>
      <c r="L100" s="68">
        <v>8.4609637654090388</v>
      </c>
      <c r="M100" s="99">
        <v>294</v>
      </c>
      <c r="N100" s="64">
        <v>3</v>
      </c>
      <c r="O100" s="64">
        <v>80</v>
      </c>
      <c r="P100" s="64">
        <v>31</v>
      </c>
      <c r="Q100" s="66">
        <v>374</v>
      </c>
      <c r="R100" s="67">
        <v>34</v>
      </c>
      <c r="S100" s="65">
        <v>408</v>
      </c>
      <c r="T100" s="68">
        <v>8.3333333333333321</v>
      </c>
      <c r="U100" s="68">
        <v>7.9656384224912138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368</v>
      </c>
      <c r="E101" s="64">
        <v>3</v>
      </c>
      <c r="F101" s="64">
        <v>82</v>
      </c>
      <c r="G101" s="64">
        <v>38</v>
      </c>
      <c r="H101" s="66">
        <v>450</v>
      </c>
      <c r="I101" s="67">
        <v>41</v>
      </c>
      <c r="J101" s="65">
        <v>491</v>
      </c>
      <c r="K101" s="68">
        <v>8.350305498981669</v>
      </c>
      <c r="L101" s="68">
        <v>9.1707134852446774</v>
      </c>
      <c r="M101" s="99">
        <v>262</v>
      </c>
      <c r="N101" s="64">
        <v>3</v>
      </c>
      <c r="O101" s="64">
        <v>72</v>
      </c>
      <c r="P101" s="64">
        <v>23</v>
      </c>
      <c r="Q101" s="66">
        <v>334</v>
      </c>
      <c r="R101" s="67">
        <v>26</v>
      </c>
      <c r="S101" s="65">
        <v>360</v>
      </c>
      <c r="T101" s="68">
        <v>7.2222222222222214</v>
      </c>
      <c r="U101" s="68">
        <v>7.0285044904334253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325</v>
      </c>
      <c r="E102" s="64">
        <v>2</v>
      </c>
      <c r="F102" s="64">
        <v>79</v>
      </c>
      <c r="G102" s="64">
        <v>14</v>
      </c>
      <c r="H102" s="66">
        <v>404</v>
      </c>
      <c r="I102" s="67">
        <v>16</v>
      </c>
      <c r="J102" s="65">
        <v>420</v>
      </c>
      <c r="K102" s="68">
        <v>3.8095238095238098</v>
      </c>
      <c r="L102" s="68">
        <v>7.8446021666044086</v>
      </c>
      <c r="M102" s="99">
        <v>381</v>
      </c>
      <c r="N102" s="64">
        <v>4</v>
      </c>
      <c r="O102" s="64">
        <v>72</v>
      </c>
      <c r="P102" s="64">
        <v>9</v>
      </c>
      <c r="Q102" s="66">
        <v>453</v>
      </c>
      <c r="R102" s="67">
        <v>13</v>
      </c>
      <c r="S102" s="65">
        <v>466</v>
      </c>
      <c r="T102" s="68">
        <v>2.7896995708154506</v>
      </c>
      <c r="U102" s="68">
        <v>9.098008590394377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373</v>
      </c>
      <c r="E103" s="73">
        <v>0</v>
      </c>
      <c r="F103" s="73">
        <v>71</v>
      </c>
      <c r="G103" s="73">
        <v>8</v>
      </c>
      <c r="H103" s="90">
        <v>444</v>
      </c>
      <c r="I103" s="91">
        <v>8</v>
      </c>
      <c r="J103" s="74">
        <v>452</v>
      </c>
      <c r="K103" s="75">
        <v>1.7699115044247788</v>
      </c>
      <c r="L103" s="75">
        <v>8.4422861412028389</v>
      </c>
      <c r="M103" s="100">
        <v>377</v>
      </c>
      <c r="N103" s="88">
        <v>0</v>
      </c>
      <c r="O103" s="88">
        <v>57</v>
      </c>
      <c r="P103" s="88">
        <v>13</v>
      </c>
      <c r="Q103" s="90">
        <v>434</v>
      </c>
      <c r="R103" s="91">
        <v>13</v>
      </c>
      <c r="S103" s="89">
        <v>447</v>
      </c>
      <c r="T103" s="92">
        <v>2.9082774049217002</v>
      </c>
      <c r="U103" s="92">
        <v>8.7270597422881693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119</v>
      </c>
      <c r="D104" s="195">
        <v>3962</v>
      </c>
      <c r="E104" s="93">
        <v>21</v>
      </c>
      <c r="F104" s="93">
        <v>925</v>
      </c>
      <c r="G104" s="93">
        <v>446</v>
      </c>
      <c r="H104" s="95">
        <v>4887</v>
      </c>
      <c r="I104" s="96">
        <v>467</v>
      </c>
      <c r="J104" s="94">
        <v>5354</v>
      </c>
      <c r="K104" s="97">
        <v>8.7224505042958533</v>
      </c>
      <c r="L104" s="97">
        <v>100</v>
      </c>
      <c r="M104" s="101">
        <v>3847</v>
      </c>
      <c r="N104" s="93">
        <v>30</v>
      </c>
      <c r="O104" s="93">
        <v>875</v>
      </c>
      <c r="P104" s="93">
        <v>370</v>
      </c>
      <c r="Q104" s="95">
        <v>4722</v>
      </c>
      <c r="R104" s="96">
        <v>400</v>
      </c>
      <c r="S104" s="94">
        <v>5122</v>
      </c>
      <c r="T104" s="97">
        <v>7.8094494338149163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59" t="s">
        <v>131</v>
      </c>
      <c r="E107" s="360"/>
      <c r="F107" s="360"/>
      <c r="G107" s="360"/>
      <c r="H107" s="360"/>
      <c r="I107" s="360"/>
      <c r="J107" s="360"/>
      <c r="K107" s="360"/>
      <c r="L107" s="361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55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739</v>
      </c>
      <c r="E111" s="56">
        <v>4</v>
      </c>
      <c r="F111" s="56">
        <v>154</v>
      </c>
      <c r="G111" s="56">
        <v>53</v>
      </c>
      <c r="H111" s="58">
        <v>893</v>
      </c>
      <c r="I111" s="59">
        <v>57</v>
      </c>
      <c r="J111" s="57">
        <v>950</v>
      </c>
      <c r="K111" s="60">
        <v>6</v>
      </c>
      <c r="L111" s="60">
        <v>9.0683466972126769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704</v>
      </c>
      <c r="E112" s="64">
        <v>3</v>
      </c>
      <c r="F112" s="64">
        <v>164</v>
      </c>
      <c r="G112" s="64">
        <v>61</v>
      </c>
      <c r="H112" s="66">
        <v>868</v>
      </c>
      <c r="I112" s="67">
        <v>64</v>
      </c>
      <c r="J112" s="65">
        <v>932</v>
      </c>
      <c r="K112" s="68">
        <v>6.866952789699571</v>
      </c>
      <c r="L112" s="68">
        <v>8.8965253913707514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628</v>
      </c>
      <c r="E113" s="64">
        <v>3</v>
      </c>
      <c r="F113" s="64">
        <v>186</v>
      </c>
      <c r="G113" s="64">
        <v>97</v>
      </c>
      <c r="H113" s="66">
        <v>814</v>
      </c>
      <c r="I113" s="67">
        <v>100</v>
      </c>
      <c r="J113" s="65">
        <v>914</v>
      </c>
      <c r="K113" s="68">
        <v>10.940919037199125</v>
      </c>
      <c r="L113" s="68">
        <v>8.7247040855288276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623</v>
      </c>
      <c r="E114" s="64">
        <v>5</v>
      </c>
      <c r="F114" s="64">
        <v>137</v>
      </c>
      <c r="G114" s="64">
        <v>90</v>
      </c>
      <c r="H114" s="66">
        <v>760</v>
      </c>
      <c r="I114" s="67">
        <v>95</v>
      </c>
      <c r="J114" s="65">
        <v>855</v>
      </c>
      <c r="K114" s="68">
        <v>11.111111111111111</v>
      </c>
      <c r="L114" s="68">
        <v>8.1615120274914084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646</v>
      </c>
      <c r="E115" s="64">
        <v>6</v>
      </c>
      <c r="F115" s="64">
        <v>143</v>
      </c>
      <c r="G115" s="64">
        <v>100</v>
      </c>
      <c r="H115" s="66">
        <v>789</v>
      </c>
      <c r="I115" s="67">
        <v>106</v>
      </c>
      <c r="J115" s="65">
        <v>895</v>
      </c>
      <c r="K115" s="68">
        <v>11.843575418994414</v>
      </c>
      <c r="L115" s="68">
        <v>8.5433371515845753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609</v>
      </c>
      <c r="E116" s="64">
        <v>4</v>
      </c>
      <c r="F116" s="64">
        <v>121</v>
      </c>
      <c r="G116" s="64">
        <v>81</v>
      </c>
      <c r="H116" s="66">
        <v>730</v>
      </c>
      <c r="I116" s="67">
        <v>85</v>
      </c>
      <c r="J116" s="65">
        <v>815</v>
      </c>
      <c r="K116" s="68">
        <v>10.429447852760736</v>
      </c>
      <c r="L116" s="68">
        <v>7.7796869033982432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537</v>
      </c>
      <c r="E117" s="64">
        <v>7</v>
      </c>
      <c r="F117" s="64">
        <v>152</v>
      </c>
      <c r="G117" s="64">
        <v>70</v>
      </c>
      <c r="H117" s="66">
        <v>689</v>
      </c>
      <c r="I117" s="67">
        <v>77</v>
      </c>
      <c r="J117" s="65">
        <v>766</v>
      </c>
      <c r="K117" s="68">
        <v>10.052219321148826</v>
      </c>
      <c r="L117" s="68">
        <v>7.3119511263841153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609</v>
      </c>
      <c r="E118" s="64">
        <v>3</v>
      </c>
      <c r="F118" s="64">
        <v>153</v>
      </c>
      <c r="G118" s="64">
        <v>87</v>
      </c>
      <c r="H118" s="66">
        <v>762</v>
      </c>
      <c r="I118" s="67">
        <v>90</v>
      </c>
      <c r="J118" s="65">
        <v>852</v>
      </c>
      <c r="K118" s="68">
        <v>10.56338028169014</v>
      </c>
      <c r="L118" s="68">
        <v>8.1328751431844211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628</v>
      </c>
      <c r="E119" s="64">
        <v>4</v>
      </c>
      <c r="F119" s="64">
        <v>157</v>
      </c>
      <c r="G119" s="64">
        <v>72</v>
      </c>
      <c r="H119" s="66">
        <v>785</v>
      </c>
      <c r="I119" s="67">
        <v>76</v>
      </c>
      <c r="J119" s="65">
        <v>861</v>
      </c>
      <c r="K119" s="68">
        <v>8.8269454123112663</v>
      </c>
      <c r="L119" s="68">
        <v>8.218785796105383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630</v>
      </c>
      <c r="E120" s="64">
        <v>6</v>
      </c>
      <c r="F120" s="64">
        <v>154</v>
      </c>
      <c r="G120" s="64">
        <v>61</v>
      </c>
      <c r="H120" s="66">
        <v>784</v>
      </c>
      <c r="I120" s="67">
        <v>67</v>
      </c>
      <c r="J120" s="65">
        <v>851</v>
      </c>
      <c r="K120" s="68">
        <v>7.873090481786134</v>
      </c>
      <c r="L120" s="68">
        <v>8.1233295150820926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706</v>
      </c>
      <c r="E121" s="64">
        <v>6</v>
      </c>
      <c r="F121" s="64">
        <v>151</v>
      </c>
      <c r="G121" s="64">
        <v>23</v>
      </c>
      <c r="H121" s="66">
        <v>857</v>
      </c>
      <c r="I121" s="67">
        <v>29</v>
      </c>
      <c r="J121" s="65">
        <v>886</v>
      </c>
      <c r="K121" s="68">
        <v>3.2731376975169297</v>
      </c>
      <c r="L121" s="68">
        <v>8.4574264986636116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750</v>
      </c>
      <c r="E122" s="73">
        <v>0</v>
      </c>
      <c r="F122" s="73">
        <v>128</v>
      </c>
      <c r="G122" s="73">
        <v>21</v>
      </c>
      <c r="H122" s="90">
        <v>878</v>
      </c>
      <c r="I122" s="91">
        <v>21</v>
      </c>
      <c r="J122" s="74">
        <v>899</v>
      </c>
      <c r="K122" s="75">
        <v>2.3359288097886544</v>
      </c>
      <c r="L122" s="75">
        <v>8.5815196639938911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119</v>
      </c>
      <c r="D123" s="195">
        <v>7809</v>
      </c>
      <c r="E123" s="93">
        <v>51</v>
      </c>
      <c r="F123" s="93">
        <v>1800</v>
      </c>
      <c r="G123" s="93">
        <v>816</v>
      </c>
      <c r="H123" s="95">
        <v>9609</v>
      </c>
      <c r="I123" s="96">
        <v>867</v>
      </c>
      <c r="J123" s="94">
        <v>10476</v>
      </c>
      <c r="K123" s="82">
        <v>8.2760595647193576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20" priority="55" stopIfTrue="1" operator="lessThan">
      <formula>0</formula>
    </cfRule>
  </conditionalFormatting>
  <conditionalFormatting sqref="C50">
    <cfRule type="cellIs" dxfId="19" priority="53" stopIfTrue="1" operator="lessThan">
      <formula>0</formula>
    </cfRule>
  </conditionalFormatting>
  <conditionalFormatting sqref="D69">
    <cfRule type="cellIs" dxfId="18" priority="39" stopIfTrue="1" operator="lessThan">
      <formula>0</formula>
    </cfRule>
  </conditionalFormatting>
  <conditionalFormatting sqref="C88">
    <cfRule type="cellIs" dxfId="17" priority="51" stopIfTrue="1" operator="lessThan">
      <formula>0</formula>
    </cfRule>
  </conditionalFormatting>
  <conditionalFormatting sqref="D12">
    <cfRule type="cellIs" dxfId="16" priority="47" stopIfTrue="1" operator="lessThan">
      <formula>0</formula>
    </cfRule>
  </conditionalFormatting>
  <conditionalFormatting sqref="M12">
    <cfRule type="cellIs" dxfId="15" priority="46" stopIfTrue="1" operator="lessThan">
      <formula>0</formula>
    </cfRule>
  </conditionalFormatting>
  <conditionalFormatting sqref="D31">
    <cfRule type="cellIs" dxfId="14" priority="45" stopIfTrue="1" operator="lessThan">
      <formula>0</formula>
    </cfRule>
  </conditionalFormatting>
  <conditionalFormatting sqref="D50">
    <cfRule type="cellIs" dxfId="13" priority="44" stopIfTrue="1" operator="lessThan">
      <formula>0</formula>
    </cfRule>
  </conditionalFormatting>
  <conditionalFormatting sqref="M50">
    <cfRule type="cellIs" dxfId="12" priority="43" stopIfTrue="1" operator="lessThan">
      <formula>0</formula>
    </cfRule>
  </conditionalFormatting>
  <conditionalFormatting sqref="M88">
    <cfRule type="cellIs" dxfId="11" priority="33" stopIfTrue="1" operator="lessThan">
      <formula>0</formula>
    </cfRule>
  </conditionalFormatting>
  <conditionalFormatting sqref="D88">
    <cfRule type="cellIs" dxfId="10" priority="34" stopIfTrue="1" operator="lessThan">
      <formula>0</formula>
    </cfRule>
  </conditionalFormatting>
  <conditionalFormatting sqref="D107">
    <cfRule type="cellIs" dxfId="9" priority="32" stopIfTrue="1" operator="lessThan">
      <formula>0</formula>
    </cfRule>
  </conditionalFormatting>
  <conditionalFormatting sqref="H13:I28">
    <cfRule type="cellIs" dxfId="8" priority="12" stopIfTrue="1" operator="lessThan">
      <formula>0</formula>
    </cfRule>
  </conditionalFormatting>
  <conditionalFormatting sqref="Q13:R28">
    <cfRule type="cellIs" dxfId="7" priority="11" stopIfTrue="1" operator="lessThan">
      <formula>0</formula>
    </cfRule>
  </conditionalFormatting>
  <conditionalFormatting sqref="H32:I47">
    <cfRule type="cellIs" dxfId="6" priority="10" stopIfTrue="1" operator="lessThan">
      <formula>0</formula>
    </cfRule>
  </conditionalFormatting>
  <conditionalFormatting sqref="H51:I66">
    <cfRule type="cellIs" dxfId="5" priority="9" stopIfTrue="1" operator="lessThan">
      <formula>0</formula>
    </cfRule>
  </conditionalFormatting>
  <conditionalFormatting sqref="Q51:R66">
    <cfRule type="cellIs" dxfId="4" priority="8" stopIfTrue="1" operator="lessThan">
      <formula>0</formula>
    </cfRule>
  </conditionalFormatting>
  <conditionalFormatting sqref="H70:I85">
    <cfRule type="cellIs" dxfId="3" priority="7" stopIfTrue="1" operator="lessThan">
      <formula>0</formula>
    </cfRule>
  </conditionalFormatting>
  <conditionalFormatting sqref="H89:I104">
    <cfRule type="cellIs" dxfId="2" priority="6" stopIfTrue="1" operator="lessThan">
      <formula>0</formula>
    </cfRule>
  </conditionalFormatting>
  <conditionalFormatting sqref="Q89:R104">
    <cfRule type="cellIs" dxfId="1" priority="5" stopIfTrue="1" operator="lessThan">
      <formula>0</formula>
    </cfRule>
  </conditionalFormatting>
  <conditionalFormatting sqref="H108:I123">
    <cfRule type="cellIs" dxfId="0" priority="4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9"/>
  <sheetViews>
    <sheetView zoomScale="75" zoomScaleNormal="75" workbookViewId="0">
      <selection activeCell="P23" sqref="P23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73" t="s">
        <v>121</v>
      </c>
      <c r="B1" s="374"/>
      <c r="C1" s="374"/>
      <c r="D1" s="374"/>
      <c r="E1" s="374"/>
      <c r="F1" s="374"/>
      <c r="G1" s="375"/>
      <c r="H1" s="376" t="s">
        <v>122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77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52</v>
      </c>
      <c r="B3" s="148"/>
      <c r="C3" s="171" t="s">
        <v>140</v>
      </c>
      <c r="D3" s="148"/>
      <c r="E3" s="148"/>
      <c r="F3" s="148"/>
      <c r="G3" s="148"/>
      <c r="H3" s="377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77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53</v>
      </c>
      <c r="B5" s="148"/>
      <c r="C5" s="171" t="s">
        <v>139</v>
      </c>
      <c r="D5" s="148"/>
      <c r="E5" s="148"/>
      <c r="F5" s="148"/>
      <c r="G5" s="148"/>
      <c r="H5" s="377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77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96</v>
      </c>
      <c r="B7" s="148"/>
      <c r="C7" s="171" t="s">
        <v>101</v>
      </c>
      <c r="D7" s="148"/>
      <c r="E7" s="148"/>
      <c r="F7" s="148"/>
      <c r="G7" s="148"/>
      <c r="H7" s="377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77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54</v>
      </c>
      <c r="B9" s="148"/>
      <c r="C9" s="171" t="s">
        <v>141</v>
      </c>
      <c r="D9" s="148"/>
      <c r="E9" s="148"/>
      <c r="F9" s="148"/>
      <c r="G9" s="148"/>
      <c r="H9" s="377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77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51</v>
      </c>
      <c r="B11" s="157"/>
      <c r="C11" s="156"/>
      <c r="D11" s="161"/>
      <c r="E11" s="148"/>
      <c r="F11" s="148"/>
      <c r="G11" s="148"/>
      <c r="H11" s="377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50</v>
      </c>
      <c r="C12" s="155"/>
      <c r="D12" s="153"/>
      <c r="E12" s="148"/>
      <c r="F12" s="148"/>
      <c r="G12" s="148"/>
      <c r="H12" s="377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49</v>
      </c>
      <c r="C13" s="152"/>
      <c r="D13" s="148"/>
      <c r="E13" s="148"/>
      <c r="F13" s="148"/>
      <c r="G13" s="148"/>
      <c r="H13" s="377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43</v>
      </c>
      <c r="C14" s="149"/>
      <c r="D14" s="148"/>
      <c r="E14" s="148"/>
      <c r="F14" s="148"/>
      <c r="G14" s="148"/>
      <c r="H14" s="377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78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48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65" t="s">
        <v>47</v>
      </c>
      <c r="O33" s="366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46</v>
      </c>
      <c r="B34" s="120">
        <v>85</v>
      </c>
      <c r="C34" s="118">
        <v>100</v>
      </c>
      <c r="D34" s="118">
        <v>98</v>
      </c>
      <c r="E34" s="118">
        <v>109</v>
      </c>
      <c r="F34" s="118">
        <v>110</v>
      </c>
      <c r="G34" s="118">
        <v>91</v>
      </c>
      <c r="H34" s="118">
        <v>86</v>
      </c>
      <c r="I34" s="118">
        <v>103</v>
      </c>
      <c r="J34" s="118">
        <v>98</v>
      </c>
      <c r="K34" s="118">
        <v>70</v>
      </c>
      <c r="L34" s="118">
        <v>47</v>
      </c>
      <c r="M34" s="119">
        <v>36</v>
      </c>
      <c r="N34" s="367">
        <v>1033</v>
      </c>
      <c r="O34" s="36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45</v>
      </c>
      <c r="B35" s="120">
        <v>914</v>
      </c>
      <c r="C35" s="118">
        <v>865</v>
      </c>
      <c r="D35" s="118">
        <v>831</v>
      </c>
      <c r="E35" s="118">
        <v>798</v>
      </c>
      <c r="F35" s="118">
        <v>757</v>
      </c>
      <c r="G35" s="118">
        <v>708</v>
      </c>
      <c r="H35" s="118">
        <v>605</v>
      </c>
      <c r="I35" s="118">
        <v>686</v>
      </c>
      <c r="J35" s="118">
        <v>806</v>
      </c>
      <c r="K35" s="118">
        <v>764</v>
      </c>
      <c r="L35" s="118">
        <v>947</v>
      </c>
      <c r="M35" s="119">
        <v>897</v>
      </c>
      <c r="N35" s="363">
        <v>9578</v>
      </c>
      <c r="O35" s="364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44</v>
      </c>
      <c r="B36" s="120">
        <v>999</v>
      </c>
      <c r="C36" s="118">
        <v>965</v>
      </c>
      <c r="D36" s="118">
        <v>929</v>
      </c>
      <c r="E36" s="118">
        <v>907</v>
      </c>
      <c r="F36" s="118">
        <v>867</v>
      </c>
      <c r="G36" s="118">
        <v>799</v>
      </c>
      <c r="H36" s="118">
        <v>691</v>
      </c>
      <c r="I36" s="118">
        <v>789</v>
      </c>
      <c r="J36" s="118">
        <v>904</v>
      </c>
      <c r="K36" s="118">
        <v>834</v>
      </c>
      <c r="L36" s="118">
        <v>994</v>
      </c>
      <c r="M36" s="119">
        <v>933</v>
      </c>
      <c r="N36" s="363">
        <v>10611</v>
      </c>
      <c r="O36" s="364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43</v>
      </c>
      <c r="B37" s="134">
        <v>8.508508508508509</v>
      </c>
      <c r="C37" s="132">
        <v>10.362694300518134</v>
      </c>
      <c r="D37" s="132">
        <v>10.548977395048439</v>
      </c>
      <c r="E37" s="132">
        <v>12.017640573318634</v>
      </c>
      <c r="F37" s="132">
        <v>12.687427912341406</v>
      </c>
      <c r="G37" s="132">
        <v>11.389236545682103</v>
      </c>
      <c r="H37" s="132">
        <v>12.445730824891461</v>
      </c>
      <c r="I37" s="132">
        <v>13.054499366286437</v>
      </c>
      <c r="J37" s="132">
        <v>10.840707964601769</v>
      </c>
      <c r="K37" s="132">
        <v>8.393285371702639</v>
      </c>
      <c r="L37" s="132">
        <v>4.7283702213279675</v>
      </c>
      <c r="M37" s="133">
        <v>3.8585209003215439</v>
      </c>
      <c r="N37" s="371">
        <v>9.7351804730939584</v>
      </c>
      <c r="O37" s="372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143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48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65" t="s">
        <v>47</v>
      </c>
      <c r="O56" s="366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46</v>
      </c>
      <c r="B57" s="120">
        <v>83</v>
      </c>
      <c r="C57" s="118">
        <v>96</v>
      </c>
      <c r="D57" s="118">
        <v>124</v>
      </c>
      <c r="E57" s="118">
        <v>94</v>
      </c>
      <c r="F57" s="118">
        <v>112</v>
      </c>
      <c r="G57" s="118">
        <v>56</v>
      </c>
      <c r="H57" s="118">
        <v>87</v>
      </c>
      <c r="I57" s="118">
        <v>114</v>
      </c>
      <c r="J57" s="118">
        <v>95</v>
      </c>
      <c r="K57" s="118">
        <v>86</v>
      </c>
      <c r="L57" s="118">
        <v>44</v>
      </c>
      <c r="M57" s="119">
        <v>21</v>
      </c>
      <c r="N57" s="367">
        <v>1012</v>
      </c>
      <c r="O57" s="36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45</v>
      </c>
      <c r="B58" s="120">
        <v>974</v>
      </c>
      <c r="C58" s="118">
        <v>913</v>
      </c>
      <c r="D58" s="118">
        <v>828</v>
      </c>
      <c r="E58" s="118">
        <v>669</v>
      </c>
      <c r="F58" s="118">
        <v>721</v>
      </c>
      <c r="G58" s="118">
        <v>678</v>
      </c>
      <c r="H58" s="118">
        <v>680</v>
      </c>
      <c r="I58" s="118">
        <v>777</v>
      </c>
      <c r="J58" s="118">
        <v>825</v>
      </c>
      <c r="K58" s="118">
        <v>861</v>
      </c>
      <c r="L58" s="118">
        <v>783</v>
      </c>
      <c r="M58" s="119">
        <v>770</v>
      </c>
      <c r="N58" s="363">
        <v>9479</v>
      </c>
      <c r="O58" s="364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44</v>
      </c>
      <c r="B59" s="120">
        <v>1057</v>
      </c>
      <c r="C59" s="118">
        <v>1009</v>
      </c>
      <c r="D59" s="118">
        <v>952</v>
      </c>
      <c r="E59" s="118">
        <v>763</v>
      </c>
      <c r="F59" s="118">
        <v>833</v>
      </c>
      <c r="G59" s="118">
        <v>734</v>
      </c>
      <c r="H59" s="118">
        <v>767</v>
      </c>
      <c r="I59" s="118">
        <v>891</v>
      </c>
      <c r="J59" s="118">
        <v>920</v>
      </c>
      <c r="K59" s="118">
        <v>947</v>
      </c>
      <c r="L59" s="118">
        <v>827</v>
      </c>
      <c r="M59" s="119">
        <v>791</v>
      </c>
      <c r="N59" s="363">
        <v>10491</v>
      </c>
      <c r="O59" s="364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43</v>
      </c>
      <c r="B60" s="134">
        <v>7.8524124881740782</v>
      </c>
      <c r="C60" s="132">
        <v>9.5143706640237866</v>
      </c>
      <c r="D60" s="132">
        <v>13.025210084033615</v>
      </c>
      <c r="E60" s="132">
        <v>12.319790301441676</v>
      </c>
      <c r="F60" s="132">
        <v>13.445378151260504</v>
      </c>
      <c r="G60" s="132">
        <v>7.6294277929155312</v>
      </c>
      <c r="H60" s="132">
        <v>11.342894393741851</v>
      </c>
      <c r="I60" s="132">
        <v>12.794612794612794</v>
      </c>
      <c r="J60" s="132">
        <v>10.326086956521738</v>
      </c>
      <c r="K60" s="132">
        <v>9.0813093980992612</v>
      </c>
      <c r="L60" s="132">
        <v>5.3204353083434093</v>
      </c>
      <c r="M60" s="133">
        <v>2.6548672566371683</v>
      </c>
      <c r="N60" s="371">
        <v>9.6463635497092746</v>
      </c>
      <c r="O60" s="372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144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48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65" t="s">
        <v>47</v>
      </c>
      <c r="O79" s="366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46</v>
      </c>
      <c r="B80" s="120">
        <v>168</v>
      </c>
      <c r="C80" s="118">
        <v>196</v>
      </c>
      <c r="D80" s="118">
        <v>222</v>
      </c>
      <c r="E80" s="118">
        <v>203</v>
      </c>
      <c r="F80" s="118">
        <v>222</v>
      </c>
      <c r="G80" s="118">
        <v>147</v>
      </c>
      <c r="H80" s="118">
        <v>173</v>
      </c>
      <c r="I80" s="118">
        <v>217</v>
      </c>
      <c r="J80" s="118">
        <v>193</v>
      </c>
      <c r="K80" s="118">
        <v>156</v>
      </c>
      <c r="L80" s="118">
        <v>91</v>
      </c>
      <c r="M80" s="119">
        <v>57</v>
      </c>
      <c r="N80" s="367">
        <v>2045</v>
      </c>
      <c r="O80" s="36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45</v>
      </c>
      <c r="B81" s="120">
        <v>1888</v>
      </c>
      <c r="C81" s="118">
        <v>1778</v>
      </c>
      <c r="D81" s="118">
        <v>1659</v>
      </c>
      <c r="E81" s="118">
        <v>1467</v>
      </c>
      <c r="F81" s="118">
        <v>1478</v>
      </c>
      <c r="G81" s="118">
        <v>1386</v>
      </c>
      <c r="H81" s="118">
        <v>1285</v>
      </c>
      <c r="I81" s="118">
        <v>1463</v>
      </c>
      <c r="J81" s="118">
        <v>1631</v>
      </c>
      <c r="K81" s="118">
        <v>1625</v>
      </c>
      <c r="L81" s="118">
        <v>1730</v>
      </c>
      <c r="M81" s="119">
        <v>1667</v>
      </c>
      <c r="N81" s="363">
        <v>19057</v>
      </c>
      <c r="O81" s="364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44</v>
      </c>
      <c r="B82" s="116">
        <v>2056</v>
      </c>
      <c r="C82" s="114">
        <v>1974</v>
      </c>
      <c r="D82" s="114">
        <v>1881</v>
      </c>
      <c r="E82" s="114">
        <v>1670</v>
      </c>
      <c r="F82" s="114">
        <v>1700</v>
      </c>
      <c r="G82" s="114">
        <v>1533</v>
      </c>
      <c r="H82" s="114">
        <v>1458</v>
      </c>
      <c r="I82" s="114">
        <v>1680</v>
      </c>
      <c r="J82" s="114">
        <v>1824</v>
      </c>
      <c r="K82" s="114">
        <v>1781</v>
      </c>
      <c r="L82" s="114">
        <v>1821</v>
      </c>
      <c r="M82" s="115">
        <v>1724</v>
      </c>
      <c r="N82" s="363">
        <v>21102</v>
      </c>
      <c r="O82" s="364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43</v>
      </c>
      <c r="B83" s="112">
        <v>8.1712062256809332</v>
      </c>
      <c r="C83" s="110">
        <v>9.9290780141843982</v>
      </c>
      <c r="D83" s="110">
        <v>11.802232854864434</v>
      </c>
      <c r="E83" s="110">
        <v>12.155688622754491</v>
      </c>
      <c r="F83" s="110">
        <v>13.058823529411764</v>
      </c>
      <c r="G83" s="110">
        <v>9.5890410958904102</v>
      </c>
      <c r="H83" s="110">
        <v>11.86556927297668</v>
      </c>
      <c r="I83" s="110">
        <v>12.916666666666668</v>
      </c>
      <c r="J83" s="110">
        <v>10.581140350877192</v>
      </c>
      <c r="K83" s="110">
        <v>8.7591240875912408</v>
      </c>
      <c r="L83" s="110">
        <v>4.9972542559033499</v>
      </c>
      <c r="M83" s="111">
        <v>3.3062645011600931</v>
      </c>
      <c r="N83" s="369">
        <v>9.6910245474362622</v>
      </c>
      <c r="O83" s="370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145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48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65" t="s">
        <v>47</v>
      </c>
      <c r="O101" s="366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46</v>
      </c>
      <c r="B102" s="120">
        <v>57</v>
      </c>
      <c r="C102" s="118">
        <v>72</v>
      </c>
      <c r="D102" s="118">
        <v>65</v>
      </c>
      <c r="E102" s="118">
        <v>54</v>
      </c>
      <c r="F102" s="118">
        <v>53</v>
      </c>
      <c r="G102" s="118">
        <v>8</v>
      </c>
      <c r="H102" s="118">
        <v>51</v>
      </c>
      <c r="I102" s="118">
        <v>64</v>
      </c>
      <c r="J102" s="118">
        <v>54</v>
      </c>
      <c r="K102" s="118">
        <v>53</v>
      </c>
      <c r="L102" s="118">
        <v>31</v>
      </c>
      <c r="M102" s="119">
        <v>16</v>
      </c>
      <c r="N102" s="367">
        <v>578</v>
      </c>
      <c r="O102" s="36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45</v>
      </c>
      <c r="B103" s="120">
        <v>553</v>
      </c>
      <c r="C103" s="118">
        <v>518</v>
      </c>
      <c r="D103" s="118">
        <v>478</v>
      </c>
      <c r="E103" s="118">
        <v>377</v>
      </c>
      <c r="F103" s="118">
        <v>393</v>
      </c>
      <c r="G103" s="118">
        <v>368</v>
      </c>
      <c r="H103" s="118">
        <v>332</v>
      </c>
      <c r="I103" s="118">
        <v>384</v>
      </c>
      <c r="J103" s="118">
        <v>440</v>
      </c>
      <c r="K103" s="118">
        <v>443</v>
      </c>
      <c r="L103" s="118">
        <v>426</v>
      </c>
      <c r="M103" s="119">
        <v>365</v>
      </c>
      <c r="N103" s="363">
        <v>5077</v>
      </c>
      <c r="O103" s="364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44</v>
      </c>
      <c r="B104" s="120">
        <v>610</v>
      </c>
      <c r="C104" s="118">
        <v>590</v>
      </c>
      <c r="D104" s="118">
        <v>543</v>
      </c>
      <c r="E104" s="118">
        <v>431</v>
      </c>
      <c r="F104" s="118">
        <v>446</v>
      </c>
      <c r="G104" s="118">
        <v>376</v>
      </c>
      <c r="H104" s="118">
        <v>383</v>
      </c>
      <c r="I104" s="118">
        <v>448</v>
      </c>
      <c r="J104" s="118">
        <v>494</v>
      </c>
      <c r="K104" s="118">
        <v>496</v>
      </c>
      <c r="L104" s="118">
        <v>457</v>
      </c>
      <c r="M104" s="119">
        <v>381</v>
      </c>
      <c r="N104" s="363">
        <v>5655</v>
      </c>
      <c r="O104" s="364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43</v>
      </c>
      <c r="B105" s="134">
        <v>9.3442622950819683</v>
      </c>
      <c r="C105" s="132">
        <v>12.203389830508476</v>
      </c>
      <c r="D105" s="132">
        <v>11.970534069981584</v>
      </c>
      <c r="E105" s="132">
        <v>12.529002320185615</v>
      </c>
      <c r="F105" s="132">
        <v>11.883408071748878</v>
      </c>
      <c r="G105" s="132">
        <v>2.1276595744680851</v>
      </c>
      <c r="H105" s="132">
        <v>13.315926892950392</v>
      </c>
      <c r="I105" s="132">
        <v>14.285714285714285</v>
      </c>
      <c r="J105" s="132">
        <v>10.931174089068826</v>
      </c>
      <c r="K105" s="132">
        <v>10.685483870967742</v>
      </c>
      <c r="L105" s="132">
        <v>6.7833698030634579</v>
      </c>
      <c r="M105" s="133">
        <v>4.1994750656167978</v>
      </c>
      <c r="N105" s="371">
        <v>10.221043324491601</v>
      </c>
      <c r="O105" s="372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146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48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65" t="s">
        <v>47</v>
      </c>
      <c r="O124" s="366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46</v>
      </c>
      <c r="B125" s="120">
        <v>56</v>
      </c>
      <c r="C125" s="118">
        <v>64</v>
      </c>
      <c r="D125" s="118">
        <v>57</v>
      </c>
      <c r="E125" s="118">
        <v>58</v>
      </c>
      <c r="F125" s="118">
        <v>75</v>
      </c>
      <c r="G125" s="118">
        <v>56</v>
      </c>
      <c r="H125" s="118">
        <v>53</v>
      </c>
      <c r="I125" s="118">
        <v>67</v>
      </c>
      <c r="J125" s="118">
        <v>65</v>
      </c>
      <c r="K125" s="118">
        <v>52</v>
      </c>
      <c r="L125" s="118">
        <v>37</v>
      </c>
      <c r="M125" s="119">
        <v>26</v>
      </c>
      <c r="N125" s="367">
        <v>666</v>
      </c>
      <c r="O125" s="36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45</v>
      </c>
      <c r="B126" s="120">
        <v>522</v>
      </c>
      <c r="C126" s="118">
        <v>482</v>
      </c>
      <c r="D126" s="118">
        <v>451</v>
      </c>
      <c r="E126" s="118">
        <v>416</v>
      </c>
      <c r="F126" s="118">
        <v>404</v>
      </c>
      <c r="G126" s="118">
        <v>368</v>
      </c>
      <c r="H126" s="118">
        <v>344</v>
      </c>
      <c r="I126" s="118">
        <v>391</v>
      </c>
      <c r="J126" s="118">
        <v>458</v>
      </c>
      <c r="K126" s="118">
        <v>462</v>
      </c>
      <c r="L126" s="118">
        <v>541</v>
      </c>
      <c r="M126" s="119">
        <v>502</v>
      </c>
      <c r="N126" s="363">
        <v>5341</v>
      </c>
      <c r="O126" s="364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44</v>
      </c>
      <c r="B127" s="120">
        <v>578</v>
      </c>
      <c r="C127" s="118">
        <v>546</v>
      </c>
      <c r="D127" s="118">
        <v>508</v>
      </c>
      <c r="E127" s="118">
        <v>474</v>
      </c>
      <c r="F127" s="118">
        <v>479</v>
      </c>
      <c r="G127" s="118">
        <v>424</v>
      </c>
      <c r="H127" s="118">
        <v>397</v>
      </c>
      <c r="I127" s="118">
        <v>458</v>
      </c>
      <c r="J127" s="118">
        <v>523</v>
      </c>
      <c r="K127" s="118">
        <v>514</v>
      </c>
      <c r="L127" s="118">
        <v>578</v>
      </c>
      <c r="M127" s="119">
        <v>528</v>
      </c>
      <c r="N127" s="363">
        <v>6007</v>
      </c>
      <c r="O127" s="364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43</v>
      </c>
      <c r="B128" s="134">
        <v>9.688581314878892</v>
      </c>
      <c r="C128" s="132">
        <v>11.721611721611721</v>
      </c>
      <c r="D128" s="132">
        <v>11.220472440944881</v>
      </c>
      <c r="E128" s="132">
        <v>12.236286919831224</v>
      </c>
      <c r="F128" s="132">
        <v>15.657620041753653</v>
      </c>
      <c r="G128" s="132">
        <v>13.20754716981132</v>
      </c>
      <c r="H128" s="132">
        <v>13.350125944584383</v>
      </c>
      <c r="I128" s="132">
        <v>14.628820960698691</v>
      </c>
      <c r="J128" s="132">
        <v>12.4282982791587</v>
      </c>
      <c r="K128" s="132">
        <v>10.116731517509727</v>
      </c>
      <c r="L128" s="132">
        <v>6.4013840830449826</v>
      </c>
      <c r="M128" s="133">
        <v>4.9242424242424239</v>
      </c>
      <c r="N128" s="371">
        <v>11.087065090727483</v>
      </c>
      <c r="O128" s="372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147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48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65" t="s">
        <v>47</v>
      </c>
      <c r="O147" s="366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46</v>
      </c>
      <c r="B148" s="120">
        <v>113</v>
      </c>
      <c r="C148" s="118">
        <v>136</v>
      </c>
      <c r="D148" s="118">
        <v>122</v>
      </c>
      <c r="E148" s="118">
        <v>112</v>
      </c>
      <c r="F148" s="118">
        <v>128</v>
      </c>
      <c r="G148" s="118">
        <v>64</v>
      </c>
      <c r="H148" s="118">
        <v>104</v>
      </c>
      <c r="I148" s="118">
        <v>131</v>
      </c>
      <c r="J148" s="118">
        <v>119</v>
      </c>
      <c r="K148" s="118">
        <v>105</v>
      </c>
      <c r="L148" s="118">
        <v>68</v>
      </c>
      <c r="M148" s="119">
        <v>42</v>
      </c>
      <c r="N148" s="367">
        <v>1244</v>
      </c>
      <c r="O148" s="36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45</v>
      </c>
      <c r="B149" s="120">
        <v>1075</v>
      </c>
      <c r="C149" s="118">
        <v>1000</v>
      </c>
      <c r="D149" s="118">
        <v>929</v>
      </c>
      <c r="E149" s="118">
        <v>793</v>
      </c>
      <c r="F149" s="118">
        <v>797</v>
      </c>
      <c r="G149" s="118">
        <v>736</v>
      </c>
      <c r="H149" s="118">
        <v>676</v>
      </c>
      <c r="I149" s="118">
        <v>775</v>
      </c>
      <c r="J149" s="118">
        <v>898</v>
      </c>
      <c r="K149" s="118">
        <v>905</v>
      </c>
      <c r="L149" s="118">
        <v>967</v>
      </c>
      <c r="M149" s="119">
        <v>867</v>
      </c>
      <c r="N149" s="363">
        <v>10418</v>
      </c>
      <c r="O149" s="364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44</v>
      </c>
      <c r="B150" s="116">
        <v>1188</v>
      </c>
      <c r="C150" s="114">
        <v>1136</v>
      </c>
      <c r="D150" s="114">
        <v>1051</v>
      </c>
      <c r="E150" s="114">
        <v>905</v>
      </c>
      <c r="F150" s="114">
        <v>925</v>
      </c>
      <c r="G150" s="114">
        <v>800</v>
      </c>
      <c r="H150" s="114">
        <v>780</v>
      </c>
      <c r="I150" s="114">
        <v>906</v>
      </c>
      <c r="J150" s="114">
        <v>1017</v>
      </c>
      <c r="K150" s="114">
        <v>1010</v>
      </c>
      <c r="L150" s="114">
        <v>1035</v>
      </c>
      <c r="M150" s="115">
        <v>909</v>
      </c>
      <c r="N150" s="363">
        <v>11662</v>
      </c>
      <c r="O150" s="364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43</v>
      </c>
      <c r="B151" s="112">
        <v>9.5117845117845121</v>
      </c>
      <c r="C151" s="110">
        <v>11.971830985915492</v>
      </c>
      <c r="D151" s="110">
        <v>11.607992388201712</v>
      </c>
      <c r="E151" s="110">
        <v>12.375690607734807</v>
      </c>
      <c r="F151" s="110">
        <v>13.837837837837839</v>
      </c>
      <c r="G151" s="110">
        <v>8</v>
      </c>
      <c r="H151" s="110">
        <v>13.333333333333334</v>
      </c>
      <c r="I151" s="110">
        <v>14.459161147902869</v>
      </c>
      <c r="J151" s="110">
        <v>11.701081612586037</v>
      </c>
      <c r="K151" s="110">
        <v>10.396039603960396</v>
      </c>
      <c r="L151" s="110">
        <v>6.5700483091787447</v>
      </c>
      <c r="M151" s="111">
        <v>4.6204620462046204</v>
      </c>
      <c r="N151" s="369">
        <v>10.667123992454124</v>
      </c>
      <c r="O151" s="370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148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48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65" t="s">
        <v>47</v>
      </c>
      <c r="O169" s="366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46</v>
      </c>
      <c r="B170" s="120">
        <v>27</v>
      </c>
      <c r="C170" s="118">
        <v>26</v>
      </c>
      <c r="D170" s="118">
        <v>59</v>
      </c>
      <c r="E170" s="118">
        <v>42</v>
      </c>
      <c r="F170" s="118">
        <v>65</v>
      </c>
      <c r="G170" s="118">
        <v>49</v>
      </c>
      <c r="H170" s="118">
        <v>40</v>
      </c>
      <c r="I170" s="118">
        <v>52</v>
      </c>
      <c r="J170" s="118">
        <v>42</v>
      </c>
      <c r="K170" s="118">
        <v>41</v>
      </c>
      <c r="L170" s="118">
        <v>16</v>
      </c>
      <c r="M170" s="119">
        <v>8</v>
      </c>
      <c r="N170" s="367">
        <v>467</v>
      </c>
      <c r="O170" s="36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45</v>
      </c>
      <c r="B171" s="120">
        <v>461</v>
      </c>
      <c r="C171" s="118">
        <v>440</v>
      </c>
      <c r="D171" s="118">
        <v>392</v>
      </c>
      <c r="E171" s="118">
        <v>335</v>
      </c>
      <c r="F171" s="118">
        <v>382</v>
      </c>
      <c r="G171" s="118">
        <v>350</v>
      </c>
      <c r="H171" s="118">
        <v>388</v>
      </c>
      <c r="I171" s="118">
        <v>430</v>
      </c>
      <c r="J171" s="118">
        <v>411</v>
      </c>
      <c r="K171" s="118">
        <v>450</v>
      </c>
      <c r="L171" s="118">
        <v>404</v>
      </c>
      <c r="M171" s="119">
        <v>444</v>
      </c>
      <c r="N171" s="363">
        <v>4887</v>
      </c>
      <c r="O171" s="364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44</v>
      </c>
      <c r="B172" s="120">
        <v>488</v>
      </c>
      <c r="C172" s="118">
        <v>466</v>
      </c>
      <c r="D172" s="118">
        <v>451</v>
      </c>
      <c r="E172" s="118">
        <v>377</v>
      </c>
      <c r="F172" s="118">
        <v>447</v>
      </c>
      <c r="G172" s="118">
        <v>399</v>
      </c>
      <c r="H172" s="118">
        <v>428</v>
      </c>
      <c r="I172" s="118">
        <v>482</v>
      </c>
      <c r="J172" s="118">
        <v>453</v>
      </c>
      <c r="K172" s="118">
        <v>491</v>
      </c>
      <c r="L172" s="118">
        <v>420</v>
      </c>
      <c r="M172" s="119">
        <v>452</v>
      </c>
      <c r="N172" s="363">
        <v>5354</v>
      </c>
      <c r="O172" s="364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43</v>
      </c>
      <c r="B173" s="134">
        <v>5.5327868852459012</v>
      </c>
      <c r="C173" s="132">
        <v>5.5793991416309012</v>
      </c>
      <c r="D173" s="132">
        <v>13.082039911308204</v>
      </c>
      <c r="E173" s="132">
        <v>11.140583554376658</v>
      </c>
      <c r="F173" s="132">
        <v>14.541387024608502</v>
      </c>
      <c r="G173" s="132">
        <v>12.280701754385964</v>
      </c>
      <c r="H173" s="132">
        <v>9.3457943925233646</v>
      </c>
      <c r="I173" s="132">
        <v>10.78838174273859</v>
      </c>
      <c r="J173" s="132">
        <v>9.2715231788079464</v>
      </c>
      <c r="K173" s="132">
        <v>8.350305498981669</v>
      </c>
      <c r="L173" s="132">
        <v>3.8095238095238098</v>
      </c>
      <c r="M173" s="133">
        <v>1.7699115044247788</v>
      </c>
      <c r="N173" s="371">
        <v>8.7224505042958533</v>
      </c>
      <c r="O173" s="372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149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48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65" t="s">
        <v>47</v>
      </c>
      <c r="O192" s="366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46</v>
      </c>
      <c r="B193" s="120">
        <v>30</v>
      </c>
      <c r="C193" s="118">
        <v>38</v>
      </c>
      <c r="D193" s="118">
        <v>41</v>
      </c>
      <c r="E193" s="118">
        <v>53</v>
      </c>
      <c r="F193" s="118">
        <v>41</v>
      </c>
      <c r="G193" s="118">
        <v>36</v>
      </c>
      <c r="H193" s="118">
        <v>37</v>
      </c>
      <c r="I193" s="118">
        <v>38</v>
      </c>
      <c r="J193" s="118">
        <v>34</v>
      </c>
      <c r="K193" s="118">
        <v>26</v>
      </c>
      <c r="L193" s="118">
        <v>13</v>
      </c>
      <c r="M193" s="119">
        <v>13</v>
      </c>
      <c r="N193" s="367">
        <v>400</v>
      </c>
      <c r="O193" s="36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45</v>
      </c>
      <c r="B194" s="120">
        <v>432</v>
      </c>
      <c r="C194" s="118">
        <v>428</v>
      </c>
      <c r="D194" s="118">
        <v>422</v>
      </c>
      <c r="E194" s="118">
        <v>425</v>
      </c>
      <c r="F194" s="118">
        <v>407</v>
      </c>
      <c r="G194" s="118">
        <v>380</v>
      </c>
      <c r="H194" s="118">
        <v>301</v>
      </c>
      <c r="I194" s="118">
        <v>332</v>
      </c>
      <c r="J194" s="118">
        <v>374</v>
      </c>
      <c r="K194" s="118">
        <v>334</v>
      </c>
      <c r="L194" s="118">
        <v>453</v>
      </c>
      <c r="M194" s="119">
        <v>434</v>
      </c>
      <c r="N194" s="363">
        <v>4722</v>
      </c>
      <c r="O194" s="364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44</v>
      </c>
      <c r="B195" s="120">
        <v>462</v>
      </c>
      <c r="C195" s="118">
        <v>466</v>
      </c>
      <c r="D195" s="118">
        <v>463</v>
      </c>
      <c r="E195" s="118">
        <v>478</v>
      </c>
      <c r="F195" s="118">
        <v>448</v>
      </c>
      <c r="G195" s="118">
        <v>416</v>
      </c>
      <c r="H195" s="118">
        <v>338</v>
      </c>
      <c r="I195" s="118">
        <v>370</v>
      </c>
      <c r="J195" s="118">
        <v>408</v>
      </c>
      <c r="K195" s="118">
        <v>360</v>
      </c>
      <c r="L195" s="118">
        <v>466</v>
      </c>
      <c r="M195" s="119">
        <v>447</v>
      </c>
      <c r="N195" s="363">
        <v>5122</v>
      </c>
      <c r="O195" s="364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43</v>
      </c>
      <c r="B196" s="134">
        <v>6.4935064935064926</v>
      </c>
      <c r="C196" s="132">
        <v>8.1545064377682408</v>
      </c>
      <c r="D196" s="132">
        <v>8.8552915766738654</v>
      </c>
      <c r="E196" s="132">
        <v>11.08786610878661</v>
      </c>
      <c r="F196" s="132">
        <v>9.1517857142857135</v>
      </c>
      <c r="G196" s="132">
        <v>8.6538461538461533</v>
      </c>
      <c r="H196" s="132">
        <v>10.946745562130179</v>
      </c>
      <c r="I196" s="132">
        <v>10.27027027027027</v>
      </c>
      <c r="J196" s="132">
        <v>8.3333333333333321</v>
      </c>
      <c r="K196" s="132">
        <v>7.2222222222222214</v>
      </c>
      <c r="L196" s="132">
        <v>2.7896995708154506</v>
      </c>
      <c r="M196" s="133">
        <v>2.9082774049217002</v>
      </c>
      <c r="N196" s="371">
        <v>7.8094494338149163</v>
      </c>
      <c r="O196" s="372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150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48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65" t="s">
        <v>47</v>
      </c>
      <c r="O215" s="366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46</v>
      </c>
      <c r="B216" s="120">
        <v>57</v>
      </c>
      <c r="C216" s="118">
        <v>64</v>
      </c>
      <c r="D216" s="118">
        <v>100</v>
      </c>
      <c r="E216" s="118">
        <v>95</v>
      </c>
      <c r="F216" s="118">
        <v>106</v>
      </c>
      <c r="G216" s="118">
        <v>85</v>
      </c>
      <c r="H216" s="118">
        <v>77</v>
      </c>
      <c r="I216" s="118">
        <v>90</v>
      </c>
      <c r="J216" s="118">
        <v>76</v>
      </c>
      <c r="K216" s="118">
        <v>67</v>
      </c>
      <c r="L216" s="118">
        <v>29</v>
      </c>
      <c r="M216" s="119">
        <v>21</v>
      </c>
      <c r="N216" s="367">
        <v>867</v>
      </c>
      <c r="O216" s="36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45</v>
      </c>
      <c r="B217" s="120">
        <v>893</v>
      </c>
      <c r="C217" s="118">
        <v>868</v>
      </c>
      <c r="D217" s="118">
        <v>814</v>
      </c>
      <c r="E217" s="118">
        <v>760</v>
      </c>
      <c r="F217" s="118">
        <v>789</v>
      </c>
      <c r="G217" s="118">
        <v>730</v>
      </c>
      <c r="H217" s="118">
        <v>689</v>
      </c>
      <c r="I217" s="118">
        <v>762</v>
      </c>
      <c r="J217" s="118">
        <v>785</v>
      </c>
      <c r="K217" s="118">
        <v>784</v>
      </c>
      <c r="L217" s="118">
        <v>857</v>
      </c>
      <c r="M217" s="119">
        <v>878</v>
      </c>
      <c r="N217" s="363">
        <v>9609</v>
      </c>
      <c r="O217" s="364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44</v>
      </c>
      <c r="B218" s="116">
        <v>950</v>
      </c>
      <c r="C218" s="114">
        <v>932</v>
      </c>
      <c r="D218" s="114">
        <v>914</v>
      </c>
      <c r="E218" s="114">
        <v>855</v>
      </c>
      <c r="F218" s="114">
        <v>895</v>
      </c>
      <c r="G218" s="114">
        <v>815</v>
      </c>
      <c r="H218" s="114">
        <v>766</v>
      </c>
      <c r="I218" s="114">
        <v>852</v>
      </c>
      <c r="J218" s="114">
        <v>861</v>
      </c>
      <c r="K218" s="114">
        <v>851</v>
      </c>
      <c r="L218" s="114">
        <v>886</v>
      </c>
      <c r="M218" s="115">
        <v>899</v>
      </c>
      <c r="N218" s="363">
        <v>10476</v>
      </c>
      <c r="O218" s="364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43</v>
      </c>
      <c r="B219" s="112">
        <v>6</v>
      </c>
      <c r="C219" s="110">
        <v>6.866952789699571</v>
      </c>
      <c r="D219" s="110">
        <v>10.940919037199125</v>
      </c>
      <c r="E219" s="110">
        <v>11.111111111111111</v>
      </c>
      <c r="F219" s="110">
        <v>11.843575418994414</v>
      </c>
      <c r="G219" s="110">
        <v>10.429447852760736</v>
      </c>
      <c r="H219" s="110">
        <v>10.052219321148826</v>
      </c>
      <c r="I219" s="110">
        <v>10.56338028169014</v>
      </c>
      <c r="J219" s="110">
        <v>8.8269454123112663</v>
      </c>
      <c r="K219" s="110">
        <v>7.873090481786134</v>
      </c>
      <c r="L219" s="110">
        <v>3.2731376975169297</v>
      </c>
      <c r="M219" s="111">
        <v>2.3359288097886544</v>
      </c>
      <c r="N219" s="369">
        <v>8.2760595647193576</v>
      </c>
      <c r="O219" s="370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</sheetData>
  <mergeCells count="47">
    <mergeCell ref="A1:G1"/>
    <mergeCell ref="N196:O196"/>
    <mergeCell ref="N215:O215"/>
    <mergeCell ref="N216:O216"/>
    <mergeCell ref="N217:O217"/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172:O172"/>
    <mergeCell ref="N173:O173"/>
    <mergeCell ref="N192:O192"/>
    <mergeCell ref="N193:O193"/>
    <mergeCell ref="N194:O194"/>
    <mergeCell ref="N150:O150"/>
    <mergeCell ref="N151:O151"/>
    <mergeCell ref="N169:O169"/>
    <mergeCell ref="N170:O170"/>
    <mergeCell ref="N171:O171"/>
    <mergeCell ref="N219:O219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218:O218"/>
    <mergeCell ref="N195:O195"/>
    <mergeCell ref="N149:O149"/>
    <mergeCell ref="N58:O58"/>
    <mergeCell ref="N33:O33"/>
    <mergeCell ref="N34:O34"/>
    <mergeCell ref="N35:O35"/>
    <mergeCell ref="N36:O36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9"/>
  <sheetViews>
    <sheetView view="pageBreakPreview" zoomScale="75" zoomScaleNormal="100" zoomScaleSheetLayoutView="75" workbookViewId="0">
      <selection activeCell="B27" sqref="B27"/>
    </sheetView>
  </sheetViews>
  <sheetFormatPr defaultRowHeight="12"/>
  <cols>
    <col min="1" max="1" width="1.625" style="333" customWidth="1"/>
    <col min="2" max="2" width="10.625" style="333" customWidth="1"/>
    <col min="3" max="6" width="8.625" style="333" customWidth="1"/>
    <col min="7" max="7" width="6.625" style="333" customWidth="1"/>
    <col min="8" max="8" width="4.375" style="333" customWidth="1"/>
    <col min="9" max="10" width="5.375" style="333" customWidth="1"/>
    <col min="11" max="13" width="4.625" style="333" customWidth="1"/>
    <col min="14" max="14" width="4.625" style="335" customWidth="1"/>
    <col min="15" max="15" width="4.625" style="333" customWidth="1"/>
    <col min="16" max="16" width="1.625" style="333" customWidth="1"/>
    <col min="17" max="16384" width="9" style="333"/>
  </cols>
  <sheetData>
    <row r="1" spans="2:24" s="242" customFormat="1" ht="15" customHeight="1">
      <c r="B1" s="406" t="s">
        <v>211</v>
      </c>
      <c r="C1" s="407"/>
      <c r="D1" s="407"/>
      <c r="E1" s="407"/>
      <c r="F1" s="407"/>
      <c r="G1" s="412" t="s">
        <v>152</v>
      </c>
      <c r="H1" s="243"/>
      <c r="I1" s="243"/>
      <c r="J1" s="243"/>
      <c r="K1" s="243"/>
      <c r="L1" s="243"/>
      <c r="M1" s="243"/>
      <c r="N1" s="243"/>
      <c r="O1" s="244"/>
      <c r="P1" s="248"/>
      <c r="Q1" s="333"/>
      <c r="R1" s="333"/>
      <c r="S1" s="333"/>
      <c r="T1" s="333"/>
      <c r="U1" s="333"/>
      <c r="V1" s="333"/>
      <c r="W1" s="333"/>
      <c r="X1" s="333"/>
    </row>
    <row r="2" spans="2:24" s="242" customFormat="1" ht="15" customHeight="1">
      <c r="B2" s="408"/>
      <c r="C2" s="409"/>
      <c r="D2" s="409"/>
      <c r="E2" s="409"/>
      <c r="F2" s="409"/>
      <c r="G2" s="413"/>
      <c r="H2" s="245"/>
      <c r="I2" s="246"/>
      <c r="J2" s="246"/>
      <c r="K2" s="246"/>
      <c r="L2" s="246"/>
      <c r="M2" s="246"/>
      <c r="N2" s="245"/>
      <c r="O2" s="247"/>
      <c r="P2" s="248"/>
      <c r="Q2" s="333"/>
      <c r="R2" s="333"/>
      <c r="S2" s="333"/>
      <c r="T2" s="333"/>
      <c r="U2" s="333"/>
      <c r="V2" s="333"/>
      <c r="W2" s="333"/>
      <c r="X2" s="333"/>
    </row>
    <row r="3" spans="2:24" s="242" customFormat="1" ht="15" customHeight="1">
      <c r="B3" s="408"/>
      <c r="C3" s="409"/>
      <c r="D3" s="409"/>
      <c r="E3" s="409"/>
      <c r="F3" s="409"/>
      <c r="G3" s="413"/>
      <c r="H3" s="245"/>
      <c r="I3" s="246"/>
      <c r="J3" s="246"/>
      <c r="K3" s="246"/>
      <c r="L3" s="246"/>
      <c r="M3" s="246"/>
      <c r="N3" s="245"/>
      <c r="O3" s="247"/>
      <c r="P3" s="248"/>
      <c r="Q3" s="333"/>
      <c r="R3" s="333"/>
      <c r="S3" s="333"/>
      <c r="T3" s="333"/>
      <c r="U3" s="333"/>
      <c r="V3" s="333"/>
      <c r="W3" s="333"/>
      <c r="X3" s="333"/>
    </row>
    <row r="4" spans="2:24" s="242" customFormat="1" ht="15" customHeight="1">
      <c r="B4" s="410"/>
      <c r="C4" s="411"/>
      <c r="D4" s="411"/>
      <c r="E4" s="411"/>
      <c r="F4" s="411"/>
      <c r="G4" s="413"/>
      <c r="H4" s="245"/>
      <c r="I4" s="246"/>
      <c r="J4" s="246"/>
      <c r="K4" s="246"/>
      <c r="L4" s="246"/>
      <c r="M4" s="246"/>
      <c r="N4" s="245"/>
      <c r="O4" s="247"/>
      <c r="P4" s="248"/>
      <c r="Q4" s="333"/>
      <c r="R4" s="333"/>
      <c r="S4" s="333"/>
      <c r="T4" s="333"/>
      <c r="U4" s="333"/>
      <c r="V4" s="333"/>
      <c r="W4" s="333"/>
      <c r="X4" s="333"/>
    </row>
    <row r="5" spans="2:24" s="242" customFormat="1" ht="15" customHeight="1">
      <c r="B5" s="248"/>
      <c r="C5" s="245"/>
      <c r="D5" s="245"/>
      <c r="E5" s="245"/>
      <c r="F5" s="245"/>
      <c r="G5" s="413"/>
      <c r="H5" s="245"/>
      <c r="I5" s="246"/>
      <c r="J5" s="246"/>
      <c r="K5" s="246"/>
      <c r="L5" s="246"/>
      <c r="M5" s="246"/>
      <c r="N5" s="245"/>
      <c r="O5" s="247"/>
      <c r="P5" s="248"/>
      <c r="Q5" s="333"/>
      <c r="R5" s="333"/>
      <c r="S5" s="333"/>
      <c r="T5" s="333"/>
      <c r="U5" s="333"/>
      <c r="V5" s="333"/>
      <c r="W5" s="333"/>
      <c r="X5" s="333"/>
    </row>
    <row r="6" spans="2:24" s="242" customFormat="1" ht="15" customHeight="1">
      <c r="B6" s="249" t="s">
        <v>153</v>
      </c>
      <c r="C6" s="415" t="s">
        <v>154</v>
      </c>
      <c r="D6" s="415"/>
      <c r="E6" s="415"/>
      <c r="F6" s="416"/>
      <c r="G6" s="413"/>
      <c r="H6" s="245"/>
      <c r="I6" s="250"/>
      <c r="J6" s="250"/>
      <c r="K6" s="250"/>
      <c r="L6" s="250"/>
      <c r="M6" s="250"/>
      <c r="N6" s="245"/>
      <c r="O6" s="251"/>
      <c r="P6" s="248"/>
      <c r="Q6" s="333"/>
      <c r="R6" s="333"/>
      <c r="S6" s="333"/>
      <c r="T6" s="333"/>
      <c r="U6" s="333"/>
      <c r="V6" s="333"/>
      <c r="W6" s="333"/>
      <c r="X6" s="333"/>
    </row>
    <row r="7" spans="2:24" s="242" customFormat="1" ht="15" customHeight="1">
      <c r="B7" s="252"/>
      <c r="C7" s="253"/>
      <c r="D7" s="253"/>
      <c r="E7" s="253"/>
      <c r="F7" s="253"/>
      <c r="G7" s="413"/>
      <c r="H7" s="245"/>
      <c r="I7" s="250"/>
      <c r="J7" s="250"/>
      <c r="K7" s="250"/>
      <c r="L7" s="250"/>
      <c r="M7" s="250"/>
      <c r="N7" s="245"/>
      <c r="O7" s="251"/>
      <c r="P7" s="248"/>
      <c r="Q7" s="333"/>
      <c r="R7" s="333"/>
      <c r="S7" s="333"/>
      <c r="T7" s="333"/>
      <c r="U7" s="333"/>
      <c r="V7" s="333"/>
      <c r="W7" s="333"/>
      <c r="X7" s="333"/>
    </row>
    <row r="8" spans="2:24" s="242" customFormat="1" ht="15" customHeight="1">
      <c r="B8" s="249" t="s">
        <v>155</v>
      </c>
      <c r="C8" s="417" t="s">
        <v>212</v>
      </c>
      <c r="D8" s="417"/>
      <c r="E8" s="417"/>
      <c r="F8" s="418"/>
      <c r="G8" s="413"/>
      <c r="H8" s="245"/>
      <c r="I8" s="250"/>
      <c r="J8" s="250"/>
      <c r="K8" s="250"/>
      <c r="L8" s="250"/>
      <c r="M8" s="250"/>
      <c r="N8" s="245"/>
      <c r="O8" s="251"/>
      <c r="P8" s="248"/>
      <c r="Q8" s="333"/>
      <c r="R8" s="333"/>
      <c r="S8" s="333"/>
      <c r="T8" s="333"/>
      <c r="U8" s="333"/>
      <c r="V8" s="333"/>
      <c r="W8" s="333"/>
      <c r="X8" s="333"/>
    </row>
    <row r="9" spans="2:24" s="242" customFormat="1" ht="15" customHeight="1">
      <c r="B9" s="248"/>
      <c r="C9" s="250"/>
      <c r="D9" s="250"/>
      <c r="E9" s="250"/>
      <c r="F9" s="250"/>
      <c r="G9" s="413"/>
      <c r="H9" s="245"/>
      <c r="I9" s="250"/>
      <c r="J9" s="250"/>
      <c r="K9" s="250"/>
      <c r="L9" s="250"/>
      <c r="M9" s="250"/>
      <c r="N9" s="245"/>
      <c r="O9" s="251"/>
      <c r="P9" s="248"/>
      <c r="Q9" s="333"/>
      <c r="R9" s="333"/>
      <c r="S9" s="333"/>
      <c r="T9" s="333"/>
      <c r="U9" s="333"/>
      <c r="V9" s="333"/>
      <c r="W9" s="333"/>
      <c r="X9" s="333"/>
    </row>
    <row r="10" spans="2:24" s="242" customFormat="1" ht="15" customHeight="1">
      <c r="B10" s="249" t="s">
        <v>156</v>
      </c>
      <c r="C10" s="419" t="s">
        <v>157</v>
      </c>
      <c r="D10" s="419"/>
      <c r="E10" s="419"/>
      <c r="F10" s="420"/>
      <c r="G10" s="413"/>
      <c r="H10" s="245"/>
      <c r="I10" s="250"/>
      <c r="J10" s="250"/>
      <c r="K10" s="250"/>
      <c r="L10" s="250"/>
      <c r="M10" s="250"/>
      <c r="N10" s="245"/>
      <c r="O10" s="251"/>
      <c r="P10" s="248"/>
      <c r="Q10" s="333"/>
      <c r="R10" s="333"/>
      <c r="S10" s="333"/>
      <c r="T10" s="333"/>
      <c r="U10" s="333"/>
      <c r="V10" s="333"/>
      <c r="W10" s="333"/>
      <c r="X10" s="333"/>
    </row>
    <row r="11" spans="2:24" s="242" customFormat="1" ht="15" customHeight="1">
      <c r="B11" s="248"/>
      <c r="C11" s="250"/>
      <c r="D11" s="250"/>
      <c r="E11" s="250"/>
      <c r="F11" s="250"/>
      <c r="G11" s="413"/>
      <c r="H11" s="245"/>
      <c r="I11" s="250"/>
      <c r="J11" s="250"/>
      <c r="K11" s="250"/>
      <c r="L11" s="250"/>
      <c r="M11" s="250"/>
      <c r="N11" s="245"/>
      <c r="O11" s="251"/>
      <c r="P11" s="248"/>
      <c r="Q11" s="333"/>
      <c r="R11" s="333"/>
      <c r="S11" s="333"/>
      <c r="T11" s="333"/>
      <c r="U11" s="333"/>
      <c r="V11" s="333"/>
      <c r="W11" s="333"/>
      <c r="X11" s="333"/>
    </row>
    <row r="12" spans="2:24" s="242" customFormat="1" ht="15" customHeight="1">
      <c r="B12" s="249" t="s">
        <v>158</v>
      </c>
      <c r="C12" s="421" t="s">
        <v>213</v>
      </c>
      <c r="D12" s="421"/>
      <c r="E12" s="421"/>
      <c r="F12" s="422"/>
      <c r="G12" s="414"/>
      <c r="H12" s="254"/>
      <c r="I12" s="254"/>
      <c r="J12" s="254"/>
      <c r="K12" s="254"/>
      <c r="L12" s="254"/>
      <c r="M12" s="254"/>
      <c r="N12" s="254"/>
      <c r="O12" s="255"/>
      <c r="P12" s="248"/>
      <c r="Q12" s="333"/>
      <c r="R12" s="333"/>
      <c r="S12" s="333"/>
      <c r="T12" s="333"/>
      <c r="U12" s="333"/>
      <c r="V12" s="333"/>
      <c r="W12" s="333"/>
      <c r="X12" s="333"/>
    </row>
    <row r="13" spans="2:24" s="256" customFormat="1" ht="15.95" customHeight="1">
      <c r="B13" s="379" t="s">
        <v>159</v>
      </c>
      <c r="C13" s="380"/>
      <c r="D13" s="380"/>
      <c r="E13" s="381"/>
      <c r="F13" s="257" t="s">
        <v>214</v>
      </c>
      <c r="G13" s="258"/>
      <c r="H13" s="259"/>
      <c r="I13" s="259"/>
      <c r="J13" s="385">
        <f>+D49</f>
        <v>190</v>
      </c>
      <c r="K13" s="385"/>
      <c r="L13" s="258" t="s">
        <v>160</v>
      </c>
      <c r="M13" s="260"/>
      <c r="N13" s="260"/>
      <c r="O13" s="261"/>
      <c r="P13" s="339"/>
    </row>
    <row r="14" spans="2:24" s="256" customFormat="1" ht="15.95" customHeight="1">
      <c r="B14" s="382"/>
      <c r="C14" s="383"/>
      <c r="D14" s="383"/>
      <c r="E14" s="384"/>
      <c r="F14" s="257" t="s">
        <v>161</v>
      </c>
      <c r="G14" s="262"/>
      <c r="J14" s="386" t="s">
        <v>109</v>
      </c>
      <c r="K14" s="387"/>
      <c r="L14" s="261" t="s">
        <v>162</v>
      </c>
      <c r="M14" s="261" t="s">
        <v>163</v>
      </c>
      <c r="N14" s="261"/>
      <c r="O14" s="261"/>
      <c r="P14" s="339"/>
    </row>
    <row r="15" spans="2:24" s="263" customFormat="1" ht="14.1" customHeight="1">
      <c r="B15" s="264" t="s">
        <v>207</v>
      </c>
      <c r="C15" s="265" t="s">
        <v>164</v>
      </c>
      <c r="D15" s="265" t="s">
        <v>165</v>
      </c>
      <c r="E15" s="265" t="s">
        <v>166</v>
      </c>
      <c r="F15" s="266" t="s">
        <v>167</v>
      </c>
      <c r="G15" s="388" t="s">
        <v>168</v>
      </c>
      <c r="H15" s="389"/>
      <c r="I15" s="389"/>
      <c r="J15" s="389"/>
      <c r="K15" s="389"/>
      <c r="L15" s="389"/>
      <c r="M15" s="389"/>
      <c r="N15" s="389"/>
      <c r="O15" s="390"/>
      <c r="P15" s="340"/>
    </row>
    <row r="16" spans="2:24" s="263" customFormat="1" ht="14.1" customHeight="1">
      <c r="B16" s="267" t="s">
        <v>169</v>
      </c>
      <c r="C16" s="268" t="s">
        <v>170</v>
      </c>
      <c r="D16" s="268" t="s">
        <v>215</v>
      </c>
      <c r="E16" s="268" t="s">
        <v>171</v>
      </c>
      <c r="F16" s="269" t="s">
        <v>172</v>
      </c>
      <c r="G16" s="391"/>
      <c r="H16" s="392"/>
      <c r="I16" s="392"/>
      <c r="J16" s="392"/>
      <c r="K16" s="392"/>
      <c r="L16" s="392"/>
      <c r="M16" s="392"/>
      <c r="N16" s="392"/>
      <c r="O16" s="393"/>
      <c r="P16" s="340"/>
    </row>
    <row r="17" spans="2:16" s="263" customFormat="1" ht="12" customHeight="1">
      <c r="B17" s="270" t="s">
        <v>173</v>
      </c>
      <c r="C17" s="271">
        <v>260</v>
      </c>
      <c r="D17" s="272">
        <v>30</v>
      </c>
      <c r="E17" s="271" t="s">
        <v>216</v>
      </c>
      <c r="F17" s="273">
        <v>4.8611111111111112E-2</v>
      </c>
      <c r="G17" s="274"/>
      <c r="H17" s="275"/>
      <c r="I17" s="275"/>
      <c r="J17" s="276"/>
      <c r="K17" s="277"/>
      <c r="L17" s="277"/>
      <c r="M17" s="277"/>
      <c r="N17" s="277"/>
      <c r="O17" s="278"/>
      <c r="P17" s="341"/>
    </row>
    <row r="18" spans="2:16" s="263" customFormat="1" ht="12" customHeight="1">
      <c r="B18" s="279" t="s">
        <v>174</v>
      </c>
      <c r="C18" s="280">
        <v>560</v>
      </c>
      <c r="D18" s="281">
        <v>190</v>
      </c>
      <c r="E18" s="280" t="s">
        <v>175</v>
      </c>
      <c r="F18" s="282">
        <v>0.10416666666666667</v>
      </c>
      <c r="G18" s="283"/>
      <c r="H18" s="284"/>
      <c r="I18" s="284"/>
      <c r="J18" s="285"/>
      <c r="K18" s="286"/>
      <c r="L18" s="286"/>
      <c r="M18" s="286"/>
      <c r="N18" s="286"/>
      <c r="O18" s="287"/>
      <c r="P18" s="341"/>
    </row>
    <row r="19" spans="2:16" s="263" customFormat="1" ht="12" customHeight="1">
      <c r="B19" s="279" t="s">
        <v>176</v>
      </c>
      <c r="C19" s="280">
        <v>270</v>
      </c>
      <c r="D19" s="281">
        <v>30</v>
      </c>
      <c r="E19" s="280" t="s">
        <v>175</v>
      </c>
      <c r="F19" s="282">
        <v>4.9999999999999996E-2</v>
      </c>
      <c r="G19" s="283"/>
      <c r="H19" s="284"/>
      <c r="I19" s="284"/>
      <c r="J19" s="285"/>
      <c r="K19" s="286"/>
      <c r="L19" s="286"/>
      <c r="M19" s="286"/>
      <c r="N19" s="286"/>
      <c r="O19" s="287"/>
      <c r="P19" s="341"/>
    </row>
    <row r="20" spans="2:16" s="263" customFormat="1" ht="12" customHeight="1">
      <c r="B20" s="279" t="s">
        <v>177</v>
      </c>
      <c r="C20" s="280">
        <v>280</v>
      </c>
      <c r="D20" s="281">
        <v>40</v>
      </c>
      <c r="E20" s="280" t="s">
        <v>175</v>
      </c>
      <c r="F20" s="282">
        <v>5.2083333333333336E-2</v>
      </c>
      <c r="G20" s="283"/>
      <c r="H20" s="284"/>
      <c r="I20" s="284"/>
      <c r="J20" s="285"/>
      <c r="K20" s="286"/>
      <c r="L20" s="286"/>
      <c r="M20" s="286"/>
      <c r="N20" s="286"/>
      <c r="O20" s="287"/>
      <c r="P20" s="341"/>
    </row>
    <row r="21" spans="2:16" s="263" customFormat="1" ht="12" customHeight="1">
      <c r="B21" s="279" t="s">
        <v>178</v>
      </c>
      <c r="C21" s="280">
        <v>250</v>
      </c>
      <c r="D21" s="281">
        <v>20</v>
      </c>
      <c r="E21" s="280" t="s">
        <v>175</v>
      </c>
      <c r="F21" s="282">
        <v>4.6527777777777779E-2</v>
      </c>
      <c r="G21" s="283"/>
      <c r="H21" s="284"/>
      <c r="I21" s="284"/>
      <c r="J21" s="285"/>
      <c r="K21" s="286"/>
      <c r="L21" s="286"/>
      <c r="M21" s="286"/>
      <c r="N21" s="286"/>
      <c r="O21" s="287"/>
      <c r="P21" s="341"/>
    </row>
    <row r="22" spans="2:16" s="263" customFormat="1" ht="12" customHeight="1">
      <c r="B22" s="288" t="s">
        <v>179</v>
      </c>
      <c r="C22" s="289">
        <v>200</v>
      </c>
      <c r="D22" s="290">
        <v>20</v>
      </c>
      <c r="E22" s="291" t="s">
        <v>175</v>
      </c>
      <c r="F22" s="292">
        <v>4.5138888888888888E-2</v>
      </c>
      <c r="G22" s="283"/>
      <c r="H22" s="284"/>
      <c r="I22" s="284"/>
      <c r="J22" s="285"/>
      <c r="K22" s="286"/>
      <c r="L22" s="286"/>
      <c r="M22" s="286"/>
      <c r="N22" s="286"/>
      <c r="O22" s="287"/>
      <c r="P22" s="341"/>
    </row>
    <row r="23" spans="2:16" s="263" customFormat="1" ht="12" customHeight="1">
      <c r="B23" s="270" t="s">
        <v>180</v>
      </c>
      <c r="C23" s="271">
        <v>190</v>
      </c>
      <c r="D23" s="272">
        <v>20</v>
      </c>
      <c r="E23" s="293" t="s">
        <v>175</v>
      </c>
      <c r="F23" s="294">
        <v>4.6527777777777779E-2</v>
      </c>
      <c r="G23" s="274"/>
      <c r="H23" s="275"/>
      <c r="I23" s="275"/>
      <c r="J23" s="276"/>
      <c r="K23" s="277"/>
      <c r="L23" s="277"/>
      <c r="M23" s="277"/>
      <c r="N23" s="277"/>
      <c r="O23" s="278"/>
      <c r="P23" s="341"/>
    </row>
    <row r="24" spans="2:16" s="263" customFormat="1" ht="12" customHeight="1">
      <c r="B24" s="279" t="s">
        <v>181</v>
      </c>
      <c r="C24" s="280">
        <v>230</v>
      </c>
      <c r="D24" s="281">
        <v>40</v>
      </c>
      <c r="E24" s="295" t="s">
        <v>175</v>
      </c>
      <c r="F24" s="296">
        <v>5.486111111111111E-2</v>
      </c>
      <c r="G24" s="283"/>
      <c r="H24" s="284"/>
      <c r="I24" s="284"/>
      <c r="J24" s="285"/>
      <c r="K24" s="286"/>
      <c r="L24" s="286"/>
      <c r="M24" s="286"/>
      <c r="N24" s="286"/>
      <c r="O24" s="287"/>
      <c r="P24" s="341"/>
    </row>
    <row r="25" spans="2:16" s="263" customFormat="1" ht="12" customHeight="1">
      <c r="B25" s="279" t="s">
        <v>182</v>
      </c>
      <c r="C25" s="280">
        <v>200</v>
      </c>
      <c r="D25" s="281">
        <v>20</v>
      </c>
      <c r="E25" s="295" t="s">
        <v>175</v>
      </c>
      <c r="F25" s="296">
        <v>4.6527777777777779E-2</v>
      </c>
      <c r="G25" s="283"/>
      <c r="H25" s="284"/>
      <c r="I25" s="284"/>
      <c r="J25" s="285"/>
      <c r="K25" s="286"/>
      <c r="L25" s="286"/>
      <c r="M25" s="286"/>
      <c r="N25" s="286"/>
      <c r="O25" s="287"/>
      <c r="P25" s="341"/>
    </row>
    <row r="26" spans="2:16" s="263" customFormat="1" ht="12" customHeight="1">
      <c r="B26" s="279" t="s">
        <v>183</v>
      </c>
      <c r="C26" s="280">
        <v>100</v>
      </c>
      <c r="D26" s="281">
        <v>0</v>
      </c>
      <c r="E26" s="295" t="s">
        <v>184</v>
      </c>
      <c r="F26" s="296" t="s">
        <v>184</v>
      </c>
      <c r="G26" s="283"/>
      <c r="H26" s="284"/>
      <c r="I26" s="284"/>
      <c r="J26" s="285"/>
      <c r="K26" s="286"/>
      <c r="L26" s="286"/>
      <c r="M26" s="286"/>
      <c r="N26" s="286"/>
      <c r="O26" s="287"/>
      <c r="P26" s="341"/>
    </row>
    <row r="27" spans="2:16" s="263" customFormat="1" ht="12" customHeight="1">
      <c r="B27" s="279" t="s">
        <v>185</v>
      </c>
      <c r="C27" s="280">
        <v>140</v>
      </c>
      <c r="D27" s="281">
        <v>20</v>
      </c>
      <c r="E27" s="295" t="s">
        <v>175</v>
      </c>
      <c r="F27" s="296">
        <v>4.8611111111111112E-2</v>
      </c>
      <c r="G27" s="283"/>
      <c r="H27" s="284"/>
      <c r="I27" s="284"/>
      <c r="J27" s="285"/>
      <c r="K27" s="286"/>
      <c r="L27" s="286"/>
      <c r="M27" s="286"/>
      <c r="N27" s="286"/>
      <c r="O27" s="287"/>
      <c r="P27" s="341"/>
    </row>
    <row r="28" spans="2:16" s="263" customFormat="1" ht="12" customHeight="1">
      <c r="B28" s="288" t="s">
        <v>186</v>
      </c>
      <c r="C28" s="289">
        <v>80</v>
      </c>
      <c r="D28" s="290">
        <v>0</v>
      </c>
      <c r="E28" s="291" t="s">
        <v>184</v>
      </c>
      <c r="F28" s="292" t="s">
        <v>184</v>
      </c>
      <c r="G28" s="297"/>
      <c r="H28" s="298"/>
      <c r="I28" s="298"/>
      <c r="J28" s="299"/>
      <c r="K28" s="300"/>
      <c r="L28" s="300"/>
      <c r="M28" s="300"/>
      <c r="N28" s="300"/>
      <c r="O28" s="301"/>
      <c r="P28" s="341"/>
    </row>
    <row r="29" spans="2:16" s="263" customFormat="1" ht="12" customHeight="1">
      <c r="B29" s="302" t="s">
        <v>187</v>
      </c>
      <c r="C29" s="303">
        <v>190</v>
      </c>
      <c r="D29" s="304">
        <v>20</v>
      </c>
      <c r="E29" s="305" t="s">
        <v>175</v>
      </c>
      <c r="F29" s="306">
        <v>4.9999999999999996E-2</v>
      </c>
      <c r="G29" s="307"/>
      <c r="H29" s="308"/>
      <c r="I29" s="308"/>
      <c r="J29" s="309"/>
      <c r="K29" s="310"/>
      <c r="L29" s="310"/>
      <c r="M29" s="310"/>
      <c r="N29" s="310"/>
      <c r="O29" s="311"/>
      <c r="P29" s="341"/>
    </row>
    <row r="30" spans="2:16" s="263" customFormat="1" ht="12" customHeight="1">
      <c r="B30" s="302" t="s">
        <v>188</v>
      </c>
      <c r="C30" s="303">
        <v>210</v>
      </c>
      <c r="D30" s="304">
        <v>10</v>
      </c>
      <c r="E30" s="305" t="s">
        <v>175</v>
      </c>
      <c r="F30" s="306">
        <v>3.8194444444444441E-2</v>
      </c>
      <c r="G30" s="307"/>
      <c r="H30" s="308"/>
      <c r="I30" s="308"/>
      <c r="J30" s="309"/>
      <c r="K30" s="310"/>
      <c r="L30" s="310"/>
      <c r="M30" s="310"/>
      <c r="N30" s="310"/>
      <c r="O30" s="311"/>
      <c r="P30" s="341"/>
    </row>
    <row r="31" spans="2:16" s="263" customFormat="1" ht="12" customHeight="1">
      <c r="B31" s="302" t="s">
        <v>189</v>
      </c>
      <c r="C31" s="303">
        <v>180</v>
      </c>
      <c r="D31" s="304">
        <v>10</v>
      </c>
      <c r="E31" s="305" t="s">
        <v>175</v>
      </c>
      <c r="F31" s="306">
        <v>3.9583333333333331E-2</v>
      </c>
      <c r="G31" s="307"/>
      <c r="H31" s="308"/>
      <c r="I31" s="308"/>
      <c r="J31" s="309"/>
      <c r="K31" s="310"/>
      <c r="L31" s="310"/>
      <c r="M31" s="310"/>
      <c r="N31" s="310"/>
      <c r="O31" s="311"/>
      <c r="P31" s="341"/>
    </row>
    <row r="32" spans="2:16" s="263" customFormat="1" ht="12" customHeight="1">
      <c r="B32" s="302">
        <v>0.5</v>
      </c>
      <c r="C32" s="303">
        <v>120</v>
      </c>
      <c r="D32" s="304">
        <v>0</v>
      </c>
      <c r="E32" s="305" t="s">
        <v>184</v>
      </c>
      <c r="F32" s="306" t="s">
        <v>184</v>
      </c>
      <c r="G32" s="307"/>
      <c r="H32" s="308"/>
      <c r="I32" s="308"/>
      <c r="J32" s="309"/>
      <c r="K32" s="310"/>
      <c r="L32" s="310"/>
      <c r="M32" s="310"/>
      <c r="N32" s="310"/>
      <c r="O32" s="311"/>
      <c r="P32" s="341"/>
    </row>
    <row r="33" spans="2:16" s="263" customFormat="1" ht="12" customHeight="1">
      <c r="B33" s="302">
        <v>0.54166666666666663</v>
      </c>
      <c r="C33" s="303">
        <v>250</v>
      </c>
      <c r="D33" s="304">
        <v>20</v>
      </c>
      <c r="E33" s="305" t="s">
        <v>175</v>
      </c>
      <c r="F33" s="306">
        <v>4.1666666666666664E-2</v>
      </c>
      <c r="G33" s="307"/>
      <c r="H33" s="308"/>
      <c r="I33" s="308"/>
      <c r="J33" s="309"/>
      <c r="K33" s="310"/>
      <c r="L33" s="310"/>
      <c r="M33" s="310"/>
      <c r="N33" s="310"/>
      <c r="O33" s="311"/>
      <c r="P33" s="341"/>
    </row>
    <row r="34" spans="2:16" s="263" customFormat="1" ht="12" customHeight="1">
      <c r="B34" s="302">
        <v>0.58333333333333337</v>
      </c>
      <c r="C34" s="303">
        <v>140</v>
      </c>
      <c r="D34" s="304">
        <v>0</v>
      </c>
      <c r="E34" s="305" t="s">
        <v>184</v>
      </c>
      <c r="F34" s="306" t="s">
        <v>184</v>
      </c>
      <c r="G34" s="307"/>
      <c r="H34" s="308"/>
      <c r="I34" s="308"/>
      <c r="J34" s="309"/>
      <c r="K34" s="310"/>
      <c r="L34" s="310"/>
      <c r="M34" s="310"/>
      <c r="N34" s="310"/>
      <c r="O34" s="311"/>
      <c r="P34" s="341"/>
    </row>
    <row r="35" spans="2:16" s="263" customFormat="1" ht="12" customHeight="1">
      <c r="B35" s="302">
        <v>0.625</v>
      </c>
      <c r="C35" s="303">
        <v>130</v>
      </c>
      <c r="D35" s="304">
        <v>0</v>
      </c>
      <c r="E35" s="305" t="s">
        <v>184</v>
      </c>
      <c r="F35" s="306" t="s">
        <v>184</v>
      </c>
      <c r="G35" s="307"/>
      <c r="H35" s="308"/>
      <c r="I35" s="308"/>
      <c r="J35" s="309"/>
      <c r="K35" s="310"/>
      <c r="L35" s="310"/>
      <c r="M35" s="310"/>
      <c r="N35" s="310"/>
      <c r="O35" s="311"/>
      <c r="P35" s="341"/>
    </row>
    <row r="36" spans="2:16" s="263" customFormat="1" ht="12" customHeight="1">
      <c r="B36" s="302">
        <v>0.66666666666666663</v>
      </c>
      <c r="C36" s="303">
        <v>130</v>
      </c>
      <c r="D36" s="304">
        <v>0</v>
      </c>
      <c r="E36" s="305" t="s">
        <v>184</v>
      </c>
      <c r="F36" s="306" t="s">
        <v>184</v>
      </c>
      <c r="G36" s="307"/>
      <c r="H36" s="308"/>
      <c r="I36" s="308"/>
      <c r="J36" s="309"/>
      <c r="K36" s="310"/>
      <c r="L36" s="310"/>
      <c r="M36" s="310"/>
      <c r="N36" s="310"/>
      <c r="O36" s="311"/>
      <c r="P36" s="341"/>
    </row>
    <row r="37" spans="2:16" s="263" customFormat="1" ht="12" customHeight="1">
      <c r="B37" s="270">
        <v>0.70833333333333337</v>
      </c>
      <c r="C37" s="271">
        <v>60</v>
      </c>
      <c r="D37" s="312">
        <v>0</v>
      </c>
      <c r="E37" s="313" t="s">
        <v>184</v>
      </c>
      <c r="F37" s="294" t="s">
        <v>184</v>
      </c>
      <c r="G37" s="274"/>
      <c r="H37" s="275"/>
      <c r="I37" s="275"/>
      <c r="J37" s="276"/>
      <c r="K37" s="277"/>
      <c r="L37" s="277"/>
      <c r="M37" s="277"/>
      <c r="N37" s="277"/>
      <c r="O37" s="278"/>
      <c r="P37" s="341"/>
    </row>
    <row r="38" spans="2:16" s="263" customFormat="1" ht="12" customHeight="1">
      <c r="B38" s="279" t="s">
        <v>190</v>
      </c>
      <c r="C38" s="280">
        <v>40</v>
      </c>
      <c r="D38" s="314">
        <v>0</v>
      </c>
      <c r="E38" s="315" t="s">
        <v>184</v>
      </c>
      <c r="F38" s="296" t="s">
        <v>184</v>
      </c>
      <c r="G38" s="283"/>
      <c r="H38" s="284"/>
      <c r="I38" s="284"/>
      <c r="J38" s="285"/>
      <c r="K38" s="286"/>
      <c r="L38" s="286"/>
      <c r="M38" s="286"/>
      <c r="N38" s="286"/>
      <c r="O38" s="287"/>
      <c r="P38" s="341"/>
    </row>
    <row r="39" spans="2:16" s="263" customFormat="1" ht="12" customHeight="1">
      <c r="B39" s="279" t="s">
        <v>191</v>
      </c>
      <c r="C39" s="280">
        <v>120</v>
      </c>
      <c r="D39" s="314">
        <v>0</v>
      </c>
      <c r="E39" s="315" t="s">
        <v>184</v>
      </c>
      <c r="F39" s="296" t="s">
        <v>184</v>
      </c>
      <c r="G39" s="283"/>
      <c r="H39" s="284"/>
      <c r="I39" s="284"/>
      <c r="J39" s="285"/>
      <c r="K39" s="286"/>
      <c r="L39" s="286"/>
      <c r="M39" s="286"/>
      <c r="N39" s="286"/>
      <c r="O39" s="287"/>
      <c r="P39" s="341"/>
    </row>
    <row r="40" spans="2:16" s="263" customFormat="1" ht="12" customHeight="1">
      <c r="B40" s="279" t="s">
        <v>192</v>
      </c>
      <c r="C40" s="280">
        <v>130</v>
      </c>
      <c r="D40" s="314">
        <v>0</v>
      </c>
      <c r="E40" s="315" t="s">
        <v>184</v>
      </c>
      <c r="F40" s="296" t="s">
        <v>184</v>
      </c>
      <c r="G40" s="283"/>
      <c r="H40" s="284"/>
      <c r="I40" s="284"/>
      <c r="J40" s="285"/>
      <c r="K40" s="286"/>
      <c r="L40" s="286"/>
      <c r="M40" s="286"/>
      <c r="N40" s="286"/>
      <c r="O40" s="287"/>
      <c r="P40" s="341"/>
    </row>
    <row r="41" spans="2:16" s="263" customFormat="1" ht="12" customHeight="1">
      <c r="B41" s="279" t="s">
        <v>193</v>
      </c>
      <c r="C41" s="280">
        <v>60</v>
      </c>
      <c r="D41" s="314">
        <v>0</v>
      </c>
      <c r="E41" s="315" t="s">
        <v>184</v>
      </c>
      <c r="F41" s="296" t="s">
        <v>184</v>
      </c>
      <c r="G41" s="283"/>
      <c r="H41" s="284"/>
      <c r="I41" s="284"/>
      <c r="J41" s="285"/>
      <c r="K41" s="286"/>
      <c r="L41" s="286"/>
      <c r="M41" s="286"/>
      <c r="N41" s="286"/>
      <c r="O41" s="287"/>
      <c r="P41" s="341"/>
    </row>
    <row r="42" spans="2:16" s="263" customFormat="1" ht="12" customHeight="1">
      <c r="B42" s="288" t="s">
        <v>194</v>
      </c>
      <c r="C42" s="289">
        <v>120</v>
      </c>
      <c r="D42" s="316">
        <v>0</v>
      </c>
      <c r="E42" s="317" t="s">
        <v>184</v>
      </c>
      <c r="F42" s="292" t="s">
        <v>184</v>
      </c>
      <c r="G42" s="297"/>
      <c r="H42" s="298"/>
      <c r="I42" s="298"/>
      <c r="J42" s="299"/>
      <c r="K42" s="300"/>
      <c r="L42" s="300"/>
      <c r="M42" s="300"/>
      <c r="N42" s="300"/>
      <c r="O42" s="301"/>
      <c r="P42" s="341"/>
    </row>
    <row r="43" spans="2:16" s="263" customFormat="1" ht="12" customHeight="1">
      <c r="B43" s="270" t="s">
        <v>195</v>
      </c>
      <c r="C43" s="271">
        <v>100</v>
      </c>
      <c r="D43" s="318">
        <v>0</v>
      </c>
      <c r="E43" s="319" t="s">
        <v>184</v>
      </c>
      <c r="F43" s="320" t="s">
        <v>184</v>
      </c>
      <c r="G43" s="283"/>
      <c r="H43" s="284"/>
      <c r="I43" s="284"/>
      <c r="J43" s="285"/>
      <c r="K43" s="286"/>
      <c r="L43" s="286"/>
      <c r="M43" s="286"/>
      <c r="N43" s="286"/>
      <c r="O43" s="287"/>
      <c r="P43" s="341"/>
    </row>
    <row r="44" spans="2:16" s="263" customFormat="1" ht="12" customHeight="1">
      <c r="B44" s="279" t="s">
        <v>196</v>
      </c>
      <c r="C44" s="280">
        <v>60</v>
      </c>
      <c r="D44" s="281">
        <v>0</v>
      </c>
      <c r="E44" s="295" t="s">
        <v>184</v>
      </c>
      <c r="F44" s="296" t="s">
        <v>184</v>
      </c>
      <c r="G44" s="283"/>
      <c r="H44" s="284"/>
      <c r="I44" s="284"/>
      <c r="J44" s="285"/>
      <c r="K44" s="286"/>
      <c r="L44" s="286"/>
      <c r="M44" s="286"/>
      <c r="N44" s="286"/>
      <c r="O44" s="287"/>
      <c r="P44" s="341"/>
    </row>
    <row r="45" spans="2:16" s="263" customFormat="1" ht="12" customHeight="1">
      <c r="B45" s="279" t="s">
        <v>197</v>
      </c>
      <c r="C45" s="280">
        <v>90</v>
      </c>
      <c r="D45" s="281">
        <v>0</v>
      </c>
      <c r="E45" s="295" t="s">
        <v>184</v>
      </c>
      <c r="F45" s="296" t="s">
        <v>217</v>
      </c>
      <c r="G45" s="283"/>
      <c r="H45" s="284"/>
      <c r="I45" s="284"/>
      <c r="J45" s="285"/>
      <c r="K45" s="286"/>
      <c r="L45" s="286"/>
      <c r="M45" s="286"/>
      <c r="N45" s="286"/>
      <c r="O45" s="287"/>
      <c r="P45" s="341"/>
    </row>
    <row r="46" spans="2:16" s="263" customFormat="1" ht="12" customHeight="1">
      <c r="B46" s="279" t="s">
        <v>198</v>
      </c>
      <c r="C46" s="280">
        <v>60</v>
      </c>
      <c r="D46" s="281">
        <v>0</v>
      </c>
      <c r="E46" s="295" t="s">
        <v>184</v>
      </c>
      <c r="F46" s="296" t="s">
        <v>184</v>
      </c>
      <c r="G46" s="283"/>
      <c r="H46" s="284"/>
      <c r="I46" s="284"/>
      <c r="J46" s="285"/>
      <c r="K46" s="286"/>
      <c r="L46" s="286"/>
      <c r="M46" s="286"/>
      <c r="N46" s="286"/>
      <c r="O46" s="287"/>
      <c r="P46" s="341"/>
    </row>
    <row r="47" spans="2:16" s="263" customFormat="1" ht="12" customHeight="1">
      <c r="B47" s="279" t="s">
        <v>199</v>
      </c>
      <c r="C47" s="280">
        <v>100</v>
      </c>
      <c r="D47" s="281">
        <v>0</v>
      </c>
      <c r="E47" s="295" t="s">
        <v>184</v>
      </c>
      <c r="F47" s="296" t="s">
        <v>184</v>
      </c>
      <c r="G47" s="283"/>
      <c r="H47" s="284"/>
      <c r="I47" s="284"/>
      <c r="J47" s="285"/>
      <c r="K47" s="286"/>
      <c r="L47" s="286"/>
      <c r="M47" s="286"/>
      <c r="N47" s="286"/>
      <c r="O47" s="287"/>
      <c r="P47" s="341"/>
    </row>
    <row r="48" spans="2:16" s="263" customFormat="1" ht="12" customHeight="1">
      <c r="B48" s="321" t="s">
        <v>200</v>
      </c>
      <c r="C48" s="322">
        <v>90</v>
      </c>
      <c r="D48" s="323">
        <v>0</v>
      </c>
      <c r="E48" s="324" t="s">
        <v>184</v>
      </c>
      <c r="F48" s="325" t="s">
        <v>184</v>
      </c>
      <c r="G48" s="297"/>
      <c r="H48" s="298"/>
      <c r="I48" s="298"/>
      <c r="J48" s="299"/>
      <c r="K48" s="300"/>
      <c r="L48" s="300"/>
      <c r="M48" s="300"/>
      <c r="N48" s="300"/>
      <c r="O48" s="301"/>
      <c r="P48" s="341"/>
    </row>
    <row r="49" spans="2:16" s="263" customFormat="1" ht="21" customHeight="1">
      <c r="B49" s="326" t="s">
        <v>201</v>
      </c>
      <c r="C49" s="327">
        <f>MAX(C17:C48)</f>
        <v>560</v>
      </c>
      <c r="D49" s="328">
        <f>MAX(D17:D48)</f>
        <v>190</v>
      </c>
      <c r="E49" s="329" t="s">
        <v>184</v>
      </c>
      <c r="F49" s="330">
        <f>MAX(F17:F48)</f>
        <v>0.10416666666666667</v>
      </c>
      <c r="G49" s="331"/>
      <c r="H49" s="309"/>
      <c r="I49" s="309"/>
      <c r="J49" s="309"/>
      <c r="K49" s="310"/>
      <c r="L49" s="310"/>
      <c r="M49" s="310"/>
      <c r="N49" s="310"/>
      <c r="O49" s="311"/>
      <c r="P49" s="341"/>
    </row>
    <row r="50" spans="2:16" s="332" customFormat="1" ht="15" customHeight="1">
      <c r="B50" s="394" t="s">
        <v>202</v>
      </c>
      <c r="C50" s="397" t="s">
        <v>218</v>
      </c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9"/>
      <c r="P50" s="338"/>
    </row>
    <row r="51" spans="2:16" s="332" customFormat="1" ht="15" customHeight="1">
      <c r="B51" s="395"/>
      <c r="C51" s="400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2"/>
      <c r="P51" s="338"/>
    </row>
    <row r="52" spans="2:16" s="332" customFormat="1" ht="15" customHeight="1">
      <c r="B52" s="396"/>
      <c r="C52" s="403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5"/>
      <c r="P52" s="338"/>
    </row>
    <row r="53" spans="2:16">
      <c r="B53" s="334" t="s">
        <v>203</v>
      </c>
    </row>
    <row r="54" spans="2:16" s="332" customFormat="1" ht="15" customHeight="1">
      <c r="B54" s="336" t="s">
        <v>204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</row>
    <row r="55" spans="2:16">
      <c r="B55" s="334" t="s">
        <v>205</v>
      </c>
    </row>
    <row r="56" spans="2:16">
      <c r="B56" s="334"/>
    </row>
    <row r="57" spans="2:16" s="256" customFormat="1" ht="15.95" customHeight="1">
      <c r="B57" s="379" t="s">
        <v>206</v>
      </c>
      <c r="C57" s="380"/>
      <c r="D57" s="380"/>
      <c r="E57" s="381"/>
      <c r="F57" s="257" t="s">
        <v>214</v>
      </c>
      <c r="G57" s="258"/>
      <c r="H57" s="259"/>
      <c r="I57" s="259"/>
      <c r="J57" s="385">
        <f>+D93</f>
        <v>140</v>
      </c>
      <c r="K57" s="385"/>
      <c r="L57" s="258" t="s">
        <v>219</v>
      </c>
      <c r="M57" s="260"/>
      <c r="N57" s="260"/>
      <c r="O57" s="261"/>
      <c r="P57" s="339"/>
    </row>
    <row r="58" spans="2:16" s="256" customFormat="1" ht="15.95" customHeight="1">
      <c r="B58" s="382"/>
      <c r="C58" s="383"/>
      <c r="D58" s="383"/>
      <c r="E58" s="384"/>
      <c r="F58" s="257" t="s">
        <v>161</v>
      </c>
      <c r="G58" s="262"/>
      <c r="J58" s="386" t="s">
        <v>220</v>
      </c>
      <c r="K58" s="387"/>
      <c r="L58" s="261" t="s">
        <v>221</v>
      </c>
      <c r="M58" s="261" t="s">
        <v>163</v>
      </c>
      <c r="N58" s="261"/>
      <c r="O58" s="261"/>
      <c r="P58" s="339"/>
    </row>
    <row r="59" spans="2:16" s="263" customFormat="1" ht="14.1" customHeight="1">
      <c r="B59" s="264" t="s">
        <v>222</v>
      </c>
      <c r="C59" s="265" t="s">
        <v>164</v>
      </c>
      <c r="D59" s="265" t="s">
        <v>165</v>
      </c>
      <c r="E59" s="265" t="s">
        <v>166</v>
      </c>
      <c r="F59" s="266" t="s">
        <v>167</v>
      </c>
      <c r="G59" s="388" t="s">
        <v>223</v>
      </c>
      <c r="H59" s="389"/>
      <c r="I59" s="389"/>
      <c r="J59" s="389"/>
      <c r="K59" s="389"/>
      <c r="L59" s="389"/>
      <c r="M59" s="389"/>
      <c r="N59" s="389"/>
      <c r="O59" s="390"/>
      <c r="P59" s="340"/>
    </row>
    <row r="60" spans="2:16" s="263" customFormat="1" ht="14.1" customHeight="1">
      <c r="B60" s="267" t="s">
        <v>169</v>
      </c>
      <c r="C60" s="268" t="s">
        <v>170</v>
      </c>
      <c r="D60" s="268" t="s">
        <v>215</v>
      </c>
      <c r="E60" s="268" t="s">
        <v>171</v>
      </c>
      <c r="F60" s="269" t="s">
        <v>172</v>
      </c>
      <c r="G60" s="391"/>
      <c r="H60" s="392"/>
      <c r="I60" s="392"/>
      <c r="J60" s="392"/>
      <c r="K60" s="392"/>
      <c r="L60" s="392"/>
      <c r="M60" s="392"/>
      <c r="N60" s="392"/>
      <c r="O60" s="393"/>
      <c r="P60" s="340"/>
    </row>
    <row r="61" spans="2:16" s="263" customFormat="1" ht="12" customHeight="1">
      <c r="B61" s="270" t="s">
        <v>173</v>
      </c>
      <c r="C61" s="271">
        <v>230</v>
      </c>
      <c r="D61" s="272">
        <v>70</v>
      </c>
      <c r="E61" s="271" t="s">
        <v>175</v>
      </c>
      <c r="F61" s="273">
        <v>6.1805555555555558E-2</v>
      </c>
      <c r="G61" s="274"/>
      <c r="H61" s="275"/>
      <c r="I61" s="275"/>
      <c r="J61" s="276"/>
      <c r="K61" s="277"/>
      <c r="L61" s="277"/>
      <c r="M61" s="277"/>
      <c r="N61" s="277"/>
      <c r="O61" s="278"/>
      <c r="P61" s="341"/>
    </row>
    <row r="62" spans="2:16" s="263" customFormat="1" ht="12" customHeight="1">
      <c r="B62" s="279" t="s">
        <v>174</v>
      </c>
      <c r="C62" s="280">
        <v>290</v>
      </c>
      <c r="D62" s="281">
        <v>100</v>
      </c>
      <c r="E62" s="280" t="s">
        <v>175</v>
      </c>
      <c r="F62" s="282">
        <v>0.11180555555555556</v>
      </c>
      <c r="G62" s="283"/>
      <c r="H62" s="284"/>
      <c r="I62" s="284"/>
      <c r="J62" s="285"/>
      <c r="K62" s="286"/>
      <c r="L62" s="286"/>
      <c r="M62" s="286"/>
      <c r="N62" s="286"/>
      <c r="O62" s="287"/>
      <c r="P62" s="341"/>
    </row>
    <row r="63" spans="2:16" s="263" customFormat="1" ht="12" customHeight="1">
      <c r="B63" s="279" t="s">
        <v>176</v>
      </c>
      <c r="C63" s="280">
        <v>120</v>
      </c>
      <c r="D63" s="281">
        <v>0</v>
      </c>
      <c r="E63" s="280" t="s">
        <v>184</v>
      </c>
      <c r="F63" s="282" t="s">
        <v>184</v>
      </c>
      <c r="G63" s="283"/>
      <c r="H63" s="284"/>
      <c r="I63" s="284"/>
      <c r="J63" s="285"/>
      <c r="K63" s="286"/>
      <c r="L63" s="286"/>
      <c r="M63" s="286"/>
      <c r="N63" s="286"/>
      <c r="O63" s="287"/>
      <c r="P63" s="341"/>
    </row>
    <row r="64" spans="2:16" s="263" customFormat="1" ht="12" customHeight="1">
      <c r="B64" s="279" t="s">
        <v>177</v>
      </c>
      <c r="C64" s="280">
        <v>270</v>
      </c>
      <c r="D64" s="281">
        <v>110</v>
      </c>
      <c r="E64" s="280" t="s">
        <v>175</v>
      </c>
      <c r="F64" s="282">
        <v>6.805555555555555E-2</v>
      </c>
      <c r="G64" s="283"/>
      <c r="H64" s="284"/>
      <c r="I64" s="284"/>
      <c r="J64" s="285"/>
      <c r="K64" s="286"/>
      <c r="L64" s="286"/>
      <c r="M64" s="286"/>
      <c r="N64" s="286"/>
      <c r="O64" s="287"/>
      <c r="P64" s="341"/>
    </row>
    <row r="65" spans="2:16" s="263" customFormat="1" ht="12" customHeight="1">
      <c r="B65" s="279" t="s">
        <v>178</v>
      </c>
      <c r="C65" s="280">
        <v>210</v>
      </c>
      <c r="D65" s="281">
        <v>80</v>
      </c>
      <c r="E65" s="280" t="s">
        <v>175</v>
      </c>
      <c r="F65" s="282">
        <v>6.25E-2</v>
      </c>
      <c r="G65" s="283"/>
      <c r="H65" s="284"/>
      <c r="I65" s="284"/>
      <c r="J65" s="285"/>
      <c r="K65" s="286"/>
      <c r="L65" s="286"/>
      <c r="M65" s="286"/>
      <c r="N65" s="286"/>
      <c r="O65" s="287"/>
      <c r="P65" s="341"/>
    </row>
    <row r="66" spans="2:16" s="263" customFormat="1" ht="12" customHeight="1">
      <c r="B66" s="288" t="s">
        <v>179</v>
      </c>
      <c r="C66" s="289">
        <v>120</v>
      </c>
      <c r="D66" s="290">
        <v>0</v>
      </c>
      <c r="E66" s="291" t="s">
        <v>184</v>
      </c>
      <c r="F66" s="292" t="s">
        <v>184</v>
      </c>
      <c r="G66" s="283"/>
      <c r="H66" s="284"/>
      <c r="I66" s="284"/>
      <c r="J66" s="285"/>
      <c r="K66" s="286"/>
      <c r="L66" s="286"/>
      <c r="M66" s="286"/>
      <c r="N66" s="286"/>
      <c r="O66" s="287"/>
      <c r="P66" s="341"/>
    </row>
    <row r="67" spans="2:16" s="263" customFormat="1" ht="12" customHeight="1">
      <c r="B67" s="270" t="s">
        <v>180</v>
      </c>
      <c r="C67" s="271">
        <v>100</v>
      </c>
      <c r="D67" s="272">
        <v>0</v>
      </c>
      <c r="E67" s="293" t="s">
        <v>184</v>
      </c>
      <c r="F67" s="294" t="s">
        <v>184</v>
      </c>
      <c r="G67" s="274"/>
      <c r="H67" s="275"/>
      <c r="I67" s="275"/>
      <c r="J67" s="276"/>
      <c r="K67" s="277"/>
      <c r="L67" s="277"/>
      <c r="M67" s="277"/>
      <c r="N67" s="277"/>
      <c r="O67" s="278"/>
      <c r="P67" s="341"/>
    </row>
    <row r="68" spans="2:16" s="263" customFormat="1" ht="12" customHeight="1">
      <c r="B68" s="279" t="s">
        <v>181</v>
      </c>
      <c r="C68" s="280">
        <v>80</v>
      </c>
      <c r="D68" s="281">
        <v>0</v>
      </c>
      <c r="E68" s="295" t="s">
        <v>184</v>
      </c>
      <c r="F68" s="296" t="s">
        <v>184</v>
      </c>
      <c r="G68" s="283"/>
      <c r="H68" s="284"/>
      <c r="I68" s="284"/>
      <c r="J68" s="285"/>
      <c r="K68" s="286"/>
      <c r="L68" s="286"/>
      <c r="M68" s="286"/>
      <c r="N68" s="286"/>
      <c r="O68" s="287"/>
      <c r="P68" s="341"/>
    </row>
    <row r="69" spans="2:16" s="263" customFormat="1" ht="12" customHeight="1">
      <c r="B69" s="279" t="s">
        <v>182</v>
      </c>
      <c r="C69" s="280">
        <v>180</v>
      </c>
      <c r="D69" s="281">
        <v>80</v>
      </c>
      <c r="E69" s="295" t="s">
        <v>175</v>
      </c>
      <c r="F69" s="296">
        <v>5.9027777777777783E-2</v>
      </c>
      <c r="G69" s="283"/>
      <c r="H69" s="284"/>
      <c r="I69" s="284"/>
      <c r="J69" s="285"/>
      <c r="K69" s="286"/>
      <c r="L69" s="286"/>
      <c r="M69" s="286"/>
      <c r="N69" s="286"/>
      <c r="O69" s="287"/>
      <c r="P69" s="341"/>
    </row>
    <row r="70" spans="2:16" s="263" customFormat="1" ht="12" customHeight="1">
      <c r="B70" s="279" t="s">
        <v>183</v>
      </c>
      <c r="C70" s="280">
        <v>170</v>
      </c>
      <c r="D70" s="281">
        <v>60</v>
      </c>
      <c r="E70" s="295" t="s">
        <v>175</v>
      </c>
      <c r="F70" s="296">
        <v>5.6250000000000001E-2</v>
      </c>
      <c r="G70" s="283"/>
      <c r="H70" s="284"/>
      <c r="I70" s="284"/>
      <c r="J70" s="285"/>
      <c r="K70" s="286"/>
      <c r="L70" s="286"/>
      <c r="M70" s="286"/>
      <c r="N70" s="286"/>
      <c r="O70" s="287"/>
      <c r="P70" s="341"/>
    </row>
    <row r="71" spans="2:16" s="263" customFormat="1" ht="12" customHeight="1">
      <c r="B71" s="279" t="s">
        <v>185</v>
      </c>
      <c r="C71" s="280">
        <v>70</v>
      </c>
      <c r="D71" s="281">
        <v>0</v>
      </c>
      <c r="E71" s="295" t="s">
        <v>184</v>
      </c>
      <c r="F71" s="296" t="s">
        <v>184</v>
      </c>
      <c r="G71" s="283"/>
      <c r="H71" s="284"/>
      <c r="I71" s="284"/>
      <c r="J71" s="285"/>
      <c r="K71" s="286"/>
      <c r="L71" s="286"/>
      <c r="M71" s="286"/>
      <c r="N71" s="286"/>
      <c r="O71" s="287"/>
      <c r="P71" s="341"/>
    </row>
    <row r="72" spans="2:16" s="263" customFormat="1" ht="12" customHeight="1">
      <c r="B72" s="288" t="s">
        <v>186</v>
      </c>
      <c r="C72" s="289">
        <v>180</v>
      </c>
      <c r="D72" s="290">
        <v>60</v>
      </c>
      <c r="E72" s="291" t="s">
        <v>175</v>
      </c>
      <c r="F72" s="292">
        <v>5.347222222222222E-2</v>
      </c>
      <c r="G72" s="297"/>
      <c r="H72" s="298"/>
      <c r="I72" s="298"/>
      <c r="J72" s="299"/>
      <c r="K72" s="300"/>
      <c r="L72" s="300"/>
      <c r="M72" s="300"/>
      <c r="N72" s="300"/>
      <c r="O72" s="301"/>
      <c r="P72" s="341"/>
    </row>
    <row r="73" spans="2:16" s="263" customFormat="1" ht="12" customHeight="1">
      <c r="B73" s="302" t="s">
        <v>187</v>
      </c>
      <c r="C73" s="303">
        <v>200</v>
      </c>
      <c r="D73" s="304">
        <v>80</v>
      </c>
      <c r="E73" s="305" t="s">
        <v>175</v>
      </c>
      <c r="F73" s="306">
        <v>5.8333333333333327E-2</v>
      </c>
      <c r="G73" s="307"/>
      <c r="H73" s="308"/>
      <c r="I73" s="308"/>
      <c r="J73" s="309"/>
      <c r="K73" s="310"/>
      <c r="L73" s="310"/>
      <c r="M73" s="310"/>
      <c r="N73" s="310"/>
      <c r="O73" s="311"/>
      <c r="P73" s="341"/>
    </row>
    <row r="74" spans="2:16" s="263" customFormat="1" ht="12" customHeight="1">
      <c r="B74" s="302" t="s">
        <v>188</v>
      </c>
      <c r="C74" s="303">
        <v>110</v>
      </c>
      <c r="D74" s="304">
        <v>20</v>
      </c>
      <c r="E74" s="305" t="s">
        <v>208</v>
      </c>
      <c r="F74" s="306">
        <v>5.347222222222222E-2</v>
      </c>
      <c r="G74" s="307"/>
      <c r="H74" s="308"/>
      <c r="I74" s="308"/>
      <c r="J74" s="309"/>
      <c r="K74" s="310"/>
      <c r="L74" s="310"/>
      <c r="M74" s="310"/>
      <c r="N74" s="310"/>
      <c r="O74" s="311"/>
      <c r="P74" s="341"/>
    </row>
    <row r="75" spans="2:16" s="263" customFormat="1" ht="12" customHeight="1">
      <c r="B75" s="302" t="s">
        <v>189</v>
      </c>
      <c r="C75" s="303">
        <v>100</v>
      </c>
      <c r="D75" s="304">
        <v>0</v>
      </c>
      <c r="E75" s="305" t="s">
        <v>184</v>
      </c>
      <c r="F75" s="306" t="s">
        <v>184</v>
      </c>
      <c r="G75" s="307"/>
      <c r="H75" s="308"/>
      <c r="I75" s="308"/>
      <c r="J75" s="309"/>
      <c r="K75" s="310"/>
      <c r="L75" s="310"/>
      <c r="M75" s="310"/>
      <c r="N75" s="310"/>
      <c r="O75" s="311"/>
      <c r="P75" s="341"/>
    </row>
    <row r="76" spans="2:16" s="263" customFormat="1" ht="12" customHeight="1">
      <c r="B76" s="302">
        <v>0.5</v>
      </c>
      <c r="C76" s="303">
        <v>110</v>
      </c>
      <c r="D76" s="304">
        <v>10</v>
      </c>
      <c r="E76" s="305" t="s">
        <v>224</v>
      </c>
      <c r="F76" s="306">
        <v>4.1666666666666664E-2</v>
      </c>
      <c r="G76" s="307"/>
      <c r="H76" s="308"/>
      <c r="I76" s="308"/>
      <c r="J76" s="309"/>
      <c r="K76" s="310"/>
      <c r="L76" s="310"/>
      <c r="M76" s="310"/>
      <c r="N76" s="310"/>
      <c r="O76" s="311"/>
      <c r="P76" s="341"/>
    </row>
    <row r="77" spans="2:16" s="263" customFormat="1" ht="12" customHeight="1">
      <c r="B77" s="302">
        <v>0.54166666666666663</v>
      </c>
      <c r="C77" s="303">
        <v>160</v>
      </c>
      <c r="D77" s="304">
        <v>20</v>
      </c>
      <c r="E77" s="305" t="s">
        <v>208</v>
      </c>
      <c r="F77" s="306">
        <v>5.1388888888888894E-2</v>
      </c>
      <c r="G77" s="307"/>
      <c r="H77" s="308"/>
      <c r="I77" s="308"/>
      <c r="J77" s="309"/>
      <c r="K77" s="310"/>
      <c r="L77" s="310"/>
      <c r="M77" s="310"/>
      <c r="N77" s="310"/>
      <c r="O77" s="311"/>
      <c r="P77" s="341"/>
    </row>
    <row r="78" spans="2:16" s="263" customFormat="1" ht="12" customHeight="1">
      <c r="B78" s="302">
        <v>0.58333333333333337</v>
      </c>
      <c r="C78" s="303">
        <v>110</v>
      </c>
      <c r="D78" s="304">
        <v>20</v>
      </c>
      <c r="E78" s="305" t="s">
        <v>175</v>
      </c>
      <c r="F78" s="306">
        <v>4.9999999999999996E-2</v>
      </c>
      <c r="G78" s="307"/>
      <c r="H78" s="308"/>
      <c r="I78" s="308"/>
      <c r="J78" s="309"/>
      <c r="K78" s="310"/>
      <c r="L78" s="310"/>
      <c r="M78" s="310"/>
      <c r="N78" s="310"/>
      <c r="O78" s="311"/>
      <c r="P78" s="341"/>
    </row>
    <row r="79" spans="2:16" s="263" customFormat="1" ht="12" customHeight="1">
      <c r="B79" s="302">
        <v>0.625</v>
      </c>
      <c r="C79" s="303">
        <v>300</v>
      </c>
      <c r="D79" s="304">
        <v>120</v>
      </c>
      <c r="E79" s="305" t="s">
        <v>175</v>
      </c>
      <c r="F79" s="306">
        <v>0.12361111111111112</v>
      </c>
      <c r="G79" s="307"/>
      <c r="H79" s="308"/>
      <c r="I79" s="308"/>
      <c r="J79" s="309"/>
      <c r="K79" s="310"/>
      <c r="L79" s="310"/>
      <c r="M79" s="310"/>
      <c r="N79" s="310"/>
      <c r="O79" s="311"/>
      <c r="P79" s="341"/>
    </row>
    <row r="80" spans="2:16" s="263" customFormat="1" ht="12" customHeight="1">
      <c r="B80" s="302">
        <v>0.66666666666666663</v>
      </c>
      <c r="C80" s="303">
        <v>200</v>
      </c>
      <c r="D80" s="304">
        <v>70</v>
      </c>
      <c r="E80" s="305" t="s">
        <v>175</v>
      </c>
      <c r="F80" s="306">
        <v>6.458333333333334E-2</v>
      </c>
      <c r="G80" s="307"/>
      <c r="H80" s="308"/>
      <c r="I80" s="308"/>
      <c r="J80" s="309"/>
      <c r="K80" s="310"/>
      <c r="L80" s="310"/>
      <c r="M80" s="310"/>
      <c r="N80" s="310"/>
      <c r="O80" s="311"/>
      <c r="P80" s="341"/>
    </row>
    <row r="81" spans="2:16" s="263" customFormat="1" ht="12" customHeight="1">
      <c r="B81" s="270">
        <v>0.70833333333333337</v>
      </c>
      <c r="C81" s="271">
        <v>70</v>
      </c>
      <c r="D81" s="312">
        <v>0</v>
      </c>
      <c r="E81" s="313" t="s">
        <v>184</v>
      </c>
      <c r="F81" s="294" t="s">
        <v>184</v>
      </c>
      <c r="G81" s="274"/>
      <c r="H81" s="275"/>
      <c r="I81" s="275"/>
      <c r="J81" s="276"/>
      <c r="K81" s="277"/>
      <c r="L81" s="277"/>
      <c r="M81" s="277"/>
      <c r="N81" s="277"/>
      <c r="O81" s="278"/>
      <c r="P81" s="341"/>
    </row>
    <row r="82" spans="2:16" s="263" customFormat="1" ht="12" customHeight="1">
      <c r="B82" s="279" t="s">
        <v>190</v>
      </c>
      <c r="C82" s="280">
        <v>120</v>
      </c>
      <c r="D82" s="314">
        <v>20</v>
      </c>
      <c r="E82" s="315">
        <v>3.19</v>
      </c>
      <c r="F82" s="296">
        <v>5.2777777777777778E-2</v>
      </c>
      <c r="G82" s="283"/>
      <c r="H82" s="284"/>
      <c r="I82" s="284"/>
      <c r="J82" s="285"/>
      <c r="K82" s="286"/>
      <c r="L82" s="286"/>
      <c r="M82" s="286"/>
      <c r="N82" s="286"/>
      <c r="O82" s="287"/>
      <c r="P82" s="341"/>
    </row>
    <row r="83" spans="2:16" s="263" customFormat="1" ht="12" customHeight="1">
      <c r="B83" s="279" t="s">
        <v>191</v>
      </c>
      <c r="C83" s="280">
        <v>100</v>
      </c>
      <c r="D83" s="314">
        <v>0</v>
      </c>
      <c r="E83" s="315" t="s">
        <v>184</v>
      </c>
      <c r="F83" s="296" t="s">
        <v>184</v>
      </c>
      <c r="G83" s="283"/>
      <c r="H83" s="284"/>
      <c r="I83" s="284"/>
      <c r="J83" s="285"/>
      <c r="K83" s="286"/>
      <c r="L83" s="286"/>
      <c r="M83" s="286"/>
      <c r="N83" s="286"/>
      <c r="O83" s="287"/>
      <c r="P83" s="341"/>
    </row>
    <row r="84" spans="2:16" s="263" customFormat="1" ht="12" customHeight="1">
      <c r="B84" s="279" t="s">
        <v>192</v>
      </c>
      <c r="C84" s="280">
        <v>110</v>
      </c>
      <c r="D84" s="314">
        <v>10</v>
      </c>
      <c r="E84" s="315" t="s">
        <v>216</v>
      </c>
      <c r="F84" s="296">
        <v>4.7222222222222221E-2</v>
      </c>
      <c r="G84" s="283"/>
      <c r="H84" s="284"/>
      <c r="I84" s="284"/>
      <c r="J84" s="285"/>
      <c r="K84" s="286"/>
      <c r="L84" s="286"/>
      <c r="M84" s="286"/>
      <c r="N84" s="286"/>
      <c r="O84" s="287"/>
      <c r="P84" s="341"/>
    </row>
    <row r="85" spans="2:16" s="263" customFormat="1" ht="12" customHeight="1">
      <c r="B85" s="279" t="s">
        <v>193</v>
      </c>
      <c r="C85" s="280">
        <v>120</v>
      </c>
      <c r="D85" s="314">
        <v>20</v>
      </c>
      <c r="E85" s="315" t="s">
        <v>175</v>
      </c>
      <c r="F85" s="296">
        <v>5.0694444444444452E-2</v>
      </c>
      <c r="G85" s="283"/>
      <c r="H85" s="284"/>
      <c r="I85" s="284"/>
      <c r="J85" s="285"/>
      <c r="K85" s="286"/>
      <c r="L85" s="286"/>
      <c r="M85" s="286"/>
      <c r="N85" s="286"/>
      <c r="O85" s="287"/>
      <c r="P85" s="341"/>
    </row>
    <row r="86" spans="2:16" s="263" customFormat="1" ht="12" customHeight="1">
      <c r="B86" s="288" t="s">
        <v>194</v>
      </c>
      <c r="C86" s="289">
        <v>90</v>
      </c>
      <c r="D86" s="316">
        <v>0</v>
      </c>
      <c r="E86" s="317" t="s">
        <v>184</v>
      </c>
      <c r="F86" s="292" t="s">
        <v>184</v>
      </c>
      <c r="G86" s="297"/>
      <c r="H86" s="298"/>
      <c r="I86" s="298"/>
      <c r="J86" s="299"/>
      <c r="K86" s="300"/>
      <c r="L86" s="300"/>
      <c r="M86" s="300"/>
      <c r="N86" s="300"/>
      <c r="O86" s="301"/>
      <c r="P86" s="341"/>
    </row>
    <row r="87" spans="2:16" s="263" customFormat="1" ht="12" customHeight="1">
      <c r="B87" s="270" t="s">
        <v>195</v>
      </c>
      <c r="C87" s="271">
        <v>70</v>
      </c>
      <c r="D87" s="318">
        <v>0</v>
      </c>
      <c r="E87" s="319" t="s">
        <v>184</v>
      </c>
      <c r="F87" s="320" t="s">
        <v>184</v>
      </c>
      <c r="G87" s="283"/>
      <c r="H87" s="284"/>
      <c r="I87" s="284"/>
      <c r="J87" s="285"/>
      <c r="K87" s="286"/>
      <c r="L87" s="286"/>
      <c r="M87" s="286"/>
      <c r="N87" s="286"/>
      <c r="O87" s="287"/>
      <c r="P87" s="341"/>
    </row>
    <row r="88" spans="2:16" s="263" customFormat="1" ht="12" customHeight="1">
      <c r="B88" s="279" t="s">
        <v>196</v>
      </c>
      <c r="C88" s="280">
        <v>110</v>
      </c>
      <c r="D88" s="281">
        <v>10</v>
      </c>
      <c r="E88" s="295" t="s">
        <v>175</v>
      </c>
      <c r="F88" s="296">
        <v>4.5138888888888888E-2</v>
      </c>
      <c r="G88" s="283"/>
      <c r="H88" s="284"/>
      <c r="I88" s="284"/>
      <c r="J88" s="285"/>
      <c r="K88" s="286"/>
      <c r="L88" s="286"/>
      <c r="M88" s="286"/>
      <c r="N88" s="286"/>
      <c r="O88" s="287"/>
      <c r="P88" s="341"/>
    </row>
    <row r="89" spans="2:16" s="263" customFormat="1" ht="12" customHeight="1">
      <c r="B89" s="279" t="s">
        <v>197</v>
      </c>
      <c r="C89" s="280">
        <v>50</v>
      </c>
      <c r="D89" s="281">
        <v>20</v>
      </c>
      <c r="E89" s="295">
        <v>17</v>
      </c>
      <c r="F89" s="296">
        <v>5.0694444444444452E-2</v>
      </c>
      <c r="G89" s="283"/>
      <c r="H89" s="284"/>
      <c r="I89" s="284"/>
      <c r="J89" s="285"/>
      <c r="K89" s="286"/>
      <c r="L89" s="286"/>
      <c r="M89" s="286"/>
      <c r="N89" s="286"/>
      <c r="O89" s="287"/>
      <c r="P89" s="341"/>
    </row>
    <row r="90" spans="2:16" s="263" customFormat="1" ht="12" customHeight="1">
      <c r="B90" s="279" t="s">
        <v>198</v>
      </c>
      <c r="C90" s="280">
        <v>170</v>
      </c>
      <c r="D90" s="281">
        <v>140</v>
      </c>
      <c r="E90" s="295">
        <v>17</v>
      </c>
      <c r="F90" s="296">
        <v>0.12847222222222224</v>
      </c>
      <c r="G90" s="283"/>
      <c r="H90" s="284"/>
      <c r="I90" s="284"/>
      <c r="J90" s="285"/>
      <c r="K90" s="286"/>
      <c r="L90" s="286"/>
      <c r="M90" s="286"/>
      <c r="N90" s="286"/>
      <c r="O90" s="287"/>
      <c r="P90" s="341"/>
    </row>
    <row r="91" spans="2:16" s="263" customFormat="1" ht="12" customHeight="1">
      <c r="B91" s="279" t="s">
        <v>199</v>
      </c>
      <c r="C91" s="280">
        <v>60</v>
      </c>
      <c r="D91" s="281">
        <v>0</v>
      </c>
      <c r="E91" s="295" t="s">
        <v>184</v>
      </c>
      <c r="F91" s="296" t="s">
        <v>184</v>
      </c>
      <c r="G91" s="283"/>
      <c r="H91" s="284"/>
      <c r="I91" s="284"/>
      <c r="J91" s="285"/>
      <c r="K91" s="286"/>
      <c r="L91" s="286"/>
      <c r="M91" s="286"/>
      <c r="N91" s="286"/>
      <c r="O91" s="287"/>
      <c r="P91" s="341"/>
    </row>
    <row r="92" spans="2:16" s="263" customFormat="1" ht="12" customHeight="1">
      <c r="B92" s="321" t="s">
        <v>200</v>
      </c>
      <c r="C92" s="322">
        <v>100</v>
      </c>
      <c r="D92" s="323">
        <v>0</v>
      </c>
      <c r="E92" s="324" t="s">
        <v>184</v>
      </c>
      <c r="F92" s="325" t="s">
        <v>184</v>
      </c>
      <c r="G92" s="297"/>
      <c r="H92" s="298"/>
      <c r="I92" s="298"/>
      <c r="J92" s="299"/>
      <c r="K92" s="300"/>
      <c r="L92" s="300"/>
      <c r="M92" s="300"/>
      <c r="N92" s="300"/>
      <c r="O92" s="301"/>
      <c r="P92" s="341"/>
    </row>
    <row r="93" spans="2:16" s="263" customFormat="1" ht="21" customHeight="1">
      <c r="B93" s="326" t="s">
        <v>201</v>
      </c>
      <c r="C93" s="327">
        <f>MAX(C61:C92)</f>
        <v>300</v>
      </c>
      <c r="D93" s="328">
        <f>MAX(D61:D92)</f>
        <v>140</v>
      </c>
      <c r="E93" s="329" t="s">
        <v>184</v>
      </c>
      <c r="F93" s="330">
        <f>MAX(F61:F92)</f>
        <v>0.12847222222222224</v>
      </c>
      <c r="G93" s="331"/>
      <c r="H93" s="309"/>
      <c r="I93" s="309"/>
      <c r="J93" s="309"/>
      <c r="K93" s="310"/>
      <c r="L93" s="310"/>
      <c r="M93" s="310"/>
      <c r="N93" s="310"/>
      <c r="O93" s="311"/>
      <c r="P93" s="341"/>
    </row>
    <row r="94" spans="2:16" s="332" customFormat="1" ht="15" customHeight="1">
      <c r="B94" s="394" t="s">
        <v>202</v>
      </c>
      <c r="C94" s="397" t="s">
        <v>225</v>
      </c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9"/>
      <c r="P94" s="338"/>
    </row>
    <row r="95" spans="2:16" s="332" customFormat="1" ht="15" customHeight="1">
      <c r="B95" s="395"/>
      <c r="C95" s="400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2"/>
      <c r="P95" s="338"/>
    </row>
    <row r="96" spans="2:16" s="332" customFormat="1" ht="15" customHeight="1">
      <c r="B96" s="396"/>
      <c r="C96" s="403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5"/>
      <c r="P96" s="338"/>
    </row>
    <row r="97" spans="2:16">
      <c r="B97" s="334" t="s">
        <v>203</v>
      </c>
    </row>
    <row r="98" spans="2:16">
      <c r="B98" s="334" t="s">
        <v>209</v>
      </c>
    </row>
    <row r="99" spans="2:16">
      <c r="B99" s="334"/>
    </row>
    <row r="100" spans="2:16" s="256" customFormat="1" ht="15.95" customHeight="1">
      <c r="B100" s="379" t="s">
        <v>210</v>
      </c>
      <c r="C100" s="380"/>
      <c r="D100" s="380"/>
      <c r="E100" s="381"/>
      <c r="F100" s="257" t="s">
        <v>226</v>
      </c>
      <c r="G100" s="258"/>
      <c r="H100" s="259"/>
      <c r="I100" s="259"/>
      <c r="J100" s="385">
        <f>+D136</f>
        <v>10</v>
      </c>
      <c r="K100" s="385"/>
      <c r="L100" s="258" t="s">
        <v>227</v>
      </c>
      <c r="M100" s="260"/>
      <c r="N100" s="260"/>
      <c r="O100" s="261"/>
      <c r="P100" s="339"/>
    </row>
    <row r="101" spans="2:16" s="256" customFormat="1" ht="15.95" customHeight="1">
      <c r="B101" s="382"/>
      <c r="C101" s="383"/>
      <c r="D101" s="383"/>
      <c r="E101" s="384"/>
      <c r="F101" s="257" t="s">
        <v>161</v>
      </c>
      <c r="G101" s="262"/>
      <c r="J101" s="386" t="s">
        <v>228</v>
      </c>
      <c r="K101" s="387"/>
      <c r="L101" s="261" t="s">
        <v>229</v>
      </c>
      <c r="M101" s="261" t="s">
        <v>163</v>
      </c>
      <c r="N101" s="261"/>
      <c r="O101" s="261"/>
      <c r="P101" s="339"/>
    </row>
    <row r="102" spans="2:16" s="263" customFormat="1" ht="14.1" customHeight="1">
      <c r="B102" s="264" t="s">
        <v>230</v>
      </c>
      <c r="C102" s="265" t="s">
        <v>164</v>
      </c>
      <c r="D102" s="265" t="s">
        <v>165</v>
      </c>
      <c r="E102" s="265" t="s">
        <v>166</v>
      </c>
      <c r="F102" s="266" t="s">
        <v>167</v>
      </c>
      <c r="G102" s="388" t="s">
        <v>231</v>
      </c>
      <c r="H102" s="389"/>
      <c r="I102" s="389"/>
      <c r="J102" s="389"/>
      <c r="K102" s="389"/>
      <c r="L102" s="389"/>
      <c r="M102" s="389"/>
      <c r="N102" s="389"/>
      <c r="O102" s="390"/>
      <c r="P102" s="340"/>
    </row>
    <row r="103" spans="2:16" s="263" customFormat="1" ht="14.1" customHeight="1">
      <c r="B103" s="267" t="s">
        <v>169</v>
      </c>
      <c r="C103" s="268" t="s">
        <v>170</v>
      </c>
      <c r="D103" s="268" t="s">
        <v>215</v>
      </c>
      <c r="E103" s="268" t="s">
        <v>171</v>
      </c>
      <c r="F103" s="269" t="s">
        <v>172</v>
      </c>
      <c r="G103" s="391"/>
      <c r="H103" s="392"/>
      <c r="I103" s="392"/>
      <c r="J103" s="392"/>
      <c r="K103" s="392"/>
      <c r="L103" s="392"/>
      <c r="M103" s="392"/>
      <c r="N103" s="392"/>
      <c r="O103" s="393"/>
      <c r="P103" s="340"/>
    </row>
    <row r="104" spans="2:16" s="263" customFormat="1" ht="12" customHeight="1">
      <c r="B104" s="270" t="s">
        <v>173</v>
      </c>
      <c r="C104" s="271">
        <v>70</v>
      </c>
      <c r="D104" s="272">
        <v>0</v>
      </c>
      <c r="E104" s="271" t="s">
        <v>184</v>
      </c>
      <c r="F104" s="273" t="s">
        <v>184</v>
      </c>
      <c r="G104" s="274"/>
      <c r="H104" s="275"/>
      <c r="I104" s="275"/>
      <c r="J104" s="276"/>
      <c r="K104" s="277"/>
      <c r="L104" s="277"/>
      <c r="M104" s="277"/>
      <c r="N104" s="277"/>
      <c r="O104" s="278"/>
      <c r="P104" s="341"/>
    </row>
    <row r="105" spans="2:16" s="263" customFormat="1" ht="12" customHeight="1">
      <c r="B105" s="279" t="s">
        <v>174</v>
      </c>
      <c r="C105" s="280">
        <v>80</v>
      </c>
      <c r="D105" s="281">
        <v>0</v>
      </c>
      <c r="E105" s="280" t="s">
        <v>184</v>
      </c>
      <c r="F105" s="282" t="s">
        <v>184</v>
      </c>
      <c r="G105" s="283"/>
      <c r="H105" s="284"/>
      <c r="I105" s="284"/>
      <c r="J105" s="285"/>
      <c r="K105" s="286"/>
      <c r="L105" s="286"/>
      <c r="M105" s="286"/>
      <c r="N105" s="286"/>
      <c r="O105" s="287"/>
      <c r="P105" s="341"/>
    </row>
    <row r="106" spans="2:16" s="263" customFormat="1" ht="12" customHeight="1">
      <c r="B106" s="279" t="s">
        <v>176</v>
      </c>
      <c r="C106" s="280">
        <v>70</v>
      </c>
      <c r="D106" s="281">
        <v>0</v>
      </c>
      <c r="E106" s="280" t="s">
        <v>184</v>
      </c>
      <c r="F106" s="282" t="s">
        <v>184</v>
      </c>
      <c r="G106" s="283"/>
      <c r="H106" s="284"/>
      <c r="I106" s="284"/>
      <c r="J106" s="285"/>
      <c r="K106" s="286"/>
      <c r="L106" s="286"/>
      <c r="M106" s="286"/>
      <c r="N106" s="286"/>
      <c r="O106" s="287"/>
      <c r="P106" s="341"/>
    </row>
    <row r="107" spans="2:16" s="263" customFormat="1" ht="12" customHeight="1">
      <c r="B107" s="279" t="s">
        <v>177</v>
      </c>
      <c r="C107" s="280">
        <v>90</v>
      </c>
      <c r="D107" s="281">
        <v>0</v>
      </c>
      <c r="E107" s="280" t="s">
        <v>184</v>
      </c>
      <c r="F107" s="282" t="s">
        <v>184</v>
      </c>
      <c r="G107" s="283"/>
      <c r="H107" s="284"/>
      <c r="I107" s="284"/>
      <c r="J107" s="285"/>
      <c r="K107" s="286"/>
      <c r="L107" s="286"/>
      <c r="M107" s="286"/>
      <c r="N107" s="286"/>
      <c r="O107" s="287"/>
      <c r="P107" s="341"/>
    </row>
    <row r="108" spans="2:16" s="263" customFormat="1" ht="12" customHeight="1">
      <c r="B108" s="279" t="s">
        <v>178</v>
      </c>
      <c r="C108" s="280">
        <v>70</v>
      </c>
      <c r="D108" s="281">
        <v>0</v>
      </c>
      <c r="E108" s="280" t="s">
        <v>184</v>
      </c>
      <c r="F108" s="282" t="s">
        <v>184</v>
      </c>
      <c r="G108" s="283"/>
      <c r="H108" s="284"/>
      <c r="I108" s="284"/>
      <c r="J108" s="285"/>
      <c r="K108" s="286"/>
      <c r="L108" s="286"/>
      <c r="M108" s="286"/>
      <c r="N108" s="286"/>
      <c r="O108" s="287"/>
      <c r="P108" s="341"/>
    </row>
    <row r="109" spans="2:16" s="263" customFormat="1" ht="12" customHeight="1">
      <c r="B109" s="288" t="s">
        <v>179</v>
      </c>
      <c r="C109" s="289">
        <v>110</v>
      </c>
      <c r="D109" s="290">
        <v>0</v>
      </c>
      <c r="E109" s="291" t="s">
        <v>184</v>
      </c>
      <c r="F109" s="292" t="s">
        <v>184</v>
      </c>
      <c r="G109" s="283"/>
      <c r="H109" s="284"/>
      <c r="I109" s="284"/>
      <c r="J109" s="285"/>
      <c r="K109" s="286"/>
      <c r="L109" s="286"/>
      <c r="M109" s="286"/>
      <c r="N109" s="286"/>
      <c r="O109" s="287"/>
      <c r="P109" s="341"/>
    </row>
    <row r="110" spans="2:16" s="263" customFormat="1" ht="12" customHeight="1">
      <c r="B110" s="270" t="s">
        <v>180</v>
      </c>
      <c r="C110" s="271">
        <v>90</v>
      </c>
      <c r="D110" s="272">
        <v>0</v>
      </c>
      <c r="E110" s="293" t="s">
        <v>184</v>
      </c>
      <c r="F110" s="294" t="s">
        <v>184</v>
      </c>
      <c r="G110" s="274"/>
      <c r="H110" s="275"/>
      <c r="I110" s="275"/>
      <c r="J110" s="276"/>
      <c r="K110" s="277"/>
      <c r="L110" s="277"/>
      <c r="M110" s="277"/>
      <c r="N110" s="277"/>
      <c r="O110" s="278"/>
      <c r="P110" s="341"/>
    </row>
    <row r="111" spans="2:16" s="263" customFormat="1" ht="12" customHeight="1">
      <c r="B111" s="279" t="s">
        <v>181</v>
      </c>
      <c r="C111" s="280">
        <v>50</v>
      </c>
      <c r="D111" s="281">
        <v>0</v>
      </c>
      <c r="E111" s="295" t="s">
        <v>184</v>
      </c>
      <c r="F111" s="296" t="s">
        <v>184</v>
      </c>
      <c r="G111" s="283"/>
      <c r="H111" s="284"/>
      <c r="I111" s="284"/>
      <c r="J111" s="285"/>
      <c r="K111" s="286"/>
      <c r="L111" s="286"/>
      <c r="M111" s="286"/>
      <c r="N111" s="286"/>
      <c r="O111" s="287"/>
      <c r="P111" s="341"/>
    </row>
    <row r="112" spans="2:16" s="263" customFormat="1" ht="12" customHeight="1">
      <c r="B112" s="279" t="s">
        <v>182</v>
      </c>
      <c r="C112" s="280">
        <v>100</v>
      </c>
      <c r="D112" s="281">
        <v>0</v>
      </c>
      <c r="E112" s="295" t="s">
        <v>184</v>
      </c>
      <c r="F112" s="296" t="s">
        <v>184</v>
      </c>
      <c r="G112" s="283"/>
      <c r="H112" s="284"/>
      <c r="I112" s="284"/>
      <c r="J112" s="285"/>
      <c r="K112" s="286"/>
      <c r="L112" s="286"/>
      <c r="M112" s="286"/>
      <c r="N112" s="286"/>
      <c r="O112" s="287"/>
      <c r="P112" s="341"/>
    </row>
    <row r="113" spans="2:16" s="263" customFormat="1" ht="12" customHeight="1">
      <c r="B113" s="279" t="s">
        <v>183</v>
      </c>
      <c r="C113" s="280">
        <v>70</v>
      </c>
      <c r="D113" s="281">
        <v>0</v>
      </c>
      <c r="E113" s="295" t="s">
        <v>184</v>
      </c>
      <c r="F113" s="296" t="s">
        <v>184</v>
      </c>
      <c r="G113" s="283"/>
      <c r="H113" s="284"/>
      <c r="I113" s="284"/>
      <c r="J113" s="285"/>
      <c r="K113" s="286"/>
      <c r="L113" s="286"/>
      <c r="M113" s="286"/>
      <c r="N113" s="286"/>
      <c r="O113" s="287"/>
      <c r="P113" s="341"/>
    </row>
    <row r="114" spans="2:16" s="263" customFormat="1" ht="12" customHeight="1">
      <c r="B114" s="279" t="s">
        <v>185</v>
      </c>
      <c r="C114" s="280">
        <v>20</v>
      </c>
      <c r="D114" s="281">
        <v>0</v>
      </c>
      <c r="E114" s="295" t="s">
        <v>184</v>
      </c>
      <c r="F114" s="296" t="s">
        <v>184</v>
      </c>
      <c r="G114" s="283"/>
      <c r="H114" s="284"/>
      <c r="I114" s="284"/>
      <c r="J114" s="285"/>
      <c r="K114" s="286"/>
      <c r="L114" s="286"/>
      <c r="M114" s="286"/>
      <c r="N114" s="286"/>
      <c r="O114" s="287"/>
      <c r="P114" s="341"/>
    </row>
    <row r="115" spans="2:16" s="263" customFormat="1" ht="12" customHeight="1">
      <c r="B115" s="288" t="s">
        <v>186</v>
      </c>
      <c r="C115" s="289">
        <v>10</v>
      </c>
      <c r="D115" s="290">
        <v>0</v>
      </c>
      <c r="E115" s="291" t="s">
        <v>184</v>
      </c>
      <c r="F115" s="292" t="s">
        <v>184</v>
      </c>
      <c r="G115" s="297"/>
      <c r="H115" s="298"/>
      <c r="I115" s="298"/>
      <c r="J115" s="299"/>
      <c r="K115" s="300"/>
      <c r="L115" s="300"/>
      <c r="M115" s="300"/>
      <c r="N115" s="300"/>
      <c r="O115" s="301"/>
      <c r="P115" s="341"/>
    </row>
    <row r="116" spans="2:16" s="263" customFormat="1" ht="12" customHeight="1">
      <c r="B116" s="302" t="s">
        <v>187</v>
      </c>
      <c r="C116" s="303">
        <v>70</v>
      </c>
      <c r="D116" s="304">
        <v>0</v>
      </c>
      <c r="E116" s="305" t="s">
        <v>184</v>
      </c>
      <c r="F116" s="306" t="s">
        <v>184</v>
      </c>
      <c r="G116" s="307"/>
      <c r="H116" s="308"/>
      <c r="I116" s="308"/>
      <c r="J116" s="309"/>
      <c r="K116" s="310"/>
      <c r="L116" s="310"/>
      <c r="M116" s="310"/>
      <c r="N116" s="310"/>
      <c r="O116" s="311"/>
      <c r="P116" s="341"/>
    </row>
    <row r="117" spans="2:16" s="263" customFormat="1" ht="12" customHeight="1">
      <c r="B117" s="302" t="s">
        <v>188</v>
      </c>
      <c r="C117" s="303">
        <v>70</v>
      </c>
      <c r="D117" s="304">
        <v>0</v>
      </c>
      <c r="E117" s="305" t="s">
        <v>184</v>
      </c>
      <c r="F117" s="306" t="s">
        <v>184</v>
      </c>
      <c r="G117" s="307"/>
      <c r="H117" s="308"/>
      <c r="I117" s="308"/>
      <c r="J117" s="309"/>
      <c r="K117" s="310"/>
      <c r="L117" s="310"/>
      <c r="M117" s="310"/>
      <c r="N117" s="310"/>
      <c r="O117" s="311"/>
      <c r="P117" s="341"/>
    </row>
    <row r="118" spans="2:16" s="263" customFormat="1" ht="12" customHeight="1">
      <c r="B118" s="302" t="s">
        <v>189</v>
      </c>
      <c r="C118" s="303">
        <v>60</v>
      </c>
      <c r="D118" s="304">
        <v>0</v>
      </c>
      <c r="E118" s="305" t="s">
        <v>184</v>
      </c>
      <c r="F118" s="306" t="s">
        <v>184</v>
      </c>
      <c r="G118" s="307"/>
      <c r="H118" s="308"/>
      <c r="I118" s="308"/>
      <c r="J118" s="309"/>
      <c r="K118" s="310"/>
      <c r="L118" s="310"/>
      <c r="M118" s="310"/>
      <c r="N118" s="310"/>
      <c r="O118" s="311"/>
      <c r="P118" s="341"/>
    </row>
    <row r="119" spans="2:16" s="263" customFormat="1" ht="12" customHeight="1">
      <c r="B119" s="302">
        <v>0.5</v>
      </c>
      <c r="C119" s="303">
        <v>70</v>
      </c>
      <c r="D119" s="304">
        <v>0</v>
      </c>
      <c r="E119" s="305" t="s">
        <v>184</v>
      </c>
      <c r="F119" s="306" t="s">
        <v>184</v>
      </c>
      <c r="G119" s="307"/>
      <c r="H119" s="308"/>
      <c r="I119" s="308"/>
      <c r="J119" s="309"/>
      <c r="K119" s="310"/>
      <c r="L119" s="310"/>
      <c r="M119" s="310"/>
      <c r="N119" s="310"/>
      <c r="O119" s="311"/>
      <c r="P119" s="341"/>
    </row>
    <row r="120" spans="2:16" s="263" customFormat="1" ht="12" customHeight="1">
      <c r="B120" s="302">
        <v>0.54166666666666663</v>
      </c>
      <c r="C120" s="303">
        <v>50</v>
      </c>
      <c r="D120" s="304">
        <v>0</v>
      </c>
      <c r="E120" s="305" t="s">
        <v>184</v>
      </c>
      <c r="F120" s="306" t="s">
        <v>184</v>
      </c>
      <c r="G120" s="307"/>
      <c r="H120" s="308"/>
      <c r="I120" s="308"/>
      <c r="J120" s="309"/>
      <c r="K120" s="310"/>
      <c r="L120" s="310"/>
      <c r="M120" s="310"/>
      <c r="N120" s="310"/>
      <c r="O120" s="311"/>
      <c r="P120" s="341"/>
    </row>
    <row r="121" spans="2:16" s="263" customFormat="1" ht="12" customHeight="1">
      <c r="B121" s="302">
        <v>0.58333333333333337</v>
      </c>
      <c r="C121" s="303">
        <v>60</v>
      </c>
      <c r="D121" s="304">
        <v>0</v>
      </c>
      <c r="E121" s="305" t="s">
        <v>184</v>
      </c>
      <c r="F121" s="306" t="s">
        <v>184</v>
      </c>
      <c r="G121" s="307"/>
      <c r="H121" s="308"/>
      <c r="I121" s="308"/>
      <c r="J121" s="309"/>
      <c r="K121" s="310"/>
      <c r="L121" s="310"/>
      <c r="M121" s="310"/>
      <c r="N121" s="310"/>
      <c r="O121" s="311"/>
      <c r="P121" s="341"/>
    </row>
    <row r="122" spans="2:16" s="263" customFormat="1" ht="12" customHeight="1">
      <c r="B122" s="302">
        <v>0.625</v>
      </c>
      <c r="C122" s="303">
        <v>90</v>
      </c>
      <c r="D122" s="304">
        <v>0</v>
      </c>
      <c r="E122" s="305" t="s">
        <v>184</v>
      </c>
      <c r="F122" s="306" t="s">
        <v>184</v>
      </c>
      <c r="G122" s="307"/>
      <c r="H122" s="308"/>
      <c r="I122" s="308"/>
      <c r="J122" s="309"/>
      <c r="K122" s="310"/>
      <c r="L122" s="310"/>
      <c r="M122" s="310"/>
      <c r="N122" s="310"/>
      <c r="O122" s="311"/>
      <c r="P122" s="341"/>
    </row>
    <row r="123" spans="2:16" s="263" customFormat="1" ht="12" customHeight="1">
      <c r="B123" s="302">
        <v>0.66666666666666663</v>
      </c>
      <c r="C123" s="303">
        <v>110</v>
      </c>
      <c r="D123" s="304">
        <v>0</v>
      </c>
      <c r="E123" s="305" t="s">
        <v>184</v>
      </c>
      <c r="F123" s="306" t="s">
        <v>184</v>
      </c>
      <c r="G123" s="307"/>
      <c r="H123" s="308"/>
      <c r="I123" s="308"/>
      <c r="J123" s="309"/>
      <c r="K123" s="310"/>
      <c r="L123" s="310"/>
      <c r="M123" s="310"/>
      <c r="N123" s="310"/>
      <c r="O123" s="311"/>
      <c r="P123" s="341"/>
    </row>
    <row r="124" spans="2:16" s="263" customFormat="1" ht="12" customHeight="1">
      <c r="B124" s="270">
        <v>0.70833333333333337</v>
      </c>
      <c r="C124" s="271">
        <v>40</v>
      </c>
      <c r="D124" s="312">
        <v>0</v>
      </c>
      <c r="E124" s="313" t="s">
        <v>184</v>
      </c>
      <c r="F124" s="294" t="s">
        <v>184</v>
      </c>
      <c r="G124" s="274"/>
      <c r="H124" s="275"/>
      <c r="I124" s="275"/>
      <c r="J124" s="276"/>
      <c r="K124" s="277"/>
      <c r="L124" s="277"/>
      <c r="M124" s="277"/>
      <c r="N124" s="277"/>
      <c r="O124" s="278"/>
      <c r="P124" s="341"/>
    </row>
    <row r="125" spans="2:16" s="263" customFormat="1" ht="12" customHeight="1">
      <c r="B125" s="279" t="s">
        <v>190</v>
      </c>
      <c r="C125" s="280">
        <v>70</v>
      </c>
      <c r="D125" s="314">
        <v>0</v>
      </c>
      <c r="E125" s="315" t="s">
        <v>184</v>
      </c>
      <c r="F125" s="296" t="s">
        <v>184</v>
      </c>
      <c r="G125" s="283"/>
      <c r="H125" s="284"/>
      <c r="I125" s="284"/>
      <c r="J125" s="285"/>
      <c r="K125" s="286"/>
      <c r="L125" s="286"/>
      <c r="M125" s="286"/>
      <c r="N125" s="286"/>
      <c r="O125" s="287"/>
      <c r="P125" s="341"/>
    </row>
    <row r="126" spans="2:16" s="263" customFormat="1" ht="12" customHeight="1">
      <c r="B126" s="279" t="s">
        <v>191</v>
      </c>
      <c r="C126" s="280">
        <v>100</v>
      </c>
      <c r="D126" s="314">
        <v>0</v>
      </c>
      <c r="E126" s="315" t="s">
        <v>184</v>
      </c>
      <c r="F126" s="296" t="s">
        <v>184</v>
      </c>
      <c r="G126" s="283"/>
      <c r="H126" s="284"/>
      <c r="I126" s="284"/>
      <c r="J126" s="285"/>
      <c r="K126" s="286"/>
      <c r="L126" s="286"/>
      <c r="M126" s="286"/>
      <c r="N126" s="286"/>
      <c r="O126" s="287"/>
      <c r="P126" s="341"/>
    </row>
    <row r="127" spans="2:16" s="263" customFormat="1" ht="12" customHeight="1">
      <c r="B127" s="279" t="s">
        <v>192</v>
      </c>
      <c r="C127" s="280">
        <v>60</v>
      </c>
      <c r="D127" s="314">
        <v>0</v>
      </c>
      <c r="E127" s="315" t="s">
        <v>184</v>
      </c>
      <c r="F127" s="296" t="s">
        <v>184</v>
      </c>
      <c r="G127" s="283"/>
      <c r="H127" s="284"/>
      <c r="I127" s="284"/>
      <c r="J127" s="285"/>
      <c r="K127" s="286"/>
      <c r="L127" s="286"/>
      <c r="M127" s="286"/>
      <c r="N127" s="286"/>
      <c r="O127" s="287"/>
      <c r="P127" s="341"/>
    </row>
    <row r="128" spans="2:16" s="263" customFormat="1" ht="12" customHeight="1">
      <c r="B128" s="279" t="s">
        <v>193</v>
      </c>
      <c r="C128" s="280">
        <v>50</v>
      </c>
      <c r="D128" s="314">
        <v>0</v>
      </c>
      <c r="E128" s="315" t="s">
        <v>184</v>
      </c>
      <c r="F128" s="296" t="s">
        <v>184</v>
      </c>
      <c r="G128" s="283"/>
      <c r="H128" s="284"/>
      <c r="I128" s="284"/>
      <c r="J128" s="285"/>
      <c r="K128" s="286"/>
      <c r="L128" s="286"/>
      <c r="M128" s="286"/>
      <c r="N128" s="286"/>
      <c r="O128" s="287"/>
      <c r="P128" s="341"/>
    </row>
    <row r="129" spans="2:16" s="263" customFormat="1" ht="12" customHeight="1">
      <c r="B129" s="288" t="s">
        <v>194</v>
      </c>
      <c r="C129" s="289">
        <v>60</v>
      </c>
      <c r="D129" s="316">
        <v>0</v>
      </c>
      <c r="E129" s="317" t="s">
        <v>184</v>
      </c>
      <c r="F129" s="292" t="s">
        <v>184</v>
      </c>
      <c r="G129" s="297"/>
      <c r="H129" s="298"/>
      <c r="I129" s="298"/>
      <c r="J129" s="299"/>
      <c r="K129" s="300"/>
      <c r="L129" s="300"/>
      <c r="M129" s="300"/>
      <c r="N129" s="300"/>
      <c r="O129" s="301"/>
      <c r="P129" s="341"/>
    </row>
    <row r="130" spans="2:16" s="263" customFormat="1" ht="12" customHeight="1">
      <c r="B130" s="270" t="s">
        <v>195</v>
      </c>
      <c r="C130" s="271">
        <v>60</v>
      </c>
      <c r="D130" s="318">
        <v>0</v>
      </c>
      <c r="E130" s="319" t="s">
        <v>184</v>
      </c>
      <c r="F130" s="320" t="s">
        <v>184</v>
      </c>
      <c r="G130" s="283"/>
      <c r="H130" s="284"/>
      <c r="I130" s="284"/>
      <c r="J130" s="285"/>
      <c r="K130" s="286"/>
      <c r="L130" s="286"/>
      <c r="M130" s="286"/>
      <c r="N130" s="286"/>
      <c r="O130" s="287"/>
      <c r="P130" s="341"/>
    </row>
    <row r="131" spans="2:16" s="263" customFormat="1" ht="12" customHeight="1">
      <c r="B131" s="279" t="s">
        <v>196</v>
      </c>
      <c r="C131" s="280">
        <v>70</v>
      </c>
      <c r="D131" s="281">
        <v>0</v>
      </c>
      <c r="E131" s="295" t="s">
        <v>184</v>
      </c>
      <c r="F131" s="296" t="s">
        <v>184</v>
      </c>
      <c r="G131" s="283"/>
      <c r="H131" s="284"/>
      <c r="I131" s="284"/>
      <c r="J131" s="285"/>
      <c r="K131" s="286"/>
      <c r="L131" s="286"/>
      <c r="M131" s="286"/>
      <c r="N131" s="286"/>
      <c r="O131" s="287"/>
      <c r="P131" s="341"/>
    </row>
    <row r="132" spans="2:16" s="263" customFormat="1" ht="12" customHeight="1">
      <c r="B132" s="279" t="s">
        <v>197</v>
      </c>
      <c r="C132" s="280">
        <v>120</v>
      </c>
      <c r="D132" s="281">
        <v>10</v>
      </c>
      <c r="E132" s="295">
        <v>16</v>
      </c>
      <c r="F132" s="296">
        <v>4.5138888888888888E-2</v>
      </c>
      <c r="G132" s="283"/>
      <c r="H132" s="284"/>
      <c r="I132" s="284"/>
      <c r="J132" s="285"/>
      <c r="K132" s="286"/>
      <c r="L132" s="286"/>
      <c r="M132" s="286"/>
      <c r="N132" s="286"/>
      <c r="O132" s="287"/>
      <c r="P132" s="341"/>
    </row>
    <row r="133" spans="2:16" s="263" customFormat="1" ht="12" customHeight="1">
      <c r="B133" s="279" t="s">
        <v>198</v>
      </c>
      <c r="C133" s="280">
        <v>100</v>
      </c>
      <c r="D133" s="281">
        <v>0</v>
      </c>
      <c r="E133" s="295" t="s">
        <v>184</v>
      </c>
      <c r="F133" s="296" t="s">
        <v>184</v>
      </c>
      <c r="G133" s="283"/>
      <c r="H133" s="284"/>
      <c r="I133" s="284"/>
      <c r="J133" s="285"/>
      <c r="K133" s="286"/>
      <c r="L133" s="286"/>
      <c r="M133" s="286"/>
      <c r="N133" s="286"/>
      <c r="O133" s="287"/>
      <c r="P133" s="341"/>
    </row>
    <row r="134" spans="2:16" s="263" customFormat="1" ht="12" customHeight="1">
      <c r="B134" s="279" t="s">
        <v>199</v>
      </c>
      <c r="C134" s="280">
        <v>50</v>
      </c>
      <c r="D134" s="281">
        <v>0</v>
      </c>
      <c r="E134" s="295" t="s">
        <v>184</v>
      </c>
      <c r="F134" s="296" t="s">
        <v>184</v>
      </c>
      <c r="G134" s="283"/>
      <c r="H134" s="284"/>
      <c r="I134" s="284"/>
      <c r="J134" s="285"/>
      <c r="K134" s="286"/>
      <c r="L134" s="286"/>
      <c r="M134" s="286"/>
      <c r="N134" s="286"/>
      <c r="O134" s="287"/>
      <c r="P134" s="341"/>
    </row>
    <row r="135" spans="2:16" s="263" customFormat="1" ht="12" customHeight="1">
      <c r="B135" s="321" t="s">
        <v>200</v>
      </c>
      <c r="C135" s="322">
        <v>60</v>
      </c>
      <c r="D135" s="323">
        <v>0</v>
      </c>
      <c r="E135" s="324" t="s">
        <v>184</v>
      </c>
      <c r="F135" s="325" t="s">
        <v>184</v>
      </c>
      <c r="G135" s="297"/>
      <c r="H135" s="298"/>
      <c r="I135" s="298"/>
      <c r="J135" s="299"/>
      <c r="K135" s="300"/>
      <c r="L135" s="300"/>
      <c r="M135" s="300"/>
      <c r="N135" s="300"/>
      <c r="O135" s="301"/>
      <c r="P135" s="341"/>
    </row>
    <row r="136" spans="2:16" s="263" customFormat="1" ht="21" customHeight="1">
      <c r="B136" s="326" t="s">
        <v>201</v>
      </c>
      <c r="C136" s="327">
        <f>MAX(C104:C135)</f>
        <v>120</v>
      </c>
      <c r="D136" s="328">
        <f>MAX(D104:D135)</f>
        <v>10</v>
      </c>
      <c r="E136" s="329" t="s">
        <v>184</v>
      </c>
      <c r="F136" s="330">
        <f>MAX(F104:F135)</f>
        <v>4.5138888888888888E-2</v>
      </c>
      <c r="G136" s="331"/>
      <c r="H136" s="309"/>
      <c r="I136" s="309"/>
      <c r="J136" s="309"/>
      <c r="K136" s="310"/>
      <c r="L136" s="310"/>
      <c r="M136" s="310"/>
      <c r="N136" s="310"/>
      <c r="O136" s="311"/>
      <c r="P136" s="341"/>
    </row>
    <row r="137" spans="2:16" s="332" customFormat="1" ht="15" customHeight="1">
      <c r="B137" s="394" t="s">
        <v>202</v>
      </c>
      <c r="C137" s="397" t="s">
        <v>225</v>
      </c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9"/>
      <c r="P137" s="338"/>
    </row>
    <row r="138" spans="2:16" s="332" customFormat="1" ht="15" customHeight="1">
      <c r="B138" s="395"/>
      <c r="C138" s="400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2"/>
      <c r="P138" s="338"/>
    </row>
    <row r="139" spans="2:16" s="332" customFormat="1" ht="15" customHeight="1">
      <c r="B139" s="396"/>
      <c r="C139" s="403"/>
      <c r="D139" s="404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5"/>
      <c r="P139" s="338"/>
    </row>
  </sheetData>
  <mergeCells count="24">
    <mergeCell ref="B1:F4"/>
    <mergeCell ref="G1:G12"/>
    <mergeCell ref="C6:F6"/>
    <mergeCell ref="C8:F8"/>
    <mergeCell ref="C10:F10"/>
    <mergeCell ref="C12:F12"/>
    <mergeCell ref="B13:E14"/>
    <mergeCell ref="J13:K13"/>
    <mergeCell ref="J14:K14"/>
    <mergeCell ref="G15:O16"/>
    <mergeCell ref="B50:B52"/>
    <mergeCell ref="C50:O52"/>
    <mergeCell ref="B57:E58"/>
    <mergeCell ref="J57:K57"/>
    <mergeCell ref="J58:K58"/>
    <mergeCell ref="G59:O60"/>
    <mergeCell ref="B94:B96"/>
    <mergeCell ref="C94:O96"/>
    <mergeCell ref="B100:E101"/>
    <mergeCell ref="J100:K100"/>
    <mergeCell ref="J101:K101"/>
    <mergeCell ref="G102:O103"/>
    <mergeCell ref="B137:B139"/>
    <mergeCell ref="C137:O139"/>
  </mergeCells>
  <phoneticPr fontId="1"/>
  <dataValidations count="1">
    <dataValidation imeMode="off" allowBlank="1" showInputMessage="1" showErrorMessage="1" sqref="D17:F48 D61:F92 D104:F135"/>
  </dataValidations>
  <printOptions horizontalCentered="1" verticalCentered="1"/>
  <pageMargins left="0.78740157480314965" right="0.27559055118110237" top="0.19685039370078741" bottom="0" header="0" footer="0"/>
  <pageSetup paperSize="9" orientation="portrait" r:id="rId1"/>
  <headerFooter alignWithMargins="0"/>
  <rowBreaks count="2" manualBreakCount="2">
    <brk id="56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集計表</vt:lpstr>
      <vt:lpstr>流動図</vt:lpstr>
      <vt:lpstr>方向別</vt:lpstr>
      <vt:lpstr>方向別 (10分値)</vt:lpstr>
      <vt:lpstr>断面別</vt:lpstr>
      <vt:lpstr>変動図</vt:lpstr>
      <vt:lpstr>渋滞長</vt:lpstr>
      <vt:lpstr>渋滞長!Print_Area</vt:lpstr>
      <vt:lpstr>断面別!Print_Area</vt:lpstr>
      <vt:lpstr>変動図!Print_Area</vt:lpstr>
      <vt:lpstr>方向別!Print_Area</vt:lpstr>
      <vt:lpstr>'方向別 (10分値)'!Print_Area</vt:lpstr>
      <vt:lpstr>渋滞長!Print_Titles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2016-06-02T02:15:41Z</cp:lastPrinted>
  <dcterms:created xsi:type="dcterms:W3CDTF">2000-02-10T04:05:13Z</dcterms:created>
  <dcterms:modified xsi:type="dcterms:W3CDTF">2016-06-02T02:15:42Z</dcterms:modified>
</cp:coreProperties>
</file>