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887A4DD9-D75A-46B2-A4E8-F8A55EF9C89D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Sheet1!$A$1:$E$16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<sst xmlns="http://schemas.openxmlformats.org/spreadsheetml/2006/main" count="91" uniqueCount="54">
  <si>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</si>
  <si>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</si>
  <si>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</si>
  <si>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</si>
  <si>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</si>
  <si>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</si>
  <si>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</si>
  <si>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</si>
  <si>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</si>
  <si>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</si>
  <si>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</si>
  <si>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</si>
  <si>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</si>
  <si>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</si>
  <si>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</si>
  <si>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</si>
  <si>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</si>
  <si>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</si>
  <si>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</si>
  <si>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</si>
  <si>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</si>
  <si>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居間の窓ガラスを割り侵入(施錠)</t>
  </si>
  <si>
    <t>犯罪発生日報（令和2年1月13日～令和2年1月19日分）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</si>
  <si>
    <t>01月19日(日) 夜のはじめごろ</t>
  </si>
  <si>
    <t>花見川区検見川町5丁目公園</t>
  </si>
  <si>
    <t>01月19日(日) 不明</t>
  </si>
  <si>
    <t>中央区本千葉町集合住宅</t>
  </si>
  <si>
    <t>侵入箇所不明なるも室内に侵入し、居室内から財布等を窃取したもの。</t>
  </si>
  <si>
    <t>緑区おゆみ野南6丁目戸建住宅駐車場</t>
  </si>
  <si>
    <t>完全施錠中</t>
  </si>
  <si>
    <t>01月17日(金) 夕方</t>
  </si>
  <si>
    <t>美浜区高浜2丁目道路上</t>
  </si>
  <si>
    <t>無施錠</t>
  </si>
  <si>
    <t>01月17日(金) 夜のはじめごろ</t>
  </si>
  <si>
    <t>若葉区大井戸町戸建住宅</t>
  </si>
  <si>
    <t>01月17日(金) 未明</t>
  </si>
  <si>
    <t>中央区亀井町集合住宅</t>
  </si>
  <si>
    <t>玄関から侵入(無施錠)</t>
  </si>
  <si>
    <t>01月16日(木) 不明</t>
  </si>
  <si>
    <t>緑区あすみが丘東3丁目戸建住宅駐車場</t>
  </si>
  <si>
    <t>01月15日(水) 不明</t>
  </si>
  <si>
    <t>中央区鶴沢町店舗駐車場</t>
  </si>
  <si>
    <t>01月14日(火) 夕方</t>
  </si>
  <si>
    <t>美浜区幕張西5丁目戸建住宅</t>
  </si>
  <si>
    <t>01月14日(火) 夜のはじめごろ</t>
  </si>
  <si>
    <t>美浜区幕張西6丁目戸建住宅</t>
  </si>
  <si>
    <t>浴室の窓ガラスを割り侵入(施錠)</t>
  </si>
  <si>
    <t>01月14日(火) 明け方</t>
  </si>
  <si>
    <t>若葉区桜木6丁目集合住宅駐車場</t>
  </si>
  <si>
    <t>01月14日(火) 不明</t>
  </si>
  <si>
    <t>中央区弁天4丁目戸建住宅</t>
  </si>
  <si>
    <t>和室の窓ガラスを割り侵入(施錠)</t>
  </si>
  <si>
    <t>01月13日(月) 昼前</t>
  </si>
  <si>
    <t>美浜区幸町2丁目専用駐車場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</si>
</sst>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6"/>
  <sheetViews>
    <sheetView tabSelected="1" view="pageBreakPreview" zoomScale="85" zoomScaleNormal="100" zoomScaleSheetLayoutView="85" workbookViewId="0">
      <selection activeCell="D21" sqref="D2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22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23</v>
      </c>
      <c r="C3" s="2" t="s">
        <v>24</v>
      </c>
      <c r="D3" s="8" t="s">
        <v>20</v>
      </c>
      <c r="E3" s="2" t="s">
        <v>3</v>
      </c>
      <c r="F3" s="6"/>
      <c r="G3" s="6"/>
    </row>
    <row r="4" spans="1:7" x14ac:dyDescent="0.15">
      <c r="A4" s="2">
        <v>2</v>
      </c>
      <c r="B4" s="2" t="s">
        <v>25</v>
      </c>
      <c r="C4" s="2" t="s">
        <v>26</v>
      </c>
      <c r="D4" s="8" t="s">
        <v>27</v>
      </c>
      <c r="E4" s="2" t="s">
        <v>6</v>
      </c>
      <c r="F4" s="6"/>
      <c r="G4" s="6"/>
    </row>
    <row r="5" spans="1:7" x14ac:dyDescent="0.15">
      <c r="A5" s="2">
        <v>3</v>
      </c>
      <c r="B5" s="2" t="s">
        <v>25</v>
      </c>
      <c r="C5" s="2" t="s">
        <v>28</v>
      </c>
      <c r="D5" s="2" t="s">
        <v>29</v>
      </c>
      <c r="E5" s="8" t="s">
        <v>7</v>
      </c>
    </row>
    <row r="6" spans="1:7" x14ac:dyDescent="0.15">
      <c r="A6" s="2">
        <v>4</v>
      </c>
      <c r="B6" s="2" t="s">
        <v>30</v>
      </c>
      <c r="C6" s="2" t="s">
        <v>31</v>
      </c>
      <c r="D6" s="8" t="s">
        <v>32</v>
      </c>
      <c r="E6" s="8" t="s">
        <v>3</v>
      </c>
    </row>
    <row r="7" spans="1:7" x14ac:dyDescent="0.15">
      <c r="A7" s="2">
        <v>5</v>
      </c>
      <c r="B7" s="2" t="s">
        <v>33</v>
      </c>
      <c r="C7" s="2" t="s">
        <v>34</v>
      </c>
      <c r="D7" s="2" t="s">
        <v>21</v>
      </c>
      <c r="E7" s="8" t="s">
        <v>6</v>
      </c>
    </row>
    <row r="8" spans="1:7" x14ac:dyDescent="0.15">
      <c r="A8" s="2">
        <v>6</v>
      </c>
      <c r="B8" s="2" t="s">
        <v>35</v>
      </c>
      <c r="C8" s="2" t="s">
        <v>36</v>
      </c>
      <c r="D8" s="2" t="s">
        <v>37</v>
      </c>
      <c r="E8" s="8" t="s">
        <v>8</v>
      </c>
    </row>
    <row r="9" spans="1:7" x14ac:dyDescent="0.15">
      <c r="A9" s="2">
        <v>7</v>
      </c>
      <c r="B9" s="2" t="s">
        <v>38</v>
      </c>
      <c r="C9" s="2" t="s">
        <v>39</v>
      </c>
      <c r="D9" s="2" t="s">
        <v>29</v>
      </c>
      <c r="E9" s="8" t="s">
        <v>7</v>
      </c>
    </row>
    <row r="10" spans="1:7" x14ac:dyDescent="0.15">
      <c r="A10" s="2">
        <v>8</v>
      </c>
      <c r="B10" s="2" t="s">
        <v>40</v>
      </c>
      <c r="C10" s="2" t="s">
        <v>41</v>
      </c>
      <c r="D10" s="2" t="s">
        <v>20</v>
      </c>
      <c r="E10" s="8" t="s">
        <v>3</v>
      </c>
    </row>
    <row r="11" spans="1:7" x14ac:dyDescent="0.15">
      <c r="A11" s="2">
        <v>9</v>
      </c>
      <c r="B11" s="2" t="s">
        <v>42</v>
      </c>
      <c r="C11" s="2" t="s">
        <v>43</v>
      </c>
      <c r="D11" s="2" t="s">
        <v>21</v>
      </c>
      <c r="E11" s="8" t="s">
        <v>6</v>
      </c>
    </row>
    <row r="12" spans="1:7" x14ac:dyDescent="0.15">
      <c r="A12" s="2">
        <v>10</v>
      </c>
      <c r="B12" s="2" t="s">
        <v>44</v>
      </c>
      <c r="C12" s="2" t="s">
        <v>45</v>
      </c>
      <c r="D12" s="2" t="s">
        <v>46</v>
      </c>
      <c r="E12" s="8" t="s">
        <v>6</v>
      </c>
    </row>
    <row r="13" spans="1:7" x14ac:dyDescent="0.15">
      <c r="A13" s="2">
        <v>11</v>
      </c>
      <c r="B13" s="2" t="s">
        <v>47</v>
      </c>
      <c r="C13" s="2" t="s">
        <v>48</v>
      </c>
      <c r="D13" s="2" t="s">
        <v>20</v>
      </c>
      <c r="E13" s="8" t="s">
        <v>3</v>
      </c>
    </row>
    <row r="14" spans="1:7" x14ac:dyDescent="0.15">
      <c r="A14" s="2">
        <v>12</v>
      </c>
      <c r="B14" s="2" t="s">
        <v>49</v>
      </c>
      <c r="C14" s="2" t="s">
        <v>50</v>
      </c>
      <c r="D14" s="2" t="s">
        <v>51</v>
      </c>
      <c r="E14" s="8" t="s">
        <v>6</v>
      </c>
    </row>
    <row r="15" spans="1:7" x14ac:dyDescent="0.15">
      <c r="A15" s="2">
        <v>13</v>
      </c>
      <c r="B15" s="2" t="s">
        <v>49</v>
      </c>
      <c r="C15" s="2" t="s">
        <v>41</v>
      </c>
      <c r="D15" s="2" t="s">
        <v>20</v>
      </c>
      <c r="E15" s="8" t="s">
        <v>3</v>
      </c>
    </row>
    <row r="16" spans="1:7" x14ac:dyDescent="0.15">
      <c r="A16" s="2">
        <v>14</v>
      </c>
      <c r="B16" s="2" t="s">
        <v>52</v>
      </c>
      <c r="C16" s="2" t="s">
        <v>53</v>
      </c>
      <c r="D16" s="2" t="s">
        <v>20</v>
      </c>
      <c r="E16" s="8" t="s">
        <v>3</v>
      </c>
    </row>
  </sheetData>
  <sortState ref="A3:E4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2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1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2</v>
      </c>
      <c r="I3" s="7">
        <f t="shared" ref="I3:I9" si="0">SUM(C3:H3)</f>
        <v>5</v>
      </c>
    </row>
    <row r="4" spans="2:9" x14ac:dyDescent="0.15">
      <c r="B4" s="7" t="s">
        <v>8</v>
      </c>
      <c r="C4" s="7">
        <f>COUNTIFS(Sheet1!$C$3:$C$1048576,"*中央区*",Sheet1!$E$3:$E$1048576,"忍び込み")</f>
        <v>1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1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2</v>
      </c>
      <c r="H7" s="7">
        <f>COUNTIFS(Sheet1!$C$3:$C$1048576,"*美浜区*",Sheet1!$E$3:$E$1048576,"自動車盗")</f>
        <v>0</v>
      </c>
      <c r="I7" s="7">
        <f t="shared" si="0"/>
        <v>2</v>
      </c>
    </row>
    <row r="8" spans="2:9" x14ac:dyDescent="0.15">
      <c r="B8" s="7" t="s">
        <v>3</v>
      </c>
      <c r="C8" s="7">
        <f>COUNTIFS(Sheet1!$C$3:$C$1048576,"*中央区*",Sheet1!$E$3:$E$1048576,"車上ねらい")</f>
        <v>2</v>
      </c>
      <c r="D8" s="7">
        <f>COUNTIFS(Sheet1!$C$3:$C$1048576,"*花見川区*",Sheet1!$E$3:$E$1048576,"車上ねらい")</f>
        <v>1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1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2</v>
      </c>
      <c r="I8" s="7">
        <f t="shared" si="0"/>
        <v>6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２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２</v>
      </c>
      <c r="I13" s="4" t="str">
        <f t="shared" si="1"/>
        <v>５</v>
      </c>
    </row>
    <row r="14" spans="2:9" x14ac:dyDescent="0.15">
      <c r="B14" s="2" t="s">
        <v>8</v>
      </c>
      <c r="C14" s="4" t="str">
        <f t="shared" ref="C14:I14" si="2">DBCS(C4)</f>
        <v>１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２</v>
      </c>
      <c r="H17" s="4" t="str">
        <f t="shared" si="5"/>
        <v>０</v>
      </c>
      <c r="I17" s="4" t="str">
        <f t="shared" si="5"/>
        <v>２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１</v>
      </c>
      <c r="E18" s="4" t="str">
        <f t="shared" si="6"/>
        <v>０</v>
      </c>
      <c r="F18" s="4" t="str">
        <f t="shared" si="6"/>
        <v>１</v>
      </c>
      <c r="G18" s="4" t="str">
        <f t="shared" si="6"/>
        <v>０</v>
      </c>
      <c r="H18" s="4" t="str">
        <f t="shared" si="6"/>
        <v>２</v>
      </c>
      <c r="I18" s="4" t="str">
        <f t="shared" si="6"/>
        <v>６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2020-01-31T05:35:00Z</dcterms:modified>
</cp:coreProperties>
</file>