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25A849C4-3E95-4E13-8390-4100759D16F6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Sheet1!$A$1:$E$10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<sst xmlns="http://schemas.openxmlformats.org/spreadsheetml/2006/main" count="67" uniqueCount="44">
  <si>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</si>
  <si>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</si>
  <si>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</si>
  <si>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</si>
  <si>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</si>
  <si>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</si>
  <si>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</si>
  <si>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</si>
  <si>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</si>
  <si>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</si>
  <si>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</si>
  <si>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</si>
  <si>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</si>
  <si>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</si>
  <si>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</si>
  <si>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</si>
  <si>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</si>
  <si>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</si>
  <si>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</si>
  <si>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</si>
  <si>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花見川区花園町戸建住宅</t>
  </si>
  <si>
    <t>居間の窓ガラスを割り侵入(施錠)</t>
  </si>
  <si>
    <t>10月24日(土) 夜のはじめごろ</t>
  </si>
  <si>
    <t>花見川区南花園1丁目道路上</t>
  </si>
  <si>
    <t>スクーターで原動機付自転車の前かごから</t>
  </si>
  <si>
    <t>10月24日(土) 朝</t>
  </si>
  <si>
    <t>稲毛区稲毛東5丁目集合住宅駐車場</t>
  </si>
  <si>
    <t>ドアの窓ガラスを割る(施錠)</t>
  </si>
  <si>
    <t>10月24日(土) 昼すぎ</t>
  </si>
  <si>
    <t>美浜区高浜1丁目集合住宅</t>
  </si>
  <si>
    <t>玄関の鍵を開錠し侵入(施錠)</t>
  </si>
  <si>
    <t>10月22日(木) 昼前</t>
  </si>
  <si>
    <t>花見川区武石町1丁目戸建住宅</t>
  </si>
  <si>
    <t>玄関から侵入(無施錠)</t>
  </si>
  <si>
    <t>10月22日(木) 昼すぎ</t>
  </si>
  <si>
    <t>稲毛区小仲台6丁目戸建住宅</t>
  </si>
  <si>
    <t>侵入経路不詳</t>
  </si>
  <si>
    <t>10月21日(水) 夕方</t>
  </si>
  <si>
    <t>花見川区幕張本郷1丁目店舗駐車場</t>
  </si>
  <si>
    <t>10月21日(水) 未明</t>
  </si>
  <si>
    <t>中央区葛城2丁目戸建住宅</t>
  </si>
  <si>
    <t>10月19日(月) 夕方</t>
  </si>
  <si>
    <t>勝手口のガラスを割り侵入(施錠)</t>
  </si>
  <si>
    <t>犯罪発生日報（令和2年10月19日～令和2年10月25日分）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1" eb="22">
      <t>ネン</t>
    </rPh>
    <rPh sb="24" eb="25">
      <t>ガツ</t>
    </rPh>
    <rPh sb="27" eb="28">
      <t>ニチ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</si>
</sst>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3"/>
  <sheetViews>
    <sheetView tabSelected="1" view="pageBreakPreview" zoomScale="85" zoomScaleNormal="100" zoomScaleSheetLayoutView="85" workbookViewId="0">
      <selection activeCell="D12" sqref="D12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43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22</v>
      </c>
      <c r="C3" s="2" t="s">
        <v>23</v>
      </c>
      <c r="D3" s="2" t="s">
        <v>24</v>
      </c>
      <c r="E3" s="7" t="s">
        <v>8</v>
      </c>
    </row>
    <row r="4" spans="1:5" x14ac:dyDescent="0.15">
      <c r="A4" s="2">
        <v>2</v>
      </c>
      <c r="B4" s="2" t="s">
        <v>25</v>
      </c>
      <c r="C4" s="2" t="s">
        <v>26</v>
      </c>
      <c r="D4" s="2" t="s">
        <v>27</v>
      </c>
      <c r="E4" s="7" t="s">
        <v>3</v>
      </c>
    </row>
    <row r="5" spans="1:5" x14ac:dyDescent="0.15">
      <c r="A5" s="2">
        <v>3</v>
      </c>
      <c r="B5" s="2" t="s">
        <v>28</v>
      </c>
      <c r="C5" s="2" t="s">
        <v>29</v>
      </c>
      <c r="D5" s="2" t="s">
        <v>30</v>
      </c>
      <c r="E5" s="2" t="s">
        <v>5</v>
      </c>
    </row>
    <row r="6" spans="1:5" x14ac:dyDescent="0.15">
      <c r="A6" s="2">
        <v>4</v>
      </c>
      <c r="B6" s="2" t="s">
        <v>31</v>
      </c>
      <c r="C6" s="2" t="s">
        <v>32</v>
      </c>
      <c r="D6" s="2" t="s">
        <v>33</v>
      </c>
      <c r="E6" s="2" t="s">
        <v>5</v>
      </c>
    </row>
    <row r="7" spans="1:5" x14ac:dyDescent="0.15">
      <c r="A7" s="2">
        <v>5</v>
      </c>
      <c r="B7" s="2" t="s">
        <v>34</v>
      </c>
      <c r="C7" s="2" t="s">
        <v>35</v>
      </c>
      <c r="D7" s="2" t="s">
        <v>36</v>
      </c>
      <c r="E7" s="2" t="s">
        <v>5</v>
      </c>
    </row>
    <row r="8" spans="1:5" x14ac:dyDescent="0.15">
      <c r="A8" s="2">
        <v>6</v>
      </c>
      <c r="B8" s="2" t="s">
        <v>37</v>
      </c>
      <c r="C8" s="2" t="s">
        <v>38</v>
      </c>
      <c r="D8" s="2" t="s">
        <v>27</v>
      </c>
      <c r="E8" s="2" t="s">
        <v>3</v>
      </c>
    </row>
    <row r="9" spans="1:5" x14ac:dyDescent="0.15">
      <c r="A9" s="2">
        <v>7</v>
      </c>
      <c r="B9" s="2" t="s">
        <v>39</v>
      </c>
      <c r="C9" s="2" t="s">
        <v>40</v>
      </c>
      <c r="D9" s="2" t="s">
        <v>21</v>
      </c>
      <c r="E9" s="2" t="s">
        <v>7</v>
      </c>
    </row>
    <row r="10" spans="1:5" x14ac:dyDescent="0.15">
      <c r="A10" s="2">
        <v>8</v>
      </c>
      <c r="B10" s="2" t="s">
        <v>41</v>
      </c>
      <c r="C10" s="2" t="s">
        <v>20</v>
      </c>
      <c r="D10" s="2" t="s">
        <v>42</v>
      </c>
      <c r="E10" s="2" t="s">
        <v>5</v>
      </c>
    </row>
    <row r="11" spans="1:5" x14ac:dyDescent="0.15">
      <c r="A11"/>
      <c r="B11"/>
      <c r="E11"/>
    </row>
    <row r="13" spans="1:5" x14ac:dyDescent="0.15">
      <c r="B13" s="2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2</v>
      </c>
      <c r="E3" s="6">
        <f>COUNTIFS(Sheet1!$C$3:$C$1048576,"*稲毛区*",Sheet1!$E$3:$E$1048576,"空き巣")</f>
        <v>1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1</v>
      </c>
      <c r="I3" s="6">
        <f t="shared" ref="I3:I9" si="0">SUM(C3:H3)</f>
        <v>4</v>
      </c>
    </row>
    <row r="4" spans="2:9" x14ac:dyDescent="0.15">
      <c r="B4" s="6" t="s">
        <v>7</v>
      </c>
      <c r="C4" s="6">
        <f>COUNTIFS(Sheet1!$C$3:$C$1048576,"*中央区*",Sheet1!$E$3:$E$1048576,"忍び込み")</f>
        <v>1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1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1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1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0</v>
      </c>
      <c r="D8" s="6">
        <f>COUNTIFS(Sheet1!$C$3:$C$1048576,"*花見川区*",Sheet1!$E$3:$E$1048576,"車上ねらい")</f>
        <v>1</v>
      </c>
      <c r="E8" s="6">
        <f>COUNTIFS(Sheet1!$C$3:$C$1048576,"*稲毛区*",Sheet1!$E$3:$E$1048576,"車上ねらい")</f>
        <v>1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2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２</v>
      </c>
      <c r="E13" s="4" t="str">
        <f t="shared" si="1"/>
        <v>１</v>
      </c>
      <c r="F13" s="4" t="str">
        <f t="shared" si="1"/>
        <v>０</v>
      </c>
      <c r="G13" s="4" t="str">
        <f t="shared" si="1"/>
        <v>０</v>
      </c>
      <c r="H13" s="4" t="str">
        <f t="shared" si="1"/>
        <v>１</v>
      </c>
      <c r="I13" s="4" t="str">
        <f t="shared" si="1"/>
        <v>４</v>
      </c>
    </row>
    <row r="14" spans="2:9" x14ac:dyDescent="0.15">
      <c r="B14" s="2" t="s">
        <v>7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１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１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１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２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2016-10-23T23:59:34Z</cp:lastPrinted>
  <dcterms:created xsi:type="dcterms:W3CDTF">2009-04-07T07:28:49Z</dcterms:created>
  <dcterms:modified xsi:type="dcterms:W3CDTF">2020-10-30T05:56:19Z</dcterms:modified>
</cp:coreProperties>
</file>