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05" windowWidth="14895" windowHeight="7935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Sheet1!$A$1:$E$32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<sst xmlns="http://schemas.openxmlformats.org/spreadsheetml/2006/main" count="155" uniqueCount="88">
  <si>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</si>
  <si>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</si>
  <si>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</si>
  <si>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</si>
  <si>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</si>
  <si>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</si>
  <si>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</si>
  <si>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</si>
  <si>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</si>
  <si>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</si>
  <si>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</si>
  <si>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</si>
  <si>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</si>
  <si>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</si>
  <si>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</si>
  <si>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</si>
  <si>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</si>
  <si>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</si>
  <si>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</si>
  <si>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</si>
  <si>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</si>
  <si>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居間の窓ガラスを割り侵入(施錠)</t>
  </si>
  <si>
    <t>完全施錠中</t>
  </si>
  <si>
    <t>玄関から侵入(無施錠)</t>
  </si>
  <si>
    <t>犯罪発生日報（平成30年1月29日～平成30年2月4日分）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6" eb="27">
      <t>ニチ</t>
    </rPh>
    <rPh sb="27" eb="28">
      <t>ブン</t>
    </rPh>
    <phoneticPr fontId="1"/>
  </si>
  <si>
    <t>02月04日(日) 夕方</t>
  </si>
  <si>
    <t>中央区浜野町道路上</t>
  </si>
  <si>
    <t>無施錠</t>
  </si>
  <si>
    <t>02月03日(土) 夕方</t>
  </si>
  <si>
    <t>中央区道場南2丁目専用駐車場</t>
  </si>
  <si>
    <t>02月03日(土) 明け方</t>
  </si>
  <si>
    <t>中央区道場北2丁目道路上</t>
  </si>
  <si>
    <t>中央区道場北2丁目集合住宅駐車場</t>
  </si>
  <si>
    <t>02月03日(土) 昼すぎ</t>
  </si>
  <si>
    <t>若葉区千城台北3丁目ショッピングセンター駐輪場内</t>
  </si>
  <si>
    <t>原動機付自転車からヘルメットを窃取</t>
  </si>
  <si>
    <t>02月02日(金) 不明</t>
  </si>
  <si>
    <t>若葉区若松台1丁目戸建住宅車庫</t>
  </si>
  <si>
    <t>若葉区みつわ台1丁目戸建住宅</t>
  </si>
  <si>
    <t>02月02日(金) 昼前</t>
  </si>
  <si>
    <t>若葉区都賀4丁目集合住宅</t>
  </si>
  <si>
    <t>02月02日(金) 昼すぎ</t>
  </si>
  <si>
    <t>中央区神明町自宅</t>
  </si>
  <si>
    <t>デパート、全国銀行協会騙り</t>
  </si>
  <si>
    <t>02月01日(木) 夕方</t>
  </si>
  <si>
    <t>美浜区幸町2丁目道路上</t>
  </si>
  <si>
    <t>自転車の前かごから</t>
  </si>
  <si>
    <t>02月01日(木) 夜のはじめごろ</t>
  </si>
  <si>
    <t>花見川区検見川町1丁目集合住宅駐車場</t>
  </si>
  <si>
    <t>02月01日(木) 未明</t>
  </si>
  <si>
    <t>若葉区西都賀5丁目自宅</t>
  </si>
  <si>
    <t>交通事故の示談金名目</t>
  </si>
  <si>
    <t>02月01日(木) 昼前</t>
  </si>
  <si>
    <t>若葉区都賀3丁目自宅</t>
  </si>
  <si>
    <t>警察官・金融庁職員を騙り、個人情報が洩れているとの名目でキャッシュカードを詐取</t>
  </si>
  <si>
    <t>02月01日(木) 昼すぎ</t>
  </si>
  <si>
    <t>若葉区千城台東1丁目自宅</t>
  </si>
  <si>
    <t>個人情報流出に伴う問題解決名目</t>
  </si>
  <si>
    <t>中央区旭町自宅</t>
  </si>
  <si>
    <t>小切手を盗まれたため、お金を工面してほしいとの義理の息子を騙る電話</t>
  </si>
  <si>
    <t>01月31日(水) 夕方</t>
  </si>
  <si>
    <t>中央区南町3丁目道路上</t>
  </si>
  <si>
    <t>ドア無施錠(キー付き)</t>
  </si>
  <si>
    <t>01月31日(水) 夜遅く</t>
  </si>
  <si>
    <t>花見川区検見川町5丁目専用駐車場</t>
  </si>
  <si>
    <t>中央区祐光4丁目店舗駐車場</t>
  </si>
  <si>
    <t>01月31日(水) 明け方</t>
  </si>
  <si>
    <t>稲毛区稲毛町5丁目集合住宅駐車場</t>
  </si>
  <si>
    <t>稲毛区黒砂台1丁目道路上</t>
  </si>
  <si>
    <t>稲毛区緑町1丁目集合住宅駐車場</t>
  </si>
  <si>
    <t>01月31日(水) 未明</t>
  </si>
  <si>
    <t>中央区春日2丁目戸建住宅駐車場</t>
  </si>
  <si>
    <t>01月31日(水) 不明</t>
  </si>
  <si>
    <t>若葉区加曽利町集合住宅駐車場</t>
  </si>
  <si>
    <t>01月31日(水) 昼前</t>
  </si>
  <si>
    <t>花見川区検見川町3丁目戸建住宅車庫</t>
  </si>
  <si>
    <t>01月30日(火) 夜のはじめごろ</t>
  </si>
  <si>
    <t>中央区都町会社寮</t>
  </si>
  <si>
    <t>01月30日(火) 未明</t>
  </si>
  <si>
    <t>中央区港町道路上及び駐車場内</t>
  </si>
  <si>
    <t>刃物を使用し奪う</t>
  </si>
  <si>
    <t>01月30日(火) 朝</t>
  </si>
  <si>
    <t>中央区院内2丁目専用駐車場</t>
  </si>
  <si>
    <t>01月29日(月) 夜遅く</t>
  </si>
  <si>
    <t>花見川区検見川町3丁目戸建住宅</t>
  </si>
  <si>
    <t>洋間の窓ガラスを割り侵入(施錠)</t>
  </si>
  <si>
    <t>01月29日(月) 夜のはじめごろ</t>
  </si>
  <si>
    <t>花見川区長作町戸建住宅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</si>
</sst>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2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24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25</v>
      </c>
      <c r="C3" s="2" t="s">
        <v>26</v>
      </c>
      <c r="D3" s="2" t="s">
        <v>27</v>
      </c>
      <c r="E3" s="2" t="s">
        <v>3</v>
      </c>
      <c r="F3" s="7"/>
      <c r="G3" s="7"/>
    </row>
    <row r="4" spans="1:7" x14ac:dyDescent="0.15">
      <c r="A4" s="2">
        <v>2</v>
      </c>
      <c r="B4" s="6" t="s">
        <v>28</v>
      </c>
      <c r="C4" s="2" t="s">
        <v>29</v>
      </c>
      <c r="D4" s="2" t="s">
        <v>20</v>
      </c>
      <c r="E4" s="2" t="s">
        <v>3</v>
      </c>
      <c r="F4" s="7"/>
      <c r="G4" s="7"/>
    </row>
    <row r="5" spans="1:7" x14ac:dyDescent="0.15">
      <c r="A5" s="2">
        <v>3</v>
      </c>
      <c r="B5" s="6" t="s">
        <v>30</v>
      </c>
      <c r="C5" s="2" t="s">
        <v>31</v>
      </c>
      <c r="D5" s="2" t="s">
        <v>20</v>
      </c>
      <c r="E5" s="2" t="s">
        <v>3</v>
      </c>
      <c r="F5" s="7"/>
      <c r="G5" s="7"/>
    </row>
    <row r="6" spans="1:7" x14ac:dyDescent="0.15">
      <c r="A6" s="2">
        <v>4</v>
      </c>
      <c r="B6" s="6" t="s">
        <v>30</v>
      </c>
      <c r="C6" s="2" t="s">
        <v>32</v>
      </c>
      <c r="D6" s="2" t="s">
        <v>20</v>
      </c>
      <c r="E6" s="2" t="s">
        <v>3</v>
      </c>
      <c r="F6" s="7"/>
      <c r="G6" s="7"/>
    </row>
    <row r="7" spans="1:7" x14ac:dyDescent="0.15">
      <c r="A7" s="2">
        <v>5</v>
      </c>
      <c r="B7" s="6" t="s">
        <v>33</v>
      </c>
      <c r="C7" s="2" t="s">
        <v>34</v>
      </c>
      <c r="D7" s="2" t="s">
        <v>35</v>
      </c>
      <c r="E7" s="2" t="s">
        <v>3</v>
      </c>
      <c r="F7" s="7"/>
      <c r="G7" s="7"/>
    </row>
    <row r="8" spans="1:7" x14ac:dyDescent="0.15">
      <c r="A8" s="2">
        <v>6</v>
      </c>
      <c r="B8" s="6" t="s">
        <v>36</v>
      </c>
      <c r="C8" s="2" t="s">
        <v>37</v>
      </c>
      <c r="D8" s="2" t="s">
        <v>22</v>
      </c>
      <c r="E8" s="2" t="s">
        <v>7</v>
      </c>
      <c r="F8" s="7"/>
      <c r="G8" s="7"/>
    </row>
    <row r="9" spans="1:7" x14ac:dyDescent="0.15">
      <c r="A9" s="2">
        <v>7</v>
      </c>
      <c r="B9" s="6" t="s">
        <v>36</v>
      </c>
      <c r="C9" s="2" t="s">
        <v>38</v>
      </c>
      <c r="D9" s="2" t="s">
        <v>21</v>
      </c>
      <c r="E9" s="2" t="s">
        <v>6</v>
      </c>
    </row>
    <row r="10" spans="1:7" x14ac:dyDescent="0.15">
      <c r="A10" s="2">
        <v>8</v>
      </c>
      <c r="B10" s="6" t="s">
        <v>39</v>
      </c>
      <c r="C10" s="2" t="s">
        <v>40</v>
      </c>
      <c r="D10" s="2" t="s">
        <v>23</v>
      </c>
      <c r="E10" s="2" t="s">
        <v>6</v>
      </c>
    </row>
    <row r="11" spans="1:7" x14ac:dyDescent="0.15">
      <c r="A11" s="2">
        <v>9</v>
      </c>
      <c r="B11" s="6" t="s">
        <v>41</v>
      </c>
      <c r="C11" s="2" t="s">
        <v>42</v>
      </c>
      <c r="D11" s="2" t="s">
        <v>43</v>
      </c>
      <c r="E11" s="2" t="s">
        <v>10</v>
      </c>
    </row>
    <row r="12" spans="1:7" x14ac:dyDescent="0.15">
      <c r="A12" s="2">
        <v>10</v>
      </c>
      <c r="B12" s="6" t="s">
        <v>44</v>
      </c>
      <c r="C12" s="2" t="s">
        <v>45</v>
      </c>
      <c r="D12" s="2" t="s">
        <v>46</v>
      </c>
      <c r="E12" s="2" t="s">
        <v>3</v>
      </c>
    </row>
    <row r="13" spans="1:7" x14ac:dyDescent="0.15">
      <c r="A13" s="2">
        <v>11</v>
      </c>
      <c r="B13" s="6" t="s">
        <v>47</v>
      </c>
      <c r="C13" s="2" t="s">
        <v>48</v>
      </c>
      <c r="D13" s="2" t="s">
        <v>20</v>
      </c>
      <c r="E13" s="2" t="s">
        <v>3</v>
      </c>
    </row>
    <row r="14" spans="1:7" x14ac:dyDescent="0.15">
      <c r="A14" s="2">
        <v>12</v>
      </c>
      <c r="B14" s="6" t="s">
        <v>49</v>
      </c>
      <c r="C14" s="2" t="s">
        <v>50</v>
      </c>
      <c r="D14" s="2" t="s">
        <v>51</v>
      </c>
      <c r="E14" s="2" t="s">
        <v>10</v>
      </c>
    </row>
    <row r="15" spans="1:7" x14ac:dyDescent="0.15">
      <c r="A15" s="2">
        <v>13</v>
      </c>
      <c r="B15" s="6" t="s">
        <v>52</v>
      </c>
      <c r="C15" s="2" t="s">
        <v>53</v>
      </c>
      <c r="D15" s="2" t="s">
        <v>54</v>
      </c>
      <c r="E15" s="2" t="s">
        <v>10</v>
      </c>
    </row>
    <row r="16" spans="1:7" x14ac:dyDescent="0.15">
      <c r="A16" s="2">
        <v>14</v>
      </c>
      <c r="B16" s="6" t="s">
        <v>55</v>
      </c>
      <c r="C16" s="2" t="s">
        <v>56</v>
      </c>
      <c r="D16" s="2" t="s">
        <v>57</v>
      </c>
      <c r="E16" s="2" t="s">
        <v>10</v>
      </c>
    </row>
    <row r="17" spans="1:5" x14ac:dyDescent="0.15">
      <c r="A17" s="2">
        <v>15</v>
      </c>
      <c r="B17" s="6" t="s">
        <v>55</v>
      </c>
      <c r="C17" s="2" t="s">
        <v>58</v>
      </c>
      <c r="D17" s="2" t="s">
        <v>59</v>
      </c>
      <c r="E17" s="2" t="s">
        <v>10</v>
      </c>
    </row>
    <row r="18" spans="1:5" x14ac:dyDescent="0.15">
      <c r="A18" s="2">
        <v>16</v>
      </c>
      <c r="B18" s="6" t="s">
        <v>60</v>
      </c>
      <c r="C18" s="2" t="s">
        <v>61</v>
      </c>
      <c r="D18" s="2" t="s">
        <v>62</v>
      </c>
      <c r="E18" s="2" t="s">
        <v>7</v>
      </c>
    </row>
    <row r="19" spans="1:5" x14ac:dyDescent="0.15">
      <c r="A19" s="2">
        <v>17</v>
      </c>
      <c r="B19" s="6" t="s">
        <v>63</v>
      </c>
      <c r="C19" s="2" t="s">
        <v>64</v>
      </c>
      <c r="D19" s="2" t="s">
        <v>20</v>
      </c>
      <c r="E19" s="2" t="s">
        <v>3</v>
      </c>
    </row>
    <row r="20" spans="1:5" x14ac:dyDescent="0.15">
      <c r="A20" s="2">
        <v>18</v>
      </c>
      <c r="B20" s="6" t="s">
        <v>63</v>
      </c>
      <c r="C20" s="2" t="s">
        <v>65</v>
      </c>
      <c r="D20" s="2" t="s">
        <v>20</v>
      </c>
      <c r="E20" s="2" t="s">
        <v>3</v>
      </c>
    </row>
    <row r="21" spans="1:5" x14ac:dyDescent="0.15">
      <c r="A21" s="2">
        <v>19</v>
      </c>
      <c r="B21" s="6" t="s">
        <v>66</v>
      </c>
      <c r="C21" s="2" t="s">
        <v>67</v>
      </c>
      <c r="D21" s="2" t="s">
        <v>20</v>
      </c>
      <c r="E21" s="2" t="s">
        <v>3</v>
      </c>
    </row>
    <row r="22" spans="1:5" x14ac:dyDescent="0.15">
      <c r="A22" s="2">
        <v>20</v>
      </c>
      <c r="B22" s="2" t="s">
        <v>66</v>
      </c>
      <c r="C22" s="2" t="s">
        <v>68</v>
      </c>
      <c r="D22" s="2" t="s">
        <v>20</v>
      </c>
      <c r="E22" s="6" t="s">
        <v>3</v>
      </c>
    </row>
    <row r="23" spans="1:5" x14ac:dyDescent="0.15">
      <c r="A23" s="2">
        <v>21</v>
      </c>
      <c r="B23" s="2" t="s">
        <v>66</v>
      </c>
      <c r="C23" s="2" t="s">
        <v>69</v>
      </c>
      <c r="D23" s="2" t="s">
        <v>20</v>
      </c>
      <c r="E23" s="6" t="s">
        <v>3</v>
      </c>
    </row>
    <row r="24" spans="1:5" x14ac:dyDescent="0.15">
      <c r="A24" s="2">
        <v>22</v>
      </c>
      <c r="B24" s="2" t="s">
        <v>70</v>
      </c>
      <c r="C24" s="2" t="s">
        <v>71</v>
      </c>
      <c r="D24" s="2" t="s">
        <v>20</v>
      </c>
      <c r="E24" s="6" t="s">
        <v>3</v>
      </c>
    </row>
    <row r="25" spans="1:5" x14ac:dyDescent="0.15">
      <c r="A25" s="2">
        <v>23</v>
      </c>
      <c r="B25" s="2" t="s">
        <v>72</v>
      </c>
      <c r="C25" s="2" t="s">
        <v>73</v>
      </c>
      <c r="D25" s="2" t="s">
        <v>22</v>
      </c>
      <c r="E25" s="6" t="s">
        <v>3</v>
      </c>
    </row>
    <row r="26" spans="1:5" x14ac:dyDescent="0.15">
      <c r="A26" s="2">
        <v>24</v>
      </c>
      <c r="B26" s="2" t="s">
        <v>72</v>
      </c>
      <c r="C26" s="2" t="s">
        <v>73</v>
      </c>
      <c r="D26" s="2" t="s">
        <v>22</v>
      </c>
      <c r="E26" s="6" t="s">
        <v>3</v>
      </c>
    </row>
    <row r="27" spans="1:5" x14ac:dyDescent="0.15">
      <c r="A27" s="2">
        <v>25</v>
      </c>
      <c r="B27" s="2" t="s">
        <v>74</v>
      </c>
      <c r="C27" s="2" t="s">
        <v>75</v>
      </c>
      <c r="D27" s="2" t="s">
        <v>20</v>
      </c>
      <c r="E27" s="6" t="s">
        <v>3</v>
      </c>
    </row>
    <row r="28" spans="1:5" x14ac:dyDescent="0.15">
      <c r="A28" s="2">
        <v>26</v>
      </c>
      <c r="B28" s="2" t="s">
        <v>76</v>
      </c>
      <c r="C28" s="2" t="s">
        <v>77</v>
      </c>
      <c r="D28" s="2" t="s">
        <v>23</v>
      </c>
      <c r="E28" s="6" t="s">
        <v>6</v>
      </c>
    </row>
    <row r="29" spans="1:5" x14ac:dyDescent="0.15">
      <c r="A29" s="2">
        <v>27</v>
      </c>
      <c r="B29" s="2" t="s">
        <v>78</v>
      </c>
      <c r="C29" s="2" t="s">
        <v>79</v>
      </c>
      <c r="D29" s="2" t="s">
        <v>80</v>
      </c>
      <c r="E29" s="6" t="s">
        <v>11</v>
      </c>
    </row>
    <row r="30" spans="1:5" x14ac:dyDescent="0.15">
      <c r="A30" s="2">
        <v>28</v>
      </c>
      <c r="B30" s="2" t="s">
        <v>81</v>
      </c>
      <c r="C30" s="2" t="s">
        <v>82</v>
      </c>
      <c r="D30" s="2" t="s">
        <v>20</v>
      </c>
      <c r="E30" s="6" t="s">
        <v>3</v>
      </c>
    </row>
    <row r="31" spans="1:5" x14ac:dyDescent="0.15">
      <c r="A31" s="2">
        <v>29</v>
      </c>
      <c r="B31" s="2" t="s">
        <v>83</v>
      </c>
      <c r="C31" s="2" t="s">
        <v>84</v>
      </c>
      <c r="D31" s="2" t="s">
        <v>85</v>
      </c>
      <c r="E31" s="6" t="s">
        <v>6</v>
      </c>
    </row>
    <row r="32" spans="1:5" x14ac:dyDescent="0.15">
      <c r="A32" s="2">
        <v>30</v>
      </c>
      <c r="B32" s="2" t="s">
        <v>86</v>
      </c>
      <c r="C32" s="2" t="s">
        <v>87</v>
      </c>
      <c r="D32" s="2" t="s">
        <v>23</v>
      </c>
      <c r="E32" s="6" t="s">
        <v>6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2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2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5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1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1</v>
      </c>
    </row>
    <row r="7" spans="2:9" x14ac:dyDescent="0.15">
      <c r="B7" s="8" t="s">
        <v>7</v>
      </c>
      <c r="C7" s="8">
        <f>COUNTIFS(Sheet1!$C$3:$C$1048576,"*中央区*",Sheet1!$E$3:$E$1048576,"自動車盗")</f>
        <v>1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1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2</v>
      </c>
    </row>
    <row r="8" spans="2:9" x14ac:dyDescent="0.15">
      <c r="B8" s="8" t="s">
        <v>3</v>
      </c>
      <c r="C8" s="8">
        <f>COUNTIFS(Sheet1!$C$3:$C$1048576,"*中央区*",Sheet1!$E$3:$E$1048576,"車上ねらい")</f>
        <v>7</v>
      </c>
      <c r="D8" s="8">
        <f>COUNTIFS(Sheet1!$C$3:$C$1048576,"*花見川区*",Sheet1!$E$3:$E$1048576,"車上ねらい")</f>
        <v>3</v>
      </c>
      <c r="E8" s="8">
        <f>COUNTIFS(Sheet1!$C$3:$C$1048576,"*稲毛区*",Sheet1!$E$3:$E$1048576,"車上ねらい")</f>
        <v>3</v>
      </c>
      <c r="F8" s="8">
        <f>COUNTIFS(Sheet1!$C$3:$C$1048576,"*若葉区*",Sheet1!$E$3:$E$1048576,"車上ねらい")</f>
        <v>3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1</v>
      </c>
      <c r="I8" s="8">
        <f t="shared" si="0"/>
        <v>17</v>
      </c>
    </row>
    <row r="9" spans="2:9" x14ac:dyDescent="0.15">
      <c r="B9" s="8" t="s">
        <v>10</v>
      </c>
      <c r="C9" s="8">
        <f>COUNTIFS(Sheet1!$C$3:$C$1048576,"*中央区*",Sheet1!$E$3:$E$1048576,"振り込め詐欺")</f>
        <v>2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3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5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２</v>
      </c>
      <c r="E13" s="4" t="str">
        <f t="shared" si="1"/>
        <v>０</v>
      </c>
      <c r="F13" s="4" t="str">
        <f t="shared" si="1"/>
        <v>２</v>
      </c>
      <c r="G13" s="4" t="str">
        <f t="shared" si="1"/>
        <v>０</v>
      </c>
      <c r="H13" s="4" t="str">
        <f t="shared" si="1"/>
        <v>０</v>
      </c>
      <c r="I13" s="4" t="str">
        <f t="shared" si="1"/>
        <v>５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１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１</v>
      </c>
    </row>
    <row r="17" spans="2:9" x14ac:dyDescent="0.15">
      <c r="B17" s="2" t="s">
        <v>7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７</v>
      </c>
      <c r="D18" s="4" t="str">
        <f t="shared" si="6"/>
        <v>３</v>
      </c>
      <c r="E18" s="4" t="str">
        <f t="shared" si="6"/>
        <v>３</v>
      </c>
      <c r="F18" s="4" t="str">
        <f t="shared" si="6"/>
        <v>３</v>
      </c>
      <c r="G18" s="4" t="str">
        <f t="shared" si="6"/>
        <v>０</v>
      </c>
      <c r="H18" s="4" t="str">
        <f t="shared" si="6"/>
        <v>１</v>
      </c>
      <c r="I18" s="4" t="str">
        <f t="shared" si="6"/>
        <v>１７</v>
      </c>
    </row>
    <row r="19" spans="2:9" x14ac:dyDescent="0.15">
      <c r="B19" s="2" t="s">
        <v>10</v>
      </c>
      <c r="C19" s="4" t="str">
        <f t="shared" ref="C19:I19" si="7">DBCS(C9)</f>
        <v>２</v>
      </c>
      <c r="D19" s="4" t="str">
        <f t="shared" si="7"/>
        <v>０</v>
      </c>
      <c r="E19" s="4" t="str">
        <f t="shared" si="7"/>
        <v>０</v>
      </c>
      <c r="F19" s="4" t="str">
        <f t="shared" si="7"/>
        <v>３</v>
      </c>
      <c r="G19" s="4" t="str">
        <f t="shared" si="7"/>
        <v>０</v>
      </c>
      <c r="H19" s="4" t="str">
        <f t="shared" si="7"/>
        <v>０</v>
      </c>
      <c r="I19" s="4" t="str">
        <f t="shared" si="7"/>
        <v>５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2018-02-09T02:01:29Z</dcterms:modified>
</cp:coreProperties>
</file>