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510" windowWidth="14895" windowHeight="7830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Sheet1!$A$1:$E$7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<sst xmlns="http://schemas.openxmlformats.org/spreadsheetml/2006/main" count="55" uniqueCount="34">
  <si>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</si>
  <si>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</si>
  <si>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</si>
  <si>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</si>
  <si>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</si>
  <si>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</si>
  <si>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</si>
  <si>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</si>
  <si>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</si>
  <si>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</si>
  <si>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</si>
  <si>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</si>
  <si>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</si>
  <si>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</si>
  <si>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</si>
  <si>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</si>
  <si>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</si>
  <si>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</si>
  <si>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</si>
  <si>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</si>
  <si>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無施錠</t>
  </si>
  <si>
    <t>犯罪発生日報（令和元年6月10日～令和元年6月16日分）</t>
    <rPh sb="0" eb="2">
      <t>ハンザイ</t>
    </rPh>
    <rPh sb="2" eb="4">
      <t>ハッセイ</t>
    </rPh>
    <rPh sb="4" eb="6">
      <t>ニッポウ</t>
    </rPh>
    <rPh sb="7" eb="9">
      <t>レイワ</t>
    </rPh>
    <rPh sb="9" eb="10">
      <t>ガン</t>
    </rPh>
    <rPh sb="10" eb="11">
      <t>ネン</t>
    </rPh>
    <rPh sb="12" eb="13">
      <t>ガツ</t>
    </rPh>
    <rPh sb="15" eb="16">
      <t>ニチ</t>
    </rPh>
    <rPh sb="17" eb="19">
      <t>レイワ</t>
    </rPh>
    <rPh sb="19" eb="21">
      <t>ガンネン</t>
    </rPh>
    <rPh sb="22" eb="23">
      <t>ガツ</t>
    </rPh>
    <rPh sb="25" eb="26">
      <t>ニチ</t>
    </rPh>
    <rPh sb="26" eb="27">
      <t>ブン</t>
    </rPh>
    <phoneticPr fontId="1"/>
  </si>
  <si>
    <t>06月16日(日) 昼すぎ</t>
  </si>
  <si>
    <t>中央区新宿2丁目道路上</t>
  </si>
  <si>
    <t>06月14日(金) 昼前</t>
  </si>
  <si>
    <t>花見川区幕張町2丁目集合住宅</t>
  </si>
  <si>
    <t>玄関から侵入(無施錠)</t>
  </si>
  <si>
    <t>06月12日(水) 未明</t>
  </si>
  <si>
    <t>中央区星久喜町戸建住宅</t>
  </si>
  <si>
    <t>洋間の窓から侵入(無施錠)</t>
  </si>
  <si>
    <t>居間の窓から侵入(無施錠)</t>
  </si>
  <si>
    <t>06月10日(月) 不明</t>
  </si>
  <si>
    <t>若葉区中田町会社駐車場</t>
  </si>
  <si>
    <t>完全施錠中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</si>
</sst>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7"/>
  <sheetViews>
    <sheetView tabSelected="1" view="pageBreakPreview" zoomScale="85" zoomScaleNormal="100" zoomScaleSheetLayoutView="85" workbookViewId="0">
      <selection activeCell="D18" sqref="D18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21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22</v>
      </c>
      <c r="C3" s="2" t="s">
        <v>23</v>
      </c>
      <c r="D3" s="2" t="s">
        <v>20</v>
      </c>
      <c r="E3" s="2" t="s">
        <v>3</v>
      </c>
      <c r="F3" s="6"/>
      <c r="G3" s="6"/>
    </row>
    <row r="4" spans="1:7" x14ac:dyDescent="0.15">
      <c r="A4" s="2">
        <v>2</v>
      </c>
      <c r="B4" s="2" t="s">
        <v>24</v>
      </c>
      <c r="C4" s="2" t="s">
        <v>25</v>
      </c>
      <c r="D4" s="2" t="s">
        <v>26</v>
      </c>
      <c r="E4" s="2" t="s">
        <v>8</v>
      </c>
      <c r="F4" s="6"/>
      <c r="G4" s="6"/>
    </row>
    <row r="5" spans="1:7" x14ac:dyDescent="0.15">
      <c r="A5" s="2">
        <v>3</v>
      </c>
      <c r="B5" s="2" t="s">
        <v>27</v>
      </c>
      <c r="C5" s="2" t="s">
        <v>28</v>
      </c>
      <c r="D5" s="2" t="s">
        <v>29</v>
      </c>
      <c r="E5" s="8" t="s">
        <v>8</v>
      </c>
    </row>
    <row r="6" spans="1:7" x14ac:dyDescent="0.15">
      <c r="A6" s="2">
        <v>4</v>
      </c>
      <c r="B6" s="2" t="s">
        <v>27</v>
      </c>
      <c r="C6" s="2" t="s">
        <v>28</v>
      </c>
      <c r="D6" s="2" t="s">
        <v>30</v>
      </c>
      <c r="E6" s="8" t="s">
        <v>8</v>
      </c>
    </row>
    <row r="7" spans="1:7" x14ac:dyDescent="0.15">
      <c r="A7" s="2">
        <v>5</v>
      </c>
      <c r="B7" s="2" t="s">
        <v>31</v>
      </c>
      <c r="C7" s="2" t="s">
        <v>32</v>
      </c>
      <c r="D7" s="2" t="s">
        <v>33</v>
      </c>
      <c r="E7" s="8" t="s">
        <v>7</v>
      </c>
    </row>
  </sheetData>
  <sortState ref="A3:E16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0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0</v>
      </c>
      <c r="F3" s="7">
        <f>COUNTIFS(Sheet1!$C$3:$C$1048576,"*若葉区*",Sheet1!$E$3:$E$1048576,"空き巣")</f>
        <v>0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0</v>
      </c>
    </row>
    <row r="4" spans="2:9" x14ac:dyDescent="0.15">
      <c r="B4" s="7" t="s">
        <v>8</v>
      </c>
      <c r="C4" s="7">
        <f>COUNTIFS(Sheet1!$C$3:$C$1048576,"*中央区*",Sheet1!$E$3:$E$1048576,"忍び込み")</f>
        <v>2</v>
      </c>
      <c r="D4" s="7">
        <f>COUNTIFS(Sheet1!$C$3:$C$1048576,"*花見川区*",Sheet1!$E$3:$E$1048576,"忍び込み")</f>
        <v>1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3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1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1</v>
      </c>
    </row>
    <row r="8" spans="2:9" x14ac:dyDescent="0.15">
      <c r="B8" s="7" t="s">
        <v>3</v>
      </c>
      <c r="C8" s="7">
        <f>COUNTIFS(Sheet1!$C$3:$C$1048576,"*中央区*",Sheet1!$E$3:$E$1048576,"車上ねらい")</f>
        <v>1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0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0</v>
      </c>
      <c r="I8" s="7">
        <f t="shared" si="0"/>
        <v>1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8</v>
      </c>
      <c r="C14" s="4" t="str">
        <f t="shared" ref="C14:I14" si="2">DBCS(C4)</f>
        <v>２</v>
      </c>
      <c r="D14" s="4" t="str">
        <f t="shared" si="2"/>
        <v>１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３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１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１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2019-06-26T00:06:45Z</dcterms:modified>
</cp:coreProperties>
</file>