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設立当初活動予算書" sheetId="1" r:id="rId1"/>
    <sheet name="翌事業年度の活動予算書" sheetId="2" r:id="rId2"/>
  </sheets>
  <definedNames>
    <definedName name="_xlnm.Print_Area" localSheetId="0">'設立当初活動予算書'!$A$1:$J$69</definedName>
    <definedName name="_xlnm.Print_Area" localSheetId="1">'翌事業年度の活動予算書'!$A$1:$J$69</definedName>
  </definedNames>
  <calcPr fullCalcOnLoad="1"/>
</workbook>
</file>

<file path=xl/sharedStrings.xml><?xml version="1.0" encoding="utf-8"?>
<sst xmlns="http://schemas.openxmlformats.org/spreadsheetml/2006/main" count="144" uniqueCount="69">
  <si>
    <t>Ⅰ</t>
  </si>
  <si>
    <t>１．</t>
  </si>
  <si>
    <t>受取会費</t>
  </si>
  <si>
    <t>正会員受取会費</t>
  </si>
  <si>
    <t>受取寄附金</t>
  </si>
  <si>
    <t>当期正味財産増減額</t>
  </si>
  <si>
    <t>前期繰越正味財産額</t>
  </si>
  <si>
    <t>次期繰越正味財産額</t>
  </si>
  <si>
    <t>（注意：水色のセルには計算式を設定してあります。必要に応じて式を修正した上で、ご利用ください。）</t>
  </si>
  <si>
    <t>××年×月×日から××年×月×日まで</t>
  </si>
  <si>
    <t>（単位：円）</t>
  </si>
  <si>
    <t>科目</t>
  </si>
  <si>
    <t>金額</t>
  </si>
  <si>
    <t>賛助会員受取会費</t>
  </si>
  <si>
    <t>２．</t>
  </si>
  <si>
    <t>受取寄附金　　</t>
  </si>
  <si>
    <t>３．</t>
  </si>
  <si>
    <t>受取助成金等</t>
  </si>
  <si>
    <t>受取民間助成金</t>
  </si>
  <si>
    <t>４．</t>
  </si>
  <si>
    <t>事業収益</t>
  </si>
  <si>
    <t>○○事業収益</t>
  </si>
  <si>
    <t>５．</t>
  </si>
  <si>
    <t>その他収益</t>
  </si>
  <si>
    <t>受取利息</t>
  </si>
  <si>
    <t>雑収益</t>
  </si>
  <si>
    <t>Ⅱ</t>
  </si>
  <si>
    <t>１．</t>
  </si>
  <si>
    <t>事業費</t>
  </si>
  <si>
    <t>（１）</t>
  </si>
  <si>
    <t>人件費</t>
  </si>
  <si>
    <t>給料手当</t>
  </si>
  <si>
    <t>法定福利費</t>
  </si>
  <si>
    <t>退職給付費用</t>
  </si>
  <si>
    <t>福利厚生費</t>
  </si>
  <si>
    <t>人件費計</t>
  </si>
  <si>
    <t>（２）</t>
  </si>
  <si>
    <t>その他経費</t>
  </si>
  <si>
    <t>会議費</t>
  </si>
  <si>
    <t>旅費交通費</t>
  </si>
  <si>
    <t>減価償却費</t>
  </si>
  <si>
    <t>支払利息</t>
  </si>
  <si>
    <t>その他経費計</t>
  </si>
  <si>
    <t>事業費計</t>
  </si>
  <si>
    <t>２．</t>
  </si>
  <si>
    <t>管理費</t>
  </si>
  <si>
    <t>（１）</t>
  </si>
  <si>
    <t>人件費</t>
  </si>
  <si>
    <t>役員報酬</t>
  </si>
  <si>
    <t>管理費計</t>
  </si>
  <si>
    <t>税引前当期正味財産増減額</t>
  </si>
  <si>
    <t>法人税、住民税及び事業税</t>
  </si>
  <si>
    <t>設立当初の事業年度　活動予算書</t>
  </si>
  <si>
    <t>法人設立の日から××年×月×日まで</t>
  </si>
  <si>
    <t>収益</t>
  </si>
  <si>
    <t>収益計</t>
  </si>
  <si>
    <t>費用</t>
  </si>
  <si>
    <t>費用計</t>
  </si>
  <si>
    <t>収益</t>
  </si>
  <si>
    <t>賛助会員受取会費</t>
  </si>
  <si>
    <t>２．</t>
  </si>
  <si>
    <t>収益計</t>
  </si>
  <si>
    <t>費用</t>
  </si>
  <si>
    <t>設立時正味財産額</t>
  </si>
  <si>
    <t>○○年度　活動予算書</t>
  </si>
  <si>
    <t>(法人名称）</t>
  </si>
  <si>
    <t>特定非営利活動法人○○</t>
  </si>
  <si>
    <r>
      <rPr>
        <b/>
        <sz val="10.5"/>
        <rFont val="ＭＳ 明朝"/>
        <family val="1"/>
      </rPr>
      <t>様式例・記載例</t>
    </r>
    <r>
      <rPr>
        <sz val="10.5"/>
        <rFont val="ＭＳ 明朝"/>
        <family val="1"/>
      </rPr>
      <t>（設立認証申請「設立当初の事業年度の活動予算書」）</t>
    </r>
  </si>
  <si>
    <r>
      <rPr>
        <b/>
        <sz val="10.5"/>
        <rFont val="ＭＳ 明朝"/>
        <family val="1"/>
      </rPr>
      <t>様式例・記載例</t>
    </r>
    <r>
      <rPr>
        <sz val="10.5"/>
        <rFont val="ＭＳ 明朝"/>
        <family val="1"/>
      </rPr>
      <t>（設立認証申請「翌事業年度の活動予算書」）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</si>
</sst>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&quot;△ &quot;0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i/>
      <sz val="10.5"/>
      <color indexed="10"/>
      <name val="ＭＳ 明朝"/>
      <family val="1"/>
    </font>
    <font>
      <sz val="11"/>
      <name val="ＭＳ Ｐ明朝"/>
      <family val="1"/>
    </font>
    <font>
      <u val="single"/>
      <sz val="12"/>
      <name val="ＭＳ 明朝"/>
      <family val="1"/>
    </font>
    <font>
      <sz val="12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3" fillId="0" borderId="0" xfId="0" applyNumberFormat="1" applyFont="1" applyAlignment="1">
      <alignment/>
    </xf>
    <xf numFmtId="49" fontId="22" fillId="0" borderId="0" xfId="0" applyNumberFormat="1" applyFont="1" applyAlignment="1">
      <alignment shrinkToFit="1"/>
    </xf>
    <xf numFmtId="181" fontId="22" fillId="0" borderId="0" xfId="0" applyNumberFormat="1" applyFont="1" applyAlignment="1">
      <alignment shrinkToFit="1"/>
    </xf>
    <xf numFmtId="49" fontId="24" fillId="0" borderId="0" xfId="0" applyNumberFormat="1" applyFont="1" applyAlignment="1">
      <alignment/>
    </xf>
    <xf numFmtId="49" fontId="25" fillId="0" borderId="0" xfId="0" applyNumberFormat="1" applyFont="1" applyAlignment="1">
      <alignment horizontal="centerContinuous"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right"/>
    </xf>
    <xf numFmtId="49" fontId="22" fillId="0" borderId="10" xfId="0" applyNumberFormat="1" applyFont="1" applyFill="1" applyBorder="1" applyAlignment="1">
      <alignment horizontal="centerContinuous"/>
    </xf>
    <xf numFmtId="49" fontId="22" fillId="0" borderId="11" xfId="0" applyNumberFormat="1" applyFont="1" applyFill="1" applyBorder="1" applyAlignment="1">
      <alignment horizontal="centerContinuous"/>
    </xf>
    <xf numFmtId="49" fontId="22" fillId="0" borderId="12" xfId="0" applyNumberFormat="1" applyFont="1" applyFill="1" applyBorder="1" applyAlignment="1">
      <alignment horizontal="centerContinuous"/>
    </xf>
    <xf numFmtId="0" fontId="22" fillId="0" borderId="0" xfId="0" applyFont="1" applyFill="1" applyAlignment="1">
      <alignment/>
    </xf>
    <xf numFmtId="49" fontId="22" fillId="0" borderId="13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2" fillId="0" borderId="14" xfId="0" applyNumberFormat="1" applyFont="1" applyBorder="1" applyAlignment="1">
      <alignment/>
    </xf>
    <xf numFmtId="181" fontId="22" fillId="0" borderId="0" xfId="0" applyNumberFormat="1" applyFont="1" applyBorder="1" applyAlignment="1">
      <alignment horizontal="right"/>
    </xf>
    <xf numFmtId="181" fontId="22" fillId="0" borderId="15" xfId="0" applyNumberFormat="1" applyFont="1" applyBorder="1" applyAlignment="1">
      <alignment horizontal="right"/>
    </xf>
    <xf numFmtId="181" fontId="22" fillId="0" borderId="16" xfId="0" applyNumberFormat="1" applyFont="1" applyBorder="1" applyAlignment="1">
      <alignment horizontal="right"/>
    </xf>
    <xf numFmtId="181" fontId="22" fillId="24" borderId="15" xfId="0" applyNumberFormat="1" applyFont="1" applyFill="1" applyBorder="1" applyAlignment="1">
      <alignment horizontal="right"/>
    </xf>
    <xf numFmtId="181" fontId="22" fillId="0" borderId="14" xfId="0" applyNumberFormat="1" applyFont="1" applyBorder="1" applyAlignment="1">
      <alignment horizontal="right"/>
    </xf>
    <xf numFmtId="181" fontId="22" fillId="24" borderId="16" xfId="0" applyNumberFormat="1" applyFont="1" applyFill="1" applyBorder="1" applyAlignment="1">
      <alignment horizontal="right"/>
    </xf>
    <xf numFmtId="49" fontId="22" fillId="0" borderId="17" xfId="0" applyNumberFormat="1" applyFont="1" applyBorder="1" applyAlignment="1">
      <alignment/>
    </xf>
    <xf numFmtId="49" fontId="22" fillId="0" borderId="18" xfId="0" applyNumberFormat="1" applyFont="1" applyBorder="1" applyAlignment="1">
      <alignment/>
    </xf>
    <xf numFmtId="49" fontId="22" fillId="0" borderId="19" xfId="0" applyNumberFormat="1" applyFont="1" applyBorder="1" applyAlignment="1">
      <alignment/>
    </xf>
    <xf numFmtId="181" fontId="22" fillId="0" borderId="18" xfId="0" applyNumberFormat="1" applyFont="1" applyBorder="1" applyAlignment="1">
      <alignment horizontal="right"/>
    </xf>
    <xf numFmtId="181" fontId="22" fillId="24" borderId="20" xfId="0" applyNumberFormat="1" applyFont="1" applyFill="1" applyBorder="1" applyAlignment="1">
      <alignment horizontal="right"/>
    </xf>
    <xf numFmtId="181" fontId="22" fillId="24" borderId="21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/>
    </xf>
    <xf numFmtId="49" fontId="0" fillId="0" borderId="0" xfId="0" applyNumberFormat="1" applyAlignment="1">
      <alignment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2" fillId="0" borderId="0" xfId="0" applyFont="1" applyAlignment="1">
      <alignment horizontal="right"/>
    </xf>
    <xf numFmtId="49" fontId="22" fillId="0" borderId="0" xfId="0" applyNumberFormat="1" applyFont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5.25" customHeight="1"/>
  <cols>
    <col min="1" max="2" width="2.625" style="39" customWidth="1"/>
    <col min="3" max="5" width="2.125" style="39" customWidth="1"/>
    <col min="6" max="6" width="29.00390625" style="39" customWidth="1"/>
    <col min="7" max="9" width="16.625" style="0" customWidth="1"/>
  </cols>
  <sheetData>
    <row r="1" spans="1:9" ht="13.5">
      <c r="A1" s="11" t="s">
        <v>67</v>
      </c>
      <c r="B1" s="1"/>
      <c r="C1" s="1"/>
      <c r="D1" s="1"/>
      <c r="E1" s="1"/>
      <c r="F1" s="1"/>
      <c r="G1" s="2"/>
      <c r="H1" s="2"/>
      <c r="I1" s="2"/>
    </row>
    <row r="2" spans="1:10" s="6" customFormat="1" ht="13.5">
      <c r="A2" s="3" t="s">
        <v>8</v>
      </c>
      <c r="B2" s="4"/>
      <c r="C2" s="4"/>
      <c r="D2" s="4"/>
      <c r="E2" s="4"/>
      <c r="F2" s="4"/>
      <c r="G2" s="5"/>
      <c r="H2" s="5"/>
      <c r="I2" s="5"/>
      <c r="J2" s="4"/>
    </row>
    <row r="3" spans="1:9" s="41" customFormat="1" ht="31.5" customHeight="1">
      <c r="A3" s="7" t="s">
        <v>52</v>
      </c>
      <c r="B3" s="7"/>
      <c r="C3" s="7"/>
      <c r="D3" s="7"/>
      <c r="E3" s="7"/>
      <c r="F3" s="7"/>
      <c r="G3" s="40"/>
      <c r="H3" s="40"/>
      <c r="I3" s="40"/>
    </row>
    <row r="4" spans="1:9" s="10" customFormat="1" ht="12.75">
      <c r="A4" s="8" t="s">
        <v>53</v>
      </c>
      <c r="B4" s="8"/>
      <c r="C4" s="8"/>
      <c r="D4" s="8"/>
      <c r="E4" s="8"/>
      <c r="F4" s="8"/>
      <c r="G4" s="9"/>
      <c r="H4" s="9"/>
      <c r="I4" s="9"/>
    </row>
    <row r="5" spans="1:10" s="10" customFormat="1" ht="12.75">
      <c r="A5" s="11"/>
      <c r="B5" s="11"/>
      <c r="C5" s="11"/>
      <c r="D5" s="11"/>
      <c r="E5" s="11"/>
      <c r="F5" s="11"/>
      <c r="G5" s="11" t="s">
        <v>65</v>
      </c>
      <c r="H5" s="43"/>
      <c r="I5" s="42" t="s">
        <v>66</v>
      </c>
      <c r="J5" s="11"/>
    </row>
    <row r="6" s="11" customFormat="1" ht="12.75">
      <c r="I6" s="12" t="s">
        <v>10</v>
      </c>
    </row>
    <row r="7" spans="1:9" s="16" customFormat="1" ht="12.75">
      <c r="A7" s="13" t="s">
        <v>11</v>
      </c>
      <c r="B7" s="14"/>
      <c r="C7" s="14"/>
      <c r="D7" s="14"/>
      <c r="E7" s="14"/>
      <c r="F7" s="15"/>
      <c r="G7" s="44" t="s">
        <v>12</v>
      </c>
      <c r="H7" s="45"/>
      <c r="I7" s="45"/>
    </row>
    <row r="8" spans="1:9" s="10" customFormat="1" ht="12.75">
      <c r="A8" s="17" t="s">
        <v>0</v>
      </c>
      <c r="B8" s="18" t="s">
        <v>58</v>
      </c>
      <c r="C8" s="18"/>
      <c r="D8" s="18"/>
      <c r="E8" s="18"/>
      <c r="F8" s="19"/>
      <c r="G8" s="20"/>
      <c r="H8" s="21"/>
      <c r="I8" s="21"/>
    </row>
    <row r="9" spans="1:9" s="10" customFormat="1" ht="12.75">
      <c r="A9" s="17"/>
      <c r="B9" s="18" t="s">
        <v>1</v>
      </c>
      <c r="C9" s="18" t="s">
        <v>2</v>
      </c>
      <c r="D9" s="18"/>
      <c r="E9" s="18"/>
      <c r="F9" s="19"/>
      <c r="G9" s="20"/>
      <c r="H9" s="21"/>
      <c r="I9" s="21"/>
    </row>
    <row r="10" spans="1:9" s="10" customFormat="1" ht="12.75">
      <c r="A10" s="17"/>
      <c r="B10" s="18"/>
      <c r="C10" s="18" t="s">
        <v>3</v>
      </c>
      <c r="D10" s="18"/>
      <c r="E10" s="18"/>
      <c r="F10" s="19"/>
      <c r="G10" s="20">
        <v>10000</v>
      </c>
      <c r="H10" s="21"/>
      <c r="I10" s="21"/>
    </row>
    <row r="11" spans="1:9" s="10" customFormat="1" ht="12.75">
      <c r="A11" s="17"/>
      <c r="B11" s="18"/>
      <c r="C11" s="18" t="s">
        <v>59</v>
      </c>
      <c r="D11" s="18"/>
      <c r="E11" s="18"/>
      <c r="F11" s="19"/>
      <c r="G11" s="21">
        <v>5000</v>
      </c>
      <c r="H11" s="21"/>
      <c r="I11" s="21"/>
    </row>
    <row r="12" spans="1:9" s="10" customFormat="1" ht="12.75">
      <c r="A12" s="17"/>
      <c r="B12" s="18"/>
      <c r="C12" s="18"/>
      <c r="D12" s="18"/>
      <c r="E12" s="18"/>
      <c r="F12" s="19"/>
      <c r="G12" s="22"/>
      <c r="H12" s="23">
        <f>SUM(G10:G11)</f>
        <v>15000</v>
      </c>
      <c r="I12" s="21"/>
    </row>
    <row r="13" spans="1:9" s="10" customFormat="1" ht="12.75">
      <c r="A13" s="17"/>
      <c r="B13" s="18" t="s">
        <v>60</v>
      </c>
      <c r="C13" s="18" t="s">
        <v>4</v>
      </c>
      <c r="D13" s="18"/>
      <c r="E13" s="18"/>
      <c r="F13" s="19"/>
      <c r="G13" s="20"/>
      <c r="H13" s="21"/>
      <c r="I13" s="21"/>
    </row>
    <row r="14" spans="1:9" s="10" customFormat="1" ht="12.75">
      <c r="A14" s="17"/>
      <c r="B14" s="18"/>
      <c r="C14" s="18" t="s">
        <v>15</v>
      </c>
      <c r="D14" s="18"/>
      <c r="E14" s="18"/>
      <c r="F14" s="19"/>
      <c r="G14" s="20">
        <v>30000</v>
      </c>
      <c r="H14" s="21"/>
      <c r="I14" s="21"/>
    </row>
    <row r="15" spans="1:9" s="10" customFormat="1" ht="12.75">
      <c r="A15" s="17"/>
      <c r="B15" s="18"/>
      <c r="C15" s="18"/>
      <c r="D15" s="18"/>
      <c r="E15" s="18"/>
      <c r="F15" s="19"/>
      <c r="G15" s="24"/>
      <c r="H15" s="21"/>
      <c r="I15" s="21"/>
    </row>
    <row r="16" spans="1:9" s="10" customFormat="1" ht="12.75">
      <c r="A16" s="17"/>
      <c r="B16" s="18"/>
      <c r="C16" s="18"/>
      <c r="D16" s="18"/>
      <c r="E16" s="18"/>
      <c r="F16" s="19"/>
      <c r="G16" s="22"/>
      <c r="H16" s="23">
        <f>SUM(G14:G15)</f>
        <v>30000</v>
      </c>
      <c r="I16" s="21"/>
    </row>
    <row r="17" spans="1:9" s="10" customFormat="1" ht="12.75">
      <c r="A17" s="17"/>
      <c r="B17" s="18" t="s">
        <v>16</v>
      </c>
      <c r="C17" s="18" t="s">
        <v>17</v>
      </c>
      <c r="D17" s="18"/>
      <c r="E17" s="18"/>
      <c r="F17" s="19"/>
      <c r="G17" s="20"/>
      <c r="H17" s="21"/>
      <c r="I17" s="21"/>
    </row>
    <row r="18" spans="1:9" s="10" customFormat="1" ht="12.75">
      <c r="A18" s="17"/>
      <c r="B18" s="18"/>
      <c r="C18" s="18" t="s">
        <v>18</v>
      </c>
      <c r="D18" s="18"/>
      <c r="E18" s="18"/>
      <c r="F18" s="19"/>
      <c r="G18" s="21">
        <v>100000</v>
      </c>
      <c r="H18" s="21"/>
      <c r="I18" s="21"/>
    </row>
    <row r="19" spans="1:9" s="10" customFormat="1" ht="12.75">
      <c r="A19" s="17"/>
      <c r="B19" s="18"/>
      <c r="C19" s="18"/>
      <c r="D19" s="18"/>
      <c r="E19" s="18"/>
      <c r="F19" s="19"/>
      <c r="G19" s="22"/>
      <c r="H19" s="23">
        <f>SUM(G18:G18)</f>
        <v>100000</v>
      </c>
      <c r="I19" s="21"/>
    </row>
    <row r="20" spans="1:9" s="10" customFormat="1" ht="12.75">
      <c r="A20" s="17"/>
      <c r="B20" s="18" t="s">
        <v>19</v>
      </c>
      <c r="C20" s="18" t="s">
        <v>20</v>
      </c>
      <c r="D20" s="18"/>
      <c r="E20" s="18"/>
      <c r="F20" s="19"/>
      <c r="G20" s="20"/>
      <c r="H20" s="21"/>
      <c r="I20" s="21"/>
    </row>
    <row r="21" spans="1:9" s="10" customFormat="1" ht="12.75">
      <c r="A21" s="17"/>
      <c r="B21" s="18"/>
      <c r="C21" s="18" t="s">
        <v>21</v>
      </c>
      <c r="D21" s="18"/>
      <c r="E21" s="18"/>
      <c r="F21" s="19"/>
      <c r="G21" s="20">
        <v>200000</v>
      </c>
      <c r="H21" s="21"/>
      <c r="I21" s="21"/>
    </row>
    <row r="22" spans="1:9" s="10" customFormat="1" ht="12.75">
      <c r="A22" s="17"/>
      <c r="B22" s="18"/>
      <c r="C22" s="18"/>
      <c r="D22" s="18"/>
      <c r="E22" s="18"/>
      <c r="F22" s="19"/>
      <c r="G22" s="22"/>
      <c r="H22" s="23">
        <f>SUM(G21:G21)</f>
        <v>200000</v>
      </c>
      <c r="I22" s="21"/>
    </row>
    <row r="23" spans="1:9" s="10" customFormat="1" ht="12.75">
      <c r="A23" s="17"/>
      <c r="B23" s="18" t="s">
        <v>22</v>
      </c>
      <c r="C23" s="18" t="s">
        <v>23</v>
      </c>
      <c r="D23" s="18"/>
      <c r="E23" s="18"/>
      <c r="F23" s="19"/>
      <c r="G23" s="20"/>
      <c r="H23" s="21"/>
      <c r="I23" s="21"/>
    </row>
    <row r="24" spans="1:9" s="10" customFormat="1" ht="12.75">
      <c r="A24" s="17"/>
      <c r="B24" s="18"/>
      <c r="C24" s="18" t="s">
        <v>24</v>
      </c>
      <c r="D24" s="18"/>
      <c r="E24" s="18"/>
      <c r="F24" s="19"/>
      <c r="G24" s="20">
        <v>100</v>
      </c>
      <c r="H24" s="21"/>
      <c r="I24" s="21"/>
    </row>
    <row r="25" spans="1:9" s="10" customFormat="1" ht="12.75">
      <c r="A25" s="17"/>
      <c r="B25" s="18"/>
      <c r="C25" s="18" t="s">
        <v>25</v>
      </c>
      <c r="D25" s="18"/>
      <c r="E25" s="18"/>
      <c r="F25" s="19"/>
      <c r="G25" s="24">
        <v>100</v>
      </c>
      <c r="H25" s="21"/>
      <c r="I25" s="21"/>
    </row>
    <row r="26" spans="1:9" s="10" customFormat="1" ht="12.75">
      <c r="A26" s="17"/>
      <c r="B26" s="18"/>
      <c r="C26" s="18"/>
      <c r="D26" s="18"/>
      <c r="E26" s="18"/>
      <c r="F26" s="19"/>
      <c r="G26" s="22"/>
      <c r="H26" s="25">
        <f>SUM(G24:G26)</f>
        <v>200</v>
      </c>
      <c r="I26" s="21"/>
    </row>
    <row r="27" spans="1:9" s="10" customFormat="1" ht="12.75">
      <c r="A27" s="26"/>
      <c r="B27" s="27" t="s">
        <v>61</v>
      </c>
      <c r="C27" s="27"/>
      <c r="D27" s="27"/>
      <c r="E27" s="27"/>
      <c r="F27" s="28"/>
      <c r="G27" s="29"/>
      <c r="H27" s="22"/>
      <c r="I27" s="25">
        <f>SUM(H12:H26)</f>
        <v>345200</v>
      </c>
    </row>
    <row r="28" spans="1:9" s="10" customFormat="1" ht="12.75">
      <c r="A28" s="17" t="s">
        <v>26</v>
      </c>
      <c r="B28" s="18" t="s">
        <v>62</v>
      </c>
      <c r="C28" s="18"/>
      <c r="D28" s="18"/>
      <c r="E28" s="18"/>
      <c r="F28" s="19"/>
      <c r="G28" s="20"/>
      <c r="H28" s="21"/>
      <c r="I28" s="21"/>
    </row>
    <row r="29" spans="1:9" s="10" customFormat="1" ht="12.75">
      <c r="A29" s="17"/>
      <c r="B29" s="18" t="s">
        <v>27</v>
      </c>
      <c r="C29" s="18" t="s">
        <v>28</v>
      </c>
      <c r="D29" s="18"/>
      <c r="E29" s="18"/>
      <c r="F29" s="19"/>
      <c r="G29" s="20"/>
      <c r="H29" s="21"/>
      <c r="I29" s="21"/>
    </row>
    <row r="30" spans="1:9" s="10" customFormat="1" ht="12.75">
      <c r="A30" s="17"/>
      <c r="C30" s="46" t="s">
        <v>29</v>
      </c>
      <c r="D30" s="46"/>
      <c r="E30" s="18" t="s">
        <v>30</v>
      </c>
      <c r="F30" s="19"/>
      <c r="G30" s="20"/>
      <c r="H30" s="21"/>
      <c r="I30" s="21"/>
    </row>
    <row r="31" spans="1:9" s="10" customFormat="1" ht="12.75">
      <c r="A31" s="17"/>
      <c r="B31" s="18"/>
      <c r="E31" s="18" t="s">
        <v>31</v>
      </c>
      <c r="F31" s="19"/>
      <c r="G31" s="20">
        <v>120000</v>
      </c>
      <c r="H31" s="21"/>
      <c r="I31" s="21"/>
    </row>
    <row r="32" spans="1:9" s="10" customFormat="1" ht="12.75">
      <c r="A32" s="17"/>
      <c r="B32" s="18"/>
      <c r="E32" s="18" t="s">
        <v>32</v>
      </c>
      <c r="F32" s="19"/>
      <c r="G32" s="20">
        <v>2000</v>
      </c>
      <c r="H32" s="21"/>
      <c r="I32" s="21"/>
    </row>
    <row r="33" spans="1:9" s="10" customFormat="1" ht="12.75">
      <c r="A33" s="17"/>
      <c r="B33" s="18"/>
      <c r="D33" s="18"/>
      <c r="E33" s="18" t="s">
        <v>33</v>
      </c>
      <c r="F33" s="19"/>
      <c r="G33" s="20">
        <v>6000</v>
      </c>
      <c r="H33" s="21"/>
      <c r="I33" s="21"/>
    </row>
    <row r="34" spans="1:9" s="10" customFormat="1" ht="12.75">
      <c r="A34" s="17"/>
      <c r="B34" s="18"/>
      <c r="E34" s="18" t="s">
        <v>34</v>
      </c>
      <c r="F34" s="19"/>
      <c r="G34" s="21">
        <v>2000</v>
      </c>
      <c r="H34" s="21"/>
      <c r="I34" s="21"/>
    </row>
    <row r="35" spans="1:9" s="10" customFormat="1" ht="12.75">
      <c r="A35" s="17"/>
      <c r="B35" s="18"/>
      <c r="E35" s="18"/>
      <c r="F35" s="19"/>
      <c r="G35" s="22"/>
      <c r="H35" s="21"/>
      <c r="I35" s="21"/>
    </row>
    <row r="36" spans="1:9" s="10" customFormat="1" ht="12.75">
      <c r="A36" s="17"/>
      <c r="B36" s="18"/>
      <c r="E36" s="18" t="s">
        <v>35</v>
      </c>
      <c r="F36" s="19"/>
      <c r="G36" s="30">
        <f>SUM(G31:G35)</f>
        <v>130000</v>
      </c>
      <c r="H36" s="21"/>
      <c r="I36" s="21"/>
    </row>
    <row r="37" spans="1:9" s="10" customFormat="1" ht="12.75">
      <c r="A37" s="17"/>
      <c r="C37" s="46" t="s">
        <v>36</v>
      </c>
      <c r="D37" s="46"/>
      <c r="E37" s="18" t="s">
        <v>37</v>
      </c>
      <c r="F37" s="19"/>
      <c r="G37" s="20"/>
      <c r="H37" s="21"/>
      <c r="I37" s="21"/>
    </row>
    <row r="38" spans="1:9" s="10" customFormat="1" ht="12.75">
      <c r="A38" s="17"/>
      <c r="B38" s="18"/>
      <c r="D38" s="18"/>
      <c r="E38" s="18" t="s">
        <v>38</v>
      </c>
      <c r="F38" s="19"/>
      <c r="G38" s="20">
        <v>5000</v>
      </c>
      <c r="H38" s="21"/>
      <c r="I38" s="21"/>
    </row>
    <row r="39" spans="1:9" s="10" customFormat="1" ht="12.75">
      <c r="A39" s="17"/>
      <c r="B39" s="18"/>
      <c r="D39" s="18"/>
      <c r="E39" s="18" t="s">
        <v>39</v>
      </c>
      <c r="F39" s="19"/>
      <c r="G39" s="20">
        <v>10000</v>
      </c>
      <c r="H39" s="21"/>
      <c r="I39" s="21"/>
    </row>
    <row r="40" spans="1:9" s="10" customFormat="1" ht="12.75">
      <c r="A40" s="17"/>
      <c r="B40" s="18"/>
      <c r="D40" s="18"/>
      <c r="E40" s="18" t="s">
        <v>40</v>
      </c>
      <c r="F40" s="19"/>
      <c r="G40" s="20">
        <v>2000</v>
      </c>
      <c r="H40" s="21"/>
      <c r="I40" s="21"/>
    </row>
    <row r="41" spans="1:9" s="10" customFormat="1" ht="12.75">
      <c r="A41" s="17"/>
      <c r="B41" s="18"/>
      <c r="D41" s="18"/>
      <c r="E41" s="18" t="s">
        <v>41</v>
      </c>
      <c r="F41" s="19"/>
      <c r="G41" s="20">
        <v>100</v>
      </c>
      <c r="H41" s="21"/>
      <c r="I41" s="21"/>
    </row>
    <row r="42" spans="1:9" s="10" customFormat="1" ht="12.75">
      <c r="A42" s="17"/>
      <c r="B42" s="18"/>
      <c r="D42" s="18"/>
      <c r="E42" s="18"/>
      <c r="F42" s="19"/>
      <c r="G42" s="22"/>
      <c r="H42" s="21"/>
      <c r="I42" s="21"/>
    </row>
    <row r="43" spans="1:9" s="10" customFormat="1" ht="12.75">
      <c r="A43" s="17"/>
      <c r="B43" s="18"/>
      <c r="D43" s="18"/>
      <c r="E43" s="18" t="s">
        <v>42</v>
      </c>
      <c r="F43" s="19"/>
      <c r="G43" s="25">
        <f>SUM(G38:G42)</f>
        <v>17100</v>
      </c>
      <c r="H43" s="21"/>
      <c r="I43" s="21"/>
    </row>
    <row r="44" spans="1:9" s="10" customFormat="1" ht="12.75">
      <c r="A44" s="17"/>
      <c r="B44" s="18"/>
      <c r="C44" s="10" t="s">
        <v>43</v>
      </c>
      <c r="D44" s="18"/>
      <c r="E44" s="18"/>
      <c r="F44" s="19"/>
      <c r="G44" s="20"/>
      <c r="H44" s="23">
        <f>G36+G43</f>
        <v>147100</v>
      </c>
      <c r="I44" s="21"/>
    </row>
    <row r="45" spans="1:9" s="10" customFormat="1" ht="12.75">
      <c r="A45" s="17"/>
      <c r="B45" s="18" t="s">
        <v>44</v>
      </c>
      <c r="C45" s="18" t="s">
        <v>45</v>
      </c>
      <c r="D45" s="18"/>
      <c r="E45" s="18"/>
      <c r="F45" s="19"/>
      <c r="G45" s="20"/>
      <c r="H45" s="21"/>
      <c r="I45" s="21"/>
    </row>
    <row r="46" spans="1:9" s="10" customFormat="1" ht="12.75">
      <c r="A46" s="17"/>
      <c r="B46" s="18"/>
      <c r="C46" s="46" t="s">
        <v>46</v>
      </c>
      <c r="D46" s="46"/>
      <c r="E46" s="18" t="s">
        <v>47</v>
      </c>
      <c r="F46" s="19"/>
      <c r="G46" s="20"/>
      <c r="H46" s="21"/>
      <c r="I46" s="21"/>
    </row>
    <row r="47" spans="1:9" s="10" customFormat="1" ht="12.75">
      <c r="A47" s="17"/>
      <c r="B47" s="18"/>
      <c r="D47" s="18"/>
      <c r="E47" s="18" t="s">
        <v>48</v>
      </c>
      <c r="F47" s="19"/>
      <c r="G47" s="20">
        <v>20000</v>
      </c>
      <c r="H47" s="21"/>
      <c r="I47" s="21"/>
    </row>
    <row r="48" spans="1:9" s="10" customFormat="1" ht="12.75">
      <c r="A48" s="17"/>
      <c r="B48" s="18"/>
      <c r="D48" s="18"/>
      <c r="E48" s="18" t="s">
        <v>31</v>
      </c>
      <c r="F48" s="19"/>
      <c r="G48" s="20">
        <v>80000</v>
      </c>
      <c r="H48" s="21"/>
      <c r="I48" s="21"/>
    </row>
    <row r="49" spans="1:9" s="10" customFormat="1" ht="12.75">
      <c r="A49" s="17"/>
      <c r="B49" s="18"/>
      <c r="D49" s="18"/>
      <c r="E49" s="18" t="s">
        <v>32</v>
      </c>
      <c r="F49" s="19"/>
      <c r="G49" s="20">
        <v>1000</v>
      </c>
      <c r="H49" s="21"/>
      <c r="I49" s="21"/>
    </row>
    <row r="50" spans="1:9" s="10" customFormat="1" ht="12.75">
      <c r="A50" s="17"/>
      <c r="B50" s="18"/>
      <c r="D50" s="18"/>
      <c r="E50" s="18" t="s">
        <v>33</v>
      </c>
      <c r="F50" s="19"/>
      <c r="G50" s="20">
        <v>2000</v>
      </c>
      <c r="H50" s="21"/>
      <c r="I50" s="21"/>
    </row>
    <row r="51" spans="1:9" s="10" customFormat="1" ht="12.75">
      <c r="A51" s="17"/>
      <c r="B51" s="18"/>
      <c r="D51" s="18"/>
      <c r="E51" s="18" t="s">
        <v>34</v>
      </c>
      <c r="F51" s="19"/>
      <c r="G51" s="21">
        <v>1000</v>
      </c>
      <c r="H51" s="21"/>
      <c r="I51" s="21"/>
    </row>
    <row r="52" spans="1:9" s="10" customFormat="1" ht="12.75">
      <c r="A52" s="17"/>
      <c r="B52" s="18"/>
      <c r="D52" s="18"/>
      <c r="E52" s="18"/>
      <c r="F52" s="19"/>
      <c r="G52" s="22"/>
      <c r="H52" s="21"/>
      <c r="I52" s="21"/>
    </row>
    <row r="53" spans="1:9" s="10" customFormat="1" ht="12.75">
      <c r="A53" s="17"/>
      <c r="B53" s="18"/>
      <c r="D53" s="18"/>
      <c r="E53" s="18" t="s">
        <v>35</v>
      </c>
      <c r="F53" s="19"/>
      <c r="G53" s="30">
        <f>SUM(G47:G52)</f>
        <v>104000</v>
      </c>
      <c r="H53" s="21"/>
      <c r="I53" s="21"/>
    </row>
    <row r="54" spans="1:9" s="10" customFormat="1" ht="12.75">
      <c r="A54" s="17"/>
      <c r="B54" s="18"/>
      <c r="C54" s="46" t="s">
        <v>36</v>
      </c>
      <c r="D54" s="46"/>
      <c r="E54" s="18" t="s">
        <v>37</v>
      </c>
      <c r="F54" s="19"/>
      <c r="G54" s="20"/>
      <c r="H54" s="21"/>
      <c r="I54" s="21"/>
    </row>
    <row r="55" spans="1:9" s="10" customFormat="1" ht="12.75">
      <c r="A55" s="17"/>
      <c r="B55" s="18"/>
      <c r="D55" s="18"/>
      <c r="E55" s="18" t="s">
        <v>38</v>
      </c>
      <c r="F55" s="19"/>
      <c r="G55" s="20">
        <v>5000</v>
      </c>
      <c r="H55" s="21"/>
      <c r="I55" s="21"/>
    </row>
    <row r="56" spans="1:9" s="10" customFormat="1" ht="12.75">
      <c r="A56" s="17"/>
      <c r="B56" s="18"/>
      <c r="D56" s="18"/>
      <c r="E56" s="18" t="s">
        <v>39</v>
      </c>
      <c r="F56" s="19"/>
      <c r="G56" s="20">
        <v>5000</v>
      </c>
      <c r="H56" s="21"/>
      <c r="I56" s="21"/>
    </row>
    <row r="57" spans="1:9" s="10" customFormat="1" ht="12.75">
      <c r="A57" s="17"/>
      <c r="B57" s="18"/>
      <c r="D57" s="18"/>
      <c r="E57" s="18" t="s">
        <v>40</v>
      </c>
      <c r="F57" s="19"/>
      <c r="G57" s="20">
        <v>5000</v>
      </c>
      <c r="H57" s="21"/>
      <c r="I57" s="21"/>
    </row>
    <row r="58" spans="1:9" s="10" customFormat="1" ht="12.75">
      <c r="A58" s="17"/>
      <c r="B58" s="18"/>
      <c r="D58" s="18"/>
      <c r="E58" s="18" t="s">
        <v>41</v>
      </c>
      <c r="F58" s="19"/>
      <c r="G58" s="20">
        <v>100</v>
      </c>
      <c r="H58" s="21"/>
      <c r="I58" s="21"/>
    </row>
    <row r="59" spans="1:9" s="10" customFormat="1" ht="12.75">
      <c r="A59" s="17"/>
      <c r="B59" s="18"/>
      <c r="D59" s="18"/>
      <c r="E59" s="18"/>
      <c r="F59" s="19"/>
      <c r="G59" s="22"/>
      <c r="H59" s="21"/>
      <c r="I59" s="21"/>
    </row>
    <row r="60" spans="1:9" s="10" customFormat="1" ht="12.75">
      <c r="A60" s="17"/>
      <c r="B60" s="18"/>
      <c r="D60" s="18"/>
      <c r="E60" s="18" t="s">
        <v>42</v>
      </c>
      <c r="F60" s="19"/>
      <c r="G60" s="25">
        <f>SUM(G55:G59)</f>
        <v>15100</v>
      </c>
      <c r="H60" s="21"/>
      <c r="I60" s="21"/>
    </row>
    <row r="61" spans="1:9" s="10" customFormat="1" ht="12.75">
      <c r="A61" s="17"/>
      <c r="B61" s="18"/>
      <c r="C61" s="18" t="s">
        <v>49</v>
      </c>
      <c r="D61" s="18"/>
      <c r="F61" s="19"/>
      <c r="G61" s="20"/>
      <c r="H61" s="25">
        <f>G53+G60</f>
        <v>119100</v>
      </c>
      <c r="I61" s="21"/>
    </row>
    <row r="62" spans="1:9" s="10" customFormat="1" ht="12.75">
      <c r="A62" s="17"/>
      <c r="B62" s="18" t="s">
        <v>57</v>
      </c>
      <c r="D62" s="18"/>
      <c r="E62" s="18"/>
      <c r="F62" s="19"/>
      <c r="G62" s="20"/>
      <c r="H62" s="21"/>
      <c r="I62" s="25">
        <f>H44+H61</f>
        <v>266200</v>
      </c>
    </row>
    <row r="63" spans="1:9" s="10" customFormat="1" ht="12.75">
      <c r="A63" s="17"/>
      <c r="B63" s="18"/>
      <c r="C63" s="10" t="s">
        <v>50</v>
      </c>
      <c r="D63" s="18"/>
      <c r="E63" s="18"/>
      <c r="F63" s="19"/>
      <c r="G63" s="20"/>
      <c r="H63" s="21"/>
      <c r="I63" s="23">
        <f>I27-I62</f>
        <v>79000</v>
      </c>
    </row>
    <row r="64" spans="1:9" s="10" customFormat="1" ht="12.75">
      <c r="A64" s="17"/>
      <c r="B64" s="18"/>
      <c r="C64" s="10" t="s">
        <v>51</v>
      </c>
      <c r="D64" s="18"/>
      <c r="E64" s="18"/>
      <c r="F64" s="19"/>
      <c r="G64" s="20"/>
      <c r="H64" s="21"/>
      <c r="I64" s="21">
        <v>75000</v>
      </c>
    </row>
    <row r="65" spans="1:9" s="10" customFormat="1" ht="12.75">
      <c r="A65" s="17"/>
      <c r="B65" s="18"/>
      <c r="C65" s="18" t="s">
        <v>5</v>
      </c>
      <c r="D65" s="18"/>
      <c r="E65" s="18"/>
      <c r="F65" s="19"/>
      <c r="G65" s="20"/>
      <c r="H65" s="21"/>
      <c r="I65" s="23">
        <f>I63-I64</f>
        <v>4000</v>
      </c>
    </row>
    <row r="66" spans="1:9" s="10" customFormat="1" ht="12.75">
      <c r="A66" s="17"/>
      <c r="B66" s="18"/>
      <c r="C66" s="18" t="s">
        <v>63</v>
      </c>
      <c r="D66" s="18"/>
      <c r="E66" s="18"/>
      <c r="F66" s="19"/>
      <c r="G66" s="20"/>
      <c r="H66" s="21"/>
      <c r="I66" s="22">
        <v>1000</v>
      </c>
    </row>
    <row r="67" spans="1:9" s="10" customFormat="1" ht="13.5" thickBot="1">
      <c r="A67" s="26"/>
      <c r="B67" s="27"/>
      <c r="C67" s="27" t="s">
        <v>7</v>
      </c>
      <c r="D67" s="27"/>
      <c r="E67" s="27"/>
      <c r="F67" s="28"/>
      <c r="G67" s="29"/>
      <c r="H67" s="22"/>
      <c r="I67" s="31">
        <f>I65+I66</f>
        <v>5000</v>
      </c>
    </row>
    <row r="68" spans="1:9" s="10" customFormat="1" ht="13.5" thickTop="1">
      <c r="A68" s="32"/>
      <c r="B68" s="33"/>
      <c r="C68" s="33"/>
      <c r="D68" s="33"/>
      <c r="E68" s="33"/>
      <c r="F68" s="33"/>
      <c r="G68" s="34"/>
      <c r="H68" s="34"/>
      <c r="I68" s="34"/>
    </row>
    <row r="69" spans="1:9" s="38" customFormat="1" ht="13.5">
      <c r="A69" s="35"/>
      <c r="B69" s="36"/>
      <c r="C69" s="36"/>
      <c r="D69" s="36"/>
      <c r="E69" s="36"/>
      <c r="F69" s="36"/>
      <c r="G69" s="37"/>
      <c r="H69" s="37"/>
      <c r="I69" s="37"/>
    </row>
  </sheetData>
  <sheetProtection/>
  <mergeCells count="5">
    <mergeCell ref="G7:I7"/>
    <mergeCell ref="C54:D54"/>
    <mergeCell ref="C46:D46"/>
    <mergeCell ref="C37:D37"/>
    <mergeCell ref="C30:D30"/>
  </mergeCells>
  <printOptions horizontalCentered="1"/>
  <pageMargins left="0.5118110236220472" right="0.5118110236220472" top="0.5118110236220472" bottom="0.5118110236220472" header="0.5118110236220472" footer="0.1968503937007874"/>
  <pageSetup firstPageNumber="166" useFirstPageNumber="1" horizontalDpi="600" verticalDpi="600" orientation="portrait" paperSize="9" scale="94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workbookViewId="0" topLeftCell="A7">
      <selection activeCell="F38" sqref="F38"/>
    </sheetView>
  </sheetViews>
  <sheetFormatPr defaultColWidth="9.00390625" defaultRowHeight="5.25" customHeight="1"/>
  <cols>
    <col min="1" max="2" width="2.625" style="39" customWidth="1"/>
    <col min="3" max="5" width="2.125" style="39" customWidth="1"/>
    <col min="6" max="6" width="29.00390625" style="39" customWidth="1"/>
    <col min="7" max="9" width="16.625" style="0" customWidth="1"/>
  </cols>
  <sheetData>
    <row r="1" spans="1:9" ht="13.5">
      <c r="A1" s="11" t="s">
        <v>68</v>
      </c>
      <c r="B1" s="1"/>
      <c r="C1" s="1"/>
      <c r="D1" s="1"/>
      <c r="E1" s="1"/>
      <c r="F1" s="1"/>
      <c r="G1" s="2"/>
      <c r="H1" s="2"/>
      <c r="I1" s="2"/>
    </row>
    <row r="2" spans="1:10" s="6" customFormat="1" ht="13.5">
      <c r="A2" s="3" t="s">
        <v>8</v>
      </c>
      <c r="B2" s="4"/>
      <c r="C2" s="4"/>
      <c r="D2" s="4"/>
      <c r="E2" s="4"/>
      <c r="F2" s="4"/>
      <c r="G2" s="5"/>
      <c r="H2" s="5"/>
      <c r="I2" s="5"/>
      <c r="J2" s="4"/>
    </row>
    <row r="3" spans="1:9" s="41" customFormat="1" ht="31.5" customHeight="1">
      <c r="A3" s="7" t="s">
        <v>64</v>
      </c>
      <c r="B3" s="7"/>
      <c r="C3" s="7"/>
      <c r="D3" s="7"/>
      <c r="E3" s="7"/>
      <c r="F3" s="7"/>
      <c r="G3" s="40"/>
      <c r="H3" s="40"/>
      <c r="I3" s="40"/>
    </row>
    <row r="4" spans="1:9" s="10" customFormat="1" ht="12.75">
      <c r="A4" s="8" t="s">
        <v>9</v>
      </c>
      <c r="B4" s="8"/>
      <c r="C4" s="8"/>
      <c r="D4" s="8"/>
      <c r="E4" s="8"/>
      <c r="F4" s="8"/>
      <c r="G4" s="9"/>
      <c r="H4" s="9"/>
      <c r="I4" s="9"/>
    </row>
    <row r="5" spans="1:10" s="10" customFormat="1" ht="12.75">
      <c r="A5" s="11"/>
      <c r="B5" s="11"/>
      <c r="C5" s="11"/>
      <c r="D5" s="11"/>
      <c r="E5" s="11"/>
      <c r="F5" s="11"/>
      <c r="G5" s="11" t="s">
        <v>65</v>
      </c>
      <c r="H5" s="11"/>
      <c r="I5" s="42" t="s">
        <v>66</v>
      </c>
      <c r="J5" s="11"/>
    </row>
    <row r="6" s="11" customFormat="1" ht="12.75">
      <c r="I6" s="12" t="s">
        <v>10</v>
      </c>
    </row>
    <row r="7" spans="1:9" s="16" customFormat="1" ht="12.75">
      <c r="A7" s="13" t="s">
        <v>11</v>
      </c>
      <c r="B7" s="14"/>
      <c r="C7" s="14"/>
      <c r="D7" s="14"/>
      <c r="E7" s="14"/>
      <c r="F7" s="15"/>
      <c r="G7" s="44" t="s">
        <v>12</v>
      </c>
      <c r="H7" s="45"/>
      <c r="I7" s="45"/>
    </row>
    <row r="8" spans="1:9" s="10" customFormat="1" ht="12.75">
      <c r="A8" s="17" t="s">
        <v>0</v>
      </c>
      <c r="B8" s="18" t="s">
        <v>54</v>
      </c>
      <c r="C8" s="18"/>
      <c r="D8" s="18"/>
      <c r="E8" s="18"/>
      <c r="F8" s="19"/>
      <c r="G8" s="20"/>
      <c r="H8" s="21"/>
      <c r="I8" s="21"/>
    </row>
    <row r="9" spans="1:9" s="10" customFormat="1" ht="12.75">
      <c r="A9" s="17"/>
      <c r="B9" s="18" t="s">
        <v>1</v>
      </c>
      <c r="C9" s="18" t="s">
        <v>2</v>
      </c>
      <c r="D9" s="18"/>
      <c r="E9" s="18"/>
      <c r="F9" s="19"/>
      <c r="G9" s="20"/>
      <c r="H9" s="21"/>
      <c r="I9" s="21"/>
    </row>
    <row r="10" spans="1:9" s="10" customFormat="1" ht="12.75">
      <c r="A10" s="17"/>
      <c r="B10" s="18"/>
      <c r="C10" s="18" t="s">
        <v>3</v>
      </c>
      <c r="D10" s="18"/>
      <c r="E10" s="18"/>
      <c r="F10" s="19"/>
      <c r="G10" s="20">
        <v>10000</v>
      </c>
      <c r="H10" s="21"/>
      <c r="I10" s="21"/>
    </row>
    <row r="11" spans="1:9" s="10" customFormat="1" ht="12.75">
      <c r="A11" s="17"/>
      <c r="B11" s="18"/>
      <c r="C11" s="18" t="s">
        <v>13</v>
      </c>
      <c r="D11" s="18"/>
      <c r="E11" s="18"/>
      <c r="F11" s="19"/>
      <c r="G11" s="21">
        <v>5000</v>
      </c>
      <c r="H11" s="21"/>
      <c r="I11" s="21"/>
    </row>
    <row r="12" spans="1:9" s="10" customFormat="1" ht="12.75">
      <c r="A12" s="17"/>
      <c r="B12" s="18"/>
      <c r="C12" s="18"/>
      <c r="D12" s="18"/>
      <c r="E12" s="18"/>
      <c r="F12" s="19"/>
      <c r="G12" s="22"/>
      <c r="H12" s="23">
        <f>SUM(G10:G11)</f>
        <v>15000</v>
      </c>
      <c r="I12" s="21"/>
    </row>
    <row r="13" spans="1:9" s="10" customFormat="1" ht="12.75">
      <c r="A13" s="17"/>
      <c r="B13" s="18" t="s">
        <v>14</v>
      </c>
      <c r="C13" s="18" t="s">
        <v>4</v>
      </c>
      <c r="D13" s="18"/>
      <c r="E13" s="18"/>
      <c r="F13" s="19"/>
      <c r="G13" s="20"/>
      <c r="H13" s="21"/>
      <c r="I13" s="21"/>
    </row>
    <row r="14" spans="1:9" s="10" customFormat="1" ht="12.75">
      <c r="A14" s="17"/>
      <c r="B14" s="18"/>
      <c r="C14" s="18" t="s">
        <v>15</v>
      </c>
      <c r="D14" s="18"/>
      <c r="E14" s="18"/>
      <c r="F14" s="19"/>
      <c r="G14" s="20">
        <v>30000</v>
      </c>
      <c r="H14" s="21"/>
      <c r="I14" s="21"/>
    </row>
    <row r="15" spans="1:9" s="10" customFormat="1" ht="12.75">
      <c r="A15" s="17"/>
      <c r="B15" s="18"/>
      <c r="C15" s="18"/>
      <c r="D15" s="18"/>
      <c r="E15" s="18"/>
      <c r="F15" s="19"/>
      <c r="G15" s="24"/>
      <c r="H15" s="21"/>
      <c r="I15" s="21"/>
    </row>
    <row r="16" spans="1:9" s="10" customFormat="1" ht="12.75">
      <c r="A16" s="17"/>
      <c r="B16" s="18"/>
      <c r="C16" s="18"/>
      <c r="D16" s="18"/>
      <c r="E16" s="18"/>
      <c r="F16" s="19"/>
      <c r="G16" s="22"/>
      <c r="H16" s="23">
        <f>SUM(G14:G15)</f>
        <v>30000</v>
      </c>
      <c r="I16" s="21"/>
    </row>
    <row r="17" spans="1:9" s="10" customFormat="1" ht="12.75">
      <c r="A17" s="17"/>
      <c r="B17" s="18" t="s">
        <v>16</v>
      </c>
      <c r="C17" s="18" t="s">
        <v>17</v>
      </c>
      <c r="D17" s="18"/>
      <c r="E17" s="18"/>
      <c r="F17" s="19"/>
      <c r="G17" s="20"/>
      <c r="H17" s="21"/>
      <c r="I17" s="21"/>
    </row>
    <row r="18" spans="1:9" s="10" customFormat="1" ht="12.75">
      <c r="A18" s="17"/>
      <c r="B18" s="18"/>
      <c r="C18" s="18" t="s">
        <v>18</v>
      </c>
      <c r="D18" s="18"/>
      <c r="E18" s="18"/>
      <c r="F18" s="19"/>
      <c r="G18" s="21">
        <v>100000</v>
      </c>
      <c r="H18" s="21"/>
      <c r="I18" s="21"/>
    </row>
    <row r="19" spans="1:9" s="10" customFormat="1" ht="12.75">
      <c r="A19" s="17"/>
      <c r="B19" s="18"/>
      <c r="C19" s="18"/>
      <c r="D19" s="18"/>
      <c r="E19" s="18"/>
      <c r="F19" s="19"/>
      <c r="G19" s="22"/>
      <c r="H19" s="23">
        <f>SUM(G18:G18)</f>
        <v>100000</v>
      </c>
      <c r="I19" s="21"/>
    </row>
    <row r="20" spans="1:9" s="10" customFormat="1" ht="12.75">
      <c r="A20" s="17"/>
      <c r="B20" s="18" t="s">
        <v>19</v>
      </c>
      <c r="C20" s="18" t="s">
        <v>20</v>
      </c>
      <c r="D20" s="18"/>
      <c r="E20" s="18"/>
      <c r="F20" s="19"/>
      <c r="G20" s="20"/>
      <c r="H20" s="21"/>
      <c r="I20" s="21"/>
    </row>
    <row r="21" spans="1:9" s="10" customFormat="1" ht="12.75">
      <c r="A21" s="17"/>
      <c r="B21" s="18"/>
      <c r="C21" s="18" t="s">
        <v>21</v>
      </c>
      <c r="D21" s="18"/>
      <c r="E21" s="18"/>
      <c r="F21" s="19"/>
      <c r="G21" s="20">
        <v>200000</v>
      </c>
      <c r="H21" s="21"/>
      <c r="I21" s="21"/>
    </row>
    <row r="22" spans="1:9" s="10" customFormat="1" ht="12.75">
      <c r="A22" s="17"/>
      <c r="B22" s="18"/>
      <c r="C22" s="18"/>
      <c r="D22" s="18"/>
      <c r="E22" s="18"/>
      <c r="F22" s="19"/>
      <c r="G22" s="22"/>
      <c r="H22" s="23">
        <f>SUM(G21:G21)</f>
        <v>200000</v>
      </c>
      <c r="I22" s="21"/>
    </row>
    <row r="23" spans="1:9" s="10" customFormat="1" ht="12.75">
      <c r="A23" s="17"/>
      <c r="B23" s="18" t="s">
        <v>22</v>
      </c>
      <c r="C23" s="18" t="s">
        <v>23</v>
      </c>
      <c r="D23" s="18"/>
      <c r="E23" s="18"/>
      <c r="F23" s="19"/>
      <c r="G23" s="20"/>
      <c r="H23" s="21"/>
      <c r="I23" s="21"/>
    </row>
    <row r="24" spans="1:9" s="10" customFormat="1" ht="12.75">
      <c r="A24" s="17"/>
      <c r="B24" s="18"/>
      <c r="C24" s="18" t="s">
        <v>24</v>
      </c>
      <c r="D24" s="18"/>
      <c r="E24" s="18"/>
      <c r="F24" s="19"/>
      <c r="G24" s="20">
        <v>100</v>
      </c>
      <c r="H24" s="21"/>
      <c r="I24" s="21"/>
    </row>
    <row r="25" spans="1:9" s="10" customFormat="1" ht="12.75">
      <c r="A25" s="17"/>
      <c r="B25" s="18"/>
      <c r="C25" s="18" t="s">
        <v>25</v>
      </c>
      <c r="D25" s="18"/>
      <c r="E25" s="18"/>
      <c r="F25" s="19"/>
      <c r="G25" s="24">
        <v>100</v>
      </c>
      <c r="H25" s="21"/>
      <c r="I25" s="21"/>
    </row>
    <row r="26" spans="1:9" s="10" customFormat="1" ht="12.75">
      <c r="A26" s="17"/>
      <c r="B26" s="18"/>
      <c r="C26" s="18"/>
      <c r="D26" s="18"/>
      <c r="E26" s="18"/>
      <c r="F26" s="19"/>
      <c r="G26" s="22"/>
      <c r="H26" s="25">
        <f>SUM(G24:G26)</f>
        <v>200</v>
      </c>
      <c r="I26" s="21"/>
    </row>
    <row r="27" spans="1:9" s="10" customFormat="1" ht="12.75">
      <c r="A27" s="26"/>
      <c r="B27" s="27" t="s">
        <v>55</v>
      </c>
      <c r="C27" s="27"/>
      <c r="D27" s="27"/>
      <c r="E27" s="27"/>
      <c r="F27" s="28"/>
      <c r="G27" s="29"/>
      <c r="H27" s="22"/>
      <c r="I27" s="25">
        <f>SUM(H12:H26)</f>
        <v>345200</v>
      </c>
    </row>
    <row r="28" spans="1:9" s="10" customFormat="1" ht="12.75">
      <c r="A28" s="17" t="s">
        <v>26</v>
      </c>
      <c r="B28" s="18" t="s">
        <v>56</v>
      </c>
      <c r="C28" s="18"/>
      <c r="D28" s="18"/>
      <c r="E28" s="18"/>
      <c r="F28" s="19"/>
      <c r="G28" s="20"/>
      <c r="H28" s="21"/>
      <c r="I28" s="21"/>
    </row>
    <row r="29" spans="1:9" s="10" customFormat="1" ht="12.75">
      <c r="A29" s="17"/>
      <c r="B29" s="18" t="s">
        <v>27</v>
      </c>
      <c r="C29" s="18" t="s">
        <v>28</v>
      </c>
      <c r="D29" s="18"/>
      <c r="E29" s="18"/>
      <c r="F29" s="19"/>
      <c r="G29" s="20"/>
      <c r="H29" s="21"/>
      <c r="I29" s="21"/>
    </row>
    <row r="30" spans="1:9" s="10" customFormat="1" ht="12.75">
      <c r="A30" s="17"/>
      <c r="C30" s="46" t="s">
        <v>29</v>
      </c>
      <c r="D30" s="46"/>
      <c r="E30" s="18" t="s">
        <v>30</v>
      </c>
      <c r="F30" s="19"/>
      <c r="G30" s="20"/>
      <c r="H30" s="21"/>
      <c r="I30" s="21"/>
    </row>
    <row r="31" spans="1:9" s="10" customFormat="1" ht="12.75">
      <c r="A31" s="17"/>
      <c r="B31" s="18"/>
      <c r="E31" s="18" t="s">
        <v>31</v>
      </c>
      <c r="F31" s="19"/>
      <c r="G31" s="20">
        <v>120000</v>
      </c>
      <c r="H31" s="21"/>
      <c r="I31" s="21"/>
    </row>
    <row r="32" spans="1:9" s="10" customFormat="1" ht="12.75">
      <c r="A32" s="17"/>
      <c r="B32" s="18"/>
      <c r="E32" s="18" t="s">
        <v>32</v>
      </c>
      <c r="F32" s="19"/>
      <c r="G32" s="20">
        <v>2000</v>
      </c>
      <c r="H32" s="21"/>
      <c r="I32" s="21"/>
    </row>
    <row r="33" spans="1:9" s="10" customFormat="1" ht="12.75">
      <c r="A33" s="17"/>
      <c r="B33" s="18"/>
      <c r="D33" s="18"/>
      <c r="E33" s="18" t="s">
        <v>33</v>
      </c>
      <c r="F33" s="19"/>
      <c r="G33" s="20">
        <v>6000</v>
      </c>
      <c r="H33" s="21"/>
      <c r="I33" s="21"/>
    </row>
    <row r="34" spans="1:9" s="10" customFormat="1" ht="12.75">
      <c r="A34" s="17"/>
      <c r="B34" s="18"/>
      <c r="E34" s="18" t="s">
        <v>34</v>
      </c>
      <c r="F34" s="19"/>
      <c r="G34" s="21">
        <v>2000</v>
      </c>
      <c r="H34" s="21"/>
      <c r="I34" s="21"/>
    </row>
    <row r="35" spans="1:9" s="10" customFormat="1" ht="12.75">
      <c r="A35" s="17"/>
      <c r="B35" s="18"/>
      <c r="E35" s="18"/>
      <c r="F35" s="19"/>
      <c r="G35" s="22"/>
      <c r="H35" s="21"/>
      <c r="I35" s="21"/>
    </row>
    <row r="36" spans="1:9" s="10" customFormat="1" ht="12.75">
      <c r="A36" s="17"/>
      <c r="B36" s="18"/>
      <c r="E36" s="18" t="s">
        <v>35</v>
      </c>
      <c r="F36" s="19"/>
      <c r="G36" s="30">
        <f>SUM(G31:G35)</f>
        <v>130000</v>
      </c>
      <c r="H36" s="21"/>
      <c r="I36" s="21"/>
    </row>
    <row r="37" spans="1:9" s="10" customFormat="1" ht="12.75">
      <c r="A37" s="17"/>
      <c r="C37" s="46" t="s">
        <v>36</v>
      </c>
      <c r="D37" s="46"/>
      <c r="E37" s="18" t="s">
        <v>37</v>
      </c>
      <c r="F37" s="19"/>
      <c r="G37" s="20"/>
      <c r="H37" s="21"/>
      <c r="I37" s="21"/>
    </row>
    <row r="38" spans="1:9" s="10" customFormat="1" ht="12.75">
      <c r="A38" s="17"/>
      <c r="B38" s="18"/>
      <c r="D38" s="18"/>
      <c r="E38" s="18" t="s">
        <v>38</v>
      </c>
      <c r="F38" s="19"/>
      <c r="G38" s="20">
        <v>5000</v>
      </c>
      <c r="H38" s="21"/>
      <c r="I38" s="21"/>
    </row>
    <row r="39" spans="1:9" s="10" customFormat="1" ht="12.75">
      <c r="A39" s="17"/>
      <c r="B39" s="18"/>
      <c r="D39" s="18"/>
      <c r="E39" s="18" t="s">
        <v>39</v>
      </c>
      <c r="F39" s="19"/>
      <c r="G39" s="20">
        <v>10000</v>
      </c>
      <c r="H39" s="21"/>
      <c r="I39" s="21"/>
    </row>
    <row r="40" spans="1:9" s="10" customFormat="1" ht="12.75">
      <c r="A40" s="17"/>
      <c r="B40" s="18"/>
      <c r="D40" s="18"/>
      <c r="E40" s="18" t="s">
        <v>40</v>
      </c>
      <c r="F40" s="19"/>
      <c r="G40" s="20">
        <v>2000</v>
      </c>
      <c r="H40" s="21"/>
      <c r="I40" s="21"/>
    </row>
    <row r="41" spans="1:9" s="10" customFormat="1" ht="12.75">
      <c r="A41" s="17"/>
      <c r="B41" s="18"/>
      <c r="D41" s="18"/>
      <c r="E41" s="18" t="s">
        <v>41</v>
      </c>
      <c r="F41" s="19"/>
      <c r="G41" s="20">
        <v>100</v>
      </c>
      <c r="H41" s="21"/>
      <c r="I41" s="21"/>
    </row>
    <row r="42" spans="1:9" s="10" customFormat="1" ht="12.75">
      <c r="A42" s="17"/>
      <c r="B42" s="18"/>
      <c r="D42" s="18"/>
      <c r="E42" s="18"/>
      <c r="F42" s="19"/>
      <c r="G42" s="22"/>
      <c r="H42" s="21"/>
      <c r="I42" s="21"/>
    </row>
    <row r="43" spans="1:9" s="10" customFormat="1" ht="12.75">
      <c r="A43" s="17"/>
      <c r="B43" s="18"/>
      <c r="D43" s="18"/>
      <c r="E43" s="18" t="s">
        <v>42</v>
      </c>
      <c r="F43" s="19"/>
      <c r="G43" s="25">
        <f>SUM(G38:G42)</f>
        <v>17100</v>
      </c>
      <c r="H43" s="21"/>
      <c r="I43" s="21"/>
    </row>
    <row r="44" spans="1:9" s="10" customFormat="1" ht="12.75">
      <c r="A44" s="17"/>
      <c r="B44" s="18"/>
      <c r="C44" s="10" t="s">
        <v>43</v>
      </c>
      <c r="D44" s="18"/>
      <c r="E44" s="18"/>
      <c r="F44" s="19"/>
      <c r="G44" s="20"/>
      <c r="H44" s="23">
        <f>G36+G43</f>
        <v>147100</v>
      </c>
      <c r="I44" s="21"/>
    </row>
    <row r="45" spans="1:9" s="10" customFormat="1" ht="12.75">
      <c r="A45" s="17"/>
      <c r="B45" s="18" t="s">
        <v>44</v>
      </c>
      <c r="C45" s="18" t="s">
        <v>45</v>
      </c>
      <c r="D45" s="18"/>
      <c r="E45" s="18"/>
      <c r="F45" s="19"/>
      <c r="G45" s="20"/>
      <c r="H45" s="21"/>
      <c r="I45" s="21"/>
    </row>
    <row r="46" spans="1:9" s="10" customFormat="1" ht="12.75">
      <c r="A46" s="17"/>
      <c r="B46" s="18"/>
      <c r="C46" s="46" t="s">
        <v>46</v>
      </c>
      <c r="D46" s="46"/>
      <c r="E46" s="18" t="s">
        <v>47</v>
      </c>
      <c r="F46" s="19"/>
      <c r="G46" s="20"/>
      <c r="H46" s="21"/>
      <c r="I46" s="21"/>
    </row>
    <row r="47" spans="1:9" s="10" customFormat="1" ht="12.75">
      <c r="A47" s="17"/>
      <c r="B47" s="18"/>
      <c r="D47" s="18"/>
      <c r="E47" s="18" t="s">
        <v>48</v>
      </c>
      <c r="F47" s="19"/>
      <c r="G47" s="20">
        <v>20000</v>
      </c>
      <c r="H47" s="21"/>
      <c r="I47" s="21"/>
    </row>
    <row r="48" spans="1:9" s="10" customFormat="1" ht="12.75">
      <c r="A48" s="17"/>
      <c r="B48" s="18"/>
      <c r="D48" s="18"/>
      <c r="E48" s="18" t="s">
        <v>31</v>
      </c>
      <c r="F48" s="19"/>
      <c r="G48" s="20">
        <v>80000</v>
      </c>
      <c r="H48" s="21"/>
      <c r="I48" s="21"/>
    </row>
    <row r="49" spans="1:9" s="10" customFormat="1" ht="12.75">
      <c r="A49" s="17"/>
      <c r="B49" s="18"/>
      <c r="D49" s="18"/>
      <c r="E49" s="18" t="s">
        <v>32</v>
      </c>
      <c r="F49" s="19"/>
      <c r="G49" s="20">
        <v>1000</v>
      </c>
      <c r="H49" s="21"/>
      <c r="I49" s="21"/>
    </row>
    <row r="50" spans="1:9" s="10" customFormat="1" ht="12.75">
      <c r="A50" s="17"/>
      <c r="B50" s="18"/>
      <c r="D50" s="18"/>
      <c r="E50" s="18" t="s">
        <v>33</v>
      </c>
      <c r="F50" s="19"/>
      <c r="G50" s="20">
        <v>2000</v>
      </c>
      <c r="H50" s="21"/>
      <c r="I50" s="21"/>
    </row>
    <row r="51" spans="1:9" s="10" customFormat="1" ht="12.75">
      <c r="A51" s="17"/>
      <c r="B51" s="18"/>
      <c r="D51" s="18"/>
      <c r="E51" s="18" t="s">
        <v>34</v>
      </c>
      <c r="F51" s="19"/>
      <c r="G51" s="21">
        <v>1000</v>
      </c>
      <c r="H51" s="21"/>
      <c r="I51" s="21"/>
    </row>
    <row r="52" spans="1:9" s="10" customFormat="1" ht="12.75">
      <c r="A52" s="17"/>
      <c r="B52" s="18"/>
      <c r="D52" s="18"/>
      <c r="E52" s="18"/>
      <c r="F52" s="19"/>
      <c r="G52" s="22"/>
      <c r="H52" s="21"/>
      <c r="I52" s="21"/>
    </row>
    <row r="53" spans="1:9" s="10" customFormat="1" ht="12.75">
      <c r="A53" s="17"/>
      <c r="B53" s="18"/>
      <c r="D53" s="18"/>
      <c r="E53" s="18" t="s">
        <v>35</v>
      </c>
      <c r="F53" s="19"/>
      <c r="G53" s="30">
        <f>SUM(G47:G52)</f>
        <v>104000</v>
      </c>
      <c r="H53" s="21"/>
      <c r="I53" s="21"/>
    </row>
    <row r="54" spans="1:9" s="10" customFormat="1" ht="12.75">
      <c r="A54" s="17"/>
      <c r="B54" s="18"/>
      <c r="C54" s="46" t="s">
        <v>36</v>
      </c>
      <c r="D54" s="46"/>
      <c r="E54" s="18" t="s">
        <v>37</v>
      </c>
      <c r="F54" s="19"/>
      <c r="G54" s="20"/>
      <c r="H54" s="21"/>
      <c r="I54" s="21"/>
    </row>
    <row r="55" spans="1:9" s="10" customFormat="1" ht="12.75">
      <c r="A55" s="17"/>
      <c r="B55" s="18"/>
      <c r="D55" s="18"/>
      <c r="E55" s="18" t="s">
        <v>38</v>
      </c>
      <c r="F55" s="19"/>
      <c r="G55" s="20">
        <v>5000</v>
      </c>
      <c r="H55" s="21"/>
      <c r="I55" s="21"/>
    </row>
    <row r="56" spans="1:9" s="10" customFormat="1" ht="12.75">
      <c r="A56" s="17"/>
      <c r="B56" s="18"/>
      <c r="D56" s="18"/>
      <c r="E56" s="18" t="s">
        <v>39</v>
      </c>
      <c r="F56" s="19"/>
      <c r="G56" s="20">
        <v>5000</v>
      </c>
      <c r="H56" s="21"/>
      <c r="I56" s="21"/>
    </row>
    <row r="57" spans="1:9" s="10" customFormat="1" ht="12.75">
      <c r="A57" s="17"/>
      <c r="B57" s="18"/>
      <c r="D57" s="18"/>
      <c r="E57" s="18" t="s">
        <v>40</v>
      </c>
      <c r="F57" s="19"/>
      <c r="G57" s="20">
        <v>5000</v>
      </c>
      <c r="H57" s="21"/>
      <c r="I57" s="21"/>
    </row>
    <row r="58" spans="1:9" s="10" customFormat="1" ht="12.75">
      <c r="A58" s="17"/>
      <c r="B58" s="18"/>
      <c r="D58" s="18"/>
      <c r="E58" s="18" t="s">
        <v>41</v>
      </c>
      <c r="F58" s="19"/>
      <c r="G58" s="20">
        <v>100</v>
      </c>
      <c r="H58" s="21"/>
      <c r="I58" s="21"/>
    </row>
    <row r="59" spans="1:9" s="10" customFormat="1" ht="12.75">
      <c r="A59" s="17"/>
      <c r="B59" s="18"/>
      <c r="D59" s="18"/>
      <c r="E59" s="18"/>
      <c r="F59" s="19"/>
      <c r="G59" s="22"/>
      <c r="H59" s="21"/>
      <c r="I59" s="21"/>
    </row>
    <row r="60" spans="1:9" s="10" customFormat="1" ht="12.75">
      <c r="A60" s="17"/>
      <c r="B60" s="18"/>
      <c r="D60" s="18"/>
      <c r="E60" s="18" t="s">
        <v>42</v>
      </c>
      <c r="F60" s="19"/>
      <c r="G60" s="25">
        <f>SUM(G55:G59)</f>
        <v>15100</v>
      </c>
      <c r="H60" s="21"/>
      <c r="I60" s="21"/>
    </row>
    <row r="61" spans="1:9" s="10" customFormat="1" ht="12.75">
      <c r="A61" s="17"/>
      <c r="B61" s="18"/>
      <c r="C61" s="18" t="s">
        <v>49</v>
      </c>
      <c r="D61" s="18"/>
      <c r="F61" s="19"/>
      <c r="G61" s="20"/>
      <c r="H61" s="25">
        <f>G53+G60</f>
        <v>119100</v>
      </c>
      <c r="I61" s="21"/>
    </row>
    <row r="62" spans="1:9" s="10" customFormat="1" ht="12.75">
      <c r="A62" s="17"/>
      <c r="B62" s="18" t="s">
        <v>57</v>
      </c>
      <c r="D62" s="18"/>
      <c r="E62" s="18"/>
      <c r="F62" s="19"/>
      <c r="G62" s="20"/>
      <c r="H62" s="21"/>
      <c r="I62" s="25">
        <f>H44+H61</f>
        <v>266200</v>
      </c>
    </row>
    <row r="63" spans="1:9" s="10" customFormat="1" ht="12.75">
      <c r="A63" s="17"/>
      <c r="B63" s="18"/>
      <c r="C63" s="10" t="s">
        <v>50</v>
      </c>
      <c r="D63" s="18"/>
      <c r="E63" s="18"/>
      <c r="F63" s="19"/>
      <c r="G63" s="20"/>
      <c r="H63" s="21"/>
      <c r="I63" s="23">
        <f>I27-I62</f>
        <v>79000</v>
      </c>
    </row>
    <row r="64" spans="1:9" s="10" customFormat="1" ht="12.75">
      <c r="A64" s="17"/>
      <c r="B64" s="18"/>
      <c r="C64" s="10" t="s">
        <v>51</v>
      </c>
      <c r="D64" s="18"/>
      <c r="E64" s="18"/>
      <c r="F64" s="19"/>
      <c r="G64" s="20"/>
      <c r="H64" s="21"/>
      <c r="I64" s="21">
        <v>75000</v>
      </c>
    </row>
    <row r="65" spans="1:9" s="10" customFormat="1" ht="12.75">
      <c r="A65" s="17"/>
      <c r="B65" s="18"/>
      <c r="C65" s="18" t="s">
        <v>5</v>
      </c>
      <c r="D65" s="18"/>
      <c r="E65" s="18"/>
      <c r="F65" s="19"/>
      <c r="G65" s="20"/>
      <c r="H65" s="21"/>
      <c r="I65" s="23">
        <f>I63-I64</f>
        <v>4000</v>
      </c>
    </row>
    <row r="66" spans="1:9" s="10" customFormat="1" ht="12.75">
      <c r="A66" s="17"/>
      <c r="B66" s="18"/>
      <c r="C66" s="18" t="s">
        <v>6</v>
      </c>
      <c r="D66" s="18"/>
      <c r="E66" s="18"/>
      <c r="F66" s="19"/>
      <c r="G66" s="20"/>
      <c r="H66" s="21"/>
      <c r="I66" s="25">
        <f>'設立当初活動予算書'!I67</f>
        <v>5000</v>
      </c>
    </row>
    <row r="67" spans="1:9" s="10" customFormat="1" ht="13.5" thickBot="1">
      <c r="A67" s="26"/>
      <c r="B67" s="27"/>
      <c r="C67" s="27" t="s">
        <v>7</v>
      </c>
      <c r="D67" s="27"/>
      <c r="E67" s="27"/>
      <c r="F67" s="28"/>
      <c r="G67" s="29"/>
      <c r="H67" s="22"/>
      <c r="I67" s="31">
        <f>I65+I66</f>
        <v>9000</v>
      </c>
    </row>
    <row r="68" spans="1:9" s="10" customFormat="1" ht="13.5" thickTop="1">
      <c r="A68" s="32"/>
      <c r="B68" s="33"/>
      <c r="C68" s="33"/>
      <c r="D68" s="33"/>
      <c r="E68" s="33"/>
      <c r="F68" s="33"/>
      <c r="G68" s="34"/>
      <c r="H68" s="34"/>
      <c r="I68" s="34"/>
    </row>
    <row r="69" spans="1:9" s="38" customFormat="1" ht="13.5">
      <c r="A69" s="35"/>
      <c r="B69" s="36"/>
      <c r="C69" s="36"/>
      <c r="D69" s="36"/>
      <c r="E69" s="36"/>
      <c r="F69" s="36"/>
      <c r="G69" s="37"/>
      <c r="H69" s="37"/>
      <c r="I69" s="37"/>
    </row>
  </sheetData>
  <sheetProtection/>
  <mergeCells count="5">
    <mergeCell ref="G7:I7"/>
    <mergeCell ref="C54:D54"/>
    <mergeCell ref="C46:D46"/>
    <mergeCell ref="C37:D37"/>
    <mergeCell ref="C30:D30"/>
  </mergeCells>
  <printOptions horizontalCentered="1"/>
  <pageMargins left="0.5118110236220472" right="0.5118110236220472" top="0.5118110236220472" bottom="0.5118110236220472" header="0.5118110236220472" footer="0.1968503937007874"/>
  <pageSetup firstPageNumber="166" useFirstPageNumber="1" horizontalDpi="600" verticalDpi="600" orientation="portrait" paperSize="9" scale="9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