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9月末\"/>
    </mc:Choice>
  </mc:AlternateContent>
  <xr:revisionPtr revIDLastSave="0" documentId="13_ncr:1_{128DF052-CFAF-4311-8116-F88AB02E4FFE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H8" i="4" l="1"/>
  <c r="H10" i="4"/>
  <c r="H12" i="4"/>
  <c r="H14" i="4"/>
  <c r="H16" i="4"/>
  <c r="H6" i="4"/>
  <c r="E8" i="4"/>
  <c r="E10" i="4"/>
  <c r="E12" i="4"/>
  <c r="E14" i="4"/>
  <c r="E16" i="4"/>
  <c r="E6" i="4" l="1"/>
  <c r="J7" i="4" l="1"/>
  <c r="C7" i="4"/>
  <c r="E7" i="4" s="1"/>
  <c r="D7" i="4"/>
  <c r="F7" i="4"/>
  <c r="H7" i="4" s="1"/>
  <c r="G7" i="4"/>
  <c r="I7" i="4"/>
  <c r="J9" i="4"/>
  <c r="C9" i="4"/>
  <c r="D9" i="4"/>
  <c r="F9" i="4"/>
  <c r="H9" i="4" s="1"/>
  <c r="G9" i="4"/>
  <c r="I9" i="4"/>
  <c r="J11" i="4"/>
  <c r="C11" i="4"/>
  <c r="E11" i="4" s="1"/>
  <c r="D11" i="4"/>
  <c r="F11" i="4"/>
  <c r="H11" i="4" s="1"/>
  <c r="G11" i="4"/>
  <c r="I11" i="4"/>
  <c r="J13" i="4"/>
  <c r="C13" i="4"/>
  <c r="E13" i="4" s="1"/>
  <c r="D13" i="4"/>
  <c r="F13" i="4"/>
  <c r="H13" i="4" s="1"/>
  <c r="G13" i="4"/>
  <c r="I13" i="4"/>
  <c r="J15" i="4"/>
  <c r="C15" i="4"/>
  <c r="E15" i="4" s="1"/>
  <c r="D15" i="4"/>
  <c r="F15" i="4"/>
  <c r="H15" i="4" s="1"/>
  <c r="G15" i="4"/>
  <c r="I15" i="4"/>
  <c r="J17" i="4"/>
  <c r="C17" i="4"/>
  <c r="E17" i="4" s="1"/>
  <c r="D17" i="4"/>
  <c r="F17" i="4"/>
  <c r="H17" i="4" s="1"/>
  <c r="G17" i="4"/>
  <c r="I17" i="4"/>
  <c r="J18" i="4"/>
  <c r="C18" i="4"/>
  <c r="E18" i="4" s="1"/>
  <c r="D18" i="4"/>
  <c r="F18" i="4"/>
  <c r="H18" i="4" s="1"/>
  <c r="G18" i="4"/>
  <c r="I18" i="4"/>
  <c r="I24" i="4"/>
  <c r="I25" i="4"/>
  <c r="I26" i="4"/>
  <c r="C27" i="4"/>
  <c r="D27" i="4"/>
  <c r="E27" i="4"/>
  <c r="F27" i="4"/>
  <c r="G27" i="4"/>
  <c r="H27" i="4"/>
  <c r="C19" i="4" l="1"/>
  <c r="E9" i="4"/>
  <c r="F19" i="4"/>
  <c r="H19" i="4" s="1"/>
  <c r="I27" i="4"/>
  <c r="I19" i="4"/>
  <c r="J19" i="4"/>
  <c r="G19" i="4"/>
  <c r="D19" i="4"/>
  <c r="E19" i="4" l="1"/>
</calcChain>
</file>

<file path=xl/sharedStrings.xml><?xml version="1.0" encoding="utf-8"?>
<sst xmlns="http://schemas.openxmlformats.org/spreadsheetml/2006/main" count="55" uniqueCount="35">
  <si>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</si>
  <si>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</si>
  <si>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</si>
  <si>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</si>
  <si>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</si>
  <si>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</si>
  <si>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</si>
  <si>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</si>
  <si>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</si>
  <si>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</si>
  <si>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</si>
  <si>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</si>
  <si>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</si>
  <si>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</si>
  <si>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</si>
  <si>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</si>
  <si>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</si>
  <si>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</si>
  <si>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</si>
  <si>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</si>
  <si>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</si>
  <si>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</si>
  <si>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</si>
  <si>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</si>
  <si>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</si>
  <si>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</si>
  <si>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</si>
  <si>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</si>
  <si>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</si>
  <si>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</si>
  <si>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令和3年9月30日現在の人口・世帯数</t>
    <rPh sb="12" eb="14">
      <t>ジンコウ</t>
    </rPh>
    <rPh sb="15" eb="18">
      <t>セタイスウ</t>
    </rPh>
    <phoneticPr fontId="3"/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</si>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</sst>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3" fontId="4" fillId="0" borderId="4" xfId="0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13" xfId="0" applyNumberFormat="1" applyFont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3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" fontId="4" fillId="0" borderId="24" xfId="0" applyNumberFormat="1" applyFont="1" applyBorder="1">
      <alignment vertical="center"/>
    </xf>
    <xf numFmtId="3" fontId="4" fillId="0" borderId="21" xfId="0" applyNumberFormat="1" applyFont="1" applyBorder="1">
      <alignment vertical="center"/>
    </xf>
    <xf numFmtId="3" fontId="4" fillId="0" borderId="27" xfId="0" applyNumberFormat="1" applyFont="1" applyBorder="1">
      <alignment vertical="center"/>
    </xf>
    <xf numFmtId="3" fontId="4" fillId="0" borderId="26" xfId="0" applyNumberFormat="1" applyFont="1" applyBorder="1">
      <alignment vertical="center"/>
    </xf>
    <xf numFmtId="3" fontId="4" fillId="0" borderId="28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4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4" style="2" customWidth="1"/>
    <col min="11" max="11" width="9.25" style="2" customWidth="1"/>
    <col min="12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6" t="s">
        <v>32</v>
      </c>
      <c r="G1" s="2" t="s">
        <v>30</v>
      </c>
    </row>
    <row r="2" spans="1:12" ht="17.25" x14ac:dyDescent="0.15">
      <c r="A2" s="1" t="s">
        <v>0</v>
      </c>
      <c r="B2" s="1"/>
      <c r="D2" s="3" t="s">
        <v>1</v>
      </c>
      <c r="F2" s="27" t="s">
        <v>33</v>
      </c>
      <c r="G2" s="2" t="s">
        <v>31</v>
      </c>
    </row>
    <row r="3" spans="1:12" ht="14.25" thickBot="1" x14ac:dyDescent="0.2">
      <c r="F3" s="37"/>
      <c r="G3" s="37"/>
      <c r="H3" s="37"/>
    </row>
    <row r="4" spans="1:12" ht="13.5" customHeight="1" x14ac:dyDescent="0.15">
      <c r="A4" s="50" t="s">
        <v>15</v>
      </c>
      <c r="B4" s="51" t="s">
        <v>16</v>
      </c>
      <c r="C4" s="43" t="s">
        <v>18</v>
      </c>
      <c r="D4" s="53"/>
      <c r="E4" s="44"/>
      <c r="F4" s="43" t="s">
        <v>19</v>
      </c>
      <c r="G4" s="53"/>
      <c r="H4" s="44"/>
      <c r="I4" s="45" t="s">
        <v>20</v>
      </c>
      <c r="J4" s="50" t="s">
        <v>17</v>
      </c>
    </row>
    <row r="5" spans="1:12" x14ac:dyDescent="0.15">
      <c r="A5" s="49"/>
      <c r="B5" s="52"/>
      <c r="C5" s="24" t="s">
        <v>21</v>
      </c>
      <c r="D5" s="24" t="s">
        <v>22</v>
      </c>
      <c r="E5" s="24" t="s">
        <v>34</v>
      </c>
      <c r="F5" s="25" t="s">
        <v>21</v>
      </c>
      <c r="G5" s="25" t="s">
        <v>22</v>
      </c>
      <c r="H5" s="28" t="s">
        <v>34</v>
      </c>
      <c r="I5" s="46"/>
      <c r="J5" s="49"/>
    </row>
    <row r="6" spans="1:12" x14ac:dyDescent="0.15">
      <c r="A6" s="47" t="s">
        <v>23</v>
      </c>
      <c r="B6" s="5">
        <v>1999991</v>
      </c>
      <c r="C6" s="6">
        <v>103681</v>
      </c>
      <c r="D6" s="6">
        <v>100642</v>
      </c>
      <c r="E6" s="13">
        <f>C6+D6</f>
        <v>204323</v>
      </c>
      <c r="F6" s="6">
        <v>2868</v>
      </c>
      <c r="G6" s="6">
        <v>3579</v>
      </c>
      <c r="H6" s="29">
        <f>F6+G6</f>
        <v>6447</v>
      </c>
      <c r="I6" s="7">
        <v>210770</v>
      </c>
      <c r="J6" s="31">
        <v>110931</v>
      </c>
    </row>
    <row r="7" spans="1:12" x14ac:dyDescent="0.15">
      <c r="A7" s="49"/>
      <c r="B7" s="8">
        <v>1999992</v>
      </c>
      <c r="C7" s="9">
        <f>C6-D34</f>
        <v>9</v>
      </c>
      <c r="D7" s="9">
        <f>D6-E34</f>
        <v>26</v>
      </c>
      <c r="E7" s="10">
        <f t="shared" ref="E7:E19" si="0">C7+D7</f>
        <v>35</v>
      </c>
      <c r="F7" s="9">
        <f>F6-F34</f>
        <v>-11</v>
      </c>
      <c r="G7" s="9">
        <f>G6-G34</f>
        <v>-13</v>
      </c>
      <c r="H7" s="10">
        <f t="shared" ref="H7:H19" si="1">F7+G7</f>
        <v>-24</v>
      </c>
      <c r="I7" s="11">
        <f>I6-H34</f>
        <v>11</v>
      </c>
      <c r="J7" s="32">
        <f>J6-C34</f>
        <v>16</v>
      </c>
      <c r="L7" s="12"/>
    </row>
    <row r="8" spans="1:12" x14ac:dyDescent="0.15">
      <c r="A8" s="47" t="s">
        <v>24</v>
      </c>
      <c r="B8" s="5">
        <v>2999991</v>
      </c>
      <c r="C8" s="6">
        <v>85652</v>
      </c>
      <c r="D8" s="6">
        <v>86565</v>
      </c>
      <c r="E8" s="13">
        <f t="shared" si="0"/>
        <v>172217</v>
      </c>
      <c r="F8" s="6">
        <v>2449</v>
      </c>
      <c r="G8" s="6">
        <v>2327</v>
      </c>
      <c r="H8" s="29">
        <f t="shared" si="1"/>
        <v>4776</v>
      </c>
      <c r="I8" s="7">
        <v>176993</v>
      </c>
      <c r="J8" s="31">
        <v>86740</v>
      </c>
    </row>
    <row r="9" spans="1:12" x14ac:dyDescent="0.15">
      <c r="A9" s="49"/>
      <c r="B9" s="8">
        <v>2999992</v>
      </c>
      <c r="C9" s="9">
        <f>C8-D36</f>
        <v>-34</v>
      </c>
      <c r="D9" s="9">
        <f>D8-E36</f>
        <v>-44</v>
      </c>
      <c r="E9" s="10">
        <f t="shared" si="0"/>
        <v>-78</v>
      </c>
      <c r="F9" s="9">
        <f>F8-F36</f>
        <v>-17</v>
      </c>
      <c r="G9" s="9">
        <f>G8-G36</f>
        <v>-23</v>
      </c>
      <c r="H9" s="10">
        <f t="shared" si="1"/>
        <v>-40</v>
      </c>
      <c r="I9" s="11">
        <f>I8-H36</f>
        <v>-118</v>
      </c>
      <c r="J9" s="32">
        <f>J8-C36</f>
        <v>-9</v>
      </c>
    </row>
    <row r="10" spans="1:12" x14ac:dyDescent="0.15">
      <c r="A10" s="47" t="s">
        <v>25</v>
      </c>
      <c r="B10" s="5">
        <v>3999991</v>
      </c>
      <c r="C10" s="6">
        <v>76748</v>
      </c>
      <c r="D10" s="6">
        <v>77138</v>
      </c>
      <c r="E10" s="13">
        <f t="shared" si="0"/>
        <v>153886</v>
      </c>
      <c r="F10" s="6">
        <v>2027</v>
      </c>
      <c r="G10" s="6">
        <v>2073</v>
      </c>
      <c r="H10" s="29">
        <f t="shared" si="1"/>
        <v>4100</v>
      </c>
      <c r="I10" s="7">
        <v>157986</v>
      </c>
      <c r="J10" s="31">
        <v>76565</v>
      </c>
    </row>
    <row r="11" spans="1:12" x14ac:dyDescent="0.15">
      <c r="A11" s="49"/>
      <c r="B11" s="8">
        <v>3999992</v>
      </c>
      <c r="C11" s="9">
        <f>C10-D38</f>
        <v>-29</v>
      </c>
      <c r="D11" s="9">
        <f>D10-E38</f>
        <v>-45</v>
      </c>
      <c r="E11" s="10">
        <f t="shared" si="0"/>
        <v>-74</v>
      </c>
      <c r="F11" s="9">
        <f>F10-F38</f>
        <v>-21</v>
      </c>
      <c r="G11" s="9">
        <f>G10-G38</f>
        <v>2</v>
      </c>
      <c r="H11" s="10">
        <f t="shared" si="1"/>
        <v>-19</v>
      </c>
      <c r="I11" s="11">
        <f>I10-H38</f>
        <v>-93</v>
      </c>
      <c r="J11" s="32">
        <f>J10-C38</f>
        <v>-42</v>
      </c>
    </row>
    <row r="12" spans="1:12" x14ac:dyDescent="0.15">
      <c r="A12" s="47" t="s">
        <v>26</v>
      </c>
      <c r="B12" s="5">
        <v>4999991</v>
      </c>
      <c r="C12" s="6">
        <v>72951</v>
      </c>
      <c r="D12" s="6">
        <v>71633</v>
      </c>
      <c r="E12" s="13">
        <f t="shared" si="0"/>
        <v>144584</v>
      </c>
      <c r="F12" s="6">
        <v>2042</v>
      </c>
      <c r="G12" s="6">
        <v>2045</v>
      </c>
      <c r="H12" s="29">
        <f t="shared" si="1"/>
        <v>4087</v>
      </c>
      <c r="I12" s="7">
        <v>148671</v>
      </c>
      <c r="J12" s="31">
        <v>73913</v>
      </c>
    </row>
    <row r="13" spans="1:12" x14ac:dyDescent="0.15">
      <c r="A13" s="49"/>
      <c r="B13" s="8">
        <v>4999992</v>
      </c>
      <c r="C13" s="9">
        <f>C12-D40</f>
        <v>-39</v>
      </c>
      <c r="D13" s="9">
        <f>D12-E40</f>
        <v>-40</v>
      </c>
      <c r="E13" s="10">
        <f t="shared" si="0"/>
        <v>-79</v>
      </c>
      <c r="F13" s="9">
        <f>F12-F40</f>
        <v>-26</v>
      </c>
      <c r="G13" s="9">
        <f>G12-G40</f>
        <v>-3</v>
      </c>
      <c r="H13" s="10">
        <f t="shared" si="1"/>
        <v>-29</v>
      </c>
      <c r="I13" s="11">
        <f>I12-H40</f>
        <v>-108</v>
      </c>
      <c r="J13" s="32">
        <f>J12-C40</f>
        <v>2</v>
      </c>
    </row>
    <row r="14" spans="1:12" x14ac:dyDescent="0.15">
      <c r="A14" s="47" t="s">
        <v>27</v>
      </c>
      <c r="B14" s="5">
        <v>5999991</v>
      </c>
      <c r="C14" s="6">
        <v>63146</v>
      </c>
      <c r="D14" s="6">
        <v>65215</v>
      </c>
      <c r="E14" s="13">
        <f t="shared" si="0"/>
        <v>128361</v>
      </c>
      <c r="F14" s="6">
        <v>859</v>
      </c>
      <c r="G14" s="6">
        <v>848</v>
      </c>
      <c r="H14" s="29">
        <f t="shared" si="1"/>
        <v>1707</v>
      </c>
      <c r="I14" s="7">
        <v>130068</v>
      </c>
      <c r="J14" s="31">
        <v>56191</v>
      </c>
    </row>
    <row r="15" spans="1:12" x14ac:dyDescent="0.15">
      <c r="A15" s="49"/>
      <c r="B15" s="8">
        <v>5999992</v>
      </c>
      <c r="C15" s="9">
        <f>C14-D42</f>
        <v>-8</v>
      </c>
      <c r="D15" s="9">
        <f>D14-E42</f>
        <v>12</v>
      </c>
      <c r="E15" s="10">
        <f t="shared" si="0"/>
        <v>4</v>
      </c>
      <c r="F15" s="9">
        <f>F14-F42</f>
        <v>14</v>
      </c>
      <c r="G15" s="9">
        <f>G14-G42</f>
        <v>7</v>
      </c>
      <c r="H15" s="10">
        <f t="shared" si="1"/>
        <v>21</v>
      </c>
      <c r="I15" s="11">
        <f>I14-H42</f>
        <v>25</v>
      </c>
      <c r="J15" s="32">
        <f>J14-C42</f>
        <v>11</v>
      </c>
    </row>
    <row r="16" spans="1:12" x14ac:dyDescent="0.15">
      <c r="A16" s="47" t="s">
        <v>28</v>
      </c>
      <c r="B16" s="5">
        <v>6999991</v>
      </c>
      <c r="C16" s="6">
        <v>70120</v>
      </c>
      <c r="D16" s="6">
        <v>74644</v>
      </c>
      <c r="E16" s="13">
        <f t="shared" si="0"/>
        <v>144764</v>
      </c>
      <c r="F16" s="6">
        <v>3711</v>
      </c>
      <c r="G16" s="6">
        <v>3821</v>
      </c>
      <c r="H16" s="29">
        <f t="shared" si="1"/>
        <v>7532</v>
      </c>
      <c r="I16" s="7">
        <v>152296</v>
      </c>
      <c r="J16" s="31">
        <v>70296</v>
      </c>
    </row>
    <row r="17" spans="1:10" x14ac:dyDescent="0.15">
      <c r="A17" s="49"/>
      <c r="B17" s="8">
        <v>6999992</v>
      </c>
      <c r="C17" s="9">
        <f>C16-D44</f>
        <v>9</v>
      </c>
      <c r="D17" s="9">
        <f>D16-E44</f>
        <v>72</v>
      </c>
      <c r="E17" s="10">
        <f t="shared" si="0"/>
        <v>81</v>
      </c>
      <c r="F17" s="9">
        <f>F16-F44</f>
        <v>45</v>
      </c>
      <c r="G17" s="9">
        <f>G16-G44</f>
        <v>165</v>
      </c>
      <c r="H17" s="10">
        <f t="shared" si="1"/>
        <v>210</v>
      </c>
      <c r="I17" s="11">
        <f>I16-H44</f>
        <v>291</v>
      </c>
      <c r="J17" s="32">
        <f>J16-C44</f>
        <v>242</v>
      </c>
    </row>
    <row r="18" spans="1:10" x14ac:dyDescent="0.15">
      <c r="A18" s="47" t="s">
        <v>29</v>
      </c>
      <c r="B18" s="5"/>
      <c r="C18" s="6">
        <f t="shared" ref="C18:I19" si="2">SUM(C6,C8,C10,C12,C14,C16)</f>
        <v>472298</v>
      </c>
      <c r="D18" s="6">
        <f t="shared" si="2"/>
        <v>475837</v>
      </c>
      <c r="E18" s="13">
        <f t="shared" si="0"/>
        <v>948135</v>
      </c>
      <c r="F18" s="6">
        <f t="shared" si="2"/>
        <v>13956</v>
      </c>
      <c r="G18" s="6">
        <f t="shared" si="2"/>
        <v>14693</v>
      </c>
      <c r="H18" s="29">
        <f t="shared" si="1"/>
        <v>28649</v>
      </c>
      <c r="I18" s="7">
        <f t="shared" si="2"/>
        <v>976784</v>
      </c>
      <c r="J18" s="31">
        <f>SUM(J6,J8,J10,J12,J14,J16)</f>
        <v>474636</v>
      </c>
    </row>
    <row r="19" spans="1:10" ht="14.25" thickBot="1" x14ac:dyDescent="0.2">
      <c r="A19" s="48"/>
      <c r="B19" s="14"/>
      <c r="C19" s="15">
        <f t="shared" si="2"/>
        <v>-92</v>
      </c>
      <c r="D19" s="15">
        <f t="shared" si="2"/>
        <v>-19</v>
      </c>
      <c r="E19" s="16">
        <f t="shared" si="0"/>
        <v>-111</v>
      </c>
      <c r="F19" s="15">
        <f t="shared" si="2"/>
        <v>-16</v>
      </c>
      <c r="G19" s="15">
        <f t="shared" si="2"/>
        <v>135</v>
      </c>
      <c r="H19" s="30">
        <f t="shared" si="1"/>
        <v>119</v>
      </c>
      <c r="I19" s="17">
        <f t="shared" si="2"/>
        <v>8</v>
      </c>
      <c r="J19" s="33">
        <f>SUM(J7,J9,J11,J13,J15,J17)</f>
        <v>220</v>
      </c>
    </row>
    <row r="22" spans="1:10" x14ac:dyDescent="0.15">
      <c r="A22" s="2" t="s">
        <v>2</v>
      </c>
    </row>
    <row r="23" spans="1:10" x14ac:dyDescent="0.15">
      <c r="A23" s="18"/>
      <c r="B23" s="18"/>
      <c r="C23" s="24" t="s">
        <v>3</v>
      </c>
      <c r="D23" s="24" t="s">
        <v>4</v>
      </c>
      <c r="E23" s="24" t="s">
        <v>5</v>
      </c>
      <c r="F23" s="24" t="s">
        <v>6</v>
      </c>
      <c r="G23" s="24" t="s">
        <v>7</v>
      </c>
      <c r="H23" s="24" t="s">
        <v>8</v>
      </c>
      <c r="I23" s="24" t="s">
        <v>9</v>
      </c>
    </row>
    <row r="24" spans="1:10" x14ac:dyDescent="0.15">
      <c r="A24" s="18" t="s">
        <v>10</v>
      </c>
      <c r="B24" s="18"/>
      <c r="C24" s="19">
        <v>105892</v>
      </c>
      <c r="D24" s="19">
        <v>83251</v>
      </c>
      <c r="E24" s="19">
        <v>73653</v>
      </c>
      <c r="F24" s="19">
        <v>70747</v>
      </c>
      <c r="G24" s="19">
        <v>54893</v>
      </c>
      <c r="H24" s="19">
        <v>65816</v>
      </c>
      <c r="I24" s="19">
        <f>SUM(C24:H24)</f>
        <v>454252</v>
      </c>
    </row>
    <row r="25" spans="1:10" x14ac:dyDescent="0.15">
      <c r="A25" s="18" t="s">
        <v>11</v>
      </c>
      <c r="B25" s="18"/>
      <c r="C25" s="19">
        <v>3738</v>
      </c>
      <c r="D25" s="19">
        <v>2639</v>
      </c>
      <c r="E25" s="19">
        <v>2176</v>
      </c>
      <c r="F25" s="19">
        <v>2170</v>
      </c>
      <c r="G25" s="19">
        <v>797</v>
      </c>
      <c r="H25" s="19">
        <v>3360</v>
      </c>
      <c r="I25" s="19">
        <f>SUM(C25:H25)</f>
        <v>14880</v>
      </c>
    </row>
    <row r="26" spans="1:10" x14ac:dyDescent="0.15">
      <c r="A26" s="18" t="s">
        <v>12</v>
      </c>
      <c r="B26" s="18"/>
      <c r="C26" s="19">
        <v>1301</v>
      </c>
      <c r="D26" s="19">
        <v>850</v>
      </c>
      <c r="E26" s="19">
        <v>736</v>
      </c>
      <c r="F26" s="19">
        <v>996</v>
      </c>
      <c r="G26" s="19">
        <v>501</v>
      </c>
      <c r="H26" s="19">
        <v>1120</v>
      </c>
      <c r="I26" s="19">
        <f>SUM(C26:H26)</f>
        <v>5504</v>
      </c>
    </row>
    <row r="27" spans="1:10" x14ac:dyDescent="0.15">
      <c r="A27" s="24" t="s">
        <v>13</v>
      </c>
      <c r="B27" s="18"/>
      <c r="C27" s="19">
        <f>SUM(C24:C26)</f>
        <v>110931</v>
      </c>
      <c r="D27" s="19">
        <f t="shared" ref="D27:I27" si="3">SUM(D24:D26)</f>
        <v>86740</v>
      </c>
      <c r="E27" s="19">
        <f t="shared" si="3"/>
        <v>76565</v>
      </c>
      <c r="F27" s="19">
        <f t="shared" si="3"/>
        <v>73913</v>
      </c>
      <c r="G27" s="19">
        <f t="shared" si="3"/>
        <v>56191</v>
      </c>
      <c r="H27" s="19">
        <f t="shared" si="3"/>
        <v>70296</v>
      </c>
      <c r="I27" s="19">
        <f t="shared" si="3"/>
        <v>474636</v>
      </c>
    </row>
    <row r="31" spans="1:10" s="20" customFormat="1" ht="14.25" thickBot="1" x14ac:dyDescent="0.2">
      <c r="A31" s="2" t="s">
        <v>14</v>
      </c>
      <c r="B31" s="2"/>
      <c r="C31" s="2"/>
      <c r="D31" s="2"/>
      <c r="E31" s="2"/>
      <c r="F31" s="37"/>
      <c r="G31" s="37"/>
      <c r="H31" s="37"/>
    </row>
    <row r="32" spans="1:10" s="20" customFormat="1" ht="13.15" customHeight="1" x14ac:dyDescent="0.15">
      <c r="A32" s="38" t="s">
        <v>15</v>
      </c>
      <c r="B32" s="39" t="s">
        <v>16</v>
      </c>
      <c r="C32" s="41" t="s">
        <v>17</v>
      </c>
      <c r="D32" s="43" t="s">
        <v>18</v>
      </c>
      <c r="E32" s="44"/>
      <c r="F32" s="43" t="s">
        <v>19</v>
      </c>
      <c r="G32" s="44"/>
      <c r="H32" s="45" t="s">
        <v>20</v>
      </c>
    </row>
    <row r="33" spans="1:9" s="20" customFormat="1" x14ac:dyDescent="0.15">
      <c r="A33" s="36"/>
      <c r="B33" s="40"/>
      <c r="C33" s="42"/>
      <c r="D33" s="24" t="s">
        <v>21</v>
      </c>
      <c r="E33" s="24" t="s">
        <v>22</v>
      </c>
      <c r="F33" s="24" t="s">
        <v>21</v>
      </c>
      <c r="G33" s="24" t="s">
        <v>22</v>
      </c>
      <c r="H33" s="46"/>
    </row>
    <row r="34" spans="1:9" s="21" customFormat="1" x14ac:dyDescent="0.15">
      <c r="A34" s="34" t="s">
        <v>23</v>
      </c>
      <c r="B34" s="5">
        <v>1999991</v>
      </c>
      <c r="C34" s="6">
        <v>110915</v>
      </c>
      <c r="D34" s="6">
        <v>103672</v>
      </c>
      <c r="E34" s="6">
        <v>100616</v>
      </c>
      <c r="F34" s="6">
        <v>2879</v>
      </c>
      <c r="G34" s="6">
        <v>3592</v>
      </c>
      <c r="H34" s="7">
        <v>210759</v>
      </c>
    </row>
    <row r="35" spans="1:9" x14ac:dyDescent="0.15">
      <c r="A35" s="36"/>
      <c r="B35" s="8">
        <v>1999992</v>
      </c>
      <c r="C35" s="9">
        <v>43</v>
      </c>
      <c r="D35" s="9">
        <v>28</v>
      </c>
      <c r="E35" s="9">
        <v>55</v>
      </c>
      <c r="F35" s="9">
        <v>-26</v>
      </c>
      <c r="G35" s="9">
        <v>-26</v>
      </c>
      <c r="H35" s="11">
        <v>31</v>
      </c>
    </row>
    <row r="36" spans="1:9" x14ac:dyDescent="0.15">
      <c r="A36" s="34" t="s">
        <v>24</v>
      </c>
      <c r="B36" s="5">
        <v>2999991</v>
      </c>
      <c r="C36" s="6">
        <v>86749</v>
      </c>
      <c r="D36" s="6">
        <v>85686</v>
      </c>
      <c r="E36" s="6">
        <v>86609</v>
      </c>
      <c r="F36" s="6">
        <v>2466</v>
      </c>
      <c r="G36" s="6">
        <v>2350</v>
      </c>
      <c r="H36" s="7">
        <v>177111</v>
      </c>
      <c r="I36" s="4"/>
    </row>
    <row r="37" spans="1:9" x14ac:dyDescent="0.15">
      <c r="A37" s="36"/>
      <c r="B37" s="8">
        <v>2999992</v>
      </c>
      <c r="C37" s="9">
        <v>60</v>
      </c>
      <c r="D37" s="9">
        <v>32</v>
      </c>
      <c r="E37" s="9">
        <v>-13</v>
      </c>
      <c r="F37" s="9">
        <v>10</v>
      </c>
      <c r="G37" s="9">
        <v>15</v>
      </c>
      <c r="H37" s="11">
        <v>44</v>
      </c>
    </row>
    <row r="38" spans="1:9" x14ac:dyDescent="0.15">
      <c r="A38" s="34" t="s">
        <v>25</v>
      </c>
      <c r="B38" s="5">
        <v>3999991</v>
      </c>
      <c r="C38" s="6">
        <v>76607</v>
      </c>
      <c r="D38" s="6">
        <v>76777</v>
      </c>
      <c r="E38" s="6">
        <v>77183</v>
      </c>
      <c r="F38" s="6">
        <v>2048</v>
      </c>
      <c r="G38" s="6">
        <v>2071</v>
      </c>
      <c r="H38" s="7">
        <v>158079</v>
      </c>
    </row>
    <row r="39" spans="1:9" s="23" customFormat="1" x14ac:dyDescent="0.15">
      <c r="A39" s="36"/>
      <c r="B39" s="8">
        <v>3999992</v>
      </c>
      <c r="C39" s="9">
        <v>78</v>
      </c>
      <c r="D39" s="9">
        <v>23</v>
      </c>
      <c r="E39" s="9">
        <v>-15</v>
      </c>
      <c r="F39" s="9">
        <v>-17</v>
      </c>
      <c r="G39" s="9">
        <v>5</v>
      </c>
      <c r="H39" s="11">
        <v>-4</v>
      </c>
      <c r="I39" s="22"/>
    </row>
    <row r="40" spans="1:9" x14ac:dyDescent="0.15">
      <c r="A40" s="34" t="s">
        <v>26</v>
      </c>
      <c r="B40" s="5">
        <v>4999991</v>
      </c>
      <c r="C40" s="6">
        <v>73911</v>
      </c>
      <c r="D40" s="6">
        <v>72990</v>
      </c>
      <c r="E40" s="6">
        <v>71673</v>
      </c>
      <c r="F40" s="6">
        <v>2068</v>
      </c>
      <c r="G40" s="6">
        <v>2048</v>
      </c>
      <c r="H40" s="7">
        <v>148779</v>
      </c>
    </row>
    <row r="41" spans="1:9" x14ac:dyDescent="0.15">
      <c r="A41" s="36"/>
      <c r="B41" s="8">
        <v>4999992</v>
      </c>
      <c r="C41" s="9">
        <v>-24</v>
      </c>
      <c r="D41" s="9">
        <v>-34</v>
      </c>
      <c r="E41" s="9">
        <v>-23</v>
      </c>
      <c r="F41" s="9">
        <v>3</v>
      </c>
      <c r="G41" s="9">
        <v>-9</v>
      </c>
      <c r="H41" s="11">
        <v>-63</v>
      </c>
    </row>
    <row r="42" spans="1:9" x14ac:dyDescent="0.15">
      <c r="A42" s="34" t="s">
        <v>27</v>
      </c>
      <c r="B42" s="5">
        <v>5999991</v>
      </c>
      <c r="C42" s="6">
        <v>56180</v>
      </c>
      <c r="D42" s="6">
        <v>63154</v>
      </c>
      <c r="E42" s="6">
        <v>65203</v>
      </c>
      <c r="F42" s="6">
        <v>845</v>
      </c>
      <c r="G42" s="6">
        <v>841</v>
      </c>
      <c r="H42" s="7">
        <v>130043</v>
      </c>
    </row>
    <row r="43" spans="1:9" x14ac:dyDescent="0.15">
      <c r="A43" s="36"/>
      <c r="B43" s="8">
        <v>5999992</v>
      </c>
      <c r="C43" s="9">
        <v>52</v>
      </c>
      <c r="D43" s="9">
        <v>14</v>
      </c>
      <c r="E43" s="9">
        <v>-2</v>
      </c>
      <c r="F43" s="9">
        <v>-2</v>
      </c>
      <c r="G43" s="9">
        <v>-3</v>
      </c>
      <c r="H43" s="11">
        <v>7</v>
      </c>
    </row>
    <row r="44" spans="1:9" x14ac:dyDescent="0.15">
      <c r="A44" s="34" t="s">
        <v>28</v>
      </c>
      <c r="B44" s="5">
        <v>6999991</v>
      </c>
      <c r="C44" s="6">
        <v>70054</v>
      </c>
      <c r="D44" s="6">
        <v>70111</v>
      </c>
      <c r="E44" s="6">
        <v>74572</v>
      </c>
      <c r="F44" s="6">
        <v>3666</v>
      </c>
      <c r="G44" s="6">
        <v>3656</v>
      </c>
      <c r="H44" s="7">
        <v>152005</v>
      </c>
    </row>
    <row r="45" spans="1:9" x14ac:dyDescent="0.15">
      <c r="A45" s="36"/>
      <c r="B45" s="8">
        <v>6999992</v>
      </c>
      <c r="C45" s="9">
        <v>120</v>
      </c>
      <c r="D45" s="9">
        <v>28</v>
      </c>
      <c r="E45" s="9">
        <v>80</v>
      </c>
      <c r="F45" s="9">
        <v>25</v>
      </c>
      <c r="G45" s="9">
        <v>27</v>
      </c>
      <c r="H45" s="11">
        <v>160</v>
      </c>
    </row>
    <row r="46" spans="1:9" x14ac:dyDescent="0.15">
      <c r="A46" s="34" t="s">
        <v>29</v>
      </c>
      <c r="B46" s="5"/>
      <c r="C46" s="6">
        <v>474416</v>
      </c>
      <c r="D46" s="6">
        <v>472390</v>
      </c>
      <c r="E46" s="6">
        <v>475856</v>
      </c>
      <c r="F46" s="6">
        <v>13972</v>
      </c>
      <c r="G46" s="6">
        <v>14558</v>
      </c>
      <c r="H46" s="7">
        <v>976776</v>
      </c>
    </row>
    <row r="47" spans="1:9" ht="14.25" thickBot="1" x14ac:dyDescent="0.2">
      <c r="A47" s="35"/>
      <c r="B47" s="14"/>
      <c r="C47" s="15">
        <v>329</v>
      </c>
      <c r="D47" s="15">
        <v>91</v>
      </c>
      <c r="E47" s="15">
        <v>82</v>
      </c>
      <c r="F47" s="15">
        <v>-7</v>
      </c>
      <c r="G47" s="15">
        <v>9</v>
      </c>
      <c r="H47" s="17">
        <v>175</v>
      </c>
    </row>
  </sheetData>
  <mergeCells count="28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46:A47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2021-11-22T09:17:08Z</dcterms:modified>
</cp:coreProperties>
</file>