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EEE99D98-E693-4061-BCDE-3AC1AF1BD054}" xr6:coauthVersionLast="36" xr6:coauthVersionMax="36" xr10:uidLastSave="{00000000-0000-0000-0000-000000000000}"/>
  <bookViews>
    <workbookView xWindow="0" yWindow="0" windowWidth="21600" windowHeight="9585" tabRatio="882" xr2:uid="{998ABAA1-6642-45DD-93AE-4C2B79EC3B24}"/>
  </bookViews>
  <sheets>
    <sheet name="150" sheetId="2" r:id="rId1"/>
    <sheet name="151" sheetId="4" r:id="rId2"/>
    <sheet name="152" sheetId="5" r:id="rId3"/>
    <sheet name="153" sheetId="6" r:id="rId4"/>
    <sheet name="154" sheetId="7" r:id="rId5"/>
    <sheet name="155" sheetId="8" r:id="rId6"/>
    <sheet name="156" sheetId="9" r:id="rId7"/>
    <sheet name="157" sheetId="10" r:id="rId8"/>
    <sheet name="158" sheetId="11" r:id="rId9"/>
    <sheet name="159" sheetId="13" r:id="rId10"/>
    <sheet name="160" sheetId="14" r:id="rId11"/>
    <sheet name="161" sheetId="15" r:id="rId12"/>
    <sheet name="162" sheetId="16" r:id="rId13"/>
    <sheet name="163" sheetId="19" r:id="rId14"/>
    <sheet name="164" sheetId="20" r:id="rId15"/>
    <sheet name="165" sheetId="21" r:id="rId16"/>
    <sheet name="166" sheetId="22" r:id="rId17"/>
    <sheet name="167" sheetId="23" r:id="rId18"/>
    <sheet name="168" sheetId="24" r:id="rId19"/>
    <sheet name="169" sheetId="25" r:id="rId20"/>
    <sheet name="170" sheetId="26" r:id="rId21"/>
  </sheets>
  <definedNames>
    <definedName name="_xlnm._FilterDatabase" localSheetId="0" hidden="1">'150'!$G$1:$I$164</definedName>
    <definedName name="_xlnm.Print_Area" localSheetId="0">'150'!$A$1:$J$160</definedName>
    <definedName name="_xlnm.Print_Area" localSheetId="1">'151'!$B$1:$P$16</definedName>
    <definedName name="_xlnm.Print_Area" localSheetId="2">'152'!$B$1:$K$17</definedName>
    <definedName name="_xlnm.Print_Area" localSheetId="3">'153'!$B$1:$AS$15</definedName>
    <definedName name="_xlnm.Print_Area" localSheetId="4">'154'!$A$1:$AK$19</definedName>
    <definedName name="_xlnm.Print_Area" localSheetId="5">'155'!$B$1:$O$16</definedName>
    <definedName name="_xlnm.Print_Area" localSheetId="6">'156'!$A$1:$T$17</definedName>
    <definedName name="_xlnm.Print_Area" localSheetId="7">'157'!$B$1:$AQ$19</definedName>
    <definedName name="_xlnm.Print_Area" localSheetId="8">'158'!$B$1:$Q$16</definedName>
    <definedName name="_xlnm.Print_Area" localSheetId="9">'159'!$B$1:$K$14</definedName>
    <definedName name="_xlnm.Print_Area" localSheetId="10">'160'!$B$1:$K$15</definedName>
    <definedName name="_xlnm.Print_Area" localSheetId="11">'161'!$B$1:$J$28</definedName>
    <definedName name="_xlnm.Print_Area" localSheetId="12">'162'!$B$1:$J$18</definedName>
    <definedName name="_xlnm.Print_Area" localSheetId="13">'163'!$B$1:$K$19</definedName>
    <definedName name="_xlnm.Print_Area" localSheetId="14">'164'!$B$1:$H$29</definedName>
    <definedName name="_xlnm.Print_Area" localSheetId="15">'165'!$B$1:$G$21</definedName>
    <definedName name="_xlnm.Print_Area" localSheetId="16">'166'!$B$1:$L$20</definedName>
    <definedName name="_xlnm.Print_Area" localSheetId="17">'167'!$B$1:$L$15</definedName>
    <definedName name="_xlnm.Print_Area" localSheetId="18">'168'!$B$1:$Q$20</definedName>
    <definedName name="_xlnm.Print_Area" localSheetId="19">'169'!$B$1:$Q$24</definedName>
    <definedName name="_xlnm.Print_Area" localSheetId="20">'170'!$B$1:$Q$24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  <c r="J12" i="7" l="1"/>
  <c r="H12" i="7"/>
</calcChain>
</file>

<file path=xl/sharedStrings.xml><?xml version="1.0" encoding="utf-8"?>
<sst xmlns="http://schemas.openxmlformats.org/spreadsheetml/2006/main" count="1077" uniqueCount="624">
  <si>
    <t>ⅩⅢ　 保　健　・　衛</t>
    <rPh sb="4" eb="5">
      <t>ホ</t>
    </rPh>
    <rPh sb="6" eb="7">
      <t>ケン</t>
    </rPh>
    <rPh sb="10" eb="11">
      <t>マモル</t>
    </rPh>
    <phoneticPr fontId="4"/>
  </si>
  <si>
    <t>150  死　因　別　死　</t>
    <rPh sb="5" eb="6">
      <t>シ</t>
    </rPh>
    <rPh sb="7" eb="8">
      <t>イン</t>
    </rPh>
    <rPh sb="9" eb="10">
      <t>ベツ</t>
    </rPh>
    <rPh sb="11" eb="12">
      <t>シ</t>
    </rPh>
    <phoneticPr fontId="4"/>
  </si>
  <si>
    <t>本表は、厚生労働省所管の人口</t>
    <rPh sb="0" eb="1">
      <t>ホン</t>
    </rPh>
    <rPh sb="1" eb="2">
      <t>ヒョウ</t>
    </rPh>
    <rPh sb="4" eb="6">
      <t>コウセイ</t>
    </rPh>
    <rPh sb="6" eb="9">
      <t>ロウドウショウ</t>
    </rPh>
    <rPh sb="9" eb="11">
      <t>ショカン</t>
    </rPh>
    <rPh sb="12" eb="14">
      <t>ジンコウ</t>
    </rPh>
    <phoneticPr fontId="4"/>
  </si>
  <si>
    <t>死因分類番号</t>
    <phoneticPr fontId="4"/>
  </si>
  <si>
    <t>死　　　　　　　因</t>
  </si>
  <si>
    <t>令　和　３　年</t>
    <rPh sb="0" eb="1">
      <t>レイ</t>
    </rPh>
    <rPh sb="2" eb="3">
      <t>カズ</t>
    </rPh>
    <rPh sb="6" eb="7">
      <t>トシ</t>
    </rPh>
    <phoneticPr fontId="4"/>
  </si>
  <si>
    <t>総　　　　数</t>
    <phoneticPr fontId="4"/>
  </si>
  <si>
    <t>男</t>
  </si>
  <si>
    <t>女</t>
  </si>
  <si>
    <t>総数</t>
    <phoneticPr fontId="4"/>
  </si>
  <si>
    <t>01000</t>
    <phoneticPr fontId="4"/>
  </si>
  <si>
    <r>
      <t>感染症及び寄生虫</t>
    </r>
    <r>
      <rPr>
        <sz val="9"/>
        <color theme="1"/>
        <rFont val="ＭＳ 明朝"/>
        <family val="2"/>
        <charset val="128"/>
      </rPr>
      <t>症</t>
    </r>
    <phoneticPr fontId="4"/>
  </si>
  <si>
    <t>01100</t>
    <phoneticPr fontId="4"/>
  </si>
  <si>
    <t>腸管感染症</t>
    <phoneticPr fontId="4"/>
  </si>
  <si>
    <t>01200</t>
    <phoneticPr fontId="4"/>
  </si>
  <si>
    <t>結核</t>
    <phoneticPr fontId="4"/>
  </si>
  <si>
    <t>01201</t>
    <phoneticPr fontId="4"/>
  </si>
  <si>
    <t>呼吸器結核</t>
    <phoneticPr fontId="4"/>
  </si>
  <si>
    <t>01202</t>
    <phoneticPr fontId="4"/>
  </si>
  <si>
    <t>その他の結核</t>
    <phoneticPr fontId="4"/>
  </si>
  <si>
    <t>01300</t>
    <phoneticPr fontId="4"/>
  </si>
  <si>
    <t>敗血症</t>
    <phoneticPr fontId="4"/>
  </si>
  <si>
    <t>01400</t>
    <phoneticPr fontId="4"/>
  </si>
  <si>
    <t>ウイルス性肝炎</t>
    <rPh sb="4" eb="5">
      <t>セイ</t>
    </rPh>
    <phoneticPr fontId="4"/>
  </si>
  <si>
    <t>01401</t>
    <phoneticPr fontId="4"/>
  </si>
  <si>
    <r>
      <t>Ｂ型</t>
    </r>
    <r>
      <rPr>
        <sz val="9"/>
        <color theme="1"/>
        <rFont val="ＭＳ 明朝"/>
        <family val="2"/>
        <charset val="128"/>
      </rPr>
      <t>ウイルス性肝炎</t>
    </r>
    <phoneticPr fontId="4"/>
  </si>
  <si>
    <t>-</t>
    <phoneticPr fontId="4"/>
  </si>
  <si>
    <t>01402</t>
    <phoneticPr fontId="4"/>
  </si>
  <si>
    <r>
      <t>Ｃ型</t>
    </r>
    <r>
      <rPr>
        <sz val="9"/>
        <color theme="1"/>
        <rFont val="ＭＳ 明朝"/>
        <family val="2"/>
        <charset val="128"/>
      </rPr>
      <t>ウイルス性肝炎</t>
    </r>
    <phoneticPr fontId="4"/>
  </si>
  <si>
    <t>01403</t>
    <phoneticPr fontId="4"/>
  </si>
  <si>
    <r>
      <t>その他</t>
    </r>
    <r>
      <rPr>
        <sz val="9"/>
        <color theme="1"/>
        <rFont val="ＭＳ 明朝"/>
        <family val="2"/>
        <charset val="128"/>
      </rPr>
      <t>のウイルス性肝炎</t>
    </r>
    <phoneticPr fontId="4"/>
  </si>
  <si>
    <t>01500</t>
    <phoneticPr fontId="4"/>
  </si>
  <si>
    <t>ヒト免疫不全ウイルス［ＨＩＶ］病　</t>
    <phoneticPr fontId="4"/>
  </si>
  <si>
    <t>01600</t>
    <phoneticPr fontId="4"/>
  </si>
  <si>
    <r>
      <t>その他の感染症</t>
    </r>
    <r>
      <rPr>
        <sz val="9"/>
        <color theme="1"/>
        <rFont val="ＭＳ 明朝"/>
        <family val="2"/>
        <charset val="128"/>
      </rPr>
      <t>及び寄生虫症</t>
    </r>
    <phoneticPr fontId="4"/>
  </si>
  <si>
    <t>02000</t>
    <phoneticPr fontId="4"/>
  </si>
  <si>
    <r>
      <t>新生物</t>
    </r>
    <r>
      <rPr>
        <sz val="9"/>
        <color theme="1"/>
        <rFont val="ＭＳ 明朝"/>
        <family val="2"/>
        <charset val="128"/>
      </rPr>
      <t>＜腫瘍＞</t>
    </r>
    <phoneticPr fontId="4"/>
  </si>
  <si>
    <t>02100</t>
    <phoneticPr fontId="4"/>
  </si>
  <si>
    <r>
      <t>悪性新生物</t>
    </r>
    <r>
      <rPr>
        <sz val="9"/>
        <color theme="1"/>
        <rFont val="ＭＳ 明朝"/>
        <family val="2"/>
        <charset val="128"/>
      </rPr>
      <t>＜腫瘍＞</t>
    </r>
    <phoneticPr fontId="4"/>
  </si>
  <si>
    <t>02101</t>
    <phoneticPr fontId="4"/>
  </si>
  <si>
    <r>
      <t>口唇，口腔及び咽頭</t>
    </r>
    <r>
      <rPr>
        <sz val="9"/>
        <color theme="1"/>
        <rFont val="ＭＳ 明朝"/>
        <family val="2"/>
        <charset val="128"/>
      </rPr>
      <t>の悪性新生物＜腫瘍＞</t>
    </r>
    <phoneticPr fontId="4"/>
  </si>
  <si>
    <t>02102</t>
    <phoneticPr fontId="4"/>
  </si>
  <si>
    <t>食道の悪性新生物＜腫瘍＞</t>
    <phoneticPr fontId="4"/>
  </si>
  <si>
    <t>02103</t>
    <phoneticPr fontId="4"/>
  </si>
  <si>
    <t>胃の悪性新生物＜腫瘍＞</t>
    <phoneticPr fontId="4"/>
  </si>
  <si>
    <t>02104</t>
    <phoneticPr fontId="4"/>
  </si>
  <si>
    <t>結腸の悪性新生物＜腫瘍＞</t>
    <phoneticPr fontId="4"/>
  </si>
  <si>
    <t>02105</t>
    <phoneticPr fontId="4"/>
  </si>
  <si>
    <r>
      <t>直腸Ｓ状結腸移行部</t>
    </r>
    <r>
      <rPr>
        <sz val="9"/>
        <color theme="1"/>
        <rFont val="ＭＳ 明朝"/>
        <family val="2"/>
        <charset val="128"/>
      </rPr>
      <t>及び直腸の悪性新生物＜腫瘍＞</t>
    </r>
    <phoneticPr fontId="4"/>
  </si>
  <si>
    <t>02106</t>
    <phoneticPr fontId="4"/>
  </si>
  <si>
    <r>
      <t>肝及び肝内胆管</t>
    </r>
    <r>
      <rPr>
        <sz val="9"/>
        <color theme="1"/>
        <rFont val="ＭＳ 明朝"/>
        <family val="2"/>
        <charset val="128"/>
      </rPr>
      <t>の悪性新生物＜腫瘍＞</t>
    </r>
    <phoneticPr fontId="4"/>
  </si>
  <si>
    <t>02107</t>
    <phoneticPr fontId="4"/>
  </si>
  <si>
    <r>
      <t>胆のう及び</t>
    </r>
    <r>
      <rPr>
        <sz val="9"/>
        <color theme="1"/>
        <rFont val="ＭＳ 明朝"/>
        <family val="2"/>
        <charset val="128"/>
      </rPr>
      <t>その他の胆道の悪性新生物＜腫瘍＞</t>
    </r>
    <phoneticPr fontId="4"/>
  </si>
  <si>
    <t>02108</t>
    <phoneticPr fontId="4"/>
  </si>
  <si>
    <t>膵の悪性新生物＜腫瘍＞</t>
    <phoneticPr fontId="4"/>
  </si>
  <si>
    <t>02109</t>
    <phoneticPr fontId="4"/>
  </si>
  <si>
    <t>喉頭の悪性新生物＜腫瘍＞</t>
    <rPh sb="0" eb="2">
      <t>コウトウ</t>
    </rPh>
    <phoneticPr fontId="4"/>
  </si>
  <si>
    <t>02110</t>
    <phoneticPr fontId="4"/>
  </si>
  <si>
    <r>
      <t>気管，気管支及び肺</t>
    </r>
    <r>
      <rPr>
        <sz val="9"/>
        <color theme="1"/>
        <rFont val="ＭＳ 明朝"/>
        <family val="2"/>
        <charset val="128"/>
      </rPr>
      <t>の悪性新生物＜腫瘍＞</t>
    </r>
    <phoneticPr fontId="4"/>
  </si>
  <si>
    <t>02111</t>
    <phoneticPr fontId="4"/>
  </si>
  <si>
    <t>皮膚の悪性新生物＜腫瘍＞</t>
    <phoneticPr fontId="4"/>
  </si>
  <si>
    <t>02112</t>
    <phoneticPr fontId="4"/>
  </si>
  <si>
    <t>乳房の悪性新生物＜腫瘍＞</t>
    <phoneticPr fontId="4"/>
  </si>
  <si>
    <t>02113</t>
    <phoneticPr fontId="4"/>
  </si>
  <si>
    <t>子宮の悪性新生物＜腫瘍＞</t>
    <phoneticPr fontId="4"/>
  </si>
  <si>
    <t>02114</t>
    <phoneticPr fontId="4"/>
  </si>
  <si>
    <t>卵巣の悪性新生物＜腫瘍＞</t>
    <phoneticPr fontId="4"/>
  </si>
  <si>
    <t>02115</t>
    <phoneticPr fontId="4"/>
  </si>
  <si>
    <t>前立腺の悪性新生物＜腫瘍＞</t>
    <phoneticPr fontId="4"/>
  </si>
  <si>
    <t>02116</t>
    <phoneticPr fontId="4"/>
  </si>
  <si>
    <t>膀胱の悪性新生物＜腫瘍＞</t>
    <phoneticPr fontId="4"/>
  </si>
  <si>
    <t>02117</t>
    <phoneticPr fontId="4"/>
  </si>
  <si>
    <r>
      <t>中枢神経系</t>
    </r>
    <r>
      <rPr>
        <sz val="9"/>
        <color theme="1"/>
        <rFont val="ＭＳ 明朝"/>
        <family val="2"/>
        <charset val="128"/>
      </rPr>
      <t>の悪性新生物＜腫瘍＞</t>
    </r>
    <phoneticPr fontId="4"/>
  </si>
  <si>
    <t>02118</t>
    <phoneticPr fontId="4"/>
  </si>
  <si>
    <t>悪性リンパ腫</t>
    <phoneticPr fontId="4"/>
  </si>
  <si>
    <t>02119</t>
    <phoneticPr fontId="4"/>
  </si>
  <si>
    <t>白血病</t>
    <phoneticPr fontId="4"/>
  </si>
  <si>
    <t>02120</t>
    <phoneticPr fontId="4"/>
  </si>
  <si>
    <t>その他のリンパ組織、造血組織及び関連組織の悪性新生物＜腫瘍＞</t>
    <phoneticPr fontId="4"/>
  </si>
  <si>
    <t>02121</t>
    <phoneticPr fontId="4"/>
  </si>
  <si>
    <t>その他の悪性新生物＜腫瘍＞</t>
    <phoneticPr fontId="4"/>
  </si>
  <si>
    <t>02200</t>
    <phoneticPr fontId="4"/>
  </si>
  <si>
    <r>
      <t>その他の新生物</t>
    </r>
    <r>
      <rPr>
        <sz val="9"/>
        <color theme="1"/>
        <rFont val="ＭＳ 明朝"/>
        <family val="2"/>
        <charset val="128"/>
      </rPr>
      <t>＜腫瘍＞</t>
    </r>
    <phoneticPr fontId="4"/>
  </si>
  <si>
    <t>02201</t>
    <phoneticPr fontId="4"/>
  </si>
  <si>
    <r>
      <t>中枢神経系</t>
    </r>
    <r>
      <rPr>
        <sz val="9"/>
        <color theme="1"/>
        <rFont val="ＭＳ 明朝"/>
        <family val="2"/>
        <charset val="128"/>
      </rPr>
      <t>のその他の新生物＜腫瘍＞</t>
    </r>
    <phoneticPr fontId="4"/>
  </si>
  <si>
    <t>02202</t>
    <phoneticPr fontId="4"/>
  </si>
  <si>
    <r>
      <t>中枢神経系を除く</t>
    </r>
    <r>
      <rPr>
        <sz val="9"/>
        <color theme="1"/>
        <rFont val="ＭＳ 明朝"/>
        <family val="2"/>
        <charset val="128"/>
      </rPr>
      <t>その他の新生物＜腫瘍＞</t>
    </r>
    <phoneticPr fontId="4"/>
  </si>
  <si>
    <t>03000</t>
    <phoneticPr fontId="4"/>
  </si>
  <si>
    <r>
      <t>血液及び造血器の疾患</t>
    </r>
    <r>
      <rPr>
        <sz val="9"/>
        <color theme="1"/>
        <rFont val="ＭＳ 明朝"/>
        <family val="2"/>
        <charset val="128"/>
      </rPr>
      <t>並びに免疫機構の障害</t>
    </r>
    <phoneticPr fontId="4"/>
  </si>
  <si>
    <t>03100</t>
    <phoneticPr fontId="4"/>
  </si>
  <si>
    <t>貧血</t>
    <phoneticPr fontId="4"/>
  </si>
  <si>
    <t>03200</t>
    <phoneticPr fontId="4"/>
  </si>
  <si>
    <t>その他の血液及び造血器の疾患並びに免疫機構の障害</t>
    <phoneticPr fontId="4"/>
  </si>
  <si>
    <t>04000</t>
    <phoneticPr fontId="4"/>
  </si>
  <si>
    <t>内分泌、栄養及び代謝疾患</t>
    <phoneticPr fontId="4"/>
  </si>
  <si>
    <t>04100</t>
    <phoneticPr fontId="4"/>
  </si>
  <si>
    <t>糖尿病</t>
    <phoneticPr fontId="4"/>
  </si>
  <si>
    <t>04200</t>
    <phoneticPr fontId="4"/>
  </si>
  <si>
    <t>その他の内分泌、栄養及び代謝疾患</t>
    <phoneticPr fontId="4"/>
  </si>
  <si>
    <t>05000</t>
    <phoneticPr fontId="4"/>
  </si>
  <si>
    <t>精神及び行動の障害</t>
    <phoneticPr fontId="4"/>
  </si>
  <si>
    <t>05100</t>
    <phoneticPr fontId="4"/>
  </si>
  <si>
    <r>
      <t>血管性及び</t>
    </r>
    <r>
      <rPr>
        <sz val="9"/>
        <color theme="1"/>
        <rFont val="ＭＳ 明朝"/>
        <family val="2"/>
        <charset val="128"/>
      </rPr>
      <t>詳細不明の認知症</t>
    </r>
    <rPh sb="7" eb="8">
      <t>フ</t>
    </rPh>
    <rPh sb="8" eb="9">
      <t>メイ</t>
    </rPh>
    <rPh sb="10" eb="11">
      <t>ニン</t>
    </rPh>
    <rPh sb="11" eb="12">
      <t>チ</t>
    </rPh>
    <rPh sb="12" eb="13">
      <t>ショウ</t>
    </rPh>
    <phoneticPr fontId="4"/>
  </si>
  <si>
    <t>05200</t>
    <phoneticPr fontId="4"/>
  </si>
  <si>
    <r>
      <t>その他の</t>
    </r>
    <r>
      <rPr>
        <sz val="9"/>
        <color theme="1"/>
        <rFont val="ＭＳ 明朝"/>
        <family val="2"/>
        <charset val="128"/>
      </rPr>
      <t>精神及び行動の障害</t>
    </r>
    <phoneticPr fontId="4"/>
  </si>
  <si>
    <t>06000</t>
    <phoneticPr fontId="4"/>
  </si>
  <si>
    <t>神経系の疾患</t>
    <phoneticPr fontId="4"/>
  </si>
  <si>
    <t>06100</t>
    <phoneticPr fontId="4"/>
  </si>
  <si>
    <t>髄膜炎</t>
    <phoneticPr fontId="4"/>
  </si>
  <si>
    <t>06200</t>
    <phoneticPr fontId="4"/>
  </si>
  <si>
    <r>
      <t>脊髄性筋萎縮症</t>
    </r>
    <r>
      <rPr>
        <sz val="9"/>
        <color theme="1"/>
        <rFont val="ＭＳ 明朝"/>
        <family val="2"/>
        <charset val="128"/>
      </rPr>
      <t>及び関連症候群</t>
    </r>
    <phoneticPr fontId="4"/>
  </si>
  <si>
    <t>06300</t>
    <phoneticPr fontId="4"/>
  </si>
  <si>
    <t>パーキンソン病</t>
    <phoneticPr fontId="4"/>
  </si>
  <si>
    <t>06400</t>
    <phoneticPr fontId="4"/>
  </si>
  <si>
    <t>アルツハイマー病</t>
    <phoneticPr fontId="4"/>
  </si>
  <si>
    <t>06500</t>
    <phoneticPr fontId="4"/>
  </si>
  <si>
    <t>その他の神経系の疾患</t>
    <phoneticPr fontId="4"/>
  </si>
  <si>
    <t>07000</t>
    <phoneticPr fontId="4"/>
  </si>
  <si>
    <t>眼及び付属器の疾患</t>
    <phoneticPr fontId="4"/>
  </si>
  <si>
    <t>08000</t>
    <phoneticPr fontId="4"/>
  </si>
  <si>
    <t>耳及び乳様突起の疾患</t>
    <phoneticPr fontId="4"/>
  </si>
  <si>
    <t>09000</t>
    <phoneticPr fontId="4"/>
  </si>
  <si>
    <t>循環器系の疾患</t>
    <phoneticPr fontId="4"/>
  </si>
  <si>
    <t>09100</t>
    <phoneticPr fontId="4"/>
  </si>
  <si>
    <t>高血圧性疾患</t>
    <phoneticPr fontId="4"/>
  </si>
  <si>
    <t>09101</t>
    <phoneticPr fontId="4"/>
  </si>
  <si>
    <r>
      <t>高血圧性心疾患</t>
    </r>
    <r>
      <rPr>
        <sz val="9"/>
        <color theme="1"/>
        <rFont val="ＭＳ 明朝"/>
        <family val="2"/>
        <charset val="128"/>
      </rPr>
      <t>及び心腎疾患</t>
    </r>
    <phoneticPr fontId="4"/>
  </si>
  <si>
    <t>09102</t>
    <phoneticPr fontId="4"/>
  </si>
  <si>
    <r>
      <t>その他</t>
    </r>
    <r>
      <rPr>
        <sz val="9"/>
        <color theme="1"/>
        <rFont val="ＭＳ 明朝"/>
        <family val="2"/>
        <charset val="128"/>
      </rPr>
      <t>の高血圧性疾患</t>
    </r>
    <phoneticPr fontId="4"/>
  </si>
  <si>
    <t>09200</t>
    <phoneticPr fontId="4"/>
  </si>
  <si>
    <t>心疾患（高血圧性を除く）</t>
    <phoneticPr fontId="4"/>
  </si>
  <si>
    <t>09201</t>
    <phoneticPr fontId="4"/>
  </si>
  <si>
    <t>慢性リウマチ性心疾患</t>
    <phoneticPr fontId="4"/>
  </si>
  <si>
    <t>09202</t>
    <phoneticPr fontId="4"/>
  </si>
  <si>
    <t>急性心筋梗塞</t>
    <phoneticPr fontId="4"/>
  </si>
  <si>
    <t>09203</t>
    <phoneticPr fontId="4"/>
  </si>
  <si>
    <t>その他の虚血性心疾患</t>
    <phoneticPr fontId="4"/>
  </si>
  <si>
    <t>09204</t>
    <phoneticPr fontId="4"/>
  </si>
  <si>
    <r>
      <t>慢性非リウマチ性心内</t>
    </r>
    <r>
      <rPr>
        <sz val="9"/>
        <color theme="1"/>
        <rFont val="ＭＳ 明朝"/>
        <family val="2"/>
        <charset val="128"/>
      </rPr>
      <t>膜疾患</t>
    </r>
    <phoneticPr fontId="4"/>
  </si>
  <si>
    <t>09205</t>
    <phoneticPr fontId="4"/>
  </si>
  <si>
    <t>心筋症</t>
    <phoneticPr fontId="4"/>
  </si>
  <si>
    <t>09206</t>
    <phoneticPr fontId="4"/>
  </si>
  <si>
    <t>不整脈及び伝導障害</t>
    <phoneticPr fontId="4"/>
  </si>
  <si>
    <t>09207</t>
    <phoneticPr fontId="4"/>
  </si>
  <si>
    <t>心不全</t>
    <phoneticPr fontId="4"/>
  </si>
  <si>
    <t>09208</t>
    <phoneticPr fontId="4"/>
  </si>
  <si>
    <t>その他の心疾患</t>
    <phoneticPr fontId="4"/>
  </si>
  <si>
    <t>　　資　料　　保健福祉総務課</t>
    <rPh sb="7" eb="9">
      <t>ホケン</t>
    </rPh>
    <rPh sb="9" eb="11">
      <t>フクシ</t>
    </rPh>
    <rPh sb="11" eb="14">
      <t>ソウムカ</t>
    </rPh>
    <phoneticPr fontId="4"/>
  </si>
  <si>
    <t>　生　・　環　境</t>
    <rPh sb="1" eb="2">
      <t>ショウ</t>
    </rPh>
    <rPh sb="5" eb="6">
      <t>ワ</t>
    </rPh>
    <rPh sb="7" eb="8">
      <t>サカイ</t>
    </rPh>
    <phoneticPr fontId="4"/>
  </si>
  <si>
    <t>　亡　者　数</t>
    <rPh sb="1" eb="2">
      <t>ボウ</t>
    </rPh>
    <rPh sb="3" eb="4">
      <t>シャ</t>
    </rPh>
    <rPh sb="5" eb="6">
      <t>スウ</t>
    </rPh>
    <phoneticPr fontId="4"/>
  </si>
  <si>
    <t>　 動態調査によるものである。</t>
    <rPh sb="2" eb="4">
      <t>ドウタイ</t>
    </rPh>
    <rPh sb="4" eb="6">
      <t>チョウサ</t>
    </rPh>
    <phoneticPr fontId="4"/>
  </si>
  <si>
    <t>09300</t>
    <phoneticPr fontId="4"/>
  </si>
  <si>
    <t>脳血管疾患</t>
    <phoneticPr fontId="4"/>
  </si>
  <si>
    <t>09301</t>
    <phoneticPr fontId="4"/>
  </si>
  <si>
    <t>くも膜下出血</t>
    <phoneticPr fontId="4"/>
  </si>
  <si>
    <t>09302</t>
    <phoneticPr fontId="4"/>
  </si>
  <si>
    <t>脳内出血</t>
    <phoneticPr fontId="4"/>
  </si>
  <si>
    <t>09303</t>
    <phoneticPr fontId="4"/>
  </si>
  <si>
    <t>脳梗塞</t>
    <phoneticPr fontId="4"/>
  </si>
  <si>
    <t>09304</t>
    <phoneticPr fontId="4"/>
  </si>
  <si>
    <t>その他の脳血管疾患</t>
    <phoneticPr fontId="4"/>
  </si>
  <si>
    <t>09400</t>
    <phoneticPr fontId="4"/>
  </si>
  <si>
    <r>
      <t>大動脈</t>
    </r>
    <r>
      <rPr>
        <sz val="9"/>
        <color theme="1"/>
        <rFont val="ＭＳ 明朝"/>
        <family val="2"/>
        <charset val="128"/>
      </rPr>
      <t>瘤及び解離</t>
    </r>
    <phoneticPr fontId="4"/>
  </si>
  <si>
    <t>09500</t>
    <phoneticPr fontId="4"/>
  </si>
  <si>
    <t>その他の循環器系の疾患</t>
    <phoneticPr fontId="4"/>
  </si>
  <si>
    <t>10000</t>
    <phoneticPr fontId="4"/>
  </si>
  <si>
    <t>呼吸器系の疾患</t>
    <phoneticPr fontId="4"/>
  </si>
  <si>
    <t>インフルエンザ</t>
    <phoneticPr fontId="4"/>
  </si>
  <si>
    <t>肺炎</t>
    <phoneticPr fontId="4"/>
  </si>
  <si>
    <t>急性気管支炎</t>
    <phoneticPr fontId="4"/>
  </si>
  <si>
    <t>慢性閉塞性肺疾患</t>
    <phoneticPr fontId="4"/>
  </si>
  <si>
    <t>喘息</t>
    <phoneticPr fontId="4"/>
  </si>
  <si>
    <t>その他の呼吸器系の疾患</t>
    <phoneticPr fontId="4"/>
  </si>
  <si>
    <t>10601</t>
    <phoneticPr fontId="4"/>
  </si>
  <si>
    <t>誤嚥性肺炎</t>
    <phoneticPr fontId="4"/>
  </si>
  <si>
    <t>10602</t>
    <phoneticPr fontId="4"/>
  </si>
  <si>
    <t>間質性肺疾患</t>
    <phoneticPr fontId="4"/>
  </si>
  <si>
    <t>10603</t>
    <phoneticPr fontId="4"/>
  </si>
  <si>
    <t>その他の呼吸器系の疾患（10601及び10602を除く）</t>
    <phoneticPr fontId="4"/>
  </si>
  <si>
    <t>消化器系の疾患</t>
    <phoneticPr fontId="4"/>
  </si>
  <si>
    <t>胃潰瘍及び十二指腸潰瘍</t>
    <phoneticPr fontId="4"/>
  </si>
  <si>
    <t>ヘルニア及び腸閉塞</t>
    <phoneticPr fontId="4"/>
  </si>
  <si>
    <t>肝疾患</t>
    <phoneticPr fontId="4"/>
  </si>
  <si>
    <r>
      <t>肝硬変</t>
    </r>
    <r>
      <rPr>
        <sz val="9"/>
        <color theme="1"/>
        <rFont val="ＭＳ 明朝"/>
        <family val="2"/>
        <charset val="128"/>
      </rPr>
      <t>（アルコール性を除く）</t>
    </r>
    <phoneticPr fontId="4"/>
  </si>
  <si>
    <t>その他の肝疾患</t>
    <phoneticPr fontId="4"/>
  </si>
  <si>
    <t>その他の消化器系の疾患</t>
    <phoneticPr fontId="4"/>
  </si>
  <si>
    <t>皮膚及び皮下組織の疾患</t>
    <phoneticPr fontId="4"/>
  </si>
  <si>
    <r>
      <t>筋骨格系</t>
    </r>
    <r>
      <rPr>
        <sz val="9"/>
        <color theme="1"/>
        <rFont val="ＭＳ 明朝"/>
        <family val="2"/>
        <charset val="128"/>
      </rPr>
      <t>及び結合組織の疾患</t>
    </r>
    <rPh sb="4" eb="5">
      <t>オヨ</t>
    </rPh>
    <phoneticPr fontId="4"/>
  </si>
  <si>
    <t>腎尿路生殖器系の疾患</t>
    <rPh sb="0" eb="1">
      <t>ジン</t>
    </rPh>
    <rPh sb="3" eb="6">
      <t>セイショクキ</t>
    </rPh>
    <phoneticPr fontId="4"/>
  </si>
  <si>
    <r>
      <t>糸球体疾患</t>
    </r>
    <r>
      <rPr>
        <sz val="9"/>
        <color theme="1"/>
        <rFont val="ＭＳ 明朝"/>
        <family val="2"/>
        <charset val="128"/>
      </rPr>
      <t>及び腎尿細管間質性疾患</t>
    </r>
    <phoneticPr fontId="4"/>
  </si>
  <si>
    <t>腎不全</t>
    <phoneticPr fontId="4"/>
  </si>
  <si>
    <t>急性腎不全</t>
    <phoneticPr fontId="4"/>
  </si>
  <si>
    <r>
      <t>慢性腎</t>
    </r>
    <r>
      <rPr>
        <sz val="9"/>
        <color theme="1"/>
        <rFont val="ＭＳ 明朝"/>
        <family val="2"/>
        <charset val="128"/>
      </rPr>
      <t>臓病</t>
    </r>
    <phoneticPr fontId="4"/>
  </si>
  <si>
    <t>詳細不明の腎不全</t>
    <phoneticPr fontId="4"/>
  </si>
  <si>
    <r>
      <t>その他</t>
    </r>
    <r>
      <rPr>
        <sz val="9"/>
        <color theme="1"/>
        <rFont val="ＭＳ 明朝"/>
        <family val="2"/>
        <charset val="128"/>
      </rPr>
      <t>の腎尿路生殖器系の疾患</t>
    </r>
    <phoneticPr fontId="4"/>
  </si>
  <si>
    <t>妊娠、分娩及び産じょく</t>
    <phoneticPr fontId="4"/>
  </si>
  <si>
    <t>周産期に発生した病態</t>
    <phoneticPr fontId="4"/>
  </si>
  <si>
    <r>
      <t>妊娠期間</t>
    </r>
    <r>
      <rPr>
        <sz val="9"/>
        <color theme="1"/>
        <rFont val="ＭＳ 明朝"/>
        <family val="2"/>
        <charset val="128"/>
      </rPr>
      <t>及び胎児発育に関連する障害</t>
    </r>
    <phoneticPr fontId="4"/>
  </si>
  <si>
    <t>出産外傷</t>
    <phoneticPr fontId="4"/>
  </si>
  <si>
    <t>周産期に特異的な呼吸障害及び心血管障害</t>
    <phoneticPr fontId="4"/>
  </si>
  <si>
    <t>周産期に特異的な感染症</t>
    <phoneticPr fontId="4"/>
  </si>
  <si>
    <t>胎児及び新生児の出血性障害及び血液障害</t>
    <rPh sb="15" eb="17">
      <t>ケツエキ</t>
    </rPh>
    <phoneticPr fontId="4"/>
  </si>
  <si>
    <r>
      <t>その他の</t>
    </r>
    <r>
      <rPr>
        <sz val="9"/>
        <color theme="1"/>
        <rFont val="ＭＳ 明朝"/>
        <family val="2"/>
        <charset val="128"/>
      </rPr>
      <t>周産期に発生した病態</t>
    </r>
    <rPh sb="4" eb="7">
      <t>シュウサンキ</t>
    </rPh>
    <phoneticPr fontId="4"/>
  </si>
  <si>
    <r>
      <t>先天奇形</t>
    </r>
    <r>
      <rPr>
        <sz val="9"/>
        <color theme="1"/>
        <rFont val="ＭＳ 明朝"/>
        <family val="2"/>
        <charset val="128"/>
      </rPr>
      <t>、変形及び染色体異常</t>
    </r>
    <phoneticPr fontId="4"/>
  </si>
  <si>
    <t>神経系の先天奇形</t>
    <phoneticPr fontId="4"/>
  </si>
  <si>
    <t>循環器系の先天奇形</t>
    <phoneticPr fontId="4"/>
  </si>
  <si>
    <t>心臓の先天奇形</t>
    <phoneticPr fontId="4"/>
  </si>
  <si>
    <r>
      <t>その他の循環器系</t>
    </r>
    <r>
      <rPr>
        <sz val="9"/>
        <color theme="1"/>
        <rFont val="ＭＳ 明朝"/>
        <family val="2"/>
        <charset val="128"/>
      </rPr>
      <t>の先天奇形</t>
    </r>
    <phoneticPr fontId="4"/>
  </si>
  <si>
    <t>消化器系の先天奇形</t>
    <phoneticPr fontId="4"/>
  </si>
  <si>
    <r>
      <t>その他の先天奇形</t>
    </r>
    <r>
      <rPr>
        <sz val="9"/>
        <color theme="1"/>
        <rFont val="ＭＳ 明朝"/>
        <family val="2"/>
        <charset val="128"/>
      </rPr>
      <t>及び変形</t>
    </r>
    <phoneticPr fontId="4"/>
  </si>
  <si>
    <r>
      <rPr>
        <sz val="9"/>
        <color theme="1"/>
        <rFont val="ＭＳ 明朝"/>
        <family val="2"/>
        <charset val="128"/>
      </rPr>
      <t>染色体異常、他に分類されないもの</t>
    </r>
    <phoneticPr fontId="4"/>
  </si>
  <si>
    <t>症状、徴候及び異常臨床所見・異常検査所見で他に分類されないもの</t>
    <phoneticPr fontId="4"/>
  </si>
  <si>
    <t>老衰</t>
    <phoneticPr fontId="4"/>
  </si>
  <si>
    <t>乳幼児突然死症候群</t>
    <phoneticPr fontId="4"/>
  </si>
  <si>
    <t>その他の症状、徴候及び異常臨床所見・異常検査所見で他に分類されないもの</t>
    <phoneticPr fontId="4"/>
  </si>
  <si>
    <t>傷病及び死亡の外因</t>
    <phoneticPr fontId="4"/>
  </si>
  <si>
    <t>不慮の事故</t>
    <phoneticPr fontId="4"/>
  </si>
  <si>
    <t>交通事故</t>
    <phoneticPr fontId="4"/>
  </si>
  <si>
    <r>
      <t>転倒・転落</t>
    </r>
    <r>
      <rPr>
        <sz val="9"/>
        <color theme="1"/>
        <rFont val="ＭＳ 明朝"/>
        <family val="2"/>
        <charset val="128"/>
      </rPr>
      <t>・墜落</t>
    </r>
    <phoneticPr fontId="4"/>
  </si>
  <si>
    <t>不慮の溺死及び溺水</t>
    <phoneticPr fontId="4"/>
  </si>
  <si>
    <t>不慮の窒息</t>
    <phoneticPr fontId="4"/>
  </si>
  <si>
    <t>煙、火・火災への曝露</t>
    <phoneticPr fontId="4"/>
  </si>
  <si>
    <r>
      <t>有害物質による</t>
    </r>
    <r>
      <rPr>
        <sz val="9"/>
        <color theme="1"/>
        <rFont val="ＭＳ 明朝"/>
        <family val="2"/>
        <charset val="128"/>
      </rPr>
      <t>不慮の中毒及び有害物質への曝露</t>
    </r>
    <phoneticPr fontId="4"/>
  </si>
  <si>
    <t>その他の不慮の事故</t>
    <phoneticPr fontId="4"/>
  </si>
  <si>
    <t>自殺</t>
    <phoneticPr fontId="4"/>
  </si>
  <si>
    <t>他殺</t>
    <phoneticPr fontId="4"/>
  </si>
  <si>
    <t>その他の外因</t>
    <phoneticPr fontId="4"/>
  </si>
  <si>
    <t>22000</t>
    <phoneticPr fontId="4"/>
  </si>
  <si>
    <t>特殊目的用コード</t>
    <rPh sb="0" eb="2">
      <t>トクシュ</t>
    </rPh>
    <rPh sb="2" eb="4">
      <t>モクテキ</t>
    </rPh>
    <rPh sb="4" eb="5">
      <t>ヨウ</t>
    </rPh>
    <phoneticPr fontId="4"/>
  </si>
  <si>
    <t>22100</t>
    <phoneticPr fontId="4"/>
  </si>
  <si>
    <t>重症急性呼吸器症候群[SARS]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4"/>
  </si>
  <si>
    <t>22200</t>
    <phoneticPr fontId="4"/>
  </si>
  <si>
    <t>その他の特殊目的用コード（新型コロナを含む）</t>
    <rPh sb="2" eb="3">
      <t>タ</t>
    </rPh>
    <rPh sb="4" eb="6">
      <t>トクシュ</t>
    </rPh>
    <rPh sb="6" eb="8">
      <t>モクテキ</t>
    </rPh>
    <rPh sb="8" eb="9">
      <t>ヨウ</t>
    </rPh>
    <rPh sb="13" eb="15">
      <t>シンガタ</t>
    </rPh>
    <rPh sb="19" eb="20">
      <t>フク</t>
    </rPh>
    <phoneticPr fontId="4"/>
  </si>
  <si>
    <t>ⅩⅢ　 保　健　・　衛　生　・　環　境</t>
    <rPh sb="4" eb="5">
      <t>ホ</t>
    </rPh>
    <rPh sb="6" eb="7">
      <t>ケン</t>
    </rPh>
    <rPh sb="10" eb="11">
      <t>マモル</t>
    </rPh>
    <rPh sb="12" eb="13">
      <t>ショウ</t>
    </rPh>
    <rPh sb="16" eb="17">
      <t>ワ</t>
    </rPh>
    <rPh sb="18" eb="19">
      <t>サカイ</t>
    </rPh>
    <phoneticPr fontId="4"/>
  </si>
  <si>
    <t>151  医　療　施　設</t>
    <rPh sb="5" eb="6">
      <t>イ</t>
    </rPh>
    <rPh sb="7" eb="8">
      <t>リョウ</t>
    </rPh>
    <rPh sb="9" eb="10">
      <t>シ</t>
    </rPh>
    <rPh sb="11" eb="12">
      <t>セツ</t>
    </rPh>
    <phoneticPr fontId="4"/>
  </si>
  <si>
    <t>区　分</t>
    <rPh sb="0" eb="1">
      <t>ク</t>
    </rPh>
    <rPh sb="2" eb="3">
      <t>ブン</t>
    </rPh>
    <phoneticPr fontId="9"/>
  </si>
  <si>
    <t>病　          　院</t>
    <phoneticPr fontId="4"/>
  </si>
  <si>
    <t>一   般   診   療   所</t>
    <phoneticPr fontId="4"/>
  </si>
  <si>
    <t>歯科診
療所数</t>
    <phoneticPr fontId="4"/>
  </si>
  <si>
    <t>施設数</t>
    <phoneticPr fontId="4"/>
  </si>
  <si>
    <t>病     床     数</t>
    <phoneticPr fontId="4"/>
  </si>
  <si>
    <t>施設数</t>
  </si>
  <si>
    <t>有    床</t>
    <phoneticPr fontId="4"/>
  </si>
  <si>
    <t>無　床</t>
  </si>
  <si>
    <t>計</t>
  </si>
  <si>
    <t>精神</t>
    <phoneticPr fontId="9"/>
  </si>
  <si>
    <t>結核</t>
    <phoneticPr fontId="9"/>
  </si>
  <si>
    <t>感染</t>
    <phoneticPr fontId="9"/>
  </si>
  <si>
    <t>一般</t>
    <phoneticPr fontId="9"/>
  </si>
  <si>
    <t>療養</t>
    <rPh sb="0" eb="1">
      <t>リョウ</t>
    </rPh>
    <rPh sb="1" eb="2">
      <t>オサム</t>
    </rPh>
    <phoneticPr fontId="4"/>
  </si>
  <si>
    <t>病床数</t>
  </si>
  <si>
    <t>平成</t>
    <rPh sb="0" eb="2">
      <t>ヘイセイ</t>
    </rPh>
    <phoneticPr fontId="9"/>
  </si>
  <si>
    <t>年度末</t>
    <rPh sb="0" eb="3">
      <t>ネンドマツ</t>
    </rPh>
    <phoneticPr fontId="9"/>
  </si>
  <si>
    <t>31・令和元</t>
    <rPh sb="3" eb="6">
      <t>レイワガン</t>
    </rPh>
    <phoneticPr fontId="9"/>
  </si>
  <si>
    <t>２</t>
  </si>
  <si>
    <t>３</t>
    <phoneticPr fontId="9"/>
  </si>
  <si>
    <t>　　資　料　　保健所総務課</t>
    <rPh sb="7" eb="10">
      <t>ホケンジョ</t>
    </rPh>
    <rPh sb="10" eb="12">
      <t>ソウム</t>
    </rPh>
    <rPh sb="12" eb="13">
      <t>カ</t>
    </rPh>
    <phoneticPr fontId="4"/>
  </si>
  <si>
    <t>152  医　療　従　事　者　数･･････(各年12月末現在)</t>
    <rPh sb="5" eb="6">
      <t>イ</t>
    </rPh>
    <rPh sb="7" eb="8">
      <t>リョウ</t>
    </rPh>
    <rPh sb="9" eb="10">
      <t>ジュウ</t>
    </rPh>
    <rPh sb="11" eb="12">
      <t>コト</t>
    </rPh>
    <rPh sb="13" eb="14">
      <t>シャ</t>
    </rPh>
    <rPh sb="15" eb="16">
      <t>スウ</t>
    </rPh>
    <rPh sb="23" eb="25">
      <t>カクネン</t>
    </rPh>
    <rPh sb="27" eb="28">
      <t>ガツ</t>
    </rPh>
    <rPh sb="28" eb="29">
      <t>マツ</t>
    </rPh>
    <rPh sb="29" eb="31">
      <t>ゲンザイ</t>
    </rPh>
    <phoneticPr fontId="4"/>
  </si>
  <si>
    <t>本表は、厚生労働省所管の医師・歯科医師・薬剤師統計の概況、千葉県健康福祉部医療整備課看護師確保推進室所管の</t>
    <rPh sb="0" eb="1">
      <t>ホン</t>
    </rPh>
    <rPh sb="1" eb="2">
      <t>ヒョウ</t>
    </rPh>
    <rPh sb="9" eb="11">
      <t>ショカン</t>
    </rPh>
    <rPh sb="50" eb="52">
      <t>ショカン</t>
    </rPh>
    <phoneticPr fontId="4"/>
  </si>
  <si>
    <t>千葉県看護の現況によるものである。</t>
    <phoneticPr fontId="4"/>
  </si>
  <si>
    <t>区　分</t>
    <rPh sb="0" eb="1">
      <t>ク</t>
    </rPh>
    <rPh sb="2" eb="3">
      <t>ブン</t>
    </rPh>
    <phoneticPr fontId="4"/>
  </si>
  <si>
    <t>医　　師</t>
  </si>
  <si>
    <t>歯科医師</t>
  </si>
  <si>
    <t>薬 剤 師</t>
  </si>
  <si>
    <t>保 健 師</t>
    <rPh sb="4" eb="5">
      <t>シ</t>
    </rPh>
    <phoneticPr fontId="4"/>
  </si>
  <si>
    <t>助 産 師</t>
    <rPh sb="4" eb="5">
      <t>シ</t>
    </rPh>
    <phoneticPr fontId="4"/>
  </si>
  <si>
    <t>看 護 師</t>
    <rPh sb="4" eb="5">
      <t>シ</t>
    </rPh>
    <phoneticPr fontId="4"/>
  </si>
  <si>
    <t>准看護師</t>
    <rPh sb="3" eb="4">
      <t>シ</t>
    </rPh>
    <phoneticPr fontId="4"/>
  </si>
  <si>
    <t>平成</t>
  </si>
  <si>
    <t>年</t>
    <rPh sb="0" eb="1">
      <t>ネン</t>
    </rPh>
    <phoneticPr fontId="4"/>
  </si>
  <si>
    <t>令和</t>
    <rPh sb="0" eb="2">
      <t>レイワ</t>
    </rPh>
    <phoneticPr fontId="4"/>
  </si>
  <si>
    <t>２</t>
    <phoneticPr fontId="4"/>
  </si>
  <si>
    <r>
      <t>　　資　料　　</t>
    </r>
    <r>
      <rPr>
        <sz val="9"/>
        <color theme="1"/>
        <rFont val="ＭＳ 明朝"/>
        <family val="2"/>
        <charset val="128"/>
      </rPr>
      <t>保健福祉総務課</t>
    </r>
    <rPh sb="7" eb="9">
      <t>ホケン</t>
    </rPh>
    <rPh sb="9" eb="11">
      <t>フクシ</t>
    </rPh>
    <rPh sb="11" eb="14">
      <t>ソウムカ</t>
    </rPh>
    <phoneticPr fontId="4"/>
  </si>
  <si>
    <t>153  市　立　青　葉　病　院　患　者　数</t>
    <rPh sb="5" eb="6">
      <t>シ</t>
    </rPh>
    <rPh sb="7" eb="8">
      <t>リツ</t>
    </rPh>
    <rPh sb="9" eb="10">
      <t>アオ</t>
    </rPh>
    <rPh sb="11" eb="12">
      <t>ハ</t>
    </rPh>
    <rPh sb="13" eb="14">
      <t>ビョウ</t>
    </rPh>
    <rPh sb="15" eb="16">
      <t>イン</t>
    </rPh>
    <rPh sb="17" eb="18">
      <t>ワズラ</t>
    </rPh>
    <rPh sb="19" eb="20">
      <t>シャ</t>
    </rPh>
    <rPh sb="21" eb="22">
      <t>カズ</t>
    </rPh>
    <phoneticPr fontId="4"/>
  </si>
  <si>
    <t>総　　　　　数</t>
  </si>
  <si>
    <t>内　　　科</t>
  </si>
  <si>
    <r>
      <rPr>
        <sz val="9"/>
        <color theme="1"/>
        <rFont val="ＭＳ 明朝"/>
        <family val="2"/>
        <charset val="128"/>
      </rPr>
      <t>精  神  科</t>
    </r>
    <phoneticPr fontId="4"/>
  </si>
  <si>
    <t>小　児　科</t>
  </si>
  <si>
    <t>外　　　科</t>
  </si>
  <si>
    <t>整　形　外　科</t>
    <phoneticPr fontId="4"/>
  </si>
  <si>
    <t>皮　膚　科</t>
    <rPh sb="0" eb="1">
      <t>カワ</t>
    </rPh>
    <rPh sb="2" eb="3">
      <t>ハダ</t>
    </rPh>
    <rPh sb="4" eb="5">
      <t>カ</t>
    </rPh>
    <phoneticPr fontId="4"/>
  </si>
  <si>
    <t>泌　尿　器　科</t>
    <rPh sb="0" eb="1">
      <t>ヒツ</t>
    </rPh>
    <rPh sb="2" eb="3">
      <t>ニョウ</t>
    </rPh>
    <rPh sb="4" eb="5">
      <t>ウツワ</t>
    </rPh>
    <rPh sb="6" eb="7">
      <t>カ</t>
    </rPh>
    <phoneticPr fontId="4"/>
  </si>
  <si>
    <t>産　婦　人　科</t>
    <phoneticPr fontId="4"/>
  </si>
  <si>
    <t>眼　　科</t>
    <rPh sb="0" eb="1">
      <t>メ</t>
    </rPh>
    <rPh sb="3" eb="4">
      <t>カ</t>
    </rPh>
    <phoneticPr fontId="4"/>
  </si>
  <si>
    <t>耳鼻咽喉科</t>
    <rPh sb="0" eb="2">
      <t>ジビ</t>
    </rPh>
    <rPh sb="2" eb="4">
      <t>インコウ</t>
    </rPh>
    <rPh sb="4" eb="5">
      <t>カ</t>
    </rPh>
    <phoneticPr fontId="4"/>
  </si>
  <si>
    <t>感　染</t>
    <phoneticPr fontId="4"/>
  </si>
  <si>
    <t>アレルギー科</t>
    <rPh sb="5" eb="6">
      <t>カ</t>
    </rPh>
    <phoneticPr fontId="4"/>
  </si>
  <si>
    <t>リハビリテーション科</t>
    <rPh sb="9" eb="10">
      <t>カ</t>
    </rPh>
    <phoneticPr fontId="4"/>
  </si>
  <si>
    <t>歯　　科</t>
    <rPh sb="0" eb="1">
      <t>ハ</t>
    </rPh>
    <rPh sb="3" eb="4">
      <t>カ</t>
    </rPh>
    <phoneticPr fontId="4"/>
  </si>
  <si>
    <t>外　来</t>
  </si>
  <si>
    <t>入　院</t>
  </si>
  <si>
    <t>外　来</t>
    <phoneticPr fontId="4"/>
  </si>
  <si>
    <t>入　院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</si>
  <si>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</si>
  <si>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</si>
  <si>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－</t>
  </si>
  <si>
    <t>31・令和元</t>
    <rPh sb="3" eb="6">
      <t>レイワガン</t>
    </rPh>
    <phoneticPr fontId="4"/>
  </si>
  <si>
    <t>３</t>
  </si>
  <si>
    <t>－</t>
    <phoneticPr fontId="4"/>
  </si>
  <si>
    <t>　　資　料　　経営企画課</t>
    <rPh sb="7" eb="9">
      <t>ケイエイ</t>
    </rPh>
    <rPh sb="9" eb="11">
      <t>キカク</t>
    </rPh>
    <rPh sb="11" eb="12">
      <t>カ</t>
    </rPh>
    <phoneticPr fontId="4"/>
  </si>
  <si>
    <t>154  市　立　海　浜　病　院　患　者　数</t>
    <rPh sb="5" eb="6">
      <t>シ</t>
    </rPh>
    <rPh sb="7" eb="8">
      <t>リツ</t>
    </rPh>
    <rPh sb="9" eb="10">
      <t>ウミ</t>
    </rPh>
    <rPh sb="11" eb="12">
      <t>ハマ</t>
    </rPh>
    <rPh sb="13" eb="14">
      <t>ビョウ</t>
    </rPh>
    <rPh sb="15" eb="16">
      <t>イン</t>
    </rPh>
    <rPh sb="17" eb="18">
      <t>ワズラ</t>
    </rPh>
    <rPh sb="19" eb="20">
      <t>シャ</t>
    </rPh>
    <rPh sb="21" eb="22">
      <t>カズ</t>
    </rPh>
    <phoneticPr fontId="4"/>
  </si>
  <si>
    <t>新生児科</t>
  </si>
  <si>
    <t>外　　　科</t>
    <phoneticPr fontId="4"/>
  </si>
  <si>
    <t xml:space="preserve">    心臓血管外科       </t>
    <phoneticPr fontId="4"/>
  </si>
  <si>
    <t>脳 神 経 外 科</t>
    <phoneticPr fontId="4"/>
  </si>
  <si>
    <t>整　形　外　科</t>
  </si>
  <si>
    <t>形　成　外　科</t>
    <rPh sb="0" eb="1">
      <t>カタチ</t>
    </rPh>
    <rPh sb="2" eb="3">
      <t>シゲル</t>
    </rPh>
    <rPh sb="4" eb="5">
      <t>ソト</t>
    </rPh>
    <rPh sb="6" eb="7">
      <t>カ</t>
    </rPh>
    <phoneticPr fontId="4"/>
  </si>
  <si>
    <t>産　　　科</t>
    <rPh sb="0" eb="1">
      <t>サン</t>
    </rPh>
    <rPh sb="4" eb="5">
      <t>カ</t>
    </rPh>
    <phoneticPr fontId="4"/>
  </si>
  <si>
    <t>婦　人　科</t>
    <rPh sb="0" eb="1">
      <t>フ</t>
    </rPh>
    <rPh sb="2" eb="3">
      <t>ヒト</t>
    </rPh>
    <rPh sb="4" eb="5">
      <t>カ</t>
    </rPh>
    <phoneticPr fontId="4"/>
  </si>
  <si>
    <t>耳 鼻 咽 喉 科</t>
  </si>
  <si>
    <t>眼　　　科</t>
    <phoneticPr fontId="4"/>
  </si>
  <si>
    <t>放射線治療科</t>
    <rPh sb="0" eb="1">
      <t>ホウ</t>
    </rPh>
    <rPh sb="1" eb="2">
      <t>イ</t>
    </rPh>
    <rPh sb="2" eb="3">
      <t>セン</t>
    </rPh>
    <rPh sb="3" eb="4">
      <t>オサム</t>
    </rPh>
    <rPh sb="4" eb="5">
      <t>イヤス</t>
    </rPh>
    <rPh sb="5" eb="6">
      <t>カ</t>
    </rPh>
    <phoneticPr fontId="4"/>
  </si>
  <si>
    <t>救　急　科</t>
    <rPh sb="0" eb="1">
      <t>キュウ</t>
    </rPh>
    <rPh sb="2" eb="3">
      <t>キュウ</t>
    </rPh>
    <rPh sb="4" eb="5">
      <t>カ</t>
    </rPh>
    <phoneticPr fontId="4"/>
  </si>
  <si>
    <t>外　　来</t>
  </si>
  <si>
    <t>入　　院</t>
  </si>
  <si>
    <t>外　 来</t>
  </si>
  <si>
    <t>入　 院</t>
  </si>
  <si>
    <t>　資　料　　経営企画課</t>
    <phoneticPr fontId="4"/>
  </si>
  <si>
    <t>（注）1)</t>
    <rPh sb="1" eb="2">
      <t>チュウ</t>
    </rPh>
    <phoneticPr fontId="4"/>
  </si>
  <si>
    <t>令和元年７月１日より救急科の診療開始。</t>
    <phoneticPr fontId="4"/>
  </si>
  <si>
    <t>155  健　康　診　査　受　診　状　況</t>
    <rPh sb="5" eb="6">
      <t>ケン</t>
    </rPh>
    <rPh sb="7" eb="8">
      <t>ヤスシ</t>
    </rPh>
    <rPh sb="9" eb="10">
      <t>ミ</t>
    </rPh>
    <rPh sb="11" eb="12">
      <t>サ</t>
    </rPh>
    <rPh sb="13" eb="14">
      <t>ウケ</t>
    </rPh>
    <rPh sb="15" eb="16">
      <t>ミ</t>
    </rPh>
    <rPh sb="17" eb="18">
      <t>ジョウ</t>
    </rPh>
    <rPh sb="19" eb="20">
      <t>キョウ</t>
    </rPh>
    <phoneticPr fontId="4"/>
  </si>
  <si>
    <t>胃がん 1)</t>
  </si>
  <si>
    <t>子宮がん</t>
    <phoneticPr fontId="4"/>
  </si>
  <si>
    <t>乳がん</t>
    <phoneticPr fontId="4"/>
  </si>
  <si>
    <t>肺がん</t>
    <phoneticPr fontId="4"/>
  </si>
  <si>
    <t>結　核</t>
    <phoneticPr fontId="4"/>
  </si>
  <si>
    <t>大腸がん</t>
    <phoneticPr fontId="4"/>
  </si>
  <si>
    <t>前立腺がん</t>
    <rPh sb="0" eb="3">
      <t>ゼンリツセン</t>
    </rPh>
    <phoneticPr fontId="4"/>
  </si>
  <si>
    <t>骨粗しょう症</t>
    <rPh sb="0" eb="1">
      <t>コツ</t>
    </rPh>
    <rPh sb="1" eb="2">
      <t>ソ</t>
    </rPh>
    <rPh sb="5" eb="6">
      <t>ショウ</t>
    </rPh>
    <phoneticPr fontId="2"/>
  </si>
  <si>
    <t>歯周病</t>
    <rPh sb="0" eb="2">
      <t>シシュウ</t>
    </rPh>
    <rPh sb="2" eb="3">
      <t>ビョウ</t>
    </rPh>
    <phoneticPr fontId="2"/>
  </si>
  <si>
    <t>マンモグラフィ
併用</t>
    <rPh sb="8" eb="10">
      <t>ヘイヨウ</t>
    </rPh>
    <phoneticPr fontId="2"/>
  </si>
  <si>
    <t>超音波</t>
    <rPh sb="0" eb="3">
      <t>チョウオンパ</t>
    </rPh>
    <phoneticPr fontId="4"/>
  </si>
  <si>
    <t>　　資　料　　健康支援課</t>
    <rPh sb="9" eb="11">
      <t>シエン</t>
    </rPh>
    <rPh sb="11" eb="12">
      <t>カ</t>
    </rPh>
    <phoneticPr fontId="4"/>
  </si>
  <si>
    <t>（注） 1) 平成29年度より、胃部エックス線検査受診者に加え胃内視鏡検査受診者数を計上。</t>
    <phoneticPr fontId="4"/>
  </si>
  <si>
    <t>156  予　防　接　種　実　施　状　況</t>
    <rPh sb="5" eb="6">
      <t>ヨ</t>
    </rPh>
    <rPh sb="7" eb="8">
      <t>ボウ</t>
    </rPh>
    <rPh sb="9" eb="10">
      <t>セツ</t>
    </rPh>
    <rPh sb="11" eb="12">
      <t>タネ</t>
    </rPh>
    <rPh sb="13" eb="14">
      <t>ミ</t>
    </rPh>
    <rPh sb="15" eb="16">
      <t>シ</t>
    </rPh>
    <rPh sb="17" eb="18">
      <t>ジョウ</t>
    </rPh>
    <rPh sb="19" eb="20">
      <t>キョウ</t>
    </rPh>
    <phoneticPr fontId="4"/>
  </si>
  <si>
    <t>（単位　人）</t>
  </si>
  <si>
    <t>ＢＣＧ接種</t>
    <rPh sb="3" eb="5">
      <t>セッシュ</t>
    </rPh>
    <phoneticPr fontId="4"/>
  </si>
  <si>
    <t>四種混合</t>
    <rPh sb="0" eb="2">
      <t>ヨンシュ</t>
    </rPh>
    <rPh sb="2" eb="4">
      <t>コンゴウ</t>
    </rPh>
    <phoneticPr fontId="4"/>
  </si>
  <si>
    <t>三種混合</t>
    <rPh sb="0" eb="1">
      <t>サン</t>
    </rPh>
    <rPh sb="1" eb="2">
      <t>シュ</t>
    </rPh>
    <rPh sb="2" eb="4">
      <t>コンゴウ</t>
    </rPh>
    <phoneticPr fontId="4"/>
  </si>
  <si>
    <t>二種混合</t>
    <rPh sb="0" eb="1">
      <t>ニ</t>
    </rPh>
    <rPh sb="1" eb="2">
      <t>シュ</t>
    </rPh>
    <rPh sb="2" eb="4">
      <t>コンゴウ</t>
    </rPh>
    <phoneticPr fontId="4"/>
  </si>
  <si>
    <t>不活化
ポリオ</t>
    <rPh sb="0" eb="3">
      <t>フカツカ</t>
    </rPh>
    <phoneticPr fontId="4"/>
  </si>
  <si>
    <t>日本脳炎</t>
  </si>
  <si>
    <t>麻しん・
風しん</t>
    <rPh sb="0" eb="1">
      <t>マ</t>
    </rPh>
    <rPh sb="5" eb="6">
      <t>フウ</t>
    </rPh>
    <phoneticPr fontId="4"/>
  </si>
  <si>
    <t>ヒブ</t>
  </si>
  <si>
    <t>小児用
肺炎球菌</t>
    <rPh sb="0" eb="3">
      <t>ショウニヨウ</t>
    </rPh>
    <rPh sb="4" eb="6">
      <t>ハイエン</t>
    </rPh>
    <rPh sb="6" eb="8">
      <t>キュウキン</t>
    </rPh>
    <phoneticPr fontId="4"/>
  </si>
  <si>
    <t>ＨＰＶ</t>
  </si>
  <si>
    <t>水痘</t>
    <rPh sb="0" eb="2">
      <t>スイトウ</t>
    </rPh>
    <phoneticPr fontId="4"/>
  </si>
  <si>
    <t>Ｂ型肝炎</t>
    <rPh sb="1" eb="2">
      <t>ガタ</t>
    </rPh>
    <rPh sb="2" eb="4">
      <t>カンエン</t>
    </rPh>
    <phoneticPr fontId="4"/>
  </si>
  <si>
    <t>ロタ</t>
    <phoneticPr fontId="4"/>
  </si>
  <si>
    <t>高齢者イン
フルエンザ</t>
    <rPh sb="0" eb="3">
      <t>コウレイシャ</t>
    </rPh>
    <phoneticPr fontId="4"/>
  </si>
  <si>
    <t>高齢者
肺炎球菌</t>
    <rPh sb="0" eb="3">
      <t>コウレイシャ</t>
    </rPh>
    <rPh sb="4" eb="6">
      <t>ハイエン</t>
    </rPh>
    <rPh sb="6" eb="8">
      <t>キュウキン</t>
    </rPh>
    <phoneticPr fontId="4"/>
  </si>
  <si>
    <t>　　資　料　　医療政策課</t>
    <rPh sb="7" eb="9">
      <t>イリョウ</t>
    </rPh>
    <rPh sb="9" eb="11">
      <t>セイサク</t>
    </rPh>
    <rPh sb="11" eb="12">
      <t>カ</t>
    </rPh>
    <phoneticPr fontId="4"/>
  </si>
  <si>
    <t>（注）</t>
  </si>
  <si>
    <t xml:space="preserve"> 1) 予防接種法に基づく定期接種の接種回数である。</t>
    <phoneticPr fontId="4"/>
  </si>
  <si>
    <t xml:space="preserve"> 2) 「麻しん・風しん」は、麻しん風しん混合ワクチン、麻しん単抗原ワクチン、風しん単抗原</t>
    <phoneticPr fontId="4"/>
  </si>
  <si>
    <t xml:space="preserve"> 3) ロタウイルスワクチンは令和2年10月から定期予防接種化。</t>
    <rPh sb="15" eb="17">
      <t>レイワ</t>
    </rPh>
    <rPh sb="18" eb="19">
      <t>ネン</t>
    </rPh>
    <rPh sb="21" eb="22">
      <t>ガツ</t>
    </rPh>
    <rPh sb="24" eb="26">
      <t>テイキ</t>
    </rPh>
    <rPh sb="26" eb="28">
      <t>ヨボウ</t>
    </rPh>
    <rPh sb="28" eb="31">
      <t>セッシュカ</t>
    </rPh>
    <phoneticPr fontId="4"/>
  </si>
  <si>
    <t>　　ワクチンの合計数である。</t>
    <phoneticPr fontId="4"/>
  </si>
  <si>
    <t>157　感染症・食中毒患者数</t>
    <rPh sb="4" eb="6">
      <t>カンセン</t>
    </rPh>
    <rPh sb="6" eb="7">
      <t>ショウ</t>
    </rPh>
    <rPh sb="8" eb="11">
      <t>ショクチュウドク</t>
    </rPh>
    <rPh sb="11" eb="14">
      <t>カンジャスウ</t>
    </rPh>
    <phoneticPr fontId="4"/>
  </si>
  <si>
    <t>感　　　                 染                     　　症</t>
    <phoneticPr fontId="4"/>
  </si>
  <si>
    <t>食中毒</t>
  </si>
  <si>
    <t>一類</t>
    <phoneticPr fontId="4"/>
  </si>
  <si>
    <t>二　　　類</t>
    <phoneticPr fontId="4"/>
  </si>
  <si>
    <t>新型コロナウイルス感染症</t>
    <rPh sb="0" eb="2">
      <t>シンガタ</t>
    </rPh>
    <rPh sb="9" eb="12">
      <t>カンセンショウ</t>
    </rPh>
    <phoneticPr fontId="4"/>
  </si>
  <si>
    <t>三　類</t>
  </si>
  <si>
    <t>　　　　　　　四　　　類　</t>
    <phoneticPr fontId="4"/>
  </si>
  <si>
    <t>五　　　類　（全　数　把　握）</t>
    <rPh sb="0" eb="1">
      <t>ゴ</t>
    </rPh>
    <rPh sb="4" eb="5">
      <t>ルイ</t>
    </rPh>
    <rPh sb="7" eb="8">
      <t>ゼン</t>
    </rPh>
    <rPh sb="9" eb="10">
      <t>カズ</t>
    </rPh>
    <rPh sb="11" eb="12">
      <t>タバ</t>
    </rPh>
    <rPh sb="13" eb="14">
      <t>アク</t>
    </rPh>
    <phoneticPr fontId="4"/>
  </si>
  <si>
    <t>五　　　類　（定　点　把　握）</t>
    <rPh sb="0" eb="1">
      <t>ゴ</t>
    </rPh>
    <rPh sb="4" eb="5">
      <t>ルイ</t>
    </rPh>
    <rPh sb="7" eb="8">
      <t>サダム</t>
    </rPh>
    <rPh sb="9" eb="10">
      <t>テン</t>
    </rPh>
    <rPh sb="11" eb="12">
      <t>タバ</t>
    </rPh>
    <rPh sb="13" eb="14">
      <t>アク</t>
    </rPh>
    <phoneticPr fontId="4"/>
  </si>
  <si>
    <t>急性灰
白髄炎
(ﾎﾟﾘｵ)</t>
    <rPh sb="0" eb="2">
      <t>キュウセイ</t>
    </rPh>
    <rPh sb="2" eb="3">
      <t>ハイ</t>
    </rPh>
    <rPh sb="4" eb="5">
      <t>シロ</t>
    </rPh>
    <rPh sb="5" eb="6">
      <t>ズイ</t>
    </rPh>
    <rPh sb="6" eb="7">
      <t>エン</t>
    </rPh>
    <phoneticPr fontId="4"/>
  </si>
  <si>
    <t>結核</t>
    <rPh sb="0" eb="2">
      <t>ケッカク</t>
    </rPh>
    <phoneticPr fontId="4"/>
  </si>
  <si>
    <t>ｼﾞﾌ
ﾃﾘｱ</t>
    <phoneticPr fontId="4"/>
  </si>
  <si>
    <t>重症
急性
呼吸器   症候群</t>
    <rPh sb="0" eb="2">
      <t>ジュウショウ</t>
    </rPh>
    <rPh sb="3" eb="5">
      <t>キュウセイ</t>
    </rPh>
    <rPh sb="6" eb="9">
      <t>コキュウキ</t>
    </rPh>
    <rPh sb="12" eb="15">
      <t>ショウコウグン</t>
    </rPh>
    <phoneticPr fontId="4"/>
  </si>
  <si>
    <t>その他</t>
    <rPh sb="2" eb="3">
      <t>タ</t>
    </rPh>
    <phoneticPr fontId="4"/>
  </si>
  <si>
    <t>総数</t>
    <rPh sb="0" eb="2">
      <t>ソウスウ</t>
    </rPh>
    <phoneticPr fontId="4"/>
  </si>
  <si>
    <t>ｺﾚﾗ</t>
    <phoneticPr fontId="4"/>
  </si>
  <si>
    <t>細菌性
赤痢</t>
    <rPh sb="0" eb="3">
      <t>サイキンセイ</t>
    </rPh>
    <rPh sb="4" eb="6">
      <t>セキリ</t>
    </rPh>
    <phoneticPr fontId="4"/>
  </si>
  <si>
    <t>腸管
出血性
大腸菌
感染症</t>
    <rPh sb="0" eb="2">
      <t>チョウカン</t>
    </rPh>
    <rPh sb="3" eb="6">
      <t>シュッケツセイ</t>
    </rPh>
    <rPh sb="7" eb="10">
      <t>ダイチョウキン</t>
    </rPh>
    <rPh sb="11" eb="14">
      <t>カンセンショウ</t>
    </rPh>
    <phoneticPr fontId="4"/>
  </si>
  <si>
    <t>腸
ﾁﾌｽ</t>
    <rPh sb="0" eb="1">
      <t>チョウ</t>
    </rPh>
    <phoneticPr fontId="4"/>
  </si>
  <si>
    <t>ﾊﾟﾗ
ﾁﾌｽ</t>
    <phoneticPr fontId="4"/>
  </si>
  <si>
    <t>E型
肝炎</t>
    <rPh sb="1" eb="2">
      <t>ガタ</t>
    </rPh>
    <rPh sb="3" eb="5">
      <t>カンエン</t>
    </rPh>
    <phoneticPr fontId="4"/>
  </si>
  <si>
    <t>A型
肝炎</t>
    <rPh sb="1" eb="2">
      <t>ガタ</t>
    </rPh>
    <rPh sb="3" eb="5">
      <t>カンエン</t>
    </rPh>
    <phoneticPr fontId="4"/>
  </si>
  <si>
    <t>つつが
虫病</t>
    <phoneticPr fontId="4"/>
  </si>
  <si>
    <t>ﾏﾗ
ﾘｱ</t>
    <phoneticPr fontId="4"/>
  </si>
  <si>
    <t>ﾚｼﾞｵ
ﾈﾗ症</t>
    <rPh sb="7" eb="8">
      <t>ショウ</t>
    </rPh>
    <phoneticPr fontId="4"/>
  </si>
  <si>
    <t>ｱﾒｰﾊﾞ
赤痢</t>
    <phoneticPr fontId="4"/>
  </si>
  <si>
    <t>ｳｨﾙｽ
性肝炎</t>
    <phoneticPr fontId="4"/>
  </si>
  <si>
    <t>ｸﾛｲﾂ
ﾌｪﾙﾄ･
ﾔｺﾌﾞ病</t>
    <phoneticPr fontId="4"/>
  </si>
  <si>
    <t>後天性   免疫
不全症
候群</t>
    <phoneticPr fontId="4"/>
  </si>
  <si>
    <t>ｼﾞｱﾙ
ｼﾞｱ症</t>
    <rPh sb="8" eb="9">
      <t>ショウ</t>
    </rPh>
    <phoneticPr fontId="4"/>
  </si>
  <si>
    <t>梅毒</t>
    <phoneticPr fontId="4"/>
  </si>
  <si>
    <t>破傷風</t>
  </si>
  <si>
    <t>風疹</t>
    <rPh sb="0" eb="2">
      <t>フウシン</t>
    </rPh>
    <phoneticPr fontId="4"/>
  </si>
  <si>
    <t>麻疹</t>
    <rPh sb="0" eb="2">
      <t>マシン</t>
    </rPh>
    <phoneticPr fontId="4"/>
  </si>
  <si>
    <t>その他</t>
  </si>
  <si>
    <t>ｲﾝﾌﾙ
ｴﾝｻﾞ</t>
    <phoneticPr fontId="4"/>
  </si>
  <si>
    <t>感染性
胃腸炎</t>
    <rPh sb="0" eb="2">
      <t>カンセン</t>
    </rPh>
    <rPh sb="4" eb="6">
      <t>イチョウ</t>
    </rPh>
    <phoneticPr fontId="4"/>
  </si>
  <si>
    <t>手足
口病</t>
    <rPh sb="0" eb="2">
      <t>テアシ</t>
    </rPh>
    <rPh sb="3" eb="4">
      <t>クチ</t>
    </rPh>
    <rPh sb="4" eb="5">
      <t>ビョウ</t>
    </rPh>
    <phoneticPr fontId="4"/>
  </si>
  <si>
    <t>流行性
耳下
腺炎</t>
    <phoneticPr fontId="4"/>
  </si>
  <si>
    <t>性器
ｸﾗﾐｼﾞｱ
感染症</t>
    <phoneticPr fontId="4"/>
  </si>
  <si>
    <t>淋菌
感染症</t>
    <phoneticPr fontId="4"/>
  </si>
  <si>
    <t>　　資　料　　医療政策課、生活衛生課</t>
    <rPh sb="7" eb="9">
      <t>イリョウ</t>
    </rPh>
    <rPh sb="9" eb="11">
      <t>セイサク</t>
    </rPh>
    <rPh sb="11" eb="12">
      <t>カ</t>
    </rPh>
    <rPh sb="13" eb="15">
      <t>セイカツ</t>
    </rPh>
    <rPh sb="15" eb="17">
      <t>エイセイ</t>
    </rPh>
    <rPh sb="17" eb="18">
      <t>カ</t>
    </rPh>
    <phoneticPr fontId="4"/>
  </si>
  <si>
    <t>（注） 1)</t>
    <phoneticPr fontId="4"/>
  </si>
  <si>
    <t>「一類」とは、エボラ出血熱、クリミア・コンゴ出血熱、重症急性呼吸器症候群、痘そう、ペスト、マールブルグ病及びラッサ熱をいう。「重症急性呼吸器症候群」は，病原体がＳＡＲＳコロナウイルスであるものに限る。</t>
    <phoneticPr fontId="4"/>
  </si>
  <si>
    <t>2)</t>
    <phoneticPr fontId="4"/>
  </si>
  <si>
    <t>「ウイルス性肝炎」は，Ｅ型肝炎及びＡ型肝炎を除く。「インフルエンザ」は，鳥インフルエンザを除く。</t>
    <phoneticPr fontId="4"/>
  </si>
  <si>
    <t>3)</t>
    <phoneticPr fontId="4"/>
  </si>
  <si>
    <t>「結核」は市内在住の新規登録結核患者数である。</t>
    <phoneticPr fontId="4"/>
  </si>
  <si>
    <t>158  食　品　衛　生　関　係　施　設　数</t>
    <rPh sb="5" eb="6">
      <t>ショク</t>
    </rPh>
    <rPh sb="7" eb="8">
      <t>シナ</t>
    </rPh>
    <rPh sb="9" eb="10">
      <t>マモル</t>
    </rPh>
    <rPh sb="11" eb="12">
      <t>ショウ</t>
    </rPh>
    <rPh sb="13" eb="14">
      <t>セキ</t>
    </rPh>
    <rPh sb="15" eb="16">
      <t>カカリ</t>
    </rPh>
    <rPh sb="17" eb="18">
      <t>シ</t>
    </rPh>
    <rPh sb="19" eb="20">
      <t>セツ</t>
    </rPh>
    <rPh sb="21" eb="22">
      <t>カズ</t>
    </rPh>
    <phoneticPr fontId="4"/>
  </si>
  <si>
    <t>許　　　　　　　　　可　　　　　　　　　を　　　　　　　　　要</t>
    <phoneticPr fontId="4"/>
  </si>
  <si>
    <t>す　　　　　　　　　る　　　　　　　　　施　　　　　　　　設</t>
    <phoneticPr fontId="4"/>
  </si>
  <si>
    <t>許可を要
しない施設</t>
    <phoneticPr fontId="4"/>
  </si>
  <si>
    <t>届出を要
する施設</t>
    <rPh sb="0" eb="2">
      <t>トドケデ</t>
    </rPh>
    <phoneticPr fontId="4"/>
  </si>
  <si>
    <t>総　　数</t>
    <phoneticPr fontId="4"/>
  </si>
  <si>
    <t>飲食店営業</t>
  </si>
  <si>
    <t>喫茶店営業</t>
  </si>
  <si>
    <t>菓子製造業</t>
  </si>
  <si>
    <t>乳類販売業</t>
    <phoneticPr fontId="4"/>
  </si>
  <si>
    <t>食肉販売業</t>
  </si>
  <si>
    <t>魚介類販売業</t>
  </si>
  <si>
    <t>氷雪販売業</t>
    <phoneticPr fontId="4"/>
  </si>
  <si>
    <t xml:space="preserve">豆腐製造業 </t>
    <phoneticPr fontId="4"/>
  </si>
  <si>
    <t>めん類製造業</t>
  </si>
  <si>
    <t>その他</t>
    <phoneticPr fontId="4"/>
  </si>
  <si>
    <t>　　資　料　　生活衛生課</t>
  </si>
  <si>
    <t xml:space="preserve">（注）　食品衛生法改正（令和３年６月１日施行）に伴い、「届出を要する施設」が新設され、「乳類　販売業」「氷雪販売業」は「届出を要する施設」に移行した。また、「許可を要しない施設」の集計は廃止となった。 </t>
    <rPh sb="1" eb="2">
      <t>チュウ</t>
    </rPh>
    <phoneticPr fontId="4"/>
  </si>
  <si>
    <t>159  環 境 衛 生 関 係 施 設 数</t>
    <rPh sb="5" eb="6">
      <t>ワ</t>
    </rPh>
    <rPh sb="7" eb="8">
      <t>サカイ</t>
    </rPh>
    <rPh sb="9" eb="10">
      <t>マモル</t>
    </rPh>
    <rPh sb="11" eb="12">
      <t>ショウ</t>
    </rPh>
    <rPh sb="13" eb="14">
      <t>セキ</t>
    </rPh>
    <rPh sb="15" eb="16">
      <t>カカリ</t>
    </rPh>
    <rPh sb="17" eb="18">
      <t>シ</t>
    </rPh>
    <rPh sb="19" eb="20">
      <t>セツ</t>
    </rPh>
    <rPh sb="21" eb="22">
      <t>カズ</t>
    </rPh>
    <phoneticPr fontId="4"/>
  </si>
  <si>
    <t>理　容　業</t>
  </si>
  <si>
    <t>美　容　所</t>
  </si>
  <si>
    <t>クリーニング所</t>
  </si>
  <si>
    <t>公 衆 浴 場</t>
    <phoneticPr fontId="4"/>
  </si>
  <si>
    <t>旅館・ホテル
簡 易 宿 所</t>
    <phoneticPr fontId="4"/>
  </si>
  <si>
    <t>興　行　場</t>
  </si>
  <si>
    <t>動物収容施設</t>
  </si>
  <si>
    <t>160  狂　犬　病　予　防</t>
    <rPh sb="5" eb="6">
      <t>キョウ</t>
    </rPh>
    <rPh sb="7" eb="8">
      <t>イヌ</t>
    </rPh>
    <rPh sb="9" eb="10">
      <t>ビョウ</t>
    </rPh>
    <rPh sb="11" eb="12">
      <t>ヨ</t>
    </rPh>
    <rPh sb="13" eb="14">
      <t>ボウ</t>
    </rPh>
    <phoneticPr fontId="4"/>
  </si>
  <si>
    <t>畜犬登録数</t>
  </si>
  <si>
    <t>予防注射
延頭数</t>
    <phoneticPr fontId="4"/>
  </si>
  <si>
    <t>咬傷犬被害届件数</t>
  </si>
  <si>
    <t>野犬収容頭数</t>
  </si>
  <si>
    <t xml:space="preserve">   返還頭数     </t>
    <phoneticPr fontId="4"/>
  </si>
  <si>
    <t>引取頭数</t>
    <phoneticPr fontId="4"/>
  </si>
  <si>
    <t>処　分　数</t>
  </si>
  <si>
    <t>　　資　料　　生活衛生課</t>
    <phoneticPr fontId="4"/>
  </si>
  <si>
    <t>（注）</t>
    <phoneticPr fontId="4"/>
  </si>
  <si>
    <t>「予防注射延頭数」は予防注射済票交付数の数値である。</t>
    <phoneticPr fontId="4"/>
  </si>
  <si>
    <t>161  火  葬  場  使  用  状  況</t>
    <rPh sb="5" eb="6">
      <t>ヒ</t>
    </rPh>
    <rPh sb="8" eb="9">
      <t>ソウ</t>
    </rPh>
    <rPh sb="11" eb="12">
      <t>バ</t>
    </rPh>
    <rPh sb="14" eb="15">
      <t>ツカ</t>
    </rPh>
    <rPh sb="17" eb="18">
      <t>ヨウ</t>
    </rPh>
    <rPh sb="20" eb="21">
      <t>ジョウ</t>
    </rPh>
    <rPh sb="23" eb="24">
      <t>キョウ</t>
    </rPh>
    <phoneticPr fontId="4"/>
  </si>
  <si>
    <t>火　　　　葬　　　　件　　　　数</t>
  </si>
  <si>
    <t>市有霊柩車
使用件数</t>
    <phoneticPr fontId="4"/>
  </si>
  <si>
    <t>市有葬祭壇
使用件数</t>
    <phoneticPr fontId="4"/>
  </si>
  <si>
    <t>大　　人</t>
    <phoneticPr fontId="4"/>
  </si>
  <si>
    <t>小　　人</t>
    <phoneticPr fontId="4"/>
  </si>
  <si>
    <t>死　　産</t>
    <phoneticPr fontId="4"/>
  </si>
  <si>
    <t>３</t>
    <phoneticPr fontId="4"/>
  </si>
  <si>
    <t xml:space="preserve">  ４月</t>
    <rPh sb="3" eb="4">
      <t>ガツ</t>
    </rPh>
    <phoneticPr fontId="4"/>
  </si>
  <si>
    <t>　５</t>
  </si>
  <si>
    <t>　６</t>
  </si>
  <si>
    <t>　７</t>
  </si>
  <si>
    <t>　８</t>
  </si>
  <si>
    <t>　９</t>
  </si>
  <si>
    <t xml:space="preserve">  10</t>
  </si>
  <si>
    <t xml:space="preserve">  11</t>
  </si>
  <si>
    <t xml:space="preserve">  12</t>
  </si>
  <si>
    <t>４</t>
    <phoneticPr fontId="4"/>
  </si>
  <si>
    <t>年１</t>
    <rPh sb="0" eb="1">
      <t>ネン</t>
    </rPh>
    <phoneticPr fontId="4"/>
  </si>
  <si>
    <t>　２</t>
  </si>
  <si>
    <t>　３</t>
  </si>
  <si>
    <t>大人は12歳以上（その他を含む）</t>
    <phoneticPr fontId="4"/>
  </si>
  <si>
    <t>162  上　水　道　用　途　別　使　用　状　況</t>
    <phoneticPr fontId="4"/>
  </si>
  <si>
    <t>給水人口
(a)</t>
    <phoneticPr fontId="4"/>
  </si>
  <si>
    <t>給水戸数</t>
  </si>
  <si>
    <t>給水区域内
の世帯数</t>
    <phoneticPr fontId="4"/>
  </si>
  <si>
    <t>給水区域内
人 口
(b)</t>
    <phoneticPr fontId="4"/>
  </si>
  <si>
    <t>普及率(％)
(a)/(b)*100</t>
    <phoneticPr fontId="4"/>
  </si>
  <si>
    <t>使用水量（千㎥）</t>
    <phoneticPr fontId="4"/>
  </si>
  <si>
    <t>総  量</t>
    <phoneticPr fontId="4"/>
  </si>
  <si>
    <t>一般用</t>
  </si>
  <si>
    <t>浴場営業用</t>
  </si>
  <si>
    <t xml:space="preserve"> 平成29年度</t>
    <rPh sb="6" eb="7">
      <t>ド</t>
    </rPh>
    <phoneticPr fontId="4"/>
  </si>
  <si>
    <t>…</t>
  </si>
  <si>
    <t>30</t>
  </si>
  <si>
    <t>　資　料　　水道総務課、千葉県企業局</t>
    <rPh sb="12" eb="15">
      <t>チバケン</t>
    </rPh>
    <rPh sb="15" eb="17">
      <t>キギョウ</t>
    </rPh>
    <rPh sb="17" eb="18">
      <t>キョク</t>
    </rPh>
    <phoneticPr fontId="4"/>
  </si>
  <si>
    <t>原因者負担水量除く。給水戸数には学校・病院等の施設が含まれる。</t>
    <phoneticPr fontId="4"/>
  </si>
  <si>
    <t>「給水人口」及び「給水戸数」は推計値である。</t>
    <phoneticPr fontId="4"/>
  </si>
  <si>
    <t>四街道市水道事業センターの給水区域である若葉区御成台は含まれない。</t>
    <phoneticPr fontId="4"/>
  </si>
  <si>
    <t>163 ご　み　処　理　状  況</t>
    <rPh sb="8" eb="9">
      <t>トコロ</t>
    </rPh>
    <rPh sb="10" eb="11">
      <t>リ</t>
    </rPh>
    <rPh sb="12" eb="13">
      <t>ジョウ</t>
    </rPh>
    <rPh sb="15" eb="16">
      <t>キョウ</t>
    </rPh>
    <phoneticPr fontId="4"/>
  </si>
  <si>
    <t>（単位 トン）</t>
    <rPh sb="1" eb="3">
      <t>タンイ</t>
    </rPh>
    <phoneticPr fontId="4"/>
  </si>
  <si>
    <t>区分</t>
    <rPh sb="0" eb="2">
      <t>クブン</t>
    </rPh>
    <phoneticPr fontId="4"/>
  </si>
  <si>
    <t>収　　　　　集　　　　　量</t>
  </si>
  <si>
    <t>処　　　　　理　　　　　量</t>
  </si>
  <si>
    <t>焼却灰</t>
  </si>
  <si>
    <t>総　 量</t>
  </si>
  <si>
    <t>直　 営</t>
  </si>
  <si>
    <t>業　 者</t>
  </si>
  <si>
    <t>持　 込</t>
  </si>
  <si>
    <t>焼　 却</t>
  </si>
  <si>
    <t>埋　 立</t>
  </si>
  <si>
    <t>再資源化</t>
  </si>
  <si>
    <t>平成29年度</t>
    <rPh sb="0" eb="2">
      <t>ヘイセイ</t>
    </rPh>
    <rPh sb="4" eb="6">
      <t>ネンド</t>
    </rPh>
    <phoneticPr fontId="4"/>
  </si>
  <si>
    <t xml:space="preserve"> 　資  料　廃棄物施設維持課</t>
    <rPh sb="7" eb="10">
      <t>ハイキブツ</t>
    </rPh>
    <rPh sb="10" eb="11">
      <t>シ</t>
    </rPh>
    <rPh sb="11" eb="12">
      <t>セツ</t>
    </rPh>
    <rPh sb="12" eb="14">
      <t>イジ</t>
    </rPh>
    <rPh sb="14" eb="15">
      <t>カ</t>
    </rPh>
    <phoneticPr fontId="4"/>
  </si>
  <si>
    <t>「収集量」及び｢処理量｣は焼却残灰を除く。「業者」は委託業者及び許可業者による「収集量」である。</t>
  </si>
  <si>
    <t>「再資源化」には有害ごみ、処理困難物処理委託を含む。</t>
    <phoneticPr fontId="4"/>
  </si>
  <si>
    <t xml:space="preserve"> 27年度「処理量（焼却）」には市原市廃棄物（3,133.28t）を含む。</t>
    <rPh sb="3" eb="5">
      <t>ネンド</t>
    </rPh>
    <rPh sb="6" eb="8">
      <t>ショリ</t>
    </rPh>
    <rPh sb="8" eb="9">
      <t>リョウ</t>
    </rPh>
    <rPh sb="10" eb="12">
      <t>ショウキャク</t>
    </rPh>
    <rPh sb="16" eb="19">
      <t>イチハラシ</t>
    </rPh>
    <rPh sb="19" eb="22">
      <t>ハイキブツ</t>
    </rPh>
    <rPh sb="34" eb="35">
      <t>フク</t>
    </rPh>
    <phoneticPr fontId="4"/>
  </si>
  <si>
    <t>4)</t>
    <phoneticPr fontId="4"/>
  </si>
  <si>
    <t xml:space="preserve"> 28年度「処理量（焼却）」には市原市廃棄物（2,465.29t）を含む。</t>
    <rPh sb="3" eb="5">
      <t>ネンド</t>
    </rPh>
    <rPh sb="6" eb="8">
      <t>ショリ</t>
    </rPh>
    <rPh sb="8" eb="9">
      <t>リョウ</t>
    </rPh>
    <rPh sb="10" eb="12">
      <t>ショウキャク</t>
    </rPh>
    <rPh sb="16" eb="19">
      <t>イチハラシ</t>
    </rPh>
    <rPh sb="19" eb="22">
      <t>ハイキブツ</t>
    </rPh>
    <rPh sb="34" eb="35">
      <t>フク</t>
    </rPh>
    <phoneticPr fontId="4"/>
  </si>
  <si>
    <t>5)</t>
    <phoneticPr fontId="4"/>
  </si>
  <si>
    <t xml:space="preserve"> 31・令和元年度「収集量」、「処理量」及び「焼却灰」には災害廃棄物（1,632.97t）を含まない。</t>
    <rPh sb="4" eb="6">
      <t>レイワ</t>
    </rPh>
    <rPh sb="6" eb="8">
      <t>ガンネン</t>
    </rPh>
    <rPh sb="7" eb="9">
      <t>ネンド</t>
    </rPh>
    <rPh sb="10" eb="12">
      <t>シュウシュウ</t>
    </rPh>
    <rPh sb="12" eb="13">
      <t>リョウ</t>
    </rPh>
    <rPh sb="16" eb="18">
      <t>ショリ</t>
    </rPh>
    <rPh sb="18" eb="19">
      <t>リョウ</t>
    </rPh>
    <rPh sb="20" eb="21">
      <t>オヨ</t>
    </rPh>
    <rPh sb="23" eb="26">
      <t>ショウキャクバイ</t>
    </rPh>
    <rPh sb="29" eb="31">
      <t>サイガイ</t>
    </rPh>
    <rPh sb="31" eb="34">
      <t>ハイキブツ</t>
    </rPh>
    <rPh sb="46" eb="47">
      <t>フク</t>
    </rPh>
    <phoneticPr fontId="4"/>
  </si>
  <si>
    <t>6)</t>
    <phoneticPr fontId="4"/>
  </si>
  <si>
    <t xml:space="preserve"> 令和2年度「収集量」、「処理量」及び「焼却灰」には災害廃棄物（1,565.56t）を含まない。</t>
    <rPh sb="1" eb="3">
      <t>レイワ</t>
    </rPh>
    <rPh sb="4" eb="6">
      <t>ネンド</t>
    </rPh>
    <rPh sb="5" eb="6">
      <t>ガンネン</t>
    </rPh>
    <rPh sb="7" eb="9">
      <t>シュウシュウ</t>
    </rPh>
    <rPh sb="9" eb="10">
      <t>リョウ</t>
    </rPh>
    <rPh sb="13" eb="15">
      <t>ショリ</t>
    </rPh>
    <rPh sb="15" eb="16">
      <t>リョウ</t>
    </rPh>
    <rPh sb="17" eb="18">
      <t>オヨ</t>
    </rPh>
    <rPh sb="20" eb="23">
      <t>ショウキャクバイ</t>
    </rPh>
    <rPh sb="26" eb="28">
      <t>サイガイ</t>
    </rPh>
    <rPh sb="28" eb="31">
      <t>ハイキブツ</t>
    </rPh>
    <rPh sb="43" eb="44">
      <t>フク</t>
    </rPh>
    <phoneticPr fontId="4"/>
  </si>
  <si>
    <t>164  し　尿　処　理　状　況</t>
    <rPh sb="7" eb="8">
      <t>ニョウ</t>
    </rPh>
    <rPh sb="9" eb="10">
      <t>トコロ</t>
    </rPh>
    <rPh sb="11" eb="12">
      <t>リ</t>
    </rPh>
    <rPh sb="13" eb="14">
      <t>ジョウ</t>
    </rPh>
    <rPh sb="15" eb="16">
      <t>キョウ</t>
    </rPh>
    <phoneticPr fontId="4"/>
  </si>
  <si>
    <t>（単位　キロリットル）</t>
  </si>
  <si>
    <t>汲　　　　　取　　　　　量</t>
  </si>
  <si>
    <t>処　　　理　　　量</t>
    <phoneticPr fontId="4"/>
  </si>
  <si>
    <t>総　　　量</t>
  </si>
  <si>
    <t>委　　　託</t>
  </si>
  <si>
    <t>業　　　者</t>
  </si>
  <si>
    <t>年度</t>
  </si>
  <si>
    <t>　　 ４月</t>
    <phoneticPr fontId="4"/>
  </si>
  <si>
    <t>　 ５</t>
    <phoneticPr fontId="4"/>
  </si>
  <si>
    <t>　 ６</t>
    <phoneticPr fontId="4"/>
  </si>
  <si>
    <t>　 ７</t>
    <phoneticPr fontId="4"/>
  </si>
  <si>
    <t>　 ８</t>
    <phoneticPr fontId="4"/>
  </si>
  <si>
    <t>　 ９</t>
    <phoneticPr fontId="4"/>
  </si>
  <si>
    <t xml:space="preserve">      　10</t>
    <phoneticPr fontId="4"/>
  </si>
  <si>
    <t xml:space="preserve">      　11</t>
    <phoneticPr fontId="4"/>
  </si>
  <si>
    <t xml:space="preserve">     　 12</t>
    <phoneticPr fontId="4"/>
  </si>
  <si>
    <t>令和４年１</t>
    <rPh sb="0" eb="2">
      <t>レイワ</t>
    </rPh>
    <phoneticPr fontId="4"/>
  </si>
  <si>
    <t>　 ２</t>
    <phoneticPr fontId="4"/>
  </si>
  <si>
    <t>　 ３</t>
  </si>
  <si>
    <t>　資　料　　収集業務課、廃棄物施設維持課　</t>
    <rPh sb="6" eb="8">
      <t>シュウシュウ</t>
    </rPh>
    <rPh sb="8" eb="10">
      <t>ギョウム</t>
    </rPh>
    <rPh sb="10" eb="11">
      <t>カ</t>
    </rPh>
    <rPh sb="12" eb="15">
      <t>ハイキブツ</t>
    </rPh>
    <rPh sb="15" eb="17">
      <t>シセツ</t>
    </rPh>
    <rPh sb="17" eb="19">
      <t>イジ</t>
    </rPh>
    <rPh sb="19" eb="20">
      <t>カ</t>
    </rPh>
    <phoneticPr fontId="4"/>
  </si>
  <si>
    <t>浄化槽汚泥を含む。委託は市有施設のみ。</t>
    <phoneticPr fontId="4"/>
  </si>
  <si>
    <t>し尿処理は平成20年度から前処理のみを行っている。前処理後は下水処理場で処理している。</t>
    <phoneticPr fontId="4"/>
  </si>
  <si>
    <t>165  地 盤 沈 下 の 経 年 変 化 (代表水準点)</t>
    <rPh sb="5" eb="6">
      <t>チ</t>
    </rPh>
    <rPh sb="7" eb="8">
      <t>バン</t>
    </rPh>
    <rPh sb="9" eb="10">
      <t>チン</t>
    </rPh>
    <rPh sb="11" eb="12">
      <t>モト</t>
    </rPh>
    <rPh sb="15" eb="16">
      <t>キョウ</t>
    </rPh>
    <rPh sb="17" eb="18">
      <t>トシ</t>
    </rPh>
    <rPh sb="19" eb="20">
      <t>ヘン</t>
    </rPh>
    <rPh sb="21" eb="22">
      <t>カ</t>
    </rPh>
    <rPh sb="24" eb="26">
      <t>ダイヒョウ</t>
    </rPh>
    <rPh sb="26" eb="29">
      <t>スイジュンテン</t>
    </rPh>
    <phoneticPr fontId="4"/>
  </si>
  <si>
    <t>（単位　ミリメートル）</t>
  </si>
  <si>
    <t>区　　　　分</t>
    <phoneticPr fontId="4"/>
  </si>
  <si>
    <t>平成29年度</t>
  </si>
  <si>
    <t>平成30年度</t>
    <rPh sb="0" eb="2">
      <t>ヘイセイ</t>
    </rPh>
    <rPh sb="4" eb="6">
      <t>ネンド</t>
    </rPh>
    <phoneticPr fontId="4"/>
  </si>
  <si>
    <t>平成31・令和元年度</t>
    <rPh sb="0" eb="2">
      <t>ヘイセイ</t>
    </rPh>
    <rPh sb="5" eb="8">
      <t>レイワガン</t>
    </rPh>
    <rPh sb="8" eb="10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</si>
  <si>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</si>
  <si>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</si>
  <si>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生   実   町 （10687）</t>
  </si>
  <si>
    <t>古  市 場  町（No.34）</t>
  </si>
  <si>
    <t>白 旗 一丁 目（No.44）</t>
  </si>
  <si>
    <t>轟 町 一丁 目（No.60）</t>
  </si>
  <si>
    <t>稲 毛 一丁 目（No.67）</t>
  </si>
  <si>
    <t>矢　  作 　町（Ｃ-３）</t>
  </si>
  <si>
    <t>小  中 台  町（Ｃ-13）</t>
  </si>
  <si>
    <t>新　    　 港（Ｃ-18）</t>
  </si>
  <si>
    <t>新 　 浜　 町（Ｃ-25）</t>
    <phoneticPr fontId="4"/>
  </si>
  <si>
    <t>東  寺 山  町（Ｃ-42）</t>
  </si>
  <si>
    <t>高 　 品 　町（Ｃ-58）</t>
  </si>
  <si>
    <t>赤 　 井　 町（Ｃ-59）</t>
  </si>
  <si>
    <t>　　資　料　　環境規制課</t>
    <rPh sb="7" eb="9">
      <t>カンキョウ</t>
    </rPh>
    <rPh sb="9" eb="11">
      <t>キセイ</t>
    </rPh>
    <rPh sb="11" eb="12">
      <t>カ</t>
    </rPh>
    <phoneticPr fontId="4"/>
  </si>
  <si>
    <t>166  河 川 の 水 質 測 定 結 果</t>
    <rPh sb="5" eb="6">
      <t>カワ</t>
    </rPh>
    <rPh sb="7" eb="8">
      <t>カワ</t>
    </rPh>
    <rPh sb="11" eb="12">
      <t>ミズ</t>
    </rPh>
    <rPh sb="13" eb="14">
      <t>シツ</t>
    </rPh>
    <rPh sb="15" eb="16">
      <t>ハカリ</t>
    </rPh>
    <rPh sb="17" eb="18">
      <t>サダム</t>
    </rPh>
    <rPh sb="19" eb="20">
      <t>ムスブ</t>
    </rPh>
    <rPh sb="21" eb="22">
      <t>ハタシ</t>
    </rPh>
    <phoneticPr fontId="4"/>
  </si>
  <si>
    <t>区　　　　　　分</t>
    <phoneticPr fontId="4"/>
  </si>
  <si>
    <t>水素イオン濃度（ｐＨ）</t>
  </si>
  <si>
    <t>溶存酸素量
（㎎／ℓ）</t>
    <phoneticPr fontId="4"/>
  </si>
  <si>
    <t>生物化学的
酸素要求量
（㎎／ℓ）</t>
    <phoneticPr fontId="4"/>
  </si>
  <si>
    <t>浮遊物質量
（㎎／ℓ）</t>
    <phoneticPr fontId="4"/>
  </si>
  <si>
    <t>最　小</t>
  </si>
  <si>
    <t>最　大</t>
  </si>
  <si>
    <t>生　実　川（平　成　橋）</t>
  </si>
  <si>
    <t>花　見　川（新花見川橋）</t>
  </si>
  <si>
    <t>都　　　川（都　　　橋）</t>
  </si>
  <si>
    <t>葭　　　川（日　本　橋）</t>
  </si>
  <si>
    <t>鹿　島　川（下　泉　橋）</t>
  </si>
  <si>
    <t>村  田  川(高 本 谷 橋）</t>
  </si>
  <si>
    <t>花  園  川（高  洲  橋）</t>
  </si>
  <si>
    <t>浜  野  川（浜  野  橋）</t>
  </si>
  <si>
    <t>浜  田  川(下 八 坂 橋）</t>
  </si>
  <si>
    <t>　　資　料　　環境規制課</t>
    <rPh sb="7" eb="9">
      <t>カンキョウ</t>
    </rPh>
    <rPh sb="9" eb="12">
      <t>キセイカ</t>
    </rPh>
    <phoneticPr fontId="4"/>
  </si>
  <si>
    <t>167  海 域 の 水 質 測 定 結 果</t>
    <rPh sb="5" eb="6">
      <t>ウミ</t>
    </rPh>
    <rPh sb="7" eb="8">
      <t>イキ</t>
    </rPh>
    <rPh sb="11" eb="12">
      <t>ミズ</t>
    </rPh>
    <rPh sb="13" eb="14">
      <t>シツ</t>
    </rPh>
    <rPh sb="15" eb="16">
      <t>ハカリ</t>
    </rPh>
    <rPh sb="17" eb="18">
      <t>サダム</t>
    </rPh>
    <rPh sb="19" eb="20">
      <t>ムスブ</t>
    </rPh>
    <rPh sb="21" eb="22">
      <t>ハタシ</t>
    </rPh>
    <phoneticPr fontId="4"/>
  </si>
  <si>
    <t>化　学　的
酸素要求量
（㎎／ℓ）</t>
    <phoneticPr fontId="4"/>
  </si>
  <si>
    <t>ノルマルヘキサン
抽　出　物　質
（㎎／ℓ）</t>
    <rPh sb="9" eb="10">
      <t>チュウ</t>
    </rPh>
    <rPh sb="11" eb="12">
      <t>デ</t>
    </rPh>
    <rPh sb="13" eb="14">
      <t>ブツ</t>
    </rPh>
    <rPh sb="15" eb="16">
      <t>シツ</t>
    </rPh>
    <phoneticPr fontId="4"/>
  </si>
  <si>
    <t>令和２年度</t>
    <phoneticPr fontId="4"/>
  </si>
  <si>
    <t>令和３年度</t>
    <phoneticPr fontId="4"/>
  </si>
  <si>
    <t>ＪＦＥスチール㈱西工場地先</t>
  </si>
  <si>
    <t>&lt;0.5</t>
    <phoneticPr fontId="4"/>
  </si>
  <si>
    <t>ＪＦＥスチール㈱港湾内</t>
  </si>
  <si>
    <t>&lt;0.5</t>
  </si>
  <si>
    <t>新港コンビナート港湾内</t>
  </si>
  <si>
    <t>幕  張  の  浜  地  先</t>
  </si>
  <si>
    <t>168 大 気 中 の 二 酸 化 硫 黄 濃 度</t>
    <rPh sb="4" eb="5">
      <t>ダイ</t>
    </rPh>
    <rPh sb="6" eb="7">
      <t>キ</t>
    </rPh>
    <rPh sb="8" eb="9">
      <t>ナカ</t>
    </rPh>
    <rPh sb="12" eb="13">
      <t>ニ</t>
    </rPh>
    <rPh sb="14" eb="15">
      <t>サン</t>
    </rPh>
    <rPh sb="16" eb="17">
      <t>カ</t>
    </rPh>
    <rPh sb="18" eb="19">
      <t>リュウ</t>
    </rPh>
    <rPh sb="20" eb="21">
      <t>キ</t>
    </rPh>
    <rPh sb="22" eb="23">
      <t>ノウ</t>
    </rPh>
    <rPh sb="24" eb="25">
      <t>ド</t>
    </rPh>
    <phoneticPr fontId="4"/>
  </si>
  <si>
    <t>（単位　ppm）</t>
  </si>
  <si>
    <t>区　　　分</t>
    <phoneticPr fontId="4"/>
  </si>
  <si>
    <t>平成31年度
令和元年度</t>
    <rPh sb="7" eb="9">
      <t>レイワ</t>
    </rPh>
    <rPh sb="9" eb="11">
      <t>ガンネン</t>
    </rPh>
    <rPh sb="11" eb="12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</si>
  <si>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</si>
  <si>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　　　　　　　和　　　　　　　３　　　　　　　年　　　　　　　度</t>
    <rPh sb="0" eb="1">
      <t>レイ</t>
    </rPh>
    <rPh sb="8" eb="9">
      <t>カズ</t>
    </rPh>
    <rPh sb="24" eb="25">
      <t>ネン</t>
    </rPh>
    <rPh sb="32" eb="33">
      <t>ド</t>
    </rPh>
    <phoneticPr fontId="4"/>
  </si>
  <si>
    <t>平　均</t>
    <phoneticPr fontId="4"/>
  </si>
  <si>
    <t>４　月</t>
    <phoneticPr fontId="4"/>
  </si>
  <si>
    <t>５　月</t>
    <phoneticPr fontId="4"/>
  </si>
  <si>
    <t>６　月</t>
    <phoneticPr fontId="4"/>
  </si>
  <si>
    <t>７　月</t>
    <phoneticPr fontId="4"/>
  </si>
  <si>
    <t>８　月</t>
    <phoneticPr fontId="4"/>
  </si>
  <si>
    <t>９　月</t>
    <phoneticPr fontId="4"/>
  </si>
  <si>
    <t>10　月</t>
    <phoneticPr fontId="4"/>
  </si>
  <si>
    <t>11　月</t>
    <phoneticPr fontId="4"/>
  </si>
  <si>
    <t>12　月</t>
    <phoneticPr fontId="4"/>
  </si>
  <si>
    <t>１月</t>
    <rPh sb="1" eb="2">
      <t>ガツ</t>
    </rPh>
    <phoneticPr fontId="4"/>
  </si>
  <si>
    <t>２　月</t>
    <phoneticPr fontId="4"/>
  </si>
  <si>
    <t>３　月</t>
    <phoneticPr fontId="4"/>
  </si>
  <si>
    <t>寒川小学校</t>
    <rPh sb="0" eb="2">
      <t>サムカワ</t>
    </rPh>
    <rPh sb="2" eb="5">
      <t>ショウガッコウ</t>
    </rPh>
    <phoneticPr fontId="4"/>
  </si>
  <si>
    <t>福正寺</t>
  </si>
  <si>
    <t>蘇我保育所</t>
    <rPh sb="0" eb="2">
      <t>ソガ</t>
    </rPh>
    <rPh sb="2" eb="4">
      <t>ホイク</t>
    </rPh>
    <rPh sb="4" eb="5">
      <t>ショ</t>
    </rPh>
    <phoneticPr fontId="4"/>
  </si>
  <si>
    <t>千城台わかば小学校</t>
    <rPh sb="0" eb="3">
      <t>チシロダイ</t>
    </rPh>
    <rPh sb="6" eb="9">
      <t>ショウガッコウ</t>
    </rPh>
    <phoneticPr fontId="4"/>
  </si>
  <si>
    <t>花見川小学校</t>
    <rPh sb="0" eb="3">
      <t>ハナミガワ</t>
    </rPh>
    <rPh sb="3" eb="6">
      <t>ショウガッコウ</t>
    </rPh>
    <phoneticPr fontId="4"/>
  </si>
  <si>
    <t>宮野木</t>
  </si>
  <si>
    <t>都公園</t>
    <rPh sb="0" eb="1">
      <t>ミヤコ</t>
    </rPh>
    <rPh sb="1" eb="3">
      <t>コウエン</t>
    </rPh>
    <phoneticPr fontId="4"/>
  </si>
  <si>
    <t>土気</t>
  </si>
  <si>
    <t>真砂公園</t>
  </si>
  <si>
    <t>(注） 1）</t>
    <phoneticPr fontId="4"/>
  </si>
  <si>
    <t>年度平均値は、１年間にわたる１時間測定値の合計をその時間数で割った値である。</t>
    <phoneticPr fontId="4"/>
  </si>
  <si>
    <t>2）</t>
    <phoneticPr fontId="4"/>
  </si>
  <si>
    <t>「－」は欠測を表す。</t>
    <phoneticPr fontId="4"/>
  </si>
  <si>
    <t>169  大 気 中 の 二 酸 化 窒 素 濃 度</t>
    <rPh sb="5" eb="6">
      <t>ダイ</t>
    </rPh>
    <rPh sb="7" eb="8">
      <t>キ</t>
    </rPh>
    <rPh sb="9" eb="10">
      <t>ナカ</t>
    </rPh>
    <rPh sb="13" eb="14">
      <t>ニ</t>
    </rPh>
    <rPh sb="15" eb="16">
      <t>サン</t>
    </rPh>
    <rPh sb="17" eb="18">
      <t>カ</t>
    </rPh>
    <rPh sb="19" eb="20">
      <t>チツ</t>
    </rPh>
    <rPh sb="21" eb="22">
      <t>ス</t>
    </rPh>
    <rPh sb="23" eb="24">
      <t>ノウ</t>
    </rPh>
    <rPh sb="25" eb="26">
      <t>ド</t>
    </rPh>
    <phoneticPr fontId="4"/>
  </si>
  <si>
    <t>令　　　　　　　和　　　　　　３　　　　　　　年　　　　　　　度</t>
    <rPh sb="0" eb="1">
      <t>レイ</t>
    </rPh>
    <rPh sb="8" eb="9">
      <t>カズ</t>
    </rPh>
    <rPh sb="23" eb="24">
      <t>ネン</t>
    </rPh>
    <rPh sb="31" eb="32">
      <t>ド</t>
    </rPh>
    <phoneticPr fontId="4"/>
  </si>
  <si>
    <t>福正寺</t>
    <rPh sb="0" eb="1">
      <t>フク</t>
    </rPh>
    <rPh sb="1" eb="2">
      <t>セイ</t>
    </rPh>
    <rPh sb="2" eb="3">
      <t>テラ</t>
    </rPh>
    <phoneticPr fontId="4"/>
  </si>
  <si>
    <t>大宮小学校</t>
    <rPh sb="0" eb="2">
      <t>オオミヤ</t>
    </rPh>
    <rPh sb="2" eb="5">
      <t>ショウガッコウ</t>
    </rPh>
    <phoneticPr fontId="4"/>
  </si>
  <si>
    <t>山王小学校</t>
    <rPh sb="0" eb="2">
      <t>サンノウ</t>
    </rPh>
    <rPh sb="2" eb="5">
      <t>ショウガッコウ</t>
    </rPh>
    <phoneticPr fontId="4"/>
  </si>
  <si>
    <t>宮野木</t>
    <rPh sb="0" eb="1">
      <t>ミヤ</t>
    </rPh>
    <rPh sb="1" eb="2">
      <t>ノ</t>
    </rPh>
    <rPh sb="2" eb="3">
      <t>ギ</t>
    </rPh>
    <phoneticPr fontId="4"/>
  </si>
  <si>
    <t>検見川小学校</t>
    <rPh sb="0" eb="3">
      <t>ケミガワ</t>
    </rPh>
    <rPh sb="3" eb="6">
      <t>ショウガッコウ</t>
    </rPh>
    <phoneticPr fontId="4"/>
  </si>
  <si>
    <t>土気</t>
    <rPh sb="0" eb="2">
      <t>トケ</t>
    </rPh>
    <phoneticPr fontId="4"/>
  </si>
  <si>
    <t>真砂公園</t>
    <rPh sb="0" eb="2">
      <t>マサゴ</t>
    </rPh>
    <rPh sb="2" eb="4">
      <t>コウエン</t>
    </rPh>
    <phoneticPr fontId="4"/>
  </si>
  <si>
    <t>泉谷小学校</t>
    <rPh sb="0" eb="2">
      <t>イズミヤ</t>
    </rPh>
    <rPh sb="2" eb="5">
      <t>ショウガッコウ</t>
    </rPh>
    <phoneticPr fontId="4"/>
  </si>
  <si>
    <t>170  大 気 中 の 浮 遊 粒 子 状 物 質 濃 度</t>
    <rPh sb="5" eb="6">
      <t>ダイ</t>
    </rPh>
    <rPh sb="7" eb="8">
      <t>キ</t>
    </rPh>
    <rPh sb="9" eb="10">
      <t>ナカ</t>
    </rPh>
    <rPh sb="13" eb="14">
      <t>ウキ</t>
    </rPh>
    <rPh sb="15" eb="16">
      <t>ユウ</t>
    </rPh>
    <rPh sb="17" eb="18">
      <t>ツブ</t>
    </rPh>
    <rPh sb="19" eb="20">
      <t>コ</t>
    </rPh>
    <rPh sb="21" eb="22">
      <t>ジョウ</t>
    </rPh>
    <rPh sb="23" eb="24">
      <t>ブツ</t>
    </rPh>
    <rPh sb="25" eb="26">
      <t>シツ</t>
    </rPh>
    <rPh sb="27" eb="28">
      <t>ノウ</t>
    </rPh>
    <rPh sb="29" eb="30">
      <t>ド</t>
    </rPh>
    <phoneticPr fontId="4"/>
  </si>
  <si>
    <t>（単位　㎎／㎥）</t>
    <phoneticPr fontId="4"/>
  </si>
  <si>
    <t>2)「－」は欠測を表す。</t>
    <rPh sb="6" eb="8">
      <t>ケッソク</t>
    </rPh>
    <rPh sb="9" eb="10">
      <t>アラワ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</si>
</sst>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#,##0_ "/>
    <numFmt numFmtId="177" formatCode="0.0"/>
    <numFmt numFmtId="178" formatCode="#,##0.0;[Red]\-#,##0.0"/>
    <numFmt numFmtId="179" formatCode="#,##0.0_ "/>
    <numFmt numFmtId="180" formatCode="#,##0.00_ "/>
    <numFmt numFmtId="181" formatCode="\+##0.0;\-##0.0"/>
    <numFmt numFmtId="182" formatCode="0.0_ "/>
    <numFmt numFmtId="183" formatCode="0_ "/>
    <numFmt numFmtId="184" formatCode="#,##0.000_ "/>
    <numFmt numFmtId="185" formatCode="0.000_ "/>
    <numFmt numFmtId="186" formatCode="0.000_);[Red]\(0.000\)"/>
  </numFmts>
  <fonts count="27"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7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176" fontId="1" fillId="0" borderId="0" xfId="1" applyNumberFormat="1" applyFo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/>
    </xf>
    <xf numFmtId="0" fontId="2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176" fontId="1" fillId="0" borderId="9" xfId="1" applyNumberFormat="1" applyFont="1" applyBorder="1" applyAlignment="1">
      <alignment horizontal="center" vertical="center"/>
    </xf>
    <xf numFmtId="176" fontId="1" fillId="0" borderId="10" xfId="1" applyNumberFormat="1" applyFont="1" applyBorder="1" applyAlignment="1">
      <alignment horizontal="center" vertical="center"/>
    </xf>
    <xf numFmtId="176" fontId="1" fillId="0" borderId="11" xfId="1" applyNumberFormat="1" applyFont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0" xfId="1" applyFont="1" applyFill="1" applyBorder="1" applyAlignment="1" applyProtection="1">
      <protection locked="0"/>
    </xf>
    <xf numFmtId="38" fontId="5" fillId="0" borderId="0" xfId="2" applyFont="1">
      <alignment vertical="center"/>
    </xf>
    <xf numFmtId="0" fontId="1" fillId="0" borderId="0" xfId="1" applyFont="1" applyAlignment="1">
      <alignment horizontal="right"/>
    </xf>
    <xf numFmtId="41" fontId="7" fillId="0" borderId="0" xfId="3" applyNumberFormat="1" applyFont="1" applyBorder="1" applyAlignment="1">
      <alignment horizontal="right"/>
    </xf>
    <xf numFmtId="0" fontId="7" fillId="0" borderId="0" xfId="1" applyFont="1" applyAlignment="1"/>
    <xf numFmtId="49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left"/>
    </xf>
    <xf numFmtId="38" fontId="1" fillId="0" borderId="0" xfId="2" applyFont="1">
      <alignment vertical="center"/>
    </xf>
    <xf numFmtId="41" fontId="0" fillId="0" borderId="0" xfId="3" applyNumberFormat="1" applyFont="1" applyBorder="1" applyAlignment="1">
      <alignment horizontal="right"/>
    </xf>
    <xf numFmtId="0" fontId="1" fillId="0" borderId="0" xfId="1" applyFont="1" applyAlignment="1"/>
    <xf numFmtId="0" fontId="1" fillId="0" borderId="0" xfId="1" applyFont="1" applyAlignment="1">
      <alignment horizontal="distributed"/>
    </xf>
    <xf numFmtId="0" fontId="1" fillId="0" borderId="0" xfId="1" applyFont="1" applyBorder="1" applyAlignment="1">
      <alignment horizontal="distributed"/>
    </xf>
    <xf numFmtId="0" fontId="1" fillId="0" borderId="14" xfId="1" applyFont="1" applyBorder="1" applyAlignment="1">
      <alignment horizontal="distributed"/>
    </xf>
    <xf numFmtId="38" fontId="1" fillId="0" borderId="0" xfId="2" applyFont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0" fillId="0" borderId="0" xfId="2" applyFont="1">
      <alignment vertical="center"/>
    </xf>
    <xf numFmtId="0" fontId="1" fillId="0" borderId="14" xfId="1" applyFont="1" applyBorder="1" applyAlignment="1">
      <alignment horizontal="distributed" wrapText="1"/>
    </xf>
    <xf numFmtId="41" fontId="0" fillId="0" borderId="0" xfId="3" applyNumberFormat="1" applyFont="1" applyFill="1" applyBorder="1" applyAlignment="1">
      <alignment horizontal="right"/>
    </xf>
    <xf numFmtId="0" fontId="8" fillId="0" borderId="14" xfId="1" applyFont="1" applyBorder="1" applyAlignment="1">
      <alignment horizontal="distributed" wrapText="1"/>
    </xf>
    <xf numFmtId="0" fontId="1" fillId="0" borderId="0" xfId="1" applyFont="1" applyFill="1" applyBorder="1" applyAlignment="1">
      <alignment horizontal="distributed"/>
    </xf>
    <xf numFmtId="49" fontId="1" fillId="0" borderId="15" xfId="1" applyNumberFormat="1" applyFont="1" applyFill="1" applyBorder="1" applyAlignment="1" applyProtection="1">
      <alignment horizontal="center"/>
      <protection locked="0"/>
    </xf>
    <xf numFmtId="0" fontId="1" fillId="0" borderId="15" xfId="1" applyFont="1" applyBorder="1" applyAlignment="1">
      <alignment horizontal="left"/>
    </xf>
    <xf numFmtId="0" fontId="1" fillId="0" borderId="16" xfId="1" applyFont="1" applyBorder="1" applyAlignment="1">
      <alignment horizontal="left"/>
    </xf>
    <xf numFmtId="176" fontId="1" fillId="0" borderId="17" xfId="1" applyNumberFormat="1" applyFont="1" applyBorder="1" applyAlignment="1">
      <alignment horizontal="right" vertical="center"/>
    </xf>
    <xf numFmtId="176" fontId="1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>
      <alignment vertical="center"/>
    </xf>
    <xf numFmtId="0" fontId="1" fillId="0" borderId="10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0" fillId="0" borderId="0" xfId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14" xfId="1" applyFont="1" applyFill="1" applyBorder="1" applyAlignment="1" applyProtection="1">
      <alignment horizontal="left"/>
      <protection locked="0"/>
    </xf>
    <xf numFmtId="38" fontId="10" fillId="0" borderId="0" xfId="3" applyFont="1" applyFill="1" applyAlignment="1" applyProtection="1">
      <protection locked="0"/>
    </xf>
    <xf numFmtId="38" fontId="10" fillId="0" borderId="0" xfId="3" applyFont="1" applyFill="1" applyAlignment="1" applyProtection="1">
      <alignment horizontal="right"/>
      <protection locked="0"/>
    </xf>
    <xf numFmtId="0" fontId="1" fillId="0" borderId="0" xfId="1" applyAlignment="1"/>
    <xf numFmtId="38" fontId="10" fillId="0" borderId="0" xfId="3" applyFont="1" applyFill="1" applyBorder="1" applyAlignment="1" applyProtection="1">
      <protection locked="0"/>
    </xf>
    <xf numFmtId="38" fontId="10" fillId="0" borderId="0" xfId="3" applyFont="1" applyFill="1" applyBorder="1" applyAlignment="1" applyProtection="1">
      <alignment horizontal="right"/>
      <protection locked="0"/>
    </xf>
    <xf numFmtId="0" fontId="10" fillId="0" borderId="14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quotePrefix="1" applyFont="1" applyFill="1" applyBorder="1" applyAlignment="1" applyProtection="1">
      <alignment horizontal="center"/>
      <protection locked="0"/>
    </xf>
    <xf numFmtId="0" fontId="11" fillId="0" borderId="14" xfId="1" applyFont="1" applyFill="1" applyBorder="1" applyAlignment="1" applyProtection="1">
      <protection locked="0"/>
    </xf>
    <xf numFmtId="38" fontId="11" fillId="0" borderId="0" xfId="3" applyFont="1" applyFill="1" applyBorder="1" applyAlignment="1" applyProtection="1">
      <protection locked="0"/>
    </xf>
    <xf numFmtId="0" fontId="12" fillId="0" borderId="15" xfId="1" applyFont="1" applyFill="1" applyBorder="1" applyAlignment="1" applyProtection="1">
      <alignment horizontal="center"/>
      <protection locked="0"/>
    </xf>
    <xf numFmtId="0" fontId="12" fillId="0" borderId="16" xfId="1" applyFont="1" applyFill="1" applyBorder="1" applyAlignment="1" applyProtection="1">
      <alignment horizontal="center"/>
      <protection locked="0"/>
    </xf>
    <xf numFmtId="38" fontId="12" fillId="0" borderId="15" xfId="3" applyFont="1" applyFill="1" applyBorder="1" applyAlignment="1" applyProtection="1">
      <protection locked="0"/>
    </xf>
    <xf numFmtId="0" fontId="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/>
      <protection locked="0"/>
    </xf>
    <xf numFmtId="38" fontId="1" fillId="0" borderId="0" xfId="3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14" xfId="1" applyFont="1" applyFill="1" applyBorder="1" applyAlignment="1" applyProtection="1">
      <alignment horizontal="center"/>
      <protection locked="0"/>
    </xf>
    <xf numFmtId="38" fontId="11" fillId="0" borderId="0" xfId="3" applyFont="1" applyFill="1" applyBorder="1" applyAlignment="1" applyProtection="1">
      <alignment horizontal="right"/>
      <protection locked="0"/>
    </xf>
    <xf numFmtId="0" fontId="5" fillId="0" borderId="0" xfId="1" applyFont="1" applyAlignment="1"/>
    <xf numFmtId="0" fontId="1" fillId="0" borderId="0" xfId="1" applyAlignment="1">
      <alignment horizontal="center" vertical="center"/>
    </xf>
    <xf numFmtId="0" fontId="1" fillId="0" borderId="0" xfId="1" applyFill="1">
      <alignment vertical="center"/>
    </xf>
    <xf numFmtId="0" fontId="1" fillId="0" borderId="1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>
      <alignment vertical="center"/>
    </xf>
    <xf numFmtId="0" fontId="1" fillId="0" borderId="13" xfId="1" applyFont="1" applyBorder="1">
      <alignment vertical="center"/>
    </xf>
    <xf numFmtId="176" fontId="1" fillId="0" borderId="0" xfId="1" applyNumberFormat="1" applyFont="1" applyBorder="1">
      <alignment vertical="center"/>
    </xf>
    <xf numFmtId="176" fontId="1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1" applyNumberFormat="1" applyFont="1" applyBorder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11" fillId="0" borderId="15" xfId="1" applyFont="1" applyFill="1" applyBorder="1" applyAlignment="1" applyProtection="1">
      <alignment horizontal="center"/>
      <protection locked="0"/>
    </xf>
    <xf numFmtId="0" fontId="11" fillId="0" borderId="16" xfId="1" applyFont="1" applyFill="1" applyBorder="1" applyAlignment="1" applyProtection="1">
      <alignment horizontal="center"/>
      <protection locked="0"/>
    </xf>
    <xf numFmtId="38" fontId="11" fillId="0" borderId="15" xfId="3" applyFont="1" applyFill="1" applyBorder="1" applyAlignment="1" applyProtection="1">
      <protection locked="0"/>
    </xf>
    <xf numFmtId="38" fontId="11" fillId="0" borderId="15" xfId="3" applyFont="1" applyFill="1" applyBorder="1" applyAlignment="1" applyProtection="1">
      <alignment horizontal="right"/>
      <protection locked="0"/>
    </xf>
    <xf numFmtId="0" fontId="1" fillId="0" borderId="4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10" fillId="0" borderId="14" xfId="1" applyFont="1" applyFill="1" applyBorder="1" applyAlignment="1" applyProtection="1">
      <protection locked="0"/>
    </xf>
    <xf numFmtId="38" fontId="0" fillId="0" borderId="0" xfId="3" applyFont="1" applyFill="1" applyBorder="1" applyAlignment="1" applyProtection="1">
      <alignment horizontal="right"/>
      <protection locked="0"/>
    </xf>
    <xf numFmtId="38" fontId="0" fillId="0" borderId="0" xfId="3" applyFont="1" applyAlignment="1">
      <alignment horizontal="right"/>
    </xf>
    <xf numFmtId="38" fontId="11" fillId="0" borderId="15" xfId="3" applyFont="1" applyFill="1" applyBorder="1" applyProtection="1">
      <alignment vertical="center"/>
      <protection locked="0"/>
    </xf>
    <xf numFmtId="38" fontId="5" fillId="0" borderId="15" xfId="3" applyFont="1" applyFill="1" applyBorder="1" applyProtection="1">
      <alignment vertical="center"/>
      <protection locked="0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protection locked="0"/>
    </xf>
    <xf numFmtId="38" fontId="0" fillId="0" borderId="0" xfId="3" applyFont="1" applyFill="1" applyBorder="1" applyAlignment="1" applyProtection="1"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Alignment="1" applyProtection="1">
      <protection locked="0"/>
    </xf>
    <xf numFmtId="38" fontId="5" fillId="0" borderId="0" xfId="3" applyFont="1" applyFill="1" applyBorder="1" applyAlignment="1" applyProtection="1">
      <protection locked="0"/>
    </xf>
    <xf numFmtId="38" fontId="5" fillId="0" borderId="0" xfId="3" applyFont="1" applyFill="1" applyBorder="1" applyAlignment="1" applyProtection="1">
      <alignment horizontal="right"/>
      <protection locked="0"/>
    </xf>
    <xf numFmtId="0" fontId="1" fillId="0" borderId="15" xfId="1" applyFont="1" applyFill="1" applyBorder="1" applyAlignment="1" applyProtection="1">
      <alignment horizontal="center"/>
      <protection locked="0"/>
    </xf>
    <xf numFmtId="0" fontId="1" fillId="0" borderId="16" xfId="1" applyFont="1" applyFill="1" applyBorder="1" applyAlignment="1" applyProtection="1">
      <alignment horizontal="center"/>
      <protection locked="0"/>
    </xf>
    <xf numFmtId="38" fontId="0" fillId="0" borderId="15" xfId="3" applyFont="1" applyFill="1" applyBorder="1" applyAlignment="1" applyProtection="1">
      <protection locked="0"/>
    </xf>
    <xf numFmtId="0" fontId="2" fillId="0" borderId="0" xfId="1" applyFont="1" applyFill="1">
      <alignment vertical="center"/>
    </xf>
    <xf numFmtId="0" fontId="1" fillId="0" borderId="0" xfId="1" applyFill="1" applyAlignment="1">
      <alignment horizontal="right" vertical="center"/>
    </xf>
    <xf numFmtId="0" fontId="1" fillId="0" borderId="4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0" xfId="1" applyFill="1" applyBorder="1">
      <alignment vertical="center"/>
    </xf>
    <xf numFmtId="0" fontId="1" fillId="0" borderId="12" xfId="1" applyFill="1" applyBorder="1">
      <alignment vertical="center"/>
    </xf>
    <xf numFmtId="0" fontId="1" fillId="0" borderId="13" xfId="1" applyFill="1" applyBorder="1">
      <alignment vertical="center"/>
    </xf>
    <xf numFmtId="38" fontId="1" fillId="0" borderId="0" xfId="1" applyNumberFormat="1" applyFill="1" applyAlignment="1"/>
    <xf numFmtId="0" fontId="1" fillId="0" borderId="0" xfId="1" applyFill="1" applyAlignment="1"/>
    <xf numFmtId="38" fontId="14" fillId="0" borderId="0" xfId="3" applyFont="1" applyFill="1" applyBorder="1" applyAlignment="1" applyProtection="1">
      <alignment horizontal="right"/>
      <protection locked="0"/>
    </xf>
    <xf numFmtId="38" fontId="1" fillId="0" borderId="0" xfId="1" applyNumberFormat="1" applyFont="1" applyFill="1" applyAlignment="1"/>
    <xf numFmtId="0" fontId="5" fillId="0" borderId="0" xfId="1" applyFont="1" applyFill="1" applyAlignment="1"/>
    <xf numFmtId="0" fontId="7" fillId="0" borderId="0" xfId="1" applyFont="1" applyFill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Alignment="1">
      <alignment vertical="center" wrapText="1"/>
    </xf>
    <xf numFmtId="0" fontId="15" fillId="0" borderId="0" xfId="1" applyFont="1" applyFill="1">
      <alignment vertical="center"/>
    </xf>
    <xf numFmtId="0" fontId="16" fillId="0" borderId="11" xfId="1" applyFont="1" applyFill="1" applyBorder="1" applyAlignment="1">
      <alignment vertical="center"/>
    </xf>
    <xf numFmtId="0" fontId="16" fillId="0" borderId="20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17" fillId="0" borderId="27" xfId="1" applyFont="1" applyFill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38" fontId="17" fillId="0" borderId="12" xfId="1" applyNumberFormat="1" applyFont="1" applyFill="1" applyBorder="1" applyAlignment="1" applyProtection="1">
      <alignment horizontal="right" vertical="center"/>
      <protection locked="0"/>
    </xf>
    <xf numFmtId="38" fontId="17" fillId="0" borderId="0" xfId="1" applyNumberFormat="1" applyFont="1" applyFill="1" applyBorder="1" applyAlignment="1" applyProtection="1">
      <alignment horizontal="right" vertical="center"/>
      <protection locked="0"/>
    </xf>
    <xf numFmtId="38" fontId="17" fillId="0" borderId="0" xfId="1" applyNumberFormat="1" applyFont="1" applyFill="1" applyBorder="1" applyAlignment="1" applyProtection="1">
      <alignment horizontal="right" vertical="center" wrapText="1"/>
      <protection locked="0"/>
    </xf>
    <xf numFmtId="38" fontId="10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>
      <alignment vertical="center"/>
    </xf>
    <xf numFmtId="0" fontId="16" fillId="0" borderId="0" xfId="1" applyFont="1" applyFill="1">
      <alignment vertical="center"/>
    </xf>
    <xf numFmtId="0" fontId="17" fillId="0" borderId="24" xfId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0" fontId="17" fillId="0" borderId="14" xfId="1" applyFont="1" applyFill="1" applyBorder="1" applyAlignment="1" applyProtection="1">
      <alignment horizontal="center"/>
      <protection locked="0"/>
    </xf>
    <xf numFmtId="38" fontId="18" fillId="0" borderId="0" xfId="1" applyNumberFormat="1" applyFont="1" applyFill="1" applyBorder="1" applyAlignment="1" applyProtection="1">
      <alignment horizontal="right"/>
      <protection locked="0"/>
    </xf>
    <xf numFmtId="38" fontId="17" fillId="0" borderId="0" xfId="1" applyNumberFormat="1" applyFont="1" applyFill="1" applyBorder="1" applyAlignment="1" applyProtection="1">
      <alignment horizontal="right"/>
      <protection locked="0"/>
    </xf>
    <xf numFmtId="38" fontId="17" fillId="0" borderId="0" xfId="1" applyNumberFormat="1" applyFont="1" applyFill="1" applyBorder="1" applyAlignment="1" applyProtection="1">
      <alignment horizontal="right" wrapText="1"/>
      <protection locked="0"/>
    </xf>
    <xf numFmtId="0" fontId="16" fillId="0" borderId="0" xfId="1" applyFont="1" applyFill="1" applyBorder="1" applyAlignment="1"/>
    <xf numFmtId="0" fontId="16" fillId="0" borderId="0" xfId="1" applyFont="1" applyFill="1" applyAlignment="1"/>
    <xf numFmtId="0" fontId="18" fillId="0" borderId="24" xfId="1" applyFont="1" applyFill="1" applyBorder="1" applyAlignment="1" applyProtection="1"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8" fillId="0" borderId="14" xfId="1" applyFont="1" applyFill="1" applyBorder="1" applyAlignment="1" applyProtection="1">
      <protection locked="0"/>
    </xf>
    <xf numFmtId="38" fontId="18" fillId="0" borderId="0" xfId="1" applyNumberFormat="1" applyFont="1" applyFill="1" applyBorder="1" applyAlignment="1" applyProtection="1">
      <alignment horizontal="right" wrapText="1"/>
      <protection locked="0"/>
    </xf>
    <xf numFmtId="38" fontId="18" fillId="0" borderId="0" xfId="3" applyFont="1" applyFill="1" applyBorder="1" applyAlignment="1" applyProtection="1">
      <alignment horizontal="right" wrapText="1"/>
      <protection locked="0"/>
    </xf>
    <xf numFmtId="0" fontId="19" fillId="0" borderId="0" xfId="1" applyFont="1" applyFill="1" applyBorder="1" applyAlignment="1"/>
    <xf numFmtId="0" fontId="19" fillId="0" borderId="0" xfId="1" applyFont="1" applyFill="1" applyAlignment="1"/>
    <xf numFmtId="0" fontId="20" fillId="0" borderId="28" xfId="1" applyFont="1" applyFill="1" applyBorder="1" applyAlignment="1" applyProtection="1">
      <alignment horizontal="center"/>
      <protection locked="0"/>
    </xf>
    <xf numFmtId="0" fontId="20" fillId="0" borderId="15" xfId="1" applyFont="1" applyFill="1" applyBorder="1" applyAlignment="1" applyProtection="1">
      <alignment horizontal="center"/>
      <protection locked="0"/>
    </xf>
    <xf numFmtId="0" fontId="20" fillId="0" borderId="16" xfId="1" applyFont="1" applyFill="1" applyBorder="1" applyAlignment="1" applyProtection="1">
      <alignment horizontal="center"/>
      <protection locked="0"/>
    </xf>
    <xf numFmtId="38" fontId="19" fillId="0" borderId="15" xfId="1" applyNumberFormat="1" applyFont="1" applyFill="1" applyBorder="1" applyAlignment="1" applyProtection="1">
      <alignment horizontal="right"/>
      <protection locked="0"/>
    </xf>
    <xf numFmtId="38" fontId="19" fillId="0" borderId="15" xfId="3" applyNumberFormat="1" applyFont="1" applyFill="1" applyBorder="1" applyAlignment="1" applyProtection="1">
      <alignment horizontal="right"/>
      <protection locked="0"/>
    </xf>
    <xf numFmtId="38" fontId="7" fillId="0" borderId="15" xfId="3" applyNumberFormat="1" applyFont="1" applyFill="1" applyBorder="1" applyAlignment="1" applyProtection="1">
      <alignment horizontal="right"/>
      <protection locked="0"/>
    </xf>
    <xf numFmtId="0" fontId="19" fillId="0" borderId="0" xfId="1" applyFont="1" applyFill="1" applyBorder="1">
      <alignment vertical="center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top" wrapText="1"/>
    </xf>
    <xf numFmtId="0" fontId="16" fillId="0" borderId="0" xfId="1" applyFont="1" applyFill="1" applyBorder="1" applyAlignment="1">
      <alignment horizontal="center" vertical="center"/>
    </xf>
    <xf numFmtId="0" fontId="10" fillId="0" borderId="0" xfId="1" applyFont="1" applyFill="1" applyAlignment="1" applyProtection="1">
      <protection locked="0"/>
    </xf>
    <xf numFmtId="3" fontId="10" fillId="0" borderId="0" xfId="1" applyNumberFormat="1" applyFont="1" applyFill="1" applyAlignment="1" applyProtection="1">
      <protection locked="0"/>
    </xf>
    <xf numFmtId="0" fontId="11" fillId="0" borderId="0" xfId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protection locked="0"/>
    </xf>
    <xf numFmtId="3" fontId="10" fillId="0" borderId="0" xfId="1" applyNumberFormat="1" applyFont="1" applyFill="1" applyBorder="1" applyAlignment="1" applyProtection="1">
      <protection locked="0"/>
    </xf>
    <xf numFmtId="38" fontId="11" fillId="0" borderId="0" xfId="1" applyNumberFormat="1" applyFont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>
      <protection locked="0"/>
    </xf>
    <xf numFmtId="0" fontId="12" fillId="0" borderId="15" xfId="1" applyFont="1" applyFill="1" applyBorder="1" applyProtection="1">
      <alignment vertical="center"/>
      <protection locked="0"/>
    </xf>
    <xf numFmtId="3" fontId="12" fillId="0" borderId="15" xfId="1" applyNumberFormat="1" applyFont="1" applyFill="1" applyBorder="1" applyProtection="1">
      <alignment vertical="center"/>
      <protection locked="0"/>
    </xf>
    <xf numFmtId="38" fontId="1" fillId="0" borderId="0" xfId="1" applyNumberFormat="1">
      <alignment vertical="center"/>
    </xf>
    <xf numFmtId="0" fontId="16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38" fontId="12" fillId="0" borderId="0" xfId="3" applyFont="1" applyFill="1" applyBorder="1" applyAlignment="1" applyProtection="1">
      <protection locked="0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38" fontId="0" fillId="0" borderId="0" xfId="3" applyFont="1" applyFill="1" applyAlignment="1" applyProtection="1">
      <protection locked="0"/>
    </xf>
    <xf numFmtId="0" fontId="5" fillId="0" borderId="0" xfId="1" quotePrefix="1" applyFont="1" applyFill="1" applyBorder="1" applyAlignment="1" applyProtection="1">
      <alignment horizontal="center"/>
      <protection locked="0"/>
    </xf>
    <xf numFmtId="38" fontId="5" fillId="0" borderId="0" xfId="3" applyFont="1" applyFill="1" applyAlignment="1" applyProtection="1">
      <protection locked="0"/>
    </xf>
    <xf numFmtId="38" fontId="5" fillId="0" borderId="0" xfId="3" applyFont="1" applyFill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" fillId="0" borderId="14" xfId="1" applyFont="1" applyFill="1" applyBorder="1" applyAlignment="1" applyProtection="1">
      <alignment horizontal="left"/>
      <protection locked="0"/>
    </xf>
    <xf numFmtId="38" fontId="1" fillId="0" borderId="0" xfId="1" applyNumberFormat="1" applyFont="1" applyFill="1" applyBorder="1" applyAlignment="1" applyProtection="1">
      <alignment horizontal="right"/>
      <protection locked="0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14" xfId="1" applyNumberFormat="1" applyFont="1" applyFill="1" applyBorder="1" applyAlignment="1" applyProtection="1">
      <alignment horizontal="left"/>
      <protection locked="0"/>
    </xf>
    <xf numFmtId="38" fontId="0" fillId="0" borderId="0" xfId="3" applyFont="1" applyFill="1" applyAlignment="1" applyProtection="1">
      <alignment horizontal="right"/>
      <protection locked="0"/>
    </xf>
    <xf numFmtId="49" fontId="1" fillId="0" borderId="0" xfId="1" quotePrefix="1" applyNumberFormat="1" applyFont="1" applyFill="1" applyBorder="1" applyAlignment="1" applyProtection="1">
      <alignment horizontal="right"/>
      <protection locked="0"/>
    </xf>
    <xf numFmtId="49" fontId="1" fillId="0" borderId="15" xfId="1" applyNumberFormat="1" applyFont="1" applyFill="1" applyBorder="1" applyAlignment="1" applyProtection="1">
      <alignment horizontal="left"/>
      <protection locked="0"/>
    </xf>
    <xf numFmtId="49" fontId="1" fillId="0" borderId="16" xfId="1" applyNumberFormat="1" applyFont="1" applyFill="1" applyBorder="1" applyAlignment="1" applyProtection="1">
      <alignment horizontal="left"/>
      <protection locked="0"/>
    </xf>
    <xf numFmtId="38" fontId="0" fillId="0" borderId="15" xfId="3" applyFont="1" applyFill="1" applyBorder="1" applyAlignment="1" applyProtection="1">
      <alignment horizontal="right"/>
      <protection locked="0"/>
    </xf>
    <xf numFmtId="38" fontId="1" fillId="0" borderId="0" xfId="1" applyNumberFormat="1" applyFont="1">
      <alignment vertical="center"/>
    </xf>
    <xf numFmtId="0" fontId="2" fillId="0" borderId="0" xfId="4" applyFont="1" applyAlignment="1">
      <alignment vertical="center"/>
    </xf>
    <xf numFmtId="0" fontId="21" fillId="0" borderId="0" xfId="4" applyFont="1" applyFill="1"/>
    <xf numFmtId="0" fontId="22" fillId="0" borderId="0" xfId="4" applyFont="1" applyFill="1"/>
    <xf numFmtId="0" fontId="21" fillId="0" borderId="10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21" fillId="0" borderId="14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 wrapText="1"/>
    </xf>
    <xf numFmtId="0" fontId="21" fillId="0" borderId="14" xfId="4" applyFont="1" applyFill="1" applyBorder="1" applyAlignment="1" applyProtection="1">
      <alignment horizontal="left"/>
      <protection locked="0"/>
    </xf>
    <xf numFmtId="38" fontId="21" fillId="0" borderId="0" xfId="5" applyFont="1" applyFill="1" applyAlignment="1" applyProtection="1">
      <alignment horizontal="right"/>
      <protection locked="0"/>
    </xf>
    <xf numFmtId="177" fontId="21" fillId="0" borderId="0" xfId="4" applyNumberFormat="1" applyFont="1" applyFill="1" applyAlignment="1" applyProtection="1">
      <alignment horizontal="right"/>
      <protection locked="0"/>
    </xf>
    <xf numFmtId="178" fontId="21" fillId="0" borderId="0" xfId="5" applyNumberFormat="1" applyFont="1" applyFill="1" applyAlignment="1" applyProtection="1">
      <alignment horizontal="right"/>
      <protection locked="0"/>
    </xf>
    <xf numFmtId="49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0" xfId="4" applyFont="1" applyFill="1" applyAlignment="1">
      <alignment vertical="center"/>
    </xf>
    <xf numFmtId="49" fontId="21" fillId="0" borderId="14" xfId="4" quotePrefix="1" applyNumberFormat="1" applyFont="1" applyFill="1" applyBorder="1" applyAlignment="1" applyProtection="1">
      <alignment horizontal="center"/>
      <protection locked="0"/>
    </xf>
    <xf numFmtId="49" fontId="14" fillId="0" borderId="14" xfId="4" quotePrefix="1" applyNumberFormat="1" applyFont="1" applyFill="1" applyBorder="1" applyAlignment="1" applyProtection="1">
      <alignment horizontal="center"/>
      <protection locked="0"/>
    </xf>
    <xf numFmtId="38" fontId="14" fillId="0" borderId="0" xfId="5" applyFont="1" applyFill="1" applyAlignment="1" applyProtection="1">
      <alignment horizontal="right"/>
      <protection locked="0"/>
    </xf>
    <xf numFmtId="178" fontId="14" fillId="0" borderId="0" xfId="5" applyNumberFormat="1" applyFont="1" applyFill="1" applyAlignment="1" applyProtection="1">
      <alignment horizontal="right"/>
      <protection locked="0"/>
    </xf>
    <xf numFmtId="0" fontId="14" fillId="0" borderId="0" xfId="4" applyFont="1" applyFill="1"/>
    <xf numFmtId="49" fontId="21" fillId="0" borderId="16" xfId="4" applyNumberFormat="1" applyFont="1" applyFill="1" applyBorder="1" applyAlignment="1">
      <alignment horizontal="center"/>
    </xf>
    <xf numFmtId="38" fontId="21" fillId="0" borderId="15" xfId="5" applyFont="1" applyFill="1" applyBorder="1" applyAlignment="1">
      <alignment horizontal="right"/>
    </xf>
    <xf numFmtId="0" fontId="21" fillId="0" borderId="3" xfId="4" applyFont="1" applyFill="1" applyBorder="1"/>
    <xf numFmtId="0" fontId="21" fillId="0" borderId="0" xfId="4" applyFont="1" applyFill="1" applyAlignment="1">
      <alignment horizontal="right"/>
    </xf>
    <xf numFmtId="38" fontId="21" fillId="0" borderId="0" xfId="4" applyNumberFormat="1" applyFont="1" applyFill="1"/>
    <xf numFmtId="0" fontId="1" fillId="0" borderId="0" xfId="1" applyFont="1" applyBorder="1" applyAlignment="1">
      <alignment horizontal="right" vertical="center"/>
    </xf>
    <xf numFmtId="0" fontId="1" fillId="0" borderId="14" xfId="1" applyFont="1" applyBorder="1">
      <alignment vertical="center"/>
    </xf>
    <xf numFmtId="179" fontId="10" fillId="0" borderId="0" xfId="1" applyNumberFormat="1" applyFont="1" applyFill="1" applyBorder="1" applyAlignment="1" applyProtection="1">
      <alignment horizontal="right"/>
      <protection locked="0"/>
    </xf>
    <xf numFmtId="179" fontId="1" fillId="0" borderId="0" xfId="1" applyNumberFormat="1" applyFont="1">
      <alignment vertical="center"/>
    </xf>
    <xf numFmtId="0" fontId="11" fillId="0" borderId="14" xfId="1" quotePrefix="1" applyFont="1" applyFill="1" applyBorder="1" applyAlignment="1" applyProtection="1">
      <alignment horizontal="center"/>
      <protection locked="0"/>
    </xf>
    <xf numFmtId="179" fontId="11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Fill="1">
      <alignment vertical="center"/>
    </xf>
    <xf numFmtId="179" fontId="11" fillId="0" borderId="15" xfId="1" applyNumberFormat="1" applyFont="1" applyFill="1" applyBorder="1" applyProtection="1">
      <alignment vertical="center"/>
      <protection locked="0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right" vertical="center"/>
    </xf>
    <xf numFmtId="0" fontId="23" fillId="0" borderId="0" xfId="1" applyFont="1" applyFill="1">
      <alignment vertical="center"/>
    </xf>
    <xf numFmtId="49" fontId="1" fillId="0" borderId="0" xfId="1" applyNumberFormat="1" applyFont="1" applyFill="1" applyAlignment="1">
      <alignment horizontal="right"/>
    </xf>
    <xf numFmtId="0" fontId="23" fillId="0" borderId="0" xfId="1" applyFont="1">
      <alignment vertical="center"/>
    </xf>
    <xf numFmtId="0" fontId="1" fillId="0" borderId="0" xfId="1" applyFont="1" applyFill="1" applyAlignment="1">
      <alignment horizontal="left" vertical="center"/>
    </xf>
    <xf numFmtId="49" fontId="1" fillId="0" borderId="0" xfId="1" applyNumberFormat="1" applyFill="1" applyAlignment="1">
      <alignment horizontal="right"/>
    </xf>
    <xf numFmtId="0" fontId="1" fillId="0" borderId="15" xfId="1" applyFont="1" applyBorder="1" applyAlignment="1">
      <alignment horizontal="right" vertical="center"/>
    </xf>
    <xf numFmtId="0" fontId="10" fillId="0" borderId="0" xfId="1" applyFont="1" applyFill="1" applyAlignment="1" applyProtection="1">
      <alignment horizontal="right"/>
      <protection locked="0"/>
    </xf>
    <xf numFmtId="180" fontId="10" fillId="0" borderId="29" xfId="1" applyNumberFormat="1" applyFont="1" applyFill="1" applyBorder="1" applyAlignment="1" applyProtection="1">
      <protection locked="0"/>
    </xf>
    <xf numFmtId="180" fontId="10" fillId="0" borderId="0" xfId="1" applyNumberFormat="1" applyFont="1" applyFill="1" applyBorder="1" applyAlignment="1" applyProtection="1">
      <protection locked="0"/>
    </xf>
    <xf numFmtId="180" fontId="10" fillId="0" borderId="0" xfId="1" applyNumberFormat="1" applyFont="1" applyFill="1" applyAlignment="1" applyProtection="1">
      <protection locked="0"/>
    </xf>
    <xf numFmtId="0" fontId="1" fillId="0" borderId="0" xfId="1" applyFont="1" applyFill="1" applyAlignment="1"/>
    <xf numFmtId="180" fontId="11" fillId="0" borderId="29" xfId="1" applyNumberFormat="1" applyFont="1" applyFill="1" applyBorder="1" applyAlignment="1" applyProtection="1">
      <protection locked="0"/>
    </xf>
    <xf numFmtId="180" fontId="11" fillId="0" borderId="0" xfId="1" applyNumberFormat="1" applyFont="1" applyFill="1" applyBorder="1" applyAlignment="1" applyProtection="1">
      <protection locked="0"/>
    </xf>
    <xf numFmtId="180" fontId="5" fillId="0" borderId="0" xfId="1" applyNumberFormat="1" applyFont="1" applyFill="1" applyAlignment="1"/>
    <xf numFmtId="180" fontId="1" fillId="0" borderId="0" xfId="1" applyNumberFormat="1" applyFont="1" applyAlignment="1"/>
    <xf numFmtId="180" fontId="10" fillId="0" borderId="15" xfId="1" applyNumberFormat="1" applyFont="1" applyFill="1" applyBorder="1" applyProtection="1">
      <alignment vertical="center"/>
      <protection locked="0"/>
    </xf>
    <xf numFmtId="180" fontId="10" fillId="0" borderId="15" xfId="1" applyNumberFormat="1" applyFont="1" applyFill="1" applyBorder="1" applyAlignment="1" applyProtection="1">
      <alignment horizontal="right" vertical="center"/>
      <protection locked="0"/>
    </xf>
    <xf numFmtId="180" fontId="1" fillId="0" borderId="0" xfId="1" applyNumberFormat="1" applyFont="1" applyFill="1">
      <alignment vertical="center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24" fillId="0" borderId="4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181" fontId="10" fillId="0" borderId="0" xfId="1" applyNumberFormat="1" applyFont="1" applyFill="1" applyAlignment="1" applyProtection="1">
      <alignment horizontal="right" vertical="center"/>
      <protection locked="0"/>
    </xf>
    <xf numFmtId="181" fontId="10" fillId="0" borderId="0" xfId="1" applyNumberFormat="1" applyFont="1" applyFill="1" applyProtection="1">
      <alignment vertical="center"/>
      <protection locked="0"/>
    </xf>
    <xf numFmtId="181" fontId="10" fillId="0" borderId="29" xfId="1" applyNumberFormat="1" applyFont="1" applyFill="1" applyBorder="1" applyAlignment="1" applyProtection="1">
      <alignment horizontal="right" vertical="center"/>
      <protection locked="0"/>
    </xf>
    <xf numFmtId="181" fontId="10" fillId="0" borderId="0" xfId="1" applyNumberFormat="1" applyFont="1" applyFill="1" applyBorder="1" applyAlignment="1" applyProtection="1">
      <alignment horizontal="right" vertical="center"/>
      <protection locked="0"/>
    </xf>
    <xf numFmtId="181" fontId="10" fillId="0" borderId="0" xfId="1" applyNumberFormat="1" applyFont="1" applyFill="1" applyBorder="1" applyProtection="1">
      <alignment vertical="center"/>
      <protection locked="0"/>
    </xf>
    <xf numFmtId="0" fontId="10" fillId="0" borderId="16" xfId="1" applyFont="1" applyFill="1" applyBorder="1" applyAlignment="1" applyProtection="1">
      <alignment horizontal="center"/>
      <protection locked="0"/>
    </xf>
    <xf numFmtId="181" fontId="10" fillId="0" borderId="15" xfId="1" applyNumberFormat="1" applyFont="1" applyFill="1" applyBorder="1" applyProtection="1">
      <alignment vertical="center"/>
      <protection locked="0"/>
    </xf>
    <xf numFmtId="181" fontId="11" fillId="0" borderId="15" xfId="1" applyNumberFormat="1" applyFont="1" applyFill="1" applyBorder="1" applyAlignment="1" applyProtection="1">
      <alignment horizontal="right" vertical="center"/>
      <protection locked="0"/>
    </xf>
    <xf numFmtId="181" fontId="1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center" wrapText="1"/>
    </xf>
    <xf numFmtId="0" fontId="10" fillId="0" borderId="0" xfId="1" applyFont="1" applyFill="1" applyBorder="1" applyAlignment="1" applyProtection="1">
      <alignment horizontal="left"/>
      <protection locked="0"/>
    </xf>
    <xf numFmtId="0" fontId="25" fillId="0" borderId="0" xfId="1" applyFont="1">
      <alignment vertical="center"/>
    </xf>
    <xf numFmtId="0" fontId="1" fillId="0" borderId="14" xfId="1" applyBorder="1">
      <alignment vertical="center"/>
    </xf>
    <xf numFmtId="0" fontId="1" fillId="0" borderId="14" xfId="1" applyBorder="1" applyAlignment="1">
      <alignment horizontal="center" vertical="center"/>
    </xf>
    <xf numFmtId="182" fontId="10" fillId="0" borderId="0" xfId="1" applyNumberFormat="1" applyFont="1" applyFill="1" applyProtection="1">
      <alignment vertical="center"/>
      <protection locked="0"/>
    </xf>
    <xf numFmtId="182" fontId="11" fillId="0" borderId="0" xfId="1" applyNumberFormat="1" applyFont="1" applyFill="1" applyProtection="1">
      <alignment vertical="center"/>
      <protection locked="0"/>
    </xf>
    <xf numFmtId="182" fontId="11" fillId="0" borderId="0" xfId="1" applyNumberFormat="1" applyFont="1" applyFill="1" applyAlignment="1" applyProtection="1">
      <alignment vertical="center"/>
      <protection locked="0"/>
    </xf>
    <xf numFmtId="183" fontId="10" fillId="0" borderId="0" xfId="1" applyNumberFormat="1" applyFont="1" applyFill="1" applyProtection="1">
      <alignment vertical="center"/>
      <protection locked="0"/>
    </xf>
    <xf numFmtId="183" fontId="11" fillId="0" borderId="0" xfId="1" applyNumberFormat="1" applyFont="1" applyFill="1" applyProtection="1">
      <alignment vertical="center"/>
      <protection locked="0"/>
    </xf>
    <xf numFmtId="182" fontId="11" fillId="0" borderId="0" xfId="1" applyNumberFormat="1" applyFont="1" applyFill="1" applyBorder="1" applyAlignment="1" applyProtection="1">
      <alignment vertical="center"/>
      <protection locked="0"/>
    </xf>
    <xf numFmtId="182" fontId="10" fillId="0" borderId="0" xfId="1" applyNumberFormat="1" applyFont="1" applyFill="1" applyBorder="1" applyProtection="1">
      <alignment vertical="center"/>
      <protection locked="0"/>
    </xf>
    <xf numFmtId="182" fontId="11" fillId="0" borderId="0" xfId="1" applyNumberFormat="1" applyFont="1" applyFill="1" applyBorder="1" applyProtection="1">
      <alignment vertical="center"/>
      <protection locked="0"/>
    </xf>
    <xf numFmtId="183" fontId="10" fillId="0" borderId="0" xfId="1" applyNumberFormat="1" applyFont="1" applyFill="1" applyBorder="1" applyProtection="1">
      <alignment vertical="center"/>
      <protection locked="0"/>
    </xf>
    <xf numFmtId="183" fontId="11" fillId="0" borderId="0" xfId="1" applyNumberFormat="1" applyFont="1" applyFill="1" applyBorder="1" applyProtection="1">
      <alignment vertical="center"/>
      <protection locked="0"/>
    </xf>
    <xf numFmtId="0" fontId="1" fillId="0" borderId="14" xfId="1" applyBorder="1" applyAlignment="1">
      <alignment horizontal="center"/>
    </xf>
    <xf numFmtId="0" fontId="1" fillId="0" borderId="16" xfId="1" applyBorder="1" applyAlignment="1">
      <alignment horizontal="center"/>
    </xf>
    <xf numFmtId="182" fontId="10" fillId="0" borderId="15" xfId="1" applyNumberFormat="1" applyFont="1" applyFill="1" applyBorder="1" applyProtection="1">
      <alignment vertical="center"/>
      <protection locked="0"/>
    </xf>
    <xf numFmtId="182" fontId="10" fillId="0" borderId="15" xfId="1" applyNumberFormat="1" applyFont="1" applyFill="1" applyBorder="1" applyAlignment="1" applyProtection="1">
      <alignment vertical="center"/>
      <protection locked="0"/>
    </xf>
    <xf numFmtId="0" fontId="10" fillId="0" borderId="14" xfId="1" applyFont="1" applyFill="1" applyBorder="1" applyAlignment="1" applyProtection="1">
      <alignment horizontal="distributed"/>
      <protection locked="0"/>
    </xf>
    <xf numFmtId="182" fontId="10" fillId="0" borderId="0" xfId="1" applyNumberFormat="1" applyFont="1" applyFill="1" applyBorder="1" applyAlignment="1" applyProtection="1">
      <alignment horizontal="right" vertical="center"/>
      <protection locked="0"/>
    </xf>
    <xf numFmtId="182" fontId="11" fillId="0" borderId="0" xfId="1" applyNumberFormat="1" applyFont="1" applyFill="1" applyBorder="1" applyAlignment="1" applyProtection="1">
      <alignment horizontal="right" vertical="center"/>
      <protection locked="0"/>
    </xf>
    <xf numFmtId="182" fontId="11" fillId="0" borderId="15" xfId="1" applyNumberFormat="1" applyFont="1" applyFill="1" applyBorder="1" applyProtection="1">
      <alignment vertical="center"/>
      <protection locked="0"/>
    </xf>
    <xf numFmtId="182" fontId="10" fillId="0" borderId="15" xfId="1" applyNumberFormat="1" applyFont="1" applyFill="1" applyBorder="1" applyAlignment="1" applyProtection="1">
      <alignment horizontal="right" vertical="center"/>
      <protection locked="0"/>
    </xf>
    <xf numFmtId="182" fontId="11" fillId="0" borderId="15" xfId="1" applyNumberFormat="1" applyFont="1" applyFill="1" applyBorder="1" applyAlignment="1" applyProtection="1">
      <alignment horizontal="right" vertical="center"/>
      <protection locked="0"/>
    </xf>
    <xf numFmtId="0" fontId="15" fillId="0" borderId="0" xfId="1" applyFont="1" applyFill="1" applyBorder="1" applyAlignment="1" applyProtection="1">
      <protection locked="0"/>
    </xf>
    <xf numFmtId="0" fontId="1" fillId="0" borderId="4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" fillId="0" borderId="9" xfId="1" applyBorder="1" applyAlignment="1">
      <alignment horizontal="center" vertical="center"/>
    </xf>
    <xf numFmtId="49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0" borderId="14" xfId="1" applyBorder="1" applyAlignment="1">
      <alignment horizontal="distributed"/>
    </xf>
    <xf numFmtId="0" fontId="1" fillId="0" borderId="30" xfId="1" applyBorder="1">
      <alignment vertical="center"/>
    </xf>
    <xf numFmtId="184" fontId="1" fillId="0" borderId="12" xfId="1" applyNumberFormat="1" applyBorder="1">
      <alignment vertical="center"/>
    </xf>
    <xf numFmtId="185" fontId="10" fillId="0" borderId="29" xfId="1" applyNumberFormat="1" applyFont="1" applyFill="1" applyBorder="1" applyAlignment="1" applyProtection="1">
      <protection locked="0"/>
    </xf>
    <xf numFmtId="185" fontId="10" fillId="0" borderId="0" xfId="1" applyNumberFormat="1" applyFont="1" applyFill="1" applyBorder="1" applyAlignment="1" applyProtection="1">
      <protection locked="0"/>
    </xf>
    <xf numFmtId="185" fontId="11" fillId="0" borderId="0" xfId="1" applyNumberFormat="1" applyFont="1" applyFill="1" applyBorder="1" applyAlignment="1" applyProtection="1">
      <protection locked="0"/>
    </xf>
    <xf numFmtId="186" fontId="10" fillId="0" borderId="0" xfId="1" applyNumberFormat="1" applyFont="1" applyBorder="1" applyAlignment="1"/>
    <xf numFmtId="186" fontId="10" fillId="0" borderId="0" xfId="1" applyNumberFormat="1" applyFont="1" applyBorder="1" applyAlignment="1">
      <alignment horizontal="right"/>
    </xf>
    <xf numFmtId="186" fontId="1" fillId="0" borderId="0" xfId="1" applyNumberFormat="1" applyAlignment="1">
      <alignment vertical="center"/>
    </xf>
    <xf numFmtId="185" fontId="10" fillId="0" borderId="17" xfId="1" applyNumberFormat="1" applyFont="1" applyFill="1" applyBorder="1" applyProtection="1">
      <alignment vertical="center"/>
      <protection locked="0"/>
    </xf>
    <xf numFmtId="185" fontId="10" fillId="0" borderId="15" xfId="1" applyNumberFormat="1" applyFont="1" applyFill="1" applyBorder="1" applyProtection="1">
      <alignment vertical="center"/>
      <protection locked="0"/>
    </xf>
    <xf numFmtId="0" fontId="26" fillId="0" borderId="15" xfId="1" applyNumberFormat="1" applyFont="1" applyBorder="1" applyAlignment="1">
      <alignment horizontal="right" vertical="center" wrapText="1"/>
    </xf>
    <xf numFmtId="185" fontId="10" fillId="0" borderId="0" xfId="1" applyNumberFormat="1" applyFont="1" applyFill="1" applyBorder="1" applyProtection="1">
      <alignment vertical="center"/>
      <protection locked="0"/>
    </xf>
    <xf numFmtId="185" fontId="10" fillId="0" borderId="3" xfId="1" applyNumberFormat="1" applyFont="1" applyFill="1" applyBorder="1" applyProtection="1">
      <alignment vertical="center"/>
      <protection locked="0"/>
    </xf>
    <xf numFmtId="0" fontId="26" fillId="0" borderId="3" xfId="1" applyNumberFormat="1" applyFont="1" applyBorder="1" applyAlignment="1">
      <alignment horizontal="right" vertical="center" wrapText="1"/>
    </xf>
    <xf numFmtId="0" fontId="26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186" fontId="10" fillId="0" borderId="29" xfId="1" applyNumberFormat="1" applyFont="1" applyFill="1" applyBorder="1" applyAlignment="1" applyProtection="1">
      <protection locked="0"/>
    </xf>
    <xf numFmtId="186" fontId="10" fillId="0" borderId="0" xfId="1" applyNumberFormat="1" applyFont="1" applyFill="1" applyBorder="1" applyAlignment="1" applyProtection="1">
      <protection locked="0"/>
    </xf>
    <xf numFmtId="186" fontId="11" fillId="0" borderId="0" xfId="1" applyNumberFormat="1" applyFont="1" applyFill="1" applyBorder="1" applyAlignment="1" applyProtection="1">
      <protection locked="0"/>
    </xf>
    <xf numFmtId="186" fontId="5" fillId="0" borderId="0" xfId="1" applyNumberFormat="1" applyFont="1" applyAlignment="1"/>
    <xf numFmtId="0" fontId="1" fillId="0" borderId="0" xfId="1" applyAlignment="1">
      <alignment vertical="center"/>
    </xf>
    <xf numFmtId="186" fontId="1" fillId="0" borderId="0" xfId="1" applyNumberFormat="1">
      <alignment vertical="center"/>
    </xf>
    <xf numFmtId="0" fontId="2" fillId="0" borderId="0" xfId="1" applyFont="1" applyBorder="1">
      <alignment vertical="center"/>
    </xf>
    <xf numFmtId="0" fontId="25" fillId="0" borderId="0" xfId="1" applyFont="1" applyBorder="1">
      <alignment vertical="center"/>
    </xf>
    <xf numFmtId="0" fontId="10" fillId="0" borderId="15" xfId="1" applyFont="1" applyFill="1" applyBorder="1" applyAlignment="1" applyProtection="1">
      <alignment horizontal="distributed"/>
      <protection locked="0"/>
    </xf>
    <xf numFmtId="185" fontId="26" fillId="0" borderId="15" xfId="1" applyNumberFormat="1" applyFont="1" applyBorder="1" applyAlignment="1">
      <alignment horizontal="right" vertical="center" wrapText="1"/>
    </xf>
    <xf numFmtId="0" fontId="10" fillId="0" borderId="0" xfId="1" applyFont="1" applyFill="1" applyBorder="1" applyAlignment="1" applyProtection="1">
      <alignment horizontal="distributed"/>
      <protection locked="0"/>
    </xf>
    <xf numFmtId="38" fontId="5" fillId="0" borderId="0" xfId="3" applyFont="1" applyAlignment="1">
      <alignment horizontal="right"/>
    </xf>
    <xf numFmtId="38" fontId="14" fillId="0" borderId="0" xfId="3" applyFont="1" applyAlignment="1"/>
    <xf numFmtId="38" fontId="5" fillId="0" borderId="0" xfId="3" applyFont="1" applyAlignment="1"/>
    <xf numFmtId="0" fontId="1" fillId="0" borderId="0" xfId="1" applyFont="1" applyBorder="1" applyAlignment="1">
      <alignment horizontal="distributed"/>
    </xf>
    <xf numFmtId="0" fontId="1" fillId="0" borderId="14" xfId="1" applyFont="1" applyBorder="1" applyAlignment="1">
      <alignment horizontal="distributed"/>
    </xf>
    <xf numFmtId="0" fontId="1" fillId="0" borderId="1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76" fontId="1" fillId="0" borderId="4" xfId="1" applyNumberFormat="1" applyFont="1" applyFill="1" applyBorder="1" applyAlignment="1" applyProtection="1">
      <alignment horizontal="center" vertical="center"/>
      <protection locked="0"/>
    </xf>
    <xf numFmtId="176" fontId="1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distributed"/>
    </xf>
    <xf numFmtId="0" fontId="5" fillId="0" borderId="0" xfId="1" applyFont="1" applyAlignment="1">
      <alignment horizontal="distributed"/>
    </xf>
    <xf numFmtId="0" fontId="5" fillId="0" borderId="14" xfId="1" applyFont="1" applyBorder="1" applyAlignment="1">
      <alignment horizontal="distributed"/>
    </xf>
    <xf numFmtId="0" fontId="1" fillId="0" borderId="0" xfId="1" applyFont="1" applyAlignment="1">
      <alignment horizontal="distributed"/>
    </xf>
    <xf numFmtId="0" fontId="1" fillId="0" borderId="0" xfId="1" applyFont="1" applyBorder="1" applyAlignment="1">
      <alignment horizontal="distributed" wrapText="1"/>
    </xf>
    <xf numFmtId="0" fontId="1" fillId="0" borderId="0" xfId="1" applyFont="1" applyFill="1" applyBorder="1" applyAlignment="1">
      <alignment horizontal="distributed"/>
    </xf>
    <xf numFmtId="0" fontId="8" fillId="0" borderId="0" xfId="1" applyFont="1" applyFill="1" applyBorder="1" applyAlignment="1">
      <alignment horizontal="distributed" wrapText="1"/>
    </xf>
    <xf numFmtId="0" fontId="8" fillId="0" borderId="0" xfId="1" applyFont="1" applyFill="1" applyAlignment="1">
      <alignment horizontal="distributed"/>
    </xf>
    <xf numFmtId="0" fontId="8" fillId="0" borderId="14" xfId="1" applyFont="1" applyFill="1" applyBorder="1" applyAlignment="1">
      <alignment horizontal="distributed"/>
    </xf>
    <xf numFmtId="0" fontId="1" fillId="0" borderId="14" xfId="1" applyFont="1" applyFill="1" applyBorder="1" applyAlignment="1">
      <alignment horizontal="distributed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top" wrapText="1"/>
    </xf>
    <xf numFmtId="0" fontId="16" fillId="0" borderId="2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 wrapText="1"/>
    </xf>
    <xf numFmtId="0" fontId="21" fillId="0" borderId="22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22" xfId="4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49" fontId="1" fillId="0" borderId="14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49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" fillId="0" borderId="14" xfId="1" applyFont="1" applyFill="1" applyBorder="1" applyAlignment="1" applyProtection="1">
      <alignment horizontal="left"/>
      <protection locked="0"/>
    </xf>
    <xf numFmtId="49" fontId="1" fillId="0" borderId="15" xfId="1" applyNumberFormat="1" applyFont="1" applyFill="1" applyBorder="1" applyAlignment="1" applyProtection="1">
      <alignment horizontal="left"/>
      <protection locked="0"/>
    </xf>
    <xf numFmtId="0" fontId="1" fillId="0" borderId="15" xfId="1" applyFont="1" applyFill="1" applyBorder="1" applyAlignment="1" applyProtection="1">
      <alignment horizontal="left"/>
      <protection locked="0"/>
    </xf>
    <xf numFmtId="0" fontId="1" fillId="0" borderId="16" xfId="1" applyFont="1" applyFill="1" applyBorder="1" applyAlignment="1" applyProtection="1">
      <alignment horizontal="left"/>
      <protection locked="0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5" fillId="0" borderId="3" xfId="1" applyFont="1" applyBorder="1" applyAlignment="1">
      <alignment vertical="center"/>
    </xf>
    <xf numFmtId="0" fontId="15" fillId="0" borderId="0" xfId="1" applyFont="1" applyBorder="1" applyAlignment="1">
      <alignment vertical="center"/>
    </xf>
  </cellXfs>
  <cellStyles count="6">
    <cellStyle name="桁区切り 2" xfId="3" xr:uid="{E911AEC9-2042-4DA0-AF03-4B3A43AC03CE}"/>
    <cellStyle name="桁区切り 2 2" xfId="2" xr:uid="{DE5D0BEF-4726-4024-BC36-E9A5B010B52E}"/>
    <cellStyle name="桁区切り 3" xfId="5" xr:uid="{CD4B1044-35FE-4F13-93D7-9FBA02FEE09F}"/>
    <cellStyle name="標準" xfId="0" builtinId="0"/>
    <cellStyle name="標準 2" xfId="1" xr:uid="{201C7EE7-0F9F-416D-B5BB-DD7073C1F5D3}"/>
    <cellStyle name="標準 3" xfId="4" xr:uid="{88BE06F8-A795-443A-9D16-75F051879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FBF6-E8A4-4E1C-81C9-25ADEB85B7F4}">
  <dimension ref="B1:M164"/>
  <sheetViews>
    <sheetView showGridLines="0" tabSelected="1" view="pageBreakPreview" zoomScale="85" zoomScaleNormal="100" zoomScaleSheetLayoutView="85" workbookViewId="0"/>
  </sheetViews>
  <sheetFormatPr defaultRowHeight="11.25"/>
  <cols>
    <col min="1" max="1" width="3.83203125" style="5" customWidth="1"/>
    <col min="2" max="2" width="7.5" style="5" customWidth="1"/>
    <col min="3" max="5" width="1.1640625" style="2" customWidth="1"/>
    <col min="6" max="6" width="55.1640625" style="2" customWidth="1"/>
    <col min="7" max="9" width="15.1640625" style="3" customWidth="1"/>
    <col min="10" max="16384" width="9.33203125" style="5"/>
  </cols>
  <sheetData>
    <row r="1" spans="2:13" ht="14.25">
      <c r="B1" s="1"/>
      <c r="I1" s="4" t="s">
        <v>0</v>
      </c>
    </row>
    <row r="2" spans="2:13">
      <c r="B2" s="6"/>
    </row>
    <row r="3" spans="2:13" ht="14.25">
      <c r="B3" s="1"/>
      <c r="I3" s="4" t="s">
        <v>1</v>
      </c>
    </row>
    <row r="4" spans="2:13" ht="14.25">
      <c r="B4" s="7"/>
    </row>
    <row r="5" spans="2:13" ht="12" customHeight="1" thickBot="1">
      <c r="I5" s="8" t="s">
        <v>2</v>
      </c>
    </row>
    <row r="6" spans="2:13" ht="11.25" customHeight="1">
      <c r="B6" s="355" t="s">
        <v>3</v>
      </c>
      <c r="C6" s="357" t="s">
        <v>4</v>
      </c>
      <c r="D6" s="358"/>
      <c r="E6" s="358"/>
      <c r="F6" s="359"/>
      <c r="G6" s="363" t="s">
        <v>5</v>
      </c>
      <c r="H6" s="364"/>
      <c r="I6" s="364"/>
    </row>
    <row r="7" spans="2:13" ht="11.25" customHeight="1">
      <c r="B7" s="356"/>
      <c r="C7" s="360"/>
      <c r="D7" s="361"/>
      <c r="E7" s="361"/>
      <c r="F7" s="362"/>
      <c r="G7" s="9" t="s">
        <v>6</v>
      </c>
      <c r="H7" s="10" t="s">
        <v>7</v>
      </c>
      <c r="I7" s="11" t="s">
        <v>8</v>
      </c>
      <c r="L7" s="12"/>
    </row>
    <row r="8" spans="2:13" ht="3" customHeight="1">
      <c r="B8" s="13"/>
      <c r="C8" s="14"/>
      <c r="D8" s="14"/>
      <c r="E8" s="14"/>
      <c r="F8" s="15"/>
    </row>
    <row r="9" spans="2:13" s="20" customFormat="1" ht="9.75" customHeight="1">
      <c r="B9" s="16"/>
      <c r="C9" s="365" t="s">
        <v>9</v>
      </c>
      <c r="D9" s="366"/>
      <c r="E9" s="366"/>
      <c r="F9" s="367"/>
      <c r="G9" s="17">
        <v>9566</v>
      </c>
      <c r="H9" s="17">
        <v>5304</v>
      </c>
      <c r="I9" s="17">
        <v>4262</v>
      </c>
      <c r="J9" s="18"/>
      <c r="K9" s="19"/>
      <c r="L9" s="19"/>
      <c r="M9" s="19"/>
    </row>
    <row r="10" spans="2:13" s="25" customFormat="1" ht="9.75" customHeight="1">
      <c r="B10" s="21" t="s">
        <v>10</v>
      </c>
      <c r="C10" s="22"/>
      <c r="D10" s="353" t="s">
        <v>11</v>
      </c>
      <c r="E10" s="368"/>
      <c r="F10" s="354"/>
      <c r="G10" s="23">
        <v>132</v>
      </c>
      <c r="H10" s="23">
        <v>74</v>
      </c>
      <c r="I10" s="23">
        <v>58</v>
      </c>
      <c r="J10" s="18"/>
      <c r="K10" s="19"/>
      <c r="L10" s="19"/>
      <c r="M10" s="24"/>
    </row>
    <row r="11" spans="2:13" s="25" customFormat="1" ht="9.75" customHeight="1">
      <c r="B11" s="21" t="s">
        <v>12</v>
      </c>
      <c r="C11" s="22"/>
      <c r="D11" s="26"/>
      <c r="E11" s="353" t="s">
        <v>13</v>
      </c>
      <c r="F11" s="354"/>
      <c r="G11" s="23">
        <v>10</v>
      </c>
      <c r="H11" s="23">
        <v>6</v>
      </c>
      <c r="I11" s="23">
        <v>4</v>
      </c>
      <c r="J11" s="18"/>
      <c r="K11" s="19"/>
      <c r="L11" s="19"/>
      <c r="M11" s="24"/>
    </row>
    <row r="12" spans="2:13" s="25" customFormat="1" ht="9.75" customHeight="1">
      <c r="B12" s="21" t="s">
        <v>14</v>
      </c>
      <c r="C12" s="22"/>
      <c r="D12" s="26"/>
      <c r="E12" s="353" t="s">
        <v>15</v>
      </c>
      <c r="F12" s="354"/>
      <c r="G12" s="23">
        <v>11</v>
      </c>
      <c r="H12" s="23">
        <v>8</v>
      </c>
      <c r="I12" s="23">
        <v>3</v>
      </c>
      <c r="J12" s="18"/>
      <c r="K12" s="19"/>
      <c r="L12" s="19"/>
      <c r="M12" s="24"/>
    </row>
    <row r="13" spans="2:13" s="25" customFormat="1" ht="9.75" customHeight="1">
      <c r="B13" s="21" t="s">
        <v>16</v>
      </c>
      <c r="C13" s="22"/>
      <c r="D13" s="27"/>
      <c r="E13" s="27"/>
      <c r="F13" s="28" t="s">
        <v>17</v>
      </c>
      <c r="G13" s="23">
        <v>9</v>
      </c>
      <c r="H13" s="23">
        <v>7</v>
      </c>
      <c r="I13" s="23">
        <v>2</v>
      </c>
      <c r="J13" s="18"/>
      <c r="K13" s="19"/>
      <c r="L13" s="19"/>
      <c r="M13" s="24"/>
    </row>
    <row r="14" spans="2:13" s="25" customFormat="1" ht="9.75" customHeight="1">
      <c r="B14" s="21" t="s">
        <v>18</v>
      </c>
      <c r="C14" s="22"/>
      <c r="D14" s="27"/>
      <c r="E14" s="27"/>
      <c r="F14" s="28" t="s">
        <v>19</v>
      </c>
      <c r="G14" s="29">
        <v>2</v>
      </c>
      <c r="H14" s="29">
        <v>1</v>
      </c>
      <c r="I14" s="29">
        <v>1</v>
      </c>
      <c r="J14" s="18"/>
      <c r="K14" s="19"/>
      <c r="L14" s="19"/>
      <c r="M14" s="24"/>
    </row>
    <row r="15" spans="2:13" s="25" customFormat="1" ht="9.75" customHeight="1">
      <c r="B15" s="21" t="s">
        <v>20</v>
      </c>
      <c r="C15" s="22"/>
      <c r="D15" s="26"/>
      <c r="E15" s="353" t="s">
        <v>21</v>
      </c>
      <c r="F15" s="354"/>
      <c r="G15" s="23">
        <v>78</v>
      </c>
      <c r="H15" s="23">
        <v>42</v>
      </c>
      <c r="I15" s="23">
        <v>36</v>
      </c>
      <c r="J15" s="18"/>
      <c r="K15" s="19"/>
      <c r="L15" s="19"/>
      <c r="M15" s="24"/>
    </row>
    <row r="16" spans="2:13" s="25" customFormat="1" ht="9.75" customHeight="1">
      <c r="B16" s="21" t="s">
        <v>22</v>
      </c>
      <c r="C16" s="22"/>
      <c r="D16" s="26"/>
      <c r="E16" s="353" t="s">
        <v>23</v>
      </c>
      <c r="F16" s="354"/>
      <c r="G16" s="23">
        <v>5</v>
      </c>
      <c r="H16" s="23">
        <v>1</v>
      </c>
      <c r="I16" s="23">
        <v>4</v>
      </c>
      <c r="J16" s="18"/>
      <c r="K16" s="19"/>
      <c r="L16" s="19"/>
      <c r="M16" s="24"/>
    </row>
    <row r="17" spans="2:13" s="25" customFormat="1" ht="9.75" customHeight="1">
      <c r="B17" s="21" t="s">
        <v>24</v>
      </c>
      <c r="C17" s="22"/>
      <c r="D17" s="27"/>
      <c r="E17" s="27"/>
      <c r="F17" s="28" t="s">
        <v>25</v>
      </c>
      <c r="G17" s="29">
        <v>2</v>
      </c>
      <c r="H17" s="30" t="s">
        <v>26</v>
      </c>
      <c r="I17" s="29">
        <v>2</v>
      </c>
      <c r="J17" s="18"/>
      <c r="K17" s="19"/>
      <c r="L17" s="19"/>
      <c r="M17" s="24"/>
    </row>
    <row r="18" spans="2:13" s="25" customFormat="1" ht="9.75" customHeight="1">
      <c r="B18" s="21" t="s">
        <v>27</v>
      </c>
      <c r="C18" s="22"/>
      <c r="D18" s="27"/>
      <c r="E18" s="27"/>
      <c r="F18" s="28" t="s">
        <v>28</v>
      </c>
      <c r="G18" s="23">
        <v>2</v>
      </c>
      <c r="H18" s="30" t="s">
        <v>26</v>
      </c>
      <c r="I18" s="23">
        <v>2</v>
      </c>
      <c r="J18" s="18"/>
      <c r="K18" s="19"/>
      <c r="L18" s="19"/>
      <c r="M18" s="24"/>
    </row>
    <row r="19" spans="2:13" s="25" customFormat="1" ht="9.75" customHeight="1">
      <c r="B19" s="21" t="s">
        <v>29</v>
      </c>
      <c r="C19" s="22"/>
      <c r="D19" s="27"/>
      <c r="E19" s="27"/>
      <c r="F19" s="28" t="s">
        <v>30</v>
      </c>
      <c r="G19" s="29">
        <v>1</v>
      </c>
      <c r="H19" s="29">
        <v>1</v>
      </c>
      <c r="I19" s="30" t="s">
        <v>26</v>
      </c>
      <c r="J19" s="18"/>
      <c r="K19" s="19"/>
      <c r="L19" s="19"/>
      <c r="M19" s="24"/>
    </row>
    <row r="20" spans="2:13" s="25" customFormat="1" ht="9.75" customHeight="1">
      <c r="B20" s="21" t="s">
        <v>31</v>
      </c>
      <c r="C20" s="22"/>
      <c r="D20" s="27"/>
      <c r="E20" s="369" t="s">
        <v>32</v>
      </c>
      <c r="F20" s="354"/>
      <c r="G20" s="30" t="s">
        <v>26</v>
      </c>
      <c r="H20" s="30" t="s">
        <v>26</v>
      </c>
      <c r="I20" s="30" t="s">
        <v>26</v>
      </c>
      <c r="J20" s="18"/>
      <c r="K20" s="19"/>
      <c r="L20" s="19"/>
      <c r="M20" s="24"/>
    </row>
    <row r="21" spans="2:13" s="25" customFormat="1" ht="9.75" customHeight="1">
      <c r="B21" s="21" t="s">
        <v>33</v>
      </c>
      <c r="C21" s="22"/>
      <c r="D21" s="27"/>
      <c r="E21" s="353" t="s">
        <v>34</v>
      </c>
      <c r="F21" s="354"/>
      <c r="G21" s="23">
        <v>28</v>
      </c>
      <c r="H21" s="23">
        <v>17</v>
      </c>
      <c r="I21" s="23">
        <v>11</v>
      </c>
      <c r="J21" s="18"/>
      <c r="K21" s="19"/>
      <c r="L21" s="19"/>
      <c r="M21" s="24"/>
    </row>
    <row r="22" spans="2:13" s="25" customFormat="1" ht="9.75" customHeight="1">
      <c r="B22" s="21" t="s">
        <v>35</v>
      </c>
      <c r="C22" s="22"/>
      <c r="D22" s="353" t="s">
        <v>36</v>
      </c>
      <c r="E22" s="368"/>
      <c r="F22" s="354"/>
      <c r="G22" s="23">
        <v>2758</v>
      </c>
      <c r="H22" s="23">
        <v>1637</v>
      </c>
      <c r="I22" s="23">
        <v>1121</v>
      </c>
      <c r="J22" s="18"/>
      <c r="K22" s="19"/>
      <c r="L22" s="19"/>
      <c r="M22" s="24"/>
    </row>
    <row r="23" spans="2:13" s="25" customFormat="1" ht="9.75" customHeight="1">
      <c r="B23" s="21" t="s">
        <v>37</v>
      </c>
      <c r="C23" s="22"/>
      <c r="D23" s="27"/>
      <c r="E23" s="353" t="s">
        <v>38</v>
      </c>
      <c r="F23" s="354"/>
      <c r="G23" s="23">
        <v>2668</v>
      </c>
      <c r="H23" s="23">
        <v>1583</v>
      </c>
      <c r="I23" s="23">
        <v>1085</v>
      </c>
      <c r="J23" s="18"/>
      <c r="K23" s="19"/>
      <c r="L23" s="19"/>
      <c r="M23" s="24"/>
    </row>
    <row r="24" spans="2:13" s="25" customFormat="1" ht="9.75" customHeight="1">
      <c r="B24" s="21" t="s">
        <v>39</v>
      </c>
      <c r="C24" s="22"/>
      <c r="D24" s="27"/>
      <c r="E24" s="27"/>
      <c r="F24" s="32" t="s">
        <v>40</v>
      </c>
      <c r="G24" s="23">
        <v>63</v>
      </c>
      <c r="H24" s="23">
        <v>48</v>
      </c>
      <c r="I24" s="23">
        <v>15</v>
      </c>
      <c r="J24" s="18"/>
      <c r="K24" s="19"/>
      <c r="L24" s="19"/>
      <c r="M24" s="24"/>
    </row>
    <row r="25" spans="2:13" s="25" customFormat="1" ht="9.75" customHeight="1">
      <c r="B25" s="21" t="s">
        <v>41</v>
      </c>
      <c r="C25" s="22"/>
      <c r="D25" s="27"/>
      <c r="E25" s="27"/>
      <c r="F25" s="28" t="s">
        <v>42</v>
      </c>
      <c r="G25" s="23">
        <v>74</v>
      </c>
      <c r="H25" s="23">
        <v>66</v>
      </c>
      <c r="I25" s="23">
        <v>8</v>
      </c>
      <c r="J25" s="18"/>
      <c r="K25" s="19"/>
      <c r="L25" s="19"/>
      <c r="M25" s="24"/>
    </row>
    <row r="26" spans="2:13" s="25" customFormat="1" ht="9.75" customHeight="1">
      <c r="B26" s="21" t="s">
        <v>43</v>
      </c>
      <c r="C26" s="22"/>
      <c r="D26" s="27"/>
      <c r="E26" s="27"/>
      <c r="F26" s="28" t="s">
        <v>44</v>
      </c>
      <c r="G26" s="23">
        <v>272</v>
      </c>
      <c r="H26" s="23">
        <v>184</v>
      </c>
      <c r="I26" s="23">
        <v>88</v>
      </c>
      <c r="J26" s="18"/>
      <c r="K26" s="19"/>
      <c r="L26" s="19"/>
      <c r="M26" s="24"/>
    </row>
    <row r="27" spans="2:13" s="25" customFormat="1" ht="9.75" customHeight="1">
      <c r="B27" s="21" t="s">
        <v>45</v>
      </c>
      <c r="C27" s="22"/>
      <c r="D27" s="27"/>
      <c r="E27" s="27"/>
      <c r="F27" s="28" t="s">
        <v>46</v>
      </c>
      <c r="G27" s="23">
        <v>230</v>
      </c>
      <c r="H27" s="23">
        <v>128</v>
      </c>
      <c r="I27" s="23">
        <v>102</v>
      </c>
      <c r="J27" s="18"/>
      <c r="K27" s="19"/>
      <c r="L27" s="19"/>
      <c r="M27" s="24"/>
    </row>
    <row r="28" spans="2:13" s="25" customFormat="1" ht="9.75" customHeight="1">
      <c r="B28" s="21" t="s">
        <v>47</v>
      </c>
      <c r="C28" s="22"/>
      <c r="D28" s="27"/>
      <c r="E28" s="27"/>
      <c r="F28" s="28" t="s">
        <v>48</v>
      </c>
      <c r="G28" s="23">
        <v>132</v>
      </c>
      <c r="H28" s="23">
        <v>87</v>
      </c>
      <c r="I28" s="23">
        <v>45</v>
      </c>
      <c r="J28" s="18"/>
      <c r="K28" s="19"/>
      <c r="L28" s="19"/>
      <c r="M28" s="24"/>
    </row>
    <row r="29" spans="2:13" s="25" customFormat="1" ht="9.75" customHeight="1">
      <c r="B29" s="21" t="s">
        <v>49</v>
      </c>
      <c r="C29" s="22"/>
      <c r="D29" s="27"/>
      <c r="E29" s="27"/>
      <c r="F29" s="32" t="s">
        <v>50</v>
      </c>
      <c r="G29" s="23">
        <v>155</v>
      </c>
      <c r="H29" s="23">
        <v>105</v>
      </c>
      <c r="I29" s="23">
        <v>50</v>
      </c>
      <c r="J29" s="18"/>
      <c r="K29" s="19"/>
      <c r="L29" s="19"/>
      <c r="M29" s="24"/>
    </row>
    <row r="30" spans="2:13" s="25" customFormat="1" ht="9.75" customHeight="1">
      <c r="B30" s="21" t="s">
        <v>51</v>
      </c>
      <c r="C30" s="22"/>
      <c r="D30" s="27"/>
      <c r="E30" s="27"/>
      <c r="F30" s="28" t="s">
        <v>52</v>
      </c>
      <c r="G30" s="23">
        <v>115</v>
      </c>
      <c r="H30" s="23">
        <v>63</v>
      </c>
      <c r="I30" s="23">
        <v>52</v>
      </c>
      <c r="J30" s="18"/>
      <c r="K30" s="19"/>
      <c r="L30" s="19"/>
      <c r="M30" s="24"/>
    </row>
    <row r="31" spans="2:13" s="25" customFormat="1" ht="9.75" customHeight="1">
      <c r="B31" s="21" t="s">
        <v>53</v>
      </c>
      <c r="C31" s="22"/>
      <c r="D31" s="27"/>
      <c r="E31" s="27"/>
      <c r="F31" s="28" t="s">
        <v>54</v>
      </c>
      <c r="G31" s="23">
        <v>256</v>
      </c>
      <c r="H31" s="23">
        <v>128</v>
      </c>
      <c r="I31" s="23">
        <v>128</v>
      </c>
      <c r="J31" s="18"/>
      <c r="K31" s="19"/>
      <c r="L31" s="19"/>
      <c r="M31" s="24"/>
    </row>
    <row r="32" spans="2:13" s="25" customFormat="1" ht="9.75" customHeight="1">
      <c r="B32" s="21" t="s">
        <v>55</v>
      </c>
      <c r="C32" s="22"/>
      <c r="D32" s="27"/>
      <c r="E32" s="27"/>
      <c r="F32" s="28" t="s">
        <v>56</v>
      </c>
      <c r="G32" s="23">
        <v>3</v>
      </c>
      <c r="H32" s="23">
        <v>3</v>
      </c>
      <c r="I32" s="30" t="s">
        <v>26</v>
      </c>
      <c r="J32" s="18"/>
      <c r="K32" s="19"/>
      <c r="L32" s="19"/>
      <c r="M32" s="24"/>
    </row>
    <row r="33" spans="2:13" s="25" customFormat="1" ht="9.75" customHeight="1">
      <c r="B33" s="21" t="s">
        <v>57</v>
      </c>
      <c r="C33" s="22"/>
      <c r="D33" s="27"/>
      <c r="E33" s="27"/>
      <c r="F33" s="28" t="s">
        <v>58</v>
      </c>
      <c r="G33" s="23">
        <v>548</v>
      </c>
      <c r="H33" s="23">
        <v>356</v>
      </c>
      <c r="I33" s="23">
        <v>192</v>
      </c>
      <c r="J33" s="18"/>
      <c r="K33" s="19"/>
      <c r="L33" s="19"/>
      <c r="M33" s="24"/>
    </row>
    <row r="34" spans="2:13" s="25" customFormat="1" ht="9.75" customHeight="1">
      <c r="B34" s="21" t="s">
        <v>59</v>
      </c>
      <c r="C34" s="22"/>
      <c r="D34" s="27"/>
      <c r="E34" s="27"/>
      <c r="F34" s="28" t="s">
        <v>60</v>
      </c>
      <c r="G34" s="23">
        <v>14</v>
      </c>
      <c r="H34" s="23">
        <v>8</v>
      </c>
      <c r="I34" s="23">
        <v>6</v>
      </c>
      <c r="J34" s="18"/>
      <c r="K34" s="19"/>
      <c r="L34" s="19"/>
      <c r="M34" s="24"/>
    </row>
    <row r="35" spans="2:13" s="25" customFormat="1" ht="9.75" customHeight="1">
      <c r="B35" s="21" t="s">
        <v>61</v>
      </c>
      <c r="C35" s="22"/>
      <c r="D35" s="27"/>
      <c r="E35" s="27"/>
      <c r="F35" s="28" t="s">
        <v>62</v>
      </c>
      <c r="G35" s="23">
        <v>102</v>
      </c>
      <c r="H35" s="30" t="s">
        <v>26</v>
      </c>
      <c r="I35" s="23">
        <v>102</v>
      </c>
      <c r="J35" s="18"/>
      <c r="K35" s="19"/>
      <c r="L35" s="19"/>
      <c r="M35" s="24"/>
    </row>
    <row r="36" spans="2:13" s="25" customFormat="1" ht="9.75" customHeight="1">
      <c r="B36" s="21" t="s">
        <v>63</v>
      </c>
      <c r="C36" s="22"/>
      <c r="D36" s="27"/>
      <c r="E36" s="27"/>
      <c r="F36" s="28" t="s">
        <v>64</v>
      </c>
      <c r="G36" s="23">
        <v>50</v>
      </c>
      <c r="H36" s="30" t="s">
        <v>26</v>
      </c>
      <c r="I36" s="23">
        <v>50</v>
      </c>
      <c r="J36" s="18"/>
      <c r="K36" s="19"/>
      <c r="L36" s="19"/>
      <c r="M36" s="24"/>
    </row>
    <row r="37" spans="2:13" s="25" customFormat="1" ht="9.75" customHeight="1">
      <c r="B37" s="21" t="s">
        <v>65</v>
      </c>
      <c r="C37" s="22"/>
      <c r="D37" s="27"/>
      <c r="E37" s="27"/>
      <c r="F37" s="28" t="s">
        <v>66</v>
      </c>
      <c r="G37" s="23">
        <v>39</v>
      </c>
      <c r="H37" s="30" t="s">
        <v>26</v>
      </c>
      <c r="I37" s="23">
        <v>39</v>
      </c>
      <c r="J37" s="18"/>
      <c r="K37" s="19"/>
      <c r="L37" s="19"/>
      <c r="M37" s="33"/>
    </row>
    <row r="38" spans="2:13" s="25" customFormat="1" ht="9.75" customHeight="1">
      <c r="B38" s="21" t="s">
        <v>67</v>
      </c>
      <c r="C38" s="22"/>
      <c r="D38" s="27"/>
      <c r="E38" s="27"/>
      <c r="F38" s="32" t="s">
        <v>68</v>
      </c>
      <c r="G38" s="23">
        <v>98</v>
      </c>
      <c r="H38" s="23">
        <v>98</v>
      </c>
      <c r="I38" s="30" t="s">
        <v>26</v>
      </c>
      <c r="J38" s="18"/>
      <c r="K38" s="19"/>
      <c r="L38" s="19"/>
      <c r="M38" s="33"/>
    </row>
    <row r="39" spans="2:13" s="25" customFormat="1" ht="9.75" customHeight="1">
      <c r="B39" s="21" t="s">
        <v>69</v>
      </c>
      <c r="C39" s="22"/>
      <c r="D39" s="27"/>
      <c r="E39" s="27"/>
      <c r="F39" s="28" t="s">
        <v>70</v>
      </c>
      <c r="G39" s="23">
        <v>81</v>
      </c>
      <c r="H39" s="23">
        <v>60</v>
      </c>
      <c r="I39" s="23">
        <v>21</v>
      </c>
      <c r="J39" s="18"/>
      <c r="K39" s="19"/>
      <c r="L39" s="19"/>
      <c r="M39" s="24"/>
    </row>
    <row r="40" spans="2:13" s="25" customFormat="1" ht="9.75" customHeight="1">
      <c r="B40" s="21" t="s">
        <v>71</v>
      </c>
      <c r="C40" s="22"/>
      <c r="D40" s="27"/>
      <c r="E40" s="27"/>
      <c r="F40" s="32" t="s">
        <v>72</v>
      </c>
      <c r="G40" s="23">
        <v>23</v>
      </c>
      <c r="H40" s="23">
        <v>15</v>
      </c>
      <c r="I40" s="23">
        <v>8</v>
      </c>
      <c r="J40" s="18"/>
      <c r="K40" s="19"/>
      <c r="L40" s="19"/>
      <c r="M40" s="24"/>
    </row>
    <row r="41" spans="2:13" s="25" customFormat="1" ht="9.75" customHeight="1">
      <c r="B41" s="21" t="s">
        <v>73</v>
      </c>
      <c r="C41" s="22"/>
      <c r="D41" s="27"/>
      <c r="E41" s="27"/>
      <c r="F41" s="28" t="s">
        <v>74</v>
      </c>
      <c r="G41" s="23">
        <v>98</v>
      </c>
      <c r="H41" s="23">
        <v>56</v>
      </c>
      <c r="I41" s="23">
        <v>42</v>
      </c>
      <c r="J41" s="18"/>
      <c r="K41" s="19"/>
      <c r="L41" s="19"/>
      <c r="M41" s="24"/>
    </row>
    <row r="42" spans="2:13" s="25" customFormat="1" ht="9.75" customHeight="1">
      <c r="B42" s="21" t="s">
        <v>75</v>
      </c>
      <c r="C42" s="22"/>
      <c r="D42" s="27"/>
      <c r="E42" s="27"/>
      <c r="F42" s="28" t="s">
        <v>76</v>
      </c>
      <c r="G42" s="23">
        <v>70</v>
      </c>
      <c r="H42" s="23">
        <v>42</v>
      </c>
      <c r="I42" s="23">
        <v>28</v>
      </c>
      <c r="J42" s="18"/>
      <c r="K42" s="19"/>
      <c r="L42" s="19"/>
      <c r="M42" s="24"/>
    </row>
    <row r="43" spans="2:13" s="25" customFormat="1" ht="9.75" customHeight="1">
      <c r="B43" s="21" t="s">
        <v>77</v>
      </c>
      <c r="C43" s="22"/>
      <c r="D43" s="27"/>
      <c r="E43" s="27"/>
      <c r="F43" s="34" t="s">
        <v>78</v>
      </c>
      <c r="G43" s="23">
        <v>41</v>
      </c>
      <c r="H43" s="23">
        <v>23</v>
      </c>
      <c r="I43" s="23">
        <v>18</v>
      </c>
      <c r="J43" s="18"/>
      <c r="K43" s="19"/>
      <c r="L43" s="19"/>
      <c r="M43" s="24"/>
    </row>
    <row r="44" spans="2:13" s="25" customFormat="1" ht="9.75" customHeight="1">
      <c r="B44" s="21" t="s">
        <v>79</v>
      </c>
      <c r="C44" s="22"/>
      <c r="D44" s="27"/>
      <c r="E44" s="27"/>
      <c r="F44" s="32" t="s">
        <v>80</v>
      </c>
      <c r="G44" s="23">
        <v>204</v>
      </c>
      <c r="H44" s="23">
        <v>113</v>
      </c>
      <c r="I44" s="23">
        <v>91</v>
      </c>
      <c r="J44" s="18"/>
      <c r="K44" s="19"/>
      <c r="L44" s="19"/>
      <c r="M44" s="24"/>
    </row>
    <row r="45" spans="2:13" s="25" customFormat="1" ht="9.75" customHeight="1">
      <c r="B45" s="21" t="s">
        <v>81</v>
      </c>
      <c r="C45" s="22"/>
      <c r="D45" s="27"/>
      <c r="E45" s="353" t="s">
        <v>82</v>
      </c>
      <c r="F45" s="354"/>
      <c r="G45" s="23">
        <v>90</v>
      </c>
      <c r="H45" s="23">
        <v>54</v>
      </c>
      <c r="I45" s="23">
        <v>36</v>
      </c>
      <c r="J45" s="18"/>
      <c r="K45" s="19"/>
      <c r="L45" s="19"/>
      <c r="M45" s="24"/>
    </row>
    <row r="46" spans="2:13" s="25" customFormat="1" ht="9.75" customHeight="1">
      <c r="B46" s="21" t="s">
        <v>83</v>
      </c>
      <c r="C46" s="22"/>
      <c r="D46" s="27"/>
      <c r="E46" s="27"/>
      <c r="F46" s="28" t="s">
        <v>84</v>
      </c>
      <c r="G46" s="23">
        <v>15</v>
      </c>
      <c r="H46" s="23">
        <v>9</v>
      </c>
      <c r="I46" s="31">
        <v>6</v>
      </c>
      <c r="J46" s="18"/>
      <c r="K46" s="19"/>
      <c r="L46" s="19"/>
      <c r="M46" s="24"/>
    </row>
    <row r="47" spans="2:13" s="25" customFormat="1" ht="9.75" customHeight="1">
      <c r="B47" s="21" t="s">
        <v>85</v>
      </c>
      <c r="C47" s="22"/>
      <c r="D47" s="27"/>
      <c r="E47" s="27"/>
      <c r="F47" s="32" t="s">
        <v>86</v>
      </c>
      <c r="G47" s="23">
        <v>75</v>
      </c>
      <c r="H47" s="23">
        <v>45</v>
      </c>
      <c r="I47" s="23">
        <v>30</v>
      </c>
      <c r="J47" s="18"/>
      <c r="K47" s="19"/>
      <c r="L47" s="19"/>
      <c r="M47" s="24"/>
    </row>
    <row r="48" spans="2:13" s="25" customFormat="1" ht="9.75" customHeight="1">
      <c r="B48" s="21" t="s">
        <v>87</v>
      </c>
      <c r="C48" s="22"/>
      <c r="D48" s="369" t="s">
        <v>88</v>
      </c>
      <c r="E48" s="368"/>
      <c r="F48" s="354"/>
      <c r="G48" s="23">
        <v>37</v>
      </c>
      <c r="H48" s="23">
        <v>20</v>
      </c>
      <c r="I48" s="23">
        <v>17</v>
      </c>
      <c r="J48" s="18"/>
      <c r="K48" s="19"/>
      <c r="L48" s="19"/>
      <c r="M48" s="24"/>
    </row>
    <row r="49" spans="2:13" s="25" customFormat="1" ht="9.75" customHeight="1">
      <c r="B49" s="21" t="s">
        <v>89</v>
      </c>
      <c r="C49" s="22"/>
      <c r="D49" s="27"/>
      <c r="E49" s="353" t="s">
        <v>90</v>
      </c>
      <c r="F49" s="354"/>
      <c r="G49" s="23">
        <v>18</v>
      </c>
      <c r="H49" s="23">
        <v>8</v>
      </c>
      <c r="I49" s="23">
        <v>10</v>
      </c>
      <c r="J49" s="18"/>
      <c r="K49" s="19"/>
      <c r="L49" s="19"/>
      <c r="M49" s="24"/>
    </row>
    <row r="50" spans="2:13" s="25" customFormat="1" ht="9.75" customHeight="1">
      <c r="B50" s="21" t="s">
        <v>91</v>
      </c>
      <c r="C50" s="22"/>
      <c r="D50" s="27"/>
      <c r="E50" s="369" t="s">
        <v>92</v>
      </c>
      <c r="F50" s="354"/>
      <c r="G50" s="23">
        <v>19</v>
      </c>
      <c r="H50" s="23">
        <v>12</v>
      </c>
      <c r="I50" s="23">
        <v>7</v>
      </c>
      <c r="J50" s="18"/>
      <c r="K50" s="19"/>
      <c r="L50" s="19"/>
      <c r="M50" s="24"/>
    </row>
    <row r="51" spans="2:13" s="25" customFormat="1" ht="9.75" customHeight="1">
      <c r="B51" s="21" t="s">
        <v>93</v>
      </c>
      <c r="C51" s="22"/>
      <c r="D51" s="353" t="s">
        <v>94</v>
      </c>
      <c r="E51" s="368"/>
      <c r="F51" s="354"/>
      <c r="G51" s="23">
        <v>134</v>
      </c>
      <c r="H51" s="23">
        <v>83</v>
      </c>
      <c r="I51" s="23">
        <v>51</v>
      </c>
      <c r="J51" s="18"/>
      <c r="K51" s="19"/>
      <c r="L51" s="19"/>
      <c r="M51" s="24"/>
    </row>
    <row r="52" spans="2:13" s="25" customFormat="1" ht="9.75" customHeight="1">
      <c r="B52" s="21" t="s">
        <v>95</v>
      </c>
      <c r="C52" s="22"/>
      <c r="D52" s="27"/>
      <c r="E52" s="353" t="s">
        <v>96</v>
      </c>
      <c r="F52" s="354"/>
      <c r="G52" s="23">
        <v>95</v>
      </c>
      <c r="H52" s="23">
        <v>59</v>
      </c>
      <c r="I52" s="23">
        <v>36</v>
      </c>
      <c r="J52" s="18"/>
      <c r="K52" s="19"/>
      <c r="L52" s="19"/>
      <c r="M52" s="24"/>
    </row>
    <row r="53" spans="2:13" s="25" customFormat="1" ht="9.75" customHeight="1">
      <c r="B53" s="21" t="s">
        <v>97</v>
      </c>
      <c r="C53" s="22"/>
      <c r="D53" s="27"/>
      <c r="E53" s="369" t="s">
        <v>98</v>
      </c>
      <c r="F53" s="354"/>
      <c r="G53" s="23">
        <v>39</v>
      </c>
      <c r="H53" s="23">
        <v>24</v>
      </c>
      <c r="I53" s="23">
        <v>15</v>
      </c>
      <c r="J53" s="18"/>
      <c r="K53" s="19"/>
      <c r="L53" s="19"/>
      <c r="M53" s="24"/>
    </row>
    <row r="54" spans="2:13" s="25" customFormat="1" ht="9.75" customHeight="1">
      <c r="B54" s="21" t="s">
        <v>99</v>
      </c>
      <c r="C54" s="22"/>
      <c r="D54" s="353" t="s">
        <v>100</v>
      </c>
      <c r="E54" s="368"/>
      <c r="F54" s="354"/>
      <c r="G54" s="23">
        <v>107</v>
      </c>
      <c r="H54" s="23">
        <v>50</v>
      </c>
      <c r="I54" s="23">
        <v>57</v>
      </c>
      <c r="J54" s="18"/>
      <c r="K54" s="19"/>
      <c r="L54" s="19"/>
      <c r="M54" s="24"/>
    </row>
    <row r="55" spans="2:13" s="25" customFormat="1" ht="9.75" customHeight="1">
      <c r="B55" s="21" t="s">
        <v>101</v>
      </c>
      <c r="C55" s="22"/>
      <c r="D55" s="35"/>
      <c r="E55" s="370" t="s">
        <v>102</v>
      </c>
      <c r="F55" s="354"/>
      <c r="G55" s="23">
        <v>89</v>
      </c>
      <c r="H55" s="23">
        <v>40</v>
      </c>
      <c r="I55" s="23">
        <v>49</v>
      </c>
      <c r="J55" s="18"/>
      <c r="K55" s="19"/>
      <c r="L55" s="19"/>
      <c r="M55" s="24"/>
    </row>
    <row r="56" spans="2:13" s="25" customFormat="1" ht="9.75" customHeight="1">
      <c r="B56" s="21" t="s">
        <v>103</v>
      </c>
      <c r="C56" s="22"/>
      <c r="D56" s="27"/>
      <c r="E56" s="353" t="s">
        <v>104</v>
      </c>
      <c r="F56" s="354"/>
      <c r="G56" s="23">
        <v>18</v>
      </c>
      <c r="H56" s="23">
        <v>10</v>
      </c>
      <c r="I56" s="23">
        <v>8</v>
      </c>
      <c r="J56" s="18"/>
      <c r="K56" s="19"/>
      <c r="L56" s="19"/>
      <c r="M56" s="24"/>
    </row>
    <row r="57" spans="2:13" s="25" customFormat="1" ht="9.75" customHeight="1">
      <c r="B57" s="21" t="s">
        <v>105</v>
      </c>
      <c r="C57" s="22"/>
      <c r="D57" s="353" t="s">
        <v>106</v>
      </c>
      <c r="E57" s="368"/>
      <c r="F57" s="354"/>
      <c r="G57" s="23">
        <v>308</v>
      </c>
      <c r="H57" s="23">
        <v>161</v>
      </c>
      <c r="I57" s="23">
        <v>147</v>
      </c>
      <c r="J57" s="18"/>
      <c r="K57" s="19"/>
      <c r="L57" s="19"/>
      <c r="M57" s="24"/>
    </row>
    <row r="58" spans="2:13" s="25" customFormat="1" ht="9.75" customHeight="1">
      <c r="B58" s="21" t="s">
        <v>107</v>
      </c>
      <c r="C58" s="22"/>
      <c r="D58" s="27"/>
      <c r="E58" s="353" t="s">
        <v>108</v>
      </c>
      <c r="F58" s="354"/>
      <c r="G58" s="23">
        <v>4</v>
      </c>
      <c r="H58" s="29">
        <v>2</v>
      </c>
      <c r="I58" s="23">
        <v>2</v>
      </c>
      <c r="J58" s="18"/>
      <c r="K58" s="19"/>
      <c r="L58" s="19"/>
      <c r="M58" s="24"/>
    </row>
    <row r="59" spans="2:13" s="25" customFormat="1" ht="9.75" customHeight="1">
      <c r="B59" s="21" t="s">
        <v>109</v>
      </c>
      <c r="C59" s="22"/>
      <c r="D59" s="27"/>
      <c r="E59" s="353" t="s">
        <v>110</v>
      </c>
      <c r="F59" s="354"/>
      <c r="G59" s="23">
        <v>14</v>
      </c>
      <c r="H59" s="23">
        <v>10</v>
      </c>
      <c r="I59" s="23">
        <v>4</v>
      </c>
      <c r="J59" s="18"/>
      <c r="K59" s="19"/>
      <c r="L59" s="19"/>
      <c r="M59" s="24"/>
    </row>
    <row r="60" spans="2:13" s="25" customFormat="1" ht="9.75" customHeight="1">
      <c r="B60" s="21" t="s">
        <v>111</v>
      </c>
      <c r="C60" s="22"/>
      <c r="D60" s="27"/>
      <c r="E60" s="353" t="s">
        <v>112</v>
      </c>
      <c r="F60" s="354"/>
      <c r="G60" s="23">
        <v>91</v>
      </c>
      <c r="H60" s="23">
        <v>55</v>
      </c>
      <c r="I60" s="23">
        <v>36</v>
      </c>
      <c r="J60" s="18"/>
      <c r="K60" s="19"/>
      <c r="L60" s="19"/>
      <c r="M60" s="24"/>
    </row>
    <row r="61" spans="2:13" s="25" customFormat="1" ht="9.75" customHeight="1">
      <c r="B61" s="21" t="s">
        <v>113</v>
      </c>
      <c r="C61" s="22"/>
      <c r="D61" s="27"/>
      <c r="E61" s="353" t="s">
        <v>114</v>
      </c>
      <c r="F61" s="354"/>
      <c r="G61" s="23">
        <v>83</v>
      </c>
      <c r="H61" s="23">
        <v>32</v>
      </c>
      <c r="I61" s="23">
        <v>51</v>
      </c>
      <c r="J61" s="18"/>
      <c r="K61" s="19"/>
      <c r="L61" s="19"/>
      <c r="M61" s="24"/>
    </row>
    <row r="62" spans="2:13" s="25" customFormat="1" ht="9.75" customHeight="1">
      <c r="B62" s="21" t="s">
        <v>115</v>
      </c>
      <c r="C62" s="22"/>
      <c r="D62" s="27"/>
      <c r="E62" s="353" t="s">
        <v>116</v>
      </c>
      <c r="F62" s="354"/>
      <c r="G62" s="23">
        <v>116</v>
      </c>
      <c r="H62" s="23">
        <v>62</v>
      </c>
      <c r="I62" s="23">
        <v>54</v>
      </c>
      <c r="J62" s="18"/>
      <c r="K62" s="19"/>
      <c r="L62" s="19"/>
      <c r="M62" s="24"/>
    </row>
    <row r="63" spans="2:13" s="25" customFormat="1" ht="9.75" customHeight="1">
      <c r="B63" s="21" t="s">
        <v>117</v>
      </c>
      <c r="C63" s="22"/>
      <c r="D63" s="353" t="s">
        <v>118</v>
      </c>
      <c r="E63" s="368"/>
      <c r="F63" s="354"/>
      <c r="G63" s="29">
        <v>1</v>
      </c>
      <c r="H63" s="29">
        <v>1</v>
      </c>
      <c r="I63" s="30" t="s">
        <v>26</v>
      </c>
      <c r="J63" s="18"/>
      <c r="K63" s="19"/>
      <c r="L63" s="19"/>
      <c r="M63" s="24"/>
    </row>
    <row r="64" spans="2:13" s="25" customFormat="1" ht="9.75" customHeight="1">
      <c r="B64" s="21" t="s">
        <v>119</v>
      </c>
      <c r="C64" s="22"/>
      <c r="D64" s="353" t="s">
        <v>120</v>
      </c>
      <c r="E64" s="368"/>
      <c r="F64" s="354"/>
      <c r="G64" s="30" t="s">
        <v>26</v>
      </c>
      <c r="H64" s="30" t="s">
        <v>26</v>
      </c>
      <c r="I64" s="30" t="s">
        <v>26</v>
      </c>
      <c r="J64" s="18"/>
      <c r="K64" s="19"/>
      <c r="L64" s="19"/>
      <c r="M64" s="24"/>
    </row>
    <row r="65" spans="2:13" s="25" customFormat="1" ht="9.75" customHeight="1">
      <c r="B65" s="21" t="s">
        <v>121</v>
      </c>
      <c r="C65" s="22"/>
      <c r="D65" s="353" t="s">
        <v>122</v>
      </c>
      <c r="E65" s="368"/>
      <c r="F65" s="354"/>
      <c r="G65" s="23">
        <v>2415</v>
      </c>
      <c r="H65" s="23">
        <v>1342</v>
      </c>
      <c r="I65" s="23">
        <v>1073</v>
      </c>
      <c r="J65" s="18"/>
      <c r="K65" s="19"/>
      <c r="L65" s="19"/>
      <c r="M65" s="24"/>
    </row>
    <row r="66" spans="2:13" s="25" customFormat="1" ht="9.75" customHeight="1">
      <c r="B66" s="21" t="s">
        <v>123</v>
      </c>
      <c r="C66" s="22"/>
      <c r="D66" s="27"/>
      <c r="E66" s="353" t="s">
        <v>124</v>
      </c>
      <c r="F66" s="354"/>
      <c r="G66" s="23">
        <v>137</v>
      </c>
      <c r="H66" s="23">
        <v>76</v>
      </c>
      <c r="I66" s="23">
        <v>61</v>
      </c>
      <c r="J66" s="18"/>
      <c r="K66" s="19"/>
      <c r="L66" s="19"/>
      <c r="M66" s="24"/>
    </row>
    <row r="67" spans="2:13" s="25" customFormat="1" ht="9.75" customHeight="1">
      <c r="B67" s="21" t="s">
        <v>125</v>
      </c>
      <c r="C67" s="22"/>
      <c r="D67" s="27"/>
      <c r="E67" s="27"/>
      <c r="F67" s="32" t="s">
        <v>126</v>
      </c>
      <c r="G67" s="23">
        <v>46</v>
      </c>
      <c r="H67" s="23">
        <v>24</v>
      </c>
      <c r="I67" s="23">
        <v>22</v>
      </c>
      <c r="J67" s="18"/>
      <c r="K67" s="19"/>
      <c r="L67" s="19"/>
      <c r="M67" s="24"/>
    </row>
    <row r="68" spans="2:13" s="25" customFormat="1" ht="9.75" customHeight="1">
      <c r="B68" s="21" t="s">
        <v>127</v>
      </c>
      <c r="C68" s="22"/>
      <c r="D68" s="27"/>
      <c r="E68" s="27"/>
      <c r="F68" s="28" t="s">
        <v>128</v>
      </c>
      <c r="G68" s="23">
        <v>91</v>
      </c>
      <c r="H68" s="23">
        <v>52</v>
      </c>
      <c r="I68" s="23">
        <v>39</v>
      </c>
      <c r="J68" s="18"/>
      <c r="K68" s="19"/>
      <c r="L68" s="19"/>
      <c r="M68" s="24"/>
    </row>
    <row r="69" spans="2:13" s="25" customFormat="1" ht="9.75" customHeight="1">
      <c r="B69" s="21" t="s">
        <v>129</v>
      </c>
      <c r="C69" s="22"/>
      <c r="D69" s="27"/>
      <c r="E69" s="353" t="s">
        <v>130</v>
      </c>
      <c r="F69" s="354"/>
      <c r="G69" s="23">
        <v>1421</v>
      </c>
      <c r="H69" s="23">
        <v>786</v>
      </c>
      <c r="I69" s="23">
        <v>635</v>
      </c>
      <c r="J69" s="18"/>
      <c r="K69" s="19"/>
      <c r="L69" s="19"/>
      <c r="M69" s="24"/>
    </row>
    <row r="70" spans="2:13" s="25" customFormat="1" ht="9.75" customHeight="1">
      <c r="B70" s="21" t="s">
        <v>131</v>
      </c>
      <c r="C70" s="22"/>
      <c r="D70" s="27"/>
      <c r="E70" s="27"/>
      <c r="F70" s="28" t="s">
        <v>132</v>
      </c>
      <c r="G70" s="23">
        <v>8</v>
      </c>
      <c r="H70" s="23">
        <v>6</v>
      </c>
      <c r="I70" s="23">
        <v>2</v>
      </c>
      <c r="J70" s="18"/>
      <c r="K70" s="19"/>
      <c r="L70" s="19"/>
      <c r="M70" s="24"/>
    </row>
    <row r="71" spans="2:13" s="25" customFormat="1" ht="9.75" customHeight="1">
      <c r="B71" s="21" t="s">
        <v>133</v>
      </c>
      <c r="C71" s="22"/>
      <c r="D71" s="27"/>
      <c r="E71" s="27"/>
      <c r="F71" s="28" t="s">
        <v>134</v>
      </c>
      <c r="G71" s="23">
        <v>270</v>
      </c>
      <c r="H71" s="23">
        <v>175</v>
      </c>
      <c r="I71" s="23">
        <v>95</v>
      </c>
      <c r="J71" s="18"/>
      <c r="K71" s="19"/>
      <c r="L71" s="19"/>
      <c r="M71" s="24"/>
    </row>
    <row r="72" spans="2:13" s="25" customFormat="1" ht="9.75" customHeight="1">
      <c r="B72" s="21" t="s">
        <v>135</v>
      </c>
      <c r="C72" s="22"/>
      <c r="D72" s="27"/>
      <c r="E72" s="27"/>
      <c r="F72" s="28" t="s">
        <v>136</v>
      </c>
      <c r="G72" s="23">
        <v>248</v>
      </c>
      <c r="H72" s="23">
        <v>144</v>
      </c>
      <c r="I72" s="23">
        <v>104</v>
      </c>
      <c r="J72" s="18"/>
      <c r="K72" s="19"/>
      <c r="L72" s="19"/>
      <c r="M72" s="24"/>
    </row>
    <row r="73" spans="2:13" s="25" customFormat="1" ht="9.75" customHeight="1">
      <c r="B73" s="21" t="s">
        <v>137</v>
      </c>
      <c r="C73" s="22"/>
      <c r="D73" s="27"/>
      <c r="E73" s="27"/>
      <c r="F73" s="32" t="s">
        <v>138</v>
      </c>
      <c r="G73" s="23">
        <v>63</v>
      </c>
      <c r="H73" s="23">
        <v>30</v>
      </c>
      <c r="I73" s="23">
        <v>33</v>
      </c>
      <c r="J73" s="18"/>
      <c r="K73" s="19"/>
      <c r="L73" s="19"/>
      <c r="M73" s="24"/>
    </row>
    <row r="74" spans="2:13" s="25" customFormat="1" ht="9" customHeight="1">
      <c r="B74" s="21" t="s">
        <v>139</v>
      </c>
      <c r="C74" s="22"/>
      <c r="D74" s="27"/>
      <c r="E74" s="27"/>
      <c r="F74" s="28" t="s">
        <v>140</v>
      </c>
      <c r="G74" s="23">
        <v>22</v>
      </c>
      <c r="H74" s="23">
        <v>15</v>
      </c>
      <c r="I74" s="23">
        <v>7</v>
      </c>
      <c r="J74" s="18"/>
      <c r="K74" s="19"/>
      <c r="L74" s="19"/>
      <c r="M74" s="24"/>
    </row>
    <row r="75" spans="2:13" s="25" customFormat="1" ht="9.75" customHeight="1">
      <c r="B75" s="21" t="s">
        <v>141</v>
      </c>
      <c r="C75" s="22"/>
      <c r="D75" s="27"/>
      <c r="E75" s="27"/>
      <c r="F75" s="28" t="s">
        <v>142</v>
      </c>
      <c r="G75" s="23">
        <v>201</v>
      </c>
      <c r="H75" s="23">
        <v>106</v>
      </c>
      <c r="I75" s="23">
        <v>95</v>
      </c>
      <c r="J75" s="18"/>
      <c r="K75" s="19"/>
      <c r="L75" s="19"/>
      <c r="M75" s="24"/>
    </row>
    <row r="76" spans="2:13" s="25" customFormat="1" ht="9.75" customHeight="1">
      <c r="B76" s="21" t="s">
        <v>143</v>
      </c>
      <c r="C76" s="22"/>
      <c r="D76" s="27"/>
      <c r="E76" s="27"/>
      <c r="F76" s="28" t="s">
        <v>144</v>
      </c>
      <c r="G76" s="23">
        <v>547</v>
      </c>
      <c r="H76" s="23">
        <v>271</v>
      </c>
      <c r="I76" s="23">
        <v>276</v>
      </c>
      <c r="J76" s="18"/>
      <c r="K76" s="19"/>
      <c r="L76" s="19"/>
      <c r="M76" s="24"/>
    </row>
    <row r="77" spans="2:13" s="25" customFormat="1" ht="9.75" customHeight="1">
      <c r="B77" s="21" t="s">
        <v>145</v>
      </c>
      <c r="C77" s="22"/>
      <c r="D77" s="27"/>
      <c r="E77" s="27"/>
      <c r="F77" s="28" t="s">
        <v>146</v>
      </c>
      <c r="G77" s="23">
        <v>62</v>
      </c>
      <c r="H77" s="23">
        <v>39</v>
      </c>
      <c r="I77" s="23">
        <v>23</v>
      </c>
      <c r="J77" s="18"/>
      <c r="K77" s="19"/>
      <c r="L77" s="19"/>
      <c r="M77" s="24"/>
    </row>
    <row r="78" spans="2:13" ht="3" customHeight="1" thickBot="1">
      <c r="B78" s="36"/>
      <c r="C78" s="37"/>
      <c r="D78" s="37"/>
      <c r="E78" s="37"/>
      <c r="F78" s="38"/>
      <c r="G78" s="39"/>
      <c r="H78" s="40"/>
      <c r="I78" s="40"/>
      <c r="J78" s="8"/>
      <c r="K78" s="19"/>
      <c r="L78" s="19"/>
      <c r="M78" s="24"/>
    </row>
    <row r="79" spans="2:13" ht="3" customHeight="1">
      <c r="G79" s="41"/>
      <c r="H79" s="41"/>
      <c r="I79" s="41"/>
      <c r="J79" s="8"/>
      <c r="K79" s="19"/>
      <c r="L79" s="19"/>
    </row>
    <row r="80" spans="2:13" ht="10.5" customHeight="1">
      <c r="B80" s="5" t="s">
        <v>147</v>
      </c>
      <c r="G80" s="41"/>
      <c r="H80" s="41"/>
      <c r="I80" s="41"/>
      <c r="J80" s="8"/>
      <c r="K80" s="19"/>
      <c r="L80" s="19"/>
    </row>
    <row r="81" spans="2:13" ht="14.25">
      <c r="B81" s="42" t="s">
        <v>148</v>
      </c>
      <c r="I81" s="4"/>
      <c r="K81" s="19"/>
      <c r="L81" s="19"/>
    </row>
    <row r="82" spans="2:13">
      <c r="B82" s="6"/>
      <c r="K82" s="19"/>
      <c r="L82" s="19"/>
    </row>
    <row r="83" spans="2:13" ht="14.25">
      <c r="B83" s="42" t="s">
        <v>149</v>
      </c>
      <c r="I83" s="4"/>
      <c r="K83" s="19"/>
      <c r="L83" s="19"/>
    </row>
    <row r="84" spans="2:13" ht="14.25">
      <c r="B84" s="7"/>
      <c r="K84" s="19"/>
      <c r="L84" s="19"/>
    </row>
    <row r="85" spans="2:13" ht="12" customHeight="1">
      <c r="B85" s="2" t="s">
        <v>150</v>
      </c>
      <c r="I85" s="8"/>
      <c r="K85" s="19"/>
      <c r="L85" s="19"/>
    </row>
    <row r="86" spans="2:13" ht="3.75" customHeight="1" thickBot="1">
      <c r="K86" s="19"/>
      <c r="L86" s="19"/>
    </row>
    <row r="87" spans="2:13" ht="11.25" customHeight="1">
      <c r="B87" s="355" t="s">
        <v>3</v>
      </c>
      <c r="C87" s="357" t="s">
        <v>4</v>
      </c>
      <c r="D87" s="358"/>
      <c r="E87" s="358"/>
      <c r="F87" s="359"/>
      <c r="G87" s="363" t="s">
        <v>5</v>
      </c>
      <c r="H87" s="364"/>
      <c r="I87" s="364"/>
      <c r="K87" s="19"/>
      <c r="L87" s="19"/>
    </row>
    <row r="88" spans="2:13" ht="11.25" customHeight="1">
      <c r="B88" s="356"/>
      <c r="C88" s="360"/>
      <c r="D88" s="361"/>
      <c r="E88" s="361"/>
      <c r="F88" s="362"/>
      <c r="G88" s="9" t="s">
        <v>6</v>
      </c>
      <c r="H88" s="10" t="s">
        <v>7</v>
      </c>
      <c r="I88" s="11" t="s">
        <v>8</v>
      </c>
      <c r="K88" s="19"/>
      <c r="L88" s="19"/>
    </row>
    <row r="89" spans="2:13" ht="3" customHeight="1">
      <c r="B89" s="13"/>
      <c r="C89" s="14"/>
      <c r="D89" s="14"/>
      <c r="E89" s="14"/>
      <c r="F89" s="15"/>
      <c r="K89" s="19"/>
      <c r="L89" s="19"/>
    </row>
    <row r="90" spans="2:13" s="25" customFormat="1" ht="9.75" customHeight="1">
      <c r="B90" s="21" t="s">
        <v>151</v>
      </c>
      <c r="C90" s="22"/>
      <c r="D90" s="27"/>
      <c r="E90" s="353" t="s">
        <v>152</v>
      </c>
      <c r="F90" s="354"/>
      <c r="G90" s="31">
        <v>680</v>
      </c>
      <c r="H90" s="31">
        <v>380</v>
      </c>
      <c r="I90" s="31">
        <v>300</v>
      </c>
      <c r="J90" s="18"/>
      <c r="K90" s="19"/>
      <c r="L90" s="19"/>
      <c r="M90" s="24"/>
    </row>
    <row r="91" spans="2:13" s="25" customFormat="1" ht="9.75" customHeight="1">
      <c r="B91" s="21" t="s">
        <v>153</v>
      </c>
      <c r="C91" s="22"/>
      <c r="D91" s="27"/>
      <c r="E91" s="27"/>
      <c r="F91" s="28" t="s">
        <v>154</v>
      </c>
      <c r="G91" s="31">
        <v>82</v>
      </c>
      <c r="H91" s="31">
        <v>37</v>
      </c>
      <c r="I91" s="31">
        <v>45</v>
      </c>
      <c r="J91" s="18"/>
      <c r="K91" s="19"/>
      <c r="L91" s="19"/>
      <c r="M91" s="24"/>
    </row>
    <row r="92" spans="2:13" s="25" customFormat="1" ht="9.75" customHeight="1">
      <c r="B92" s="21" t="s">
        <v>155</v>
      </c>
      <c r="C92" s="22"/>
      <c r="D92" s="27"/>
      <c r="E92" s="27"/>
      <c r="F92" s="28" t="s">
        <v>156</v>
      </c>
      <c r="G92" s="31">
        <v>197</v>
      </c>
      <c r="H92" s="31">
        <v>108</v>
      </c>
      <c r="I92" s="31">
        <v>89</v>
      </c>
      <c r="J92" s="18"/>
      <c r="K92" s="19"/>
      <c r="L92" s="19"/>
      <c r="M92" s="24"/>
    </row>
    <row r="93" spans="2:13" s="25" customFormat="1" ht="9" customHeight="1">
      <c r="B93" s="21" t="s">
        <v>157</v>
      </c>
      <c r="C93" s="22"/>
      <c r="D93" s="27"/>
      <c r="E93" s="27"/>
      <c r="F93" s="28" t="s">
        <v>158</v>
      </c>
      <c r="G93" s="31">
        <v>375</v>
      </c>
      <c r="H93" s="31">
        <v>220</v>
      </c>
      <c r="I93" s="31">
        <v>155</v>
      </c>
      <c r="J93" s="18"/>
      <c r="K93" s="19"/>
      <c r="L93" s="19"/>
      <c r="M93" s="24"/>
    </row>
    <row r="94" spans="2:13" s="25" customFormat="1" ht="9.75" customHeight="1">
      <c r="B94" s="21" t="s">
        <v>159</v>
      </c>
      <c r="C94" s="22"/>
      <c r="D94" s="27"/>
      <c r="E94" s="27"/>
      <c r="F94" s="28" t="s">
        <v>160</v>
      </c>
      <c r="G94" s="31">
        <v>26</v>
      </c>
      <c r="H94" s="31">
        <v>15</v>
      </c>
      <c r="I94" s="31">
        <v>11</v>
      </c>
      <c r="J94" s="18"/>
      <c r="K94" s="19"/>
      <c r="L94" s="19"/>
      <c r="M94" s="24"/>
    </row>
    <row r="95" spans="2:13" s="25" customFormat="1" ht="9.75" customHeight="1">
      <c r="B95" s="21" t="s">
        <v>161</v>
      </c>
      <c r="C95" s="22"/>
      <c r="D95" s="27"/>
      <c r="E95" s="353" t="s">
        <v>162</v>
      </c>
      <c r="F95" s="354"/>
      <c r="G95" s="31">
        <v>126</v>
      </c>
      <c r="H95" s="31">
        <v>70</v>
      </c>
      <c r="I95" s="31">
        <v>56</v>
      </c>
      <c r="J95" s="18"/>
      <c r="K95" s="19"/>
      <c r="L95" s="19"/>
      <c r="M95" s="24"/>
    </row>
    <row r="96" spans="2:13" s="25" customFormat="1" ht="9.75" customHeight="1">
      <c r="B96" s="21" t="s">
        <v>163</v>
      </c>
      <c r="C96" s="22"/>
      <c r="D96" s="27"/>
      <c r="E96" s="353" t="s">
        <v>164</v>
      </c>
      <c r="F96" s="354"/>
      <c r="G96" s="31">
        <v>51</v>
      </c>
      <c r="H96" s="31">
        <v>30</v>
      </c>
      <c r="I96" s="31">
        <v>21</v>
      </c>
      <c r="J96" s="18"/>
      <c r="K96" s="19"/>
      <c r="L96" s="19"/>
      <c r="M96" s="24"/>
    </row>
    <row r="97" spans="2:13" s="25" customFormat="1" ht="9.75" customHeight="1">
      <c r="B97" s="21" t="s">
        <v>165</v>
      </c>
      <c r="C97" s="22"/>
      <c r="D97" s="353" t="s">
        <v>166</v>
      </c>
      <c r="E97" s="368"/>
      <c r="F97" s="354"/>
      <c r="G97" s="31">
        <v>1189</v>
      </c>
      <c r="H97" s="31">
        <v>751</v>
      </c>
      <c r="I97" s="31">
        <v>438</v>
      </c>
      <c r="J97" s="18"/>
      <c r="K97" s="19"/>
      <c r="L97" s="19"/>
      <c r="M97" s="24"/>
    </row>
    <row r="98" spans="2:13" s="25" customFormat="1" ht="9.75" customHeight="1">
      <c r="B98" s="21">
        <v>10100</v>
      </c>
      <c r="C98" s="22"/>
      <c r="D98" s="27"/>
      <c r="E98" s="353" t="s">
        <v>167</v>
      </c>
      <c r="F98" s="354"/>
      <c r="G98" s="31">
        <v>1</v>
      </c>
      <c r="H98" s="31">
        <v>1</v>
      </c>
      <c r="I98" s="30" t="s">
        <v>26</v>
      </c>
      <c r="J98" s="18"/>
      <c r="K98" s="19"/>
      <c r="L98" s="19"/>
      <c r="M98" s="24"/>
    </row>
    <row r="99" spans="2:13" s="25" customFormat="1" ht="9" customHeight="1">
      <c r="B99" s="21">
        <v>10200</v>
      </c>
      <c r="C99" s="22"/>
      <c r="D99" s="27"/>
      <c r="E99" s="353" t="s">
        <v>168</v>
      </c>
      <c r="F99" s="354"/>
      <c r="G99" s="31">
        <v>530</v>
      </c>
      <c r="H99" s="31">
        <v>325</v>
      </c>
      <c r="I99" s="31">
        <v>205</v>
      </c>
      <c r="J99" s="18"/>
      <c r="K99" s="19"/>
      <c r="L99" s="19"/>
      <c r="M99" s="24"/>
    </row>
    <row r="100" spans="2:13" s="25" customFormat="1" ht="9.75" customHeight="1">
      <c r="B100" s="21">
        <v>10300</v>
      </c>
      <c r="C100" s="22"/>
      <c r="D100" s="27"/>
      <c r="E100" s="353" t="s">
        <v>169</v>
      </c>
      <c r="F100" s="354"/>
      <c r="G100" s="30" t="s">
        <v>26</v>
      </c>
      <c r="H100" s="30" t="s">
        <v>26</v>
      </c>
      <c r="I100" s="30" t="s">
        <v>26</v>
      </c>
      <c r="J100" s="18"/>
      <c r="K100" s="19"/>
      <c r="L100" s="19"/>
      <c r="M100" s="24"/>
    </row>
    <row r="101" spans="2:13" s="25" customFormat="1" ht="9.75" customHeight="1">
      <c r="B101" s="21">
        <v>10400</v>
      </c>
      <c r="C101" s="22"/>
      <c r="D101" s="27"/>
      <c r="E101" s="353" t="s">
        <v>170</v>
      </c>
      <c r="F101" s="354"/>
      <c r="G101" s="31">
        <v>99</v>
      </c>
      <c r="H101" s="31">
        <v>85</v>
      </c>
      <c r="I101" s="31">
        <v>14</v>
      </c>
      <c r="J101" s="18"/>
      <c r="K101" s="19"/>
      <c r="L101" s="19"/>
      <c r="M101" s="24"/>
    </row>
    <row r="102" spans="2:13" s="25" customFormat="1" ht="9" customHeight="1">
      <c r="B102" s="21">
        <v>10500</v>
      </c>
      <c r="C102" s="22"/>
      <c r="D102" s="27"/>
      <c r="E102" s="353" t="s">
        <v>171</v>
      </c>
      <c r="F102" s="354"/>
      <c r="G102" s="31">
        <v>5</v>
      </c>
      <c r="H102" s="31">
        <v>2</v>
      </c>
      <c r="I102" s="31">
        <v>3</v>
      </c>
      <c r="J102" s="18"/>
      <c r="K102" s="19"/>
      <c r="L102" s="19"/>
      <c r="M102" s="24"/>
    </row>
    <row r="103" spans="2:13" s="25" customFormat="1" ht="9.75" customHeight="1">
      <c r="B103" s="21">
        <v>10600</v>
      </c>
      <c r="C103" s="22"/>
      <c r="D103" s="27"/>
      <c r="E103" s="353" t="s">
        <v>172</v>
      </c>
      <c r="F103" s="354"/>
      <c r="G103" s="31">
        <v>554</v>
      </c>
      <c r="H103" s="31">
        <v>338</v>
      </c>
      <c r="I103" s="31">
        <v>216</v>
      </c>
      <c r="J103" s="18"/>
      <c r="K103" s="19"/>
      <c r="L103" s="19"/>
      <c r="M103" s="24"/>
    </row>
    <row r="104" spans="2:13" s="25" customFormat="1" ht="9.75" customHeight="1">
      <c r="B104" s="21" t="s">
        <v>173</v>
      </c>
      <c r="C104" s="22"/>
      <c r="D104" s="27"/>
      <c r="E104" s="27"/>
      <c r="F104" s="28" t="s">
        <v>174</v>
      </c>
      <c r="G104" s="31">
        <v>306</v>
      </c>
      <c r="H104" s="31">
        <v>177</v>
      </c>
      <c r="I104" s="31">
        <v>129</v>
      </c>
      <c r="J104" s="18"/>
      <c r="K104" s="19"/>
      <c r="L104" s="19"/>
      <c r="M104" s="24"/>
    </row>
    <row r="105" spans="2:13" s="25" customFormat="1" ht="9.75" customHeight="1">
      <c r="B105" s="21" t="s">
        <v>175</v>
      </c>
      <c r="C105" s="22"/>
      <c r="D105" s="27"/>
      <c r="E105" s="27"/>
      <c r="F105" s="28" t="s">
        <v>176</v>
      </c>
      <c r="G105" s="31">
        <v>136</v>
      </c>
      <c r="H105" s="31">
        <v>90</v>
      </c>
      <c r="I105" s="31">
        <v>46</v>
      </c>
      <c r="J105" s="18"/>
      <c r="K105" s="19"/>
      <c r="L105" s="19"/>
      <c r="M105" s="24"/>
    </row>
    <row r="106" spans="2:13" s="25" customFormat="1" ht="9.75" customHeight="1">
      <c r="B106" s="21" t="s">
        <v>177</v>
      </c>
      <c r="C106" s="22"/>
      <c r="D106" s="27"/>
      <c r="E106" s="27"/>
      <c r="F106" s="28" t="s">
        <v>178</v>
      </c>
      <c r="G106" s="31">
        <v>112</v>
      </c>
      <c r="H106" s="31">
        <v>71</v>
      </c>
      <c r="I106" s="31">
        <v>41</v>
      </c>
      <c r="J106" s="18"/>
      <c r="K106" s="19"/>
      <c r="L106" s="19"/>
      <c r="M106" s="24"/>
    </row>
    <row r="107" spans="2:13" s="25" customFormat="1" ht="9.75" customHeight="1">
      <c r="B107" s="21">
        <v>11000</v>
      </c>
      <c r="C107" s="22"/>
      <c r="D107" s="353" t="s">
        <v>179</v>
      </c>
      <c r="E107" s="368"/>
      <c r="F107" s="354"/>
      <c r="G107" s="30">
        <v>353</v>
      </c>
      <c r="H107" s="30">
        <v>200</v>
      </c>
      <c r="I107" s="30">
        <v>153</v>
      </c>
      <c r="J107" s="18"/>
      <c r="K107" s="19"/>
      <c r="L107" s="19"/>
      <c r="M107" s="24"/>
    </row>
    <row r="108" spans="2:13" s="25" customFormat="1" ht="9.75" customHeight="1">
      <c r="B108" s="21">
        <v>11100</v>
      </c>
      <c r="C108" s="22"/>
      <c r="D108" s="26"/>
      <c r="E108" s="353" t="s">
        <v>180</v>
      </c>
      <c r="F108" s="354"/>
      <c r="G108" s="30">
        <v>16</v>
      </c>
      <c r="H108" s="30">
        <v>10</v>
      </c>
      <c r="I108" s="30">
        <v>6</v>
      </c>
      <c r="J108" s="18"/>
      <c r="K108" s="19"/>
      <c r="L108" s="19"/>
      <c r="M108" s="24"/>
    </row>
    <row r="109" spans="2:13" s="25" customFormat="1" ht="9.75" customHeight="1">
      <c r="B109" s="21">
        <v>11200</v>
      </c>
      <c r="C109" s="22"/>
      <c r="D109" s="26"/>
      <c r="E109" s="353" t="s">
        <v>181</v>
      </c>
      <c r="F109" s="354"/>
      <c r="G109" s="30">
        <v>41</v>
      </c>
      <c r="H109" s="30">
        <v>17</v>
      </c>
      <c r="I109" s="30">
        <v>24</v>
      </c>
      <c r="J109" s="18"/>
      <c r="K109" s="19"/>
      <c r="L109" s="19"/>
      <c r="M109" s="24"/>
    </row>
    <row r="110" spans="2:13" s="25" customFormat="1" ht="9" customHeight="1">
      <c r="B110" s="21">
        <v>11300</v>
      </c>
      <c r="C110" s="22"/>
      <c r="D110" s="26"/>
      <c r="E110" s="353" t="s">
        <v>182</v>
      </c>
      <c r="F110" s="354"/>
      <c r="G110" s="30">
        <v>128</v>
      </c>
      <c r="H110" s="30">
        <v>90</v>
      </c>
      <c r="I110" s="30">
        <v>38</v>
      </c>
      <c r="J110" s="18"/>
      <c r="K110" s="19"/>
      <c r="L110" s="19"/>
      <c r="M110" s="24"/>
    </row>
    <row r="111" spans="2:13" s="25" customFormat="1" ht="9.75" customHeight="1">
      <c r="B111" s="21">
        <v>11301</v>
      </c>
      <c r="C111" s="22"/>
      <c r="D111" s="27"/>
      <c r="E111" s="27"/>
      <c r="F111" s="32" t="s">
        <v>183</v>
      </c>
      <c r="G111" s="30">
        <v>48</v>
      </c>
      <c r="H111" s="30">
        <v>25</v>
      </c>
      <c r="I111" s="30">
        <v>23</v>
      </c>
      <c r="J111" s="18"/>
      <c r="K111" s="19"/>
      <c r="L111" s="19"/>
      <c r="M111" s="24"/>
    </row>
    <row r="112" spans="2:13" s="25" customFormat="1" ht="9" customHeight="1">
      <c r="B112" s="21">
        <v>11302</v>
      </c>
      <c r="C112" s="22"/>
      <c r="D112" s="27"/>
      <c r="E112" s="27"/>
      <c r="F112" s="28" t="s">
        <v>184</v>
      </c>
      <c r="G112" s="30">
        <v>80</v>
      </c>
      <c r="H112" s="30">
        <v>65</v>
      </c>
      <c r="I112" s="30">
        <v>15</v>
      </c>
      <c r="J112" s="18"/>
      <c r="K112" s="19"/>
      <c r="L112" s="19"/>
      <c r="M112" s="24"/>
    </row>
    <row r="113" spans="2:13" s="25" customFormat="1" ht="9.75" customHeight="1">
      <c r="B113" s="21">
        <v>11400</v>
      </c>
      <c r="C113" s="22"/>
      <c r="D113" s="27"/>
      <c r="E113" s="353" t="s">
        <v>185</v>
      </c>
      <c r="F113" s="354"/>
      <c r="G113" s="30">
        <v>168</v>
      </c>
      <c r="H113" s="30">
        <v>83</v>
      </c>
      <c r="I113" s="30">
        <v>85</v>
      </c>
      <c r="J113" s="18"/>
      <c r="K113" s="19"/>
      <c r="L113" s="19"/>
      <c r="M113" s="24"/>
    </row>
    <row r="114" spans="2:13" s="25" customFormat="1" ht="9.75" customHeight="1">
      <c r="B114" s="21">
        <v>12000</v>
      </c>
      <c r="C114" s="22"/>
      <c r="D114" s="353" t="s">
        <v>186</v>
      </c>
      <c r="E114" s="368"/>
      <c r="F114" s="354"/>
      <c r="G114" s="30">
        <v>24</v>
      </c>
      <c r="H114" s="30">
        <v>11</v>
      </c>
      <c r="I114" s="30">
        <v>13</v>
      </c>
      <c r="J114" s="18"/>
      <c r="K114" s="19"/>
      <c r="L114" s="19"/>
      <c r="M114" s="24"/>
    </row>
    <row r="115" spans="2:13" s="25" customFormat="1" ht="9.75" customHeight="1">
      <c r="B115" s="21">
        <v>13000</v>
      </c>
      <c r="C115" s="22"/>
      <c r="D115" s="353" t="s">
        <v>187</v>
      </c>
      <c r="E115" s="368"/>
      <c r="F115" s="354"/>
      <c r="G115" s="30">
        <v>61</v>
      </c>
      <c r="H115" s="30">
        <v>17</v>
      </c>
      <c r="I115" s="30">
        <v>44</v>
      </c>
      <c r="J115" s="18"/>
      <c r="K115" s="19"/>
      <c r="L115" s="19"/>
      <c r="M115" s="24"/>
    </row>
    <row r="116" spans="2:13" s="25" customFormat="1" ht="9.75" customHeight="1">
      <c r="B116" s="21">
        <v>14000</v>
      </c>
      <c r="C116" s="22"/>
      <c r="D116" s="370" t="s">
        <v>188</v>
      </c>
      <c r="E116" s="368"/>
      <c r="F116" s="354"/>
      <c r="G116" s="30">
        <v>294</v>
      </c>
      <c r="H116" s="30">
        <v>163</v>
      </c>
      <c r="I116" s="30">
        <v>131</v>
      </c>
      <c r="J116" s="18"/>
      <c r="K116" s="19"/>
      <c r="L116" s="19"/>
      <c r="M116" s="24"/>
    </row>
    <row r="117" spans="2:13" s="25" customFormat="1" ht="9.75" customHeight="1">
      <c r="B117" s="21">
        <v>14100</v>
      </c>
      <c r="C117" s="22"/>
      <c r="D117" s="27"/>
      <c r="E117" s="353" t="s">
        <v>189</v>
      </c>
      <c r="F117" s="354"/>
      <c r="G117" s="30">
        <v>20</v>
      </c>
      <c r="H117" s="30">
        <v>10</v>
      </c>
      <c r="I117" s="30">
        <v>10</v>
      </c>
      <c r="J117" s="18"/>
      <c r="K117" s="19"/>
      <c r="L117" s="19"/>
      <c r="M117" s="24"/>
    </row>
    <row r="118" spans="2:13" s="25" customFormat="1" ht="9" customHeight="1">
      <c r="B118" s="21">
        <v>14200</v>
      </c>
      <c r="C118" s="22"/>
      <c r="D118" s="27"/>
      <c r="E118" s="353" t="s">
        <v>190</v>
      </c>
      <c r="F118" s="354"/>
      <c r="G118" s="30">
        <v>190</v>
      </c>
      <c r="H118" s="30">
        <v>119</v>
      </c>
      <c r="I118" s="30">
        <v>71</v>
      </c>
      <c r="J118" s="18"/>
      <c r="K118" s="19"/>
      <c r="L118" s="19"/>
      <c r="M118" s="24"/>
    </row>
    <row r="119" spans="2:13" s="25" customFormat="1" ht="9.75" customHeight="1">
      <c r="B119" s="21">
        <v>14201</v>
      </c>
      <c r="C119" s="22"/>
      <c r="D119" s="27"/>
      <c r="E119" s="27"/>
      <c r="F119" s="28" t="s">
        <v>191</v>
      </c>
      <c r="G119" s="30">
        <v>18</v>
      </c>
      <c r="H119" s="30">
        <v>13</v>
      </c>
      <c r="I119" s="30">
        <v>5</v>
      </c>
      <c r="J119" s="18"/>
      <c r="K119" s="19"/>
      <c r="L119" s="19"/>
      <c r="M119" s="24"/>
    </row>
    <row r="120" spans="2:13" s="25" customFormat="1" ht="9.75" customHeight="1">
      <c r="B120" s="21">
        <v>14202</v>
      </c>
      <c r="C120" s="22"/>
      <c r="D120" s="27"/>
      <c r="E120" s="27"/>
      <c r="F120" s="28" t="s">
        <v>192</v>
      </c>
      <c r="G120" s="30">
        <v>129</v>
      </c>
      <c r="H120" s="30">
        <v>79</v>
      </c>
      <c r="I120" s="30">
        <v>50</v>
      </c>
      <c r="J120" s="18"/>
      <c r="K120" s="19"/>
      <c r="L120" s="19"/>
      <c r="M120" s="24"/>
    </row>
    <row r="121" spans="2:13" s="25" customFormat="1" ht="9.75" customHeight="1">
      <c r="B121" s="21">
        <v>14203</v>
      </c>
      <c r="C121" s="22"/>
      <c r="D121" s="27"/>
      <c r="E121" s="27"/>
      <c r="F121" s="28" t="s">
        <v>193</v>
      </c>
      <c r="G121" s="30">
        <v>43</v>
      </c>
      <c r="H121" s="30">
        <v>27</v>
      </c>
      <c r="I121" s="30">
        <v>16</v>
      </c>
      <c r="J121" s="18"/>
      <c r="K121" s="19"/>
      <c r="L121" s="19"/>
      <c r="M121" s="24"/>
    </row>
    <row r="122" spans="2:13" s="25" customFormat="1" ht="9.75" customHeight="1">
      <c r="B122" s="21">
        <v>14300</v>
      </c>
      <c r="C122" s="22"/>
      <c r="D122" s="27"/>
      <c r="E122" s="369" t="s">
        <v>194</v>
      </c>
      <c r="F122" s="354"/>
      <c r="G122" s="30">
        <v>84</v>
      </c>
      <c r="H122" s="30">
        <v>34</v>
      </c>
      <c r="I122" s="30">
        <v>50</v>
      </c>
      <c r="J122" s="18"/>
      <c r="K122" s="19"/>
      <c r="L122" s="19"/>
      <c r="M122" s="24"/>
    </row>
    <row r="123" spans="2:13" s="25" customFormat="1" ht="9.75" customHeight="1">
      <c r="B123" s="21">
        <v>15000</v>
      </c>
      <c r="C123" s="22"/>
      <c r="D123" s="353" t="s">
        <v>195</v>
      </c>
      <c r="E123" s="368"/>
      <c r="F123" s="354"/>
      <c r="G123" s="30" t="s">
        <v>26</v>
      </c>
      <c r="H123" s="30" t="s">
        <v>26</v>
      </c>
      <c r="I123" s="30" t="s">
        <v>26</v>
      </c>
      <c r="J123" s="18"/>
      <c r="K123" s="19"/>
      <c r="L123" s="19"/>
      <c r="M123" s="24"/>
    </row>
    <row r="124" spans="2:13" s="25" customFormat="1" ht="9.75" customHeight="1">
      <c r="B124" s="21">
        <v>16000</v>
      </c>
      <c r="C124" s="22"/>
      <c r="D124" s="353" t="s">
        <v>196</v>
      </c>
      <c r="E124" s="368"/>
      <c r="F124" s="354"/>
      <c r="G124" s="30">
        <v>5</v>
      </c>
      <c r="H124" s="30">
        <v>4</v>
      </c>
      <c r="I124" s="30">
        <v>1</v>
      </c>
      <c r="J124" s="18"/>
      <c r="K124" s="19"/>
      <c r="L124" s="19"/>
      <c r="M124" s="24"/>
    </row>
    <row r="125" spans="2:13" s="25" customFormat="1" ht="9.75" customHeight="1">
      <c r="B125" s="21">
        <v>16100</v>
      </c>
      <c r="C125" s="22"/>
      <c r="D125" s="27"/>
      <c r="E125" s="369" t="s">
        <v>197</v>
      </c>
      <c r="F125" s="354"/>
      <c r="G125" s="30" t="s">
        <v>26</v>
      </c>
      <c r="H125" s="30" t="s">
        <v>26</v>
      </c>
      <c r="I125" s="30" t="s">
        <v>26</v>
      </c>
      <c r="J125" s="18"/>
      <c r="K125" s="19"/>
      <c r="L125" s="19"/>
      <c r="M125" s="24"/>
    </row>
    <row r="126" spans="2:13" s="25" customFormat="1" ht="9.75" customHeight="1">
      <c r="B126" s="21">
        <v>16200</v>
      </c>
      <c r="C126" s="22"/>
      <c r="D126" s="27"/>
      <c r="E126" s="353" t="s">
        <v>198</v>
      </c>
      <c r="F126" s="354"/>
      <c r="G126" s="30" t="s">
        <v>26</v>
      </c>
      <c r="H126" s="30" t="s">
        <v>26</v>
      </c>
      <c r="I126" s="30" t="s">
        <v>26</v>
      </c>
      <c r="J126" s="18"/>
      <c r="K126" s="19"/>
      <c r="L126" s="19"/>
      <c r="M126" s="24"/>
    </row>
    <row r="127" spans="2:13" s="25" customFormat="1" ht="9.75" customHeight="1">
      <c r="B127" s="21">
        <v>16300</v>
      </c>
      <c r="C127" s="22"/>
      <c r="D127" s="27"/>
      <c r="E127" s="369" t="s">
        <v>199</v>
      </c>
      <c r="F127" s="354"/>
      <c r="G127" s="30">
        <v>3</v>
      </c>
      <c r="H127" s="30">
        <v>2</v>
      </c>
      <c r="I127" s="30">
        <v>1</v>
      </c>
      <c r="J127" s="18"/>
      <c r="K127" s="19"/>
      <c r="L127" s="19"/>
      <c r="M127" s="24"/>
    </row>
    <row r="128" spans="2:13" s="25" customFormat="1" ht="9.75" customHeight="1">
      <c r="B128" s="21">
        <v>16400</v>
      </c>
      <c r="C128" s="22"/>
      <c r="D128" s="27"/>
      <c r="E128" s="353" t="s">
        <v>200</v>
      </c>
      <c r="F128" s="354"/>
      <c r="G128" s="30" t="s">
        <v>26</v>
      </c>
      <c r="H128" s="30" t="s">
        <v>26</v>
      </c>
      <c r="I128" s="30" t="s">
        <v>26</v>
      </c>
      <c r="J128" s="18"/>
      <c r="K128" s="19"/>
      <c r="L128" s="19"/>
      <c r="M128" s="24"/>
    </row>
    <row r="129" spans="2:13" s="25" customFormat="1" ht="9.75" customHeight="1">
      <c r="B129" s="21">
        <v>16500</v>
      </c>
      <c r="C129" s="22"/>
      <c r="D129" s="27"/>
      <c r="E129" s="369" t="s">
        <v>201</v>
      </c>
      <c r="F129" s="354"/>
      <c r="G129" s="30">
        <v>2</v>
      </c>
      <c r="H129" s="30">
        <v>2</v>
      </c>
      <c r="I129" s="30" t="s">
        <v>26</v>
      </c>
      <c r="J129" s="18"/>
      <c r="K129" s="19"/>
      <c r="L129" s="19"/>
      <c r="M129" s="24"/>
    </row>
    <row r="130" spans="2:13" s="25" customFormat="1" ht="9.75" customHeight="1">
      <c r="B130" s="21">
        <v>16600</v>
      </c>
      <c r="C130" s="22"/>
      <c r="D130" s="27"/>
      <c r="E130" s="369" t="s">
        <v>202</v>
      </c>
      <c r="F130" s="354"/>
      <c r="G130" s="30" t="s">
        <v>26</v>
      </c>
      <c r="H130" s="30" t="s">
        <v>26</v>
      </c>
      <c r="I130" s="30" t="s">
        <v>26</v>
      </c>
      <c r="J130" s="18"/>
      <c r="K130" s="19"/>
      <c r="L130" s="19"/>
      <c r="M130" s="24"/>
    </row>
    <row r="131" spans="2:13" s="25" customFormat="1" ht="9.75" customHeight="1">
      <c r="B131" s="21">
        <v>17000</v>
      </c>
      <c r="C131" s="22"/>
      <c r="D131" s="353" t="s">
        <v>203</v>
      </c>
      <c r="E131" s="368"/>
      <c r="F131" s="354"/>
      <c r="G131" s="30">
        <v>12</v>
      </c>
      <c r="H131" s="30">
        <v>6</v>
      </c>
      <c r="I131" s="30">
        <v>6</v>
      </c>
      <c r="J131" s="18"/>
      <c r="K131" s="19"/>
      <c r="L131" s="19"/>
      <c r="M131" s="24"/>
    </row>
    <row r="132" spans="2:13" s="25" customFormat="1" ht="9.75" customHeight="1">
      <c r="B132" s="21">
        <v>17100</v>
      </c>
      <c r="C132" s="22"/>
      <c r="D132" s="27"/>
      <c r="E132" s="353" t="s">
        <v>204</v>
      </c>
      <c r="F132" s="354"/>
      <c r="G132" s="30">
        <v>1</v>
      </c>
      <c r="H132" s="30" t="s">
        <v>26</v>
      </c>
      <c r="I132" s="30">
        <v>1</v>
      </c>
      <c r="J132" s="18"/>
      <c r="K132" s="19"/>
      <c r="L132" s="19"/>
      <c r="M132" s="24"/>
    </row>
    <row r="133" spans="2:13" s="25" customFormat="1" ht="9.75" customHeight="1">
      <c r="B133" s="21">
        <v>17200</v>
      </c>
      <c r="C133" s="22"/>
      <c r="D133" s="27"/>
      <c r="E133" s="353" t="s">
        <v>205</v>
      </c>
      <c r="F133" s="354"/>
      <c r="G133" s="30">
        <v>5</v>
      </c>
      <c r="H133" s="30">
        <v>3</v>
      </c>
      <c r="I133" s="30">
        <v>2</v>
      </c>
      <c r="J133" s="18"/>
      <c r="K133" s="19"/>
      <c r="L133" s="19"/>
      <c r="M133" s="24"/>
    </row>
    <row r="134" spans="2:13" s="25" customFormat="1" ht="9.75" customHeight="1">
      <c r="B134" s="21">
        <v>17201</v>
      </c>
      <c r="C134" s="22"/>
      <c r="D134" s="27"/>
      <c r="E134" s="27"/>
      <c r="F134" s="28" t="s">
        <v>206</v>
      </c>
      <c r="G134" s="30">
        <v>2</v>
      </c>
      <c r="H134" s="30">
        <v>1</v>
      </c>
      <c r="I134" s="30">
        <v>1</v>
      </c>
      <c r="J134" s="18"/>
      <c r="K134" s="19"/>
      <c r="L134" s="19"/>
      <c r="M134" s="24"/>
    </row>
    <row r="135" spans="2:13" s="25" customFormat="1" ht="9.75" customHeight="1">
      <c r="B135" s="21">
        <v>17202</v>
      </c>
      <c r="C135" s="22"/>
      <c r="D135" s="27"/>
      <c r="E135" s="27"/>
      <c r="F135" s="32" t="s">
        <v>207</v>
      </c>
      <c r="G135" s="30">
        <v>3</v>
      </c>
      <c r="H135" s="30">
        <v>2</v>
      </c>
      <c r="I135" s="30">
        <v>1</v>
      </c>
      <c r="J135" s="18"/>
      <c r="K135" s="19"/>
      <c r="L135" s="19"/>
      <c r="M135" s="24"/>
    </row>
    <row r="136" spans="2:13" s="25" customFormat="1" ht="9.75" customHeight="1">
      <c r="B136" s="43">
        <v>17300</v>
      </c>
      <c r="C136" s="22"/>
      <c r="D136" s="27"/>
      <c r="E136" s="353" t="s">
        <v>208</v>
      </c>
      <c r="F136" s="354"/>
      <c r="G136" s="30" t="s">
        <v>26</v>
      </c>
      <c r="H136" s="30" t="s">
        <v>26</v>
      </c>
      <c r="I136" s="30" t="s">
        <v>26</v>
      </c>
      <c r="J136" s="18"/>
      <c r="K136" s="19"/>
      <c r="L136" s="19"/>
      <c r="M136" s="24"/>
    </row>
    <row r="137" spans="2:13" s="25" customFormat="1" ht="9.75" customHeight="1">
      <c r="B137" s="21">
        <v>17400</v>
      </c>
      <c r="C137" s="22"/>
      <c r="D137" s="27"/>
      <c r="E137" s="353" t="s">
        <v>209</v>
      </c>
      <c r="F137" s="354"/>
      <c r="G137" s="30">
        <v>4</v>
      </c>
      <c r="H137" s="30">
        <v>1</v>
      </c>
      <c r="I137" s="30">
        <v>3</v>
      </c>
      <c r="J137" s="18"/>
      <c r="K137" s="19"/>
      <c r="L137" s="19"/>
      <c r="M137" s="24"/>
    </row>
    <row r="138" spans="2:13" s="25" customFormat="1" ht="9.75" customHeight="1">
      <c r="B138" s="21">
        <v>17500</v>
      </c>
      <c r="C138" s="22"/>
      <c r="D138" s="27"/>
      <c r="E138" s="353" t="s">
        <v>210</v>
      </c>
      <c r="F138" s="354"/>
      <c r="G138" s="30">
        <v>2</v>
      </c>
      <c r="H138" s="30">
        <v>2</v>
      </c>
      <c r="I138" s="30" t="s">
        <v>26</v>
      </c>
      <c r="J138" s="18"/>
      <c r="K138" s="19"/>
      <c r="L138" s="19"/>
      <c r="M138" s="24"/>
    </row>
    <row r="139" spans="2:13" s="25" customFormat="1" ht="9" customHeight="1">
      <c r="B139" s="21">
        <v>18000</v>
      </c>
      <c r="C139" s="22"/>
      <c r="D139" s="371" t="s">
        <v>211</v>
      </c>
      <c r="E139" s="372"/>
      <c r="F139" s="373"/>
      <c r="G139" s="30">
        <v>1202</v>
      </c>
      <c r="H139" s="30">
        <v>458</v>
      </c>
      <c r="I139" s="30">
        <v>744</v>
      </c>
      <c r="J139" s="18"/>
      <c r="K139" s="19"/>
      <c r="L139" s="19"/>
      <c r="M139" s="24"/>
    </row>
    <row r="140" spans="2:13" s="25" customFormat="1" ht="9.75" customHeight="1">
      <c r="B140" s="21">
        <v>18100</v>
      </c>
      <c r="C140" s="22"/>
      <c r="D140" s="35"/>
      <c r="E140" s="370" t="s">
        <v>212</v>
      </c>
      <c r="F140" s="374"/>
      <c r="G140" s="30">
        <v>919</v>
      </c>
      <c r="H140" s="30">
        <v>245</v>
      </c>
      <c r="I140" s="30">
        <v>674</v>
      </c>
      <c r="J140" s="18"/>
      <c r="K140" s="19"/>
      <c r="L140" s="19"/>
      <c r="M140" s="24"/>
    </row>
    <row r="141" spans="2:13" s="25" customFormat="1" ht="9.75" customHeight="1">
      <c r="B141" s="21">
        <v>18200</v>
      </c>
      <c r="C141" s="22"/>
      <c r="D141" s="35"/>
      <c r="E141" s="370" t="s">
        <v>213</v>
      </c>
      <c r="F141" s="374"/>
      <c r="G141" s="30">
        <v>2</v>
      </c>
      <c r="H141" s="30">
        <v>1</v>
      </c>
      <c r="I141" s="30">
        <v>1</v>
      </c>
      <c r="J141" s="18"/>
      <c r="K141" s="19"/>
      <c r="L141" s="19"/>
      <c r="M141" s="24"/>
    </row>
    <row r="142" spans="2:13" s="25" customFormat="1" ht="9" customHeight="1">
      <c r="B142" s="21">
        <v>18300</v>
      </c>
      <c r="C142" s="22"/>
      <c r="D142" s="35"/>
      <c r="E142" s="371" t="s">
        <v>214</v>
      </c>
      <c r="F142" s="373"/>
      <c r="G142" s="30">
        <v>281</v>
      </c>
      <c r="H142" s="30">
        <v>212</v>
      </c>
      <c r="I142" s="30">
        <v>69</v>
      </c>
      <c r="J142" s="18"/>
      <c r="K142" s="19"/>
      <c r="L142" s="19"/>
      <c r="M142" s="24"/>
    </row>
    <row r="143" spans="2:13" s="25" customFormat="1" ht="9.75" customHeight="1">
      <c r="B143" s="21">
        <v>20000</v>
      </c>
      <c r="C143" s="22"/>
      <c r="D143" s="353" t="s">
        <v>215</v>
      </c>
      <c r="E143" s="368"/>
      <c r="F143" s="354"/>
      <c r="G143" s="30">
        <v>393</v>
      </c>
      <c r="H143" s="30">
        <v>243</v>
      </c>
      <c r="I143" s="30">
        <v>150</v>
      </c>
      <c r="J143" s="18"/>
      <c r="K143" s="19"/>
      <c r="L143" s="19"/>
      <c r="M143" s="24"/>
    </row>
    <row r="144" spans="2:13" s="25" customFormat="1" ht="9.75" customHeight="1">
      <c r="B144" s="21">
        <v>20100</v>
      </c>
      <c r="C144" s="22"/>
      <c r="D144" s="27"/>
      <c r="E144" s="353" t="s">
        <v>216</v>
      </c>
      <c r="F144" s="354"/>
      <c r="G144" s="30">
        <v>194</v>
      </c>
      <c r="H144" s="30">
        <v>118</v>
      </c>
      <c r="I144" s="30">
        <v>76</v>
      </c>
      <c r="J144" s="18"/>
      <c r="K144" s="19"/>
      <c r="L144" s="19"/>
      <c r="M144" s="24"/>
    </row>
    <row r="145" spans="2:13" s="25" customFormat="1" ht="9" customHeight="1">
      <c r="B145" s="21">
        <v>20101</v>
      </c>
      <c r="C145" s="22"/>
      <c r="D145" s="27"/>
      <c r="E145" s="26"/>
      <c r="F145" s="28" t="s">
        <v>217</v>
      </c>
      <c r="G145" s="30">
        <v>21</v>
      </c>
      <c r="H145" s="30">
        <v>13</v>
      </c>
      <c r="I145" s="30">
        <v>8</v>
      </c>
      <c r="J145" s="18"/>
      <c r="K145" s="19"/>
      <c r="L145" s="19"/>
      <c r="M145" s="24"/>
    </row>
    <row r="146" spans="2:13" s="25" customFormat="1" ht="9.75" customHeight="1">
      <c r="B146" s="21">
        <v>20102</v>
      </c>
      <c r="C146" s="22"/>
      <c r="D146" s="27"/>
      <c r="E146" s="26"/>
      <c r="F146" s="28" t="s">
        <v>218</v>
      </c>
      <c r="G146" s="30">
        <v>53</v>
      </c>
      <c r="H146" s="30">
        <v>30</v>
      </c>
      <c r="I146" s="30">
        <v>23</v>
      </c>
      <c r="J146" s="18"/>
      <c r="K146" s="19"/>
      <c r="L146" s="19"/>
      <c r="M146" s="24"/>
    </row>
    <row r="147" spans="2:13" s="25" customFormat="1" ht="9.75" customHeight="1">
      <c r="B147" s="21">
        <v>20103</v>
      </c>
      <c r="C147" s="22"/>
      <c r="D147" s="27"/>
      <c r="E147" s="26"/>
      <c r="F147" s="28" t="s">
        <v>219</v>
      </c>
      <c r="G147" s="30">
        <v>22</v>
      </c>
      <c r="H147" s="30">
        <v>16</v>
      </c>
      <c r="I147" s="30">
        <v>6</v>
      </c>
      <c r="J147" s="18"/>
      <c r="K147" s="19"/>
      <c r="L147" s="19"/>
      <c r="M147" s="24"/>
    </row>
    <row r="148" spans="2:13" s="25" customFormat="1" ht="9.75" customHeight="1">
      <c r="B148" s="21">
        <v>20104</v>
      </c>
      <c r="C148" s="22"/>
      <c r="D148" s="27"/>
      <c r="E148" s="26"/>
      <c r="F148" s="28" t="s">
        <v>220</v>
      </c>
      <c r="G148" s="30">
        <v>52</v>
      </c>
      <c r="H148" s="30">
        <v>30</v>
      </c>
      <c r="I148" s="30">
        <v>22</v>
      </c>
      <c r="J148" s="18"/>
      <c r="K148" s="19"/>
      <c r="L148" s="19"/>
      <c r="M148" s="24"/>
    </row>
    <row r="149" spans="2:13" s="25" customFormat="1" ht="9.75" customHeight="1">
      <c r="B149" s="21">
        <v>20105</v>
      </c>
      <c r="C149" s="22"/>
      <c r="D149" s="27"/>
      <c r="E149" s="26"/>
      <c r="F149" s="28" t="s">
        <v>221</v>
      </c>
      <c r="G149" s="30">
        <v>6</v>
      </c>
      <c r="H149" s="30">
        <v>3</v>
      </c>
      <c r="I149" s="30">
        <v>3</v>
      </c>
      <c r="J149" s="18"/>
      <c r="K149" s="19"/>
      <c r="L149" s="19"/>
      <c r="M149" s="24"/>
    </row>
    <row r="150" spans="2:13" s="25" customFormat="1" ht="9.75" customHeight="1">
      <c r="B150" s="21">
        <v>20106</v>
      </c>
      <c r="C150" s="22"/>
      <c r="D150" s="27"/>
      <c r="E150" s="26"/>
      <c r="F150" s="32" t="s">
        <v>222</v>
      </c>
      <c r="G150" s="30" t="s">
        <v>26</v>
      </c>
      <c r="H150" s="30" t="s">
        <v>26</v>
      </c>
      <c r="I150" s="30" t="s">
        <v>26</v>
      </c>
      <c r="J150" s="18"/>
      <c r="K150" s="19"/>
      <c r="L150" s="19"/>
      <c r="M150" s="24"/>
    </row>
    <row r="151" spans="2:13" s="25" customFormat="1" ht="9.75" customHeight="1">
      <c r="B151" s="21">
        <v>20107</v>
      </c>
      <c r="C151" s="22"/>
      <c r="D151" s="27"/>
      <c r="E151" s="26"/>
      <c r="F151" s="28" t="s">
        <v>223</v>
      </c>
      <c r="G151" s="30">
        <v>40</v>
      </c>
      <c r="H151" s="30">
        <v>26</v>
      </c>
      <c r="I151" s="30">
        <v>14</v>
      </c>
      <c r="J151" s="18"/>
      <c r="K151" s="19"/>
      <c r="L151" s="19"/>
      <c r="M151" s="24"/>
    </row>
    <row r="152" spans="2:13" s="25" customFormat="1" ht="9" customHeight="1">
      <c r="B152" s="21">
        <v>20200</v>
      </c>
      <c r="C152" s="22"/>
      <c r="D152" s="26"/>
      <c r="E152" s="353" t="s">
        <v>224</v>
      </c>
      <c r="F152" s="354"/>
      <c r="G152" s="30">
        <v>150</v>
      </c>
      <c r="H152" s="30">
        <v>92</v>
      </c>
      <c r="I152" s="30">
        <v>58</v>
      </c>
      <c r="J152" s="18"/>
      <c r="K152" s="19"/>
      <c r="L152" s="19"/>
      <c r="M152" s="24"/>
    </row>
    <row r="153" spans="2:13" s="25" customFormat="1" ht="9" customHeight="1">
      <c r="B153" s="21">
        <v>20300</v>
      </c>
      <c r="C153" s="22"/>
      <c r="D153" s="26"/>
      <c r="E153" s="353" t="s">
        <v>225</v>
      </c>
      <c r="F153" s="354"/>
      <c r="G153" s="30">
        <v>3</v>
      </c>
      <c r="H153" s="30">
        <v>1</v>
      </c>
      <c r="I153" s="30">
        <v>2</v>
      </c>
      <c r="J153" s="18"/>
      <c r="K153" s="19"/>
      <c r="L153" s="19"/>
      <c r="M153" s="24"/>
    </row>
    <row r="154" spans="2:13" s="25" customFormat="1" ht="9" customHeight="1">
      <c r="B154" s="21">
        <v>20400</v>
      </c>
      <c r="C154" s="22"/>
      <c r="D154" s="26"/>
      <c r="E154" s="353" t="s">
        <v>226</v>
      </c>
      <c r="F154" s="354"/>
      <c r="G154" s="30">
        <v>46</v>
      </c>
      <c r="H154" s="30">
        <v>32</v>
      </c>
      <c r="I154" s="30">
        <v>14</v>
      </c>
      <c r="J154" s="18"/>
      <c r="K154" s="19"/>
      <c r="L154" s="19"/>
      <c r="M154" s="24"/>
    </row>
    <row r="155" spans="2:13" s="25" customFormat="1" ht="9" customHeight="1">
      <c r="B155" s="21" t="s">
        <v>227</v>
      </c>
      <c r="C155" s="22"/>
      <c r="D155" s="26"/>
      <c r="E155" s="353" t="s">
        <v>228</v>
      </c>
      <c r="F155" s="354"/>
      <c r="G155" s="30">
        <v>141</v>
      </c>
      <c r="H155" s="30">
        <v>83</v>
      </c>
      <c r="I155" s="30">
        <v>58</v>
      </c>
      <c r="J155" s="18"/>
      <c r="K155" s="19"/>
      <c r="L155" s="19"/>
      <c r="M155" s="24"/>
    </row>
    <row r="156" spans="2:13" s="25" customFormat="1" ht="9" customHeight="1">
      <c r="B156" s="21" t="s">
        <v>229</v>
      </c>
      <c r="C156" s="22"/>
      <c r="D156" s="26"/>
      <c r="E156" s="353" t="s">
        <v>230</v>
      </c>
      <c r="F156" s="354"/>
      <c r="G156" s="30" t="s">
        <v>26</v>
      </c>
      <c r="H156" s="30" t="s">
        <v>26</v>
      </c>
      <c r="I156" s="30" t="s">
        <v>26</v>
      </c>
      <c r="J156" s="18"/>
      <c r="K156" s="19"/>
      <c r="L156" s="19"/>
      <c r="M156" s="24"/>
    </row>
    <row r="157" spans="2:13" s="25" customFormat="1" ht="9" customHeight="1">
      <c r="B157" s="21" t="s">
        <v>231</v>
      </c>
      <c r="C157" s="22"/>
      <c r="D157" s="26"/>
      <c r="E157" s="353" t="s">
        <v>232</v>
      </c>
      <c r="F157" s="354"/>
      <c r="G157" s="30">
        <v>141</v>
      </c>
      <c r="H157" s="30">
        <v>83</v>
      </c>
      <c r="I157" s="30">
        <v>58</v>
      </c>
      <c r="J157" s="18"/>
      <c r="K157" s="19"/>
      <c r="L157" s="19"/>
      <c r="M157" s="24"/>
    </row>
    <row r="158" spans="2:13" ht="3" customHeight="1" thickBot="1">
      <c r="B158" s="36"/>
      <c r="C158" s="37"/>
      <c r="D158" s="37"/>
      <c r="E158" s="37"/>
      <c r="F158" s="38"/>
      <c r="G158" s="39"/>
      <c r="H158" s="40"/>
      <c r="I158" s="40"/>
      <c r="J158" s="8"/>
      <c r="K158" s="24"/>
      <c r="L158" s="24"/>
      <c r="M158" s="24"/>
    </row>
    <row r="159" spans="2:13" ht="3" customHeight="1">
      <c r="G159" s="41"/>
      <c r="H159" s="41"/>
      <c r="I159" s="41"/>
      <c r="J159" s="8"/>
      <c r="K159" s="8"/>
    </row>
    <row r="160" spans="2:13" ht="10.5" customHeight="1">
      <c r="G160" s="41"/>
      <c r="H160" s="41"/>
      <c r="I160" s="41"/>
      <c r="J160" s="8"/>
      <c r="K160" s="8"/>
    </row>
    <row r="164" ht="10.5" customHeight="1"/>
  </sheetData>
  <mergeCells count="84">
    <mergeCell ref="E157:F157"/>
    <mergeCell ref="D139:F139"/>
    <mergeCell ref="E140:F140"/>
    <mergeCell ref="E141:F141"/>
    <mergeCell ref="E142:F142"/>
    <mergeCell ref="D143:F143"/>
    <mergeCell ref="E144:F144"/>
    <mergeCell ref="E152:F152"/>
    <mergeCell ref="E153:F153"/>
    <mergeCell ref="E154:F154"/>
    <mergeCell ref="E155:F155"/>
    <mergeCell ref="E156:F156"/>
    <mergeCell ref="E138:F138"/>
    <mergeCell ref="E125:F125"/>
    <mergeCell ref="E126:F126"/>
    <mergeCell ref="E127:F127"/>
    <mergeCell ref="E128:F128"/>
    <mergeCell ref="E129:F129"/>
    <mergeCell ref="E130:F130"/>
    <mergeCell ref="D131:F131"/>
    <mergeCell ref="E132:F132"/>
    <mergeCell ref="E133:F133"/>
    <mergeCell ref="E136:F136"/>
    <mergeCell ref="E137:F137"/>
    <mergeCell ref="D124:F124"/>
    <mergeCell ref="E108:F108"/>
    <mergeCell ref="E109:F109"/>
    <mergeCell ref="E110:F110"/>
    <mergeCell ref="E113:F113"/>
    <mergeCell ref="D114:F114"/>
    <mergeCell ref="D115:F115"/>
    <mergeCell ref="D116:F116"/>
    <mergeCell ref="E117:F117"/>
    <mergeCell ref="E118:F118"/>
    <mergeCell ref="E122:F122"/>
    <mergeCell ref="D123:F123"/>
    <mergeCell ref="D107:F107"/>
    <mergeCell ref="G87:I87"/>
    <mergeCell ref="E90:F90"/>
    <mergeCell ref="E95:F95"/>
    <mergeCell ref="E96:F96"/>
    <mergeCell ref="D97:F97"/>
    <mergeCell ref="E98:F98"/>
    <mergeCell ref="E99:F99"/>
    <mergeCell ref="E100:F100"/>
    <mergeCell ref="E101:F101"/>
    <mergeCell ref="E102:F102"/>
    <mergeCell ref="E103:F103"/>
    <mergeCell ref="D64:F64"/>
    <mergeCell ref="D65:F65"/>
    <mergeCell ref="E66:F66"/>
    <mergeCell ref="E69:F69"/>
    <mergeCell ref="B87:B88"/>
    <mergeCell ref="C87:F88"/>
    <mergeCell ref="D63:F63"/>
    <mergeCell ref="E52:F52"/>
    <mergeCell ref="E53:F53"/>
    <mergeCell ref="D54:F54"/>
    <mergeCell ref="E55:F55"/>
    <mergeCell ref="E56:F56"/>
    <mergeCell ref="D57:F57"/>
    <mergeCell ref="E58:F58"/>
    <mergeCell ref="E59:F59"/>
    <mergeCell ref="E60:F60"/>
    <mergeCell ref="E61:F61"/>
    <mergeCell ref="E62:F62"/>
    <mergeCell ref="D51:F51"/>
    <mergeCell ref="E12:F12"/>
    <mergeCell ref="E15:F15"/>
    <mergeCell ref="E16:F16"/>
    <mergeCell ref="E20:F20"/>
    <mergeCell ref="E21:F21"/>
    <mergeCell ref="D22:F22"/>
    <mergeCell ref="E23:F23"/>
    <mergeCell ref="E45:F45"/>
    <mergeCell ref="D48:F48"/>
    <mergeCell ref="E49:F49"/>
    <mergeCell ref="E50:F50"/>
    <mergeCell ref="E11:F11"/>
    <mergeCell ref="B6:B7"/>
    <mergeCell ref="C6:F7"/>
    <mergeCell ref="G6:I6"/>
    <mergeCell ref="C9:F9"/>
    <mergeCell ref="D10:F1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fitToHeight="2" orientation="portrait" r:id="rId1"/>
  <headerFooter alignWithMargins="0"/>
  <rowBreaks count="1" manualBreakCount="1">
    <brk id="8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E7A3-EE16-4753-9AC8-DF2FE81C5E35}">
  <dimension ref="B1:K14"/>
  <sheetViews>
    <sheetView showGridLines="0" zoomScaleNormal="100" zoomScaleSheetLayoutView="85" workbookViewId="0"/>
  </sheetViews>
  <sheetFormatPr defaultRowHeight="11.25"/>
  <cols>
    <col min="1" max="1" width="4.1640625" style="44" customWidth="1"/>
    <col min="2" max="2" width="5.33203125" style="44" customWidth="1"/>
    <col min="3" max="3" width="4" style="44" customWidth="1"/>
    <col min="4" max="4" width="5.33203125" style="44" customWidth="1"/>
    <col min="5" max="6" width="13.83203125" style="44" customWidth="1"/>
    <col min="7" max="7" width="14" style="44" customWidth="1"/>
    <col min="8" max="11" width="13.83203125" style="44" customWidth="1"/>
    <col min="12" max="16384" width="9.33203125" style="44"/>
  </cols>
  <sheetData>
    <row r="1" spans="2:11" ht="14.25">
      <c r="B1" s="7" t="s">
        <v>233</v>
      </c>
      <c r="C1" s="7"/>
      <c r="D1" s="7"/>
    </row>
    <row r="3" spans="2:11" ht="14.25">
      <c r="B3" s="7" t="s">
        <v>424</v>
      </c>
    </row>
    <row r="4" spans="2:11" ht="15" thickBot="1">
      <c r="C4" s="7"/>
      <c r="D4" s="7"/>
    </row>
    <row r="5" spans="2:11" s="80" customFormat="1" ht="36.75" customHeight="1">
      <c r="B5" s="382" t="s">
        <v>260</v>
      </c>
      <c r="C5" s="382"/>
      <c r="D5" s="383"/>
      <c r="E5" s="70" t="s">
        <v>425</v>
      </c>
      <c r="F5" s="71" t="s">
        <v>426</v>
      </c>
      <c r="G5" s="200" t="s">
        <v>427</v>
      </c>
      <c r="H5" s="82" t="s">
        <v>428</v>
      </c>
      <c r="I5" s="201" t="s">
        <v>429</v>
      </c>
      <c r="J5" s="71" t="s">
        <v>430</v>
      </c>
      <c r="K5" s="72" t="s">
        <v>431</v>
      </c>
    </row>
    <row r="6" spans="2:11" ht="3" customHeight="1">
      <c r="B6" s="47"/>
      <c r="C6" s="48"/>
      <c r="D6" s="49"/>
    </row>
    <row r="7" spans="2:11" s="55" customFormat="1" ht="21.75" customHeight="1">
      <c r="B7" s="50" t="s">
        <v>268</v>
      </c>
      <c r="C7" s="51">
        <v>29</v>
      </c>
      <c r="D7" s="101" t="s">
        <v>294</v>
      </c>
      <c r="E7" s="56">
        <v>649</v>
      </c>
      <c r="F7" s="56">
        <v>1442</v>
      </c>
      <c r="G7" s="56">
        <v>559</v>
      </c>
      <c r="H7" s="56">
        <v>128</v>
      </c>
      <c r="I7" s="56">
        <v>145</v>
      </c>
      <c r="J7" s="56">
        <v>45</v>
      </c>
      <c r="K7" s="56">
        <v>60</v>
      </c>
    </row>
    <row r="8" spans="2:11" s="55" customFormat="1" ht="21.75" customHeight="1">
      <c r="B8" s="50"/>
      <c r="C8" s="51">
        <v>30</v>
      </c>
      <c r="D8" s="101"/>
      <c r="E8" s="56">
        <v>644</v>
      </c>
      <c r="F8" s="56">
        <v>1465</v>
      </c>
      <c r="G8" s="56">
        <v>538</v>
      </c>
      <c r="H8" s="56">
        <v>128</v>
      </c>
      <c r="I8" s="56">
        <v>151</v>
      </c>
      <c r="J8" s="56">
        <v>43</v>
      </c>
      <c r="K8" s="56">
        <v>62</v>
      </c>
    </row>
    <row r="9" spans="2:11" s="55" customFormat="1" ht="21.75" customHeight="1">
      <c r="B9" s="51"/>
      <c r="C9" s="51" t="s">
        <v>296</v>
      </c>
      <c r="D9" s="58"/>
      <c r="E9" s="56">
        <v>641</v>
      </c>
      <c r="F9" s="56">
        <v>1499</v>
      </c>
      <c r="G9" s="56">
        <v>517</v>
      </c>
      <c r="H9" s="56">
        <v>130</v>
      </c>
      <c r="I9" s="56">
        <v>159</v>
      </c>
      <c r="J9" s="56">
        <v>41</v>
      </c>
      <c r="K9" s="56">
        <v>65</v>
      </c>
    </row>
    <row r="10" spans="2:11" s="55" customFormat="1" ht="21.75" customHeight="1">
      <c r="B10" s="51"/>
      <c r="C10" s="51" t="s">
        <v>254</v>
      </c>
      <c r="D10" s="58"/>
      <c r="E10" s="56">
        <v>641</v>
      </c>
      <c r="F10" s="56">
        <v>1533</v>
      </c>
      <c r="G10" s="56">
        <v>511</v>
      </c>
      <c r="H10" s="56">
        <v>131</v>
      </c>
      <c r="I10" s="56">
        <v>159</v>
      </c>
      <c r="J10" s="56">
        <v>42</v>
      </c>
      <c r="K10" s="56">
        <v>70</v>
      </c>
    </row>
    <row r="11" spans="2:11" s="79" customFormat="1" ht="21.75" customHeight="1">
      <c r="B11" s="59"/>
      <c r="C11" s="76" t="s">
        <v>297</v>
      </c>
      <c r="D11" s="61"/>
      <c r="E11" s="202">
        <v>635</v>
      </c>
      <c r="F11" s="202">
        <v>1585</v>
      </c>
      <c r="G11" s="202">
        <v>503</v>
      </c>
      <c r="H11" s="202">
        <v>134</v>
      </c>
      <c r="I11" s="202">
        <v>162</v>
      </c>
      <c r="J11" s="202">
        <v>42</v>
      </c>
      <c r="K11" s="202">
        <v>70</v>
      </c>
    </row>
    <row r="12" spans="2:11" s="66" customFormat="1" ht="9.75" customHeight="1" thickBot="1">
      <c r="B12" s="63"/>
      <c r="C12" s="63"/>
      <c r="D12" s="64"/>
      <c r="E12" s="65"/>
      <c r="F12" s="65"/>
      <c r="G12" s="65"/>
      <c r="H12" s="65"/>
      <c r="I12" s="65"/>
      <c r="J12" s="65"/>
      <c r="K12" s="65"/>
    </row>
    <row r="13" spans="2:11" ht="3" customHeight="1"/>
    <row r="14" spans="2:11">
      <c r="B14" s="44" t="s">
        <v>422</v>
      </c>
    </row>
  </sheetData>
  <mergeCells count="1">
    <mergeCell ref="B5:D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299D-6CC5-4D68-BF77-B7F69E0068F9}">
  <dimension ref="B1:K15"/>
  <sheetViews>
    <sheetView showGridLines="0" zoomScaleNormal="100" zoomScaleSheetLayoutView="100" workbookViewId="0"/>
  </sheetViews>
  <sheetFormatPr defaultRowHeight="11.25"/>
  <cols>
    <col min="1" max="1" width="4.1640625" style="5" customWidth="1"/>
    <col min="2" max="2" width="5.33203125" style="5" customWidth="1"/>
    <col min="3" max="3" width="4" style="5" customWidth="1"/>
    <col min="4" max="4" width="5.33203125" style="5" customWidth="1"/>
    <col min="5" max="11" width="13.83203125" style="5" customWidth="1"/>
    <col min="12" max="16384" width="9.33203125" style="5"/>
  </cols>
  <sheetData>
    <row r="1" spans="2:11" ht="14.25">
      <c r="B1" s="7" t="s">
        <v>233</v>
      </c>
      <c r="C1" s="7"/>
      <c r="D1" s="7"/>
    </row>
    <row r="3" spans="2:11" ht="14.25">
      <c r="B3" s="7" t="s">
        <v>432</v>
      </c>
    </row>
    <row r="4" spans="2:11" ht="15" thickBot="1">
      <c r="C4" s="7"/>
      <c r="D4" s="7"/>
    </row>
    <row r="5" spans="2:11" ht="42" customHeight="1">
      <c r="B5" s="395" t="s">
        <v>260</v>
      </c>
      <c r="C5" s="395"/>
      <c r="D5" s="391"/>
      <c r="E5" s="203" t="s">
        <v>433</v>
      </c>
      <c r="F5" s="204" t="s">
        <v>434</v>
      </c>
      <c r="G5" s="204" t="s">
        <v>435</v>
      </c>
      <c r="H5" s="82" t="s">
        <v>436</v>
      </c>
      <c r="I5" s="205" t="s">
        <v>437</v>
      </c>
      <c r="J5" s="206" t="s">
        <v>438</v>
      </c>
      <c r="K5" s="206" t="s">
        <v>439</v>
      </c>
    </row>
    <row r="6" spans="2:11" ht="3" customHeight="1">
      <c r="B6" s="13"/>
      <c r="C6" s="86"/>
      <c r="D6" s="87"/>
    </row>
    <row r="7" spans="2:11" s="25" customFormat="1" ht="22.5" customHeight="1">
      <c r="B7" s="51" t="s">
        <v>268</v>
      </c>
      <c r="C7" s="51">
        <v>29</v>
      </c>
      <c r="D7" s="101" t="s">
        <v>294</v>
      </c>
      <c r="E7" s="53">
        <v>45954</v>
      </c>
      <c r="F7" s="53">
        <v>32401</v>
      </c>
      <c r="G7" s="53">
        <v>26</v>
      </c>
      <c r="H7" s="53">
        <v>21</v>
      </c>
      <c r="I7" s="53">
        <v>17</v>
      </c>
      <c r="J7" s="53">
        <v>105</v>
      </c>
      <c r="K7" s="53">
        <v>1</v>
      </c>
    </row>
    <row r="8" spans="2:11" s="25" customFormat="1" ht="22.5" customHeight="1">
      <c r="B8" s="51"/>
      <c r="C8" s="51">
        <v>30</v>
      </c>
      <c r="D8" s="101"/>
      <c r="E8" s="56">
        <v>45560</v>
      </c>
      <c r="F8" s="56">
        <v>32496</v>
      </c>
      <c r="G8" s="56">
        <v>22</v>
      </c>
      <c r="H8" s="56">
        <v>23</v>
      </c>
      <c r="I8" s="56">
        <v>18</v>
      </c>
      <c r="J8" s="56">
        <v>92</v>
      </c>
      <c r="K8" s="56">
        <v>4</v>
      </c>
    </row>
    <row r="9" spans="2:11" s="25" customFormat="1" ht="22.5" customHeight="1">
      <c r="B9" s="51"/>
      <c r="C9" s="51" t="s">
        <v>296</v>
      </c>
      <c r="D9" s="58"/>
      <c r="E9" s="56">
        <v>45230</v>
      </c>
      <c r="F9" s="56">
        <v>31840</v>
      </c>
      <c r="G9" s="56">
        <v>31</v>
      </c>
      <c r="H9" s="56">
        <v>14</v>
      </c>
      <c r="I9" s="56">
        <v>11</v>
      </c>
      <c r="J9" s="56">
        <v>94</v>
      </c>
      <c r="K9" s="56">
        <v>1</v>
      </c>
    </row>
    <row r="10" spans="2:11" s="25" customFormat="1" ht="22.5" customHeight="1">
      <c r="B10" s="51"/>
      <c r="C10" s="51" t="s">
        <v>254</v>
      </c>
      <c r="D10" s="58"/>
      <c r="E10" s="56">
        <v>44525</v>
      </c>
      <c r="F10" s="56">
        <v>31297</v>
      </c>
      <c r="G10" s="56">
        <v>40</v>
      </c>
      <c r="H10" s="56">
        <v>12</v>
      </c>
      <c r="I10" s="56">
        <v>12</v>
      </c>
      <c r="J10" s="56">
        <v>53</v>
      </c>
      <c r="K10" s="56">
        <v>1</v>
      </c>
    </row>
    <row r="11" spans="2:11" s="79" customFormat="1" ht="22.5" customHeight="1">
      <c r="B11" s="59"/>
      <c r="C11" s="76" t="s">
        <v>297</v>
      </c>
      <c r="D11" s="61"/>
      <c r="E11" s="62">
        <v>44317</v>
      </c>
      <c r="F11" s="62">
        <v>32466</v>
      </c>
      <c r="G11" s="62">
        <v>42</v>
      </c>
      <c r="H11" s="62">
        <v>10</v>
      </c>
      <c r="I11" s="62">
        <v>5</v>
      </c>
      <c r="J11" s="62">
        <v>32</v>
      </c>
      <c r="K11" s="78" t="s">
        <v>298</v>
      </c>
    </row>
    <row r="12" spans="2:11" s="69" customFormat="1" ht="12" customHeight="1" thickBot="1">
      <c r="B12" s="93"/>
      <c r="C12" s="93"/>
      <c r="D12" s="94"/>
      <c r="E12" s="95"/>
      <c r="F12" s="95"/>
      <c r="G12" s="95"/>
      <c r="H12" s="95"/>
      <c r="I12" s="95"/>
      <c r="J12" s="95"/>
      <c r="K12" s="95"/>
    </row>
    <row r="13" spans="2:11" ht="3" customHeight="1"/>
    <row r="14" spans="2:11">
      <c r="B14" s="5" t="s">
        <v>440</v>
      </c>
    </row>
    <row r="15" spans="2:11">
      <c r="E15" s="8" t="s">
        <v>441</v>
      </c>
      <c r="F15" s="5" t="s">
        <v>442</v>
      </c>
    </row>
  </sheetData>
  <mergeCells count="1">
    <mergeCell ref="B5:D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068D-641A-4D84-AC47-3E7ED2436DA9}">
  <dimension ref="B1:K29"/>
  <sheetViews>
    <sheetView showGridLines="0" zoomScaleNormal="100" zoomScaleSheetLayoutView="85" workbookViewId="0"/>
  </sheetViews>
  <sheetFormatPr defaultRowHeight="11.25"/>
  <cols>
    <col min="1" max="1" width="3.6640625" style="5" customWidth="1"/>
    <col min="2" max="2" width="6.6640625" style="5" customWidth="1"/>
    <col min="3" max="3" width="3.83203125" style="5" customWidth="1"/>
    <col min="4" max="4" width="6.6640625" style="5" customWidth="1"/>
    <col min="5" max="5" width="15.83203125" style="5" customWidth="1"/>
    <col min="6" max="8" width="15.6640625" style="5" customWidth="1"/>
    <col min="9" max="10" width="15.83203125" style="5" customWidth="1"/>
    <col min="11" max="16384" width="9.33203125" style="5"/>
  </cols>
  <sheetData>
    <row r="1" spans="2:10" ht="14.25">
      <c r="B1" s="7" t="s">
        <v>233</v>
      </c>
      <c r="C1" s="7"/>
      <c r="D1" s="7"/>
    </row>
    <row r="3" spans="2:10" ht="14.25">
      <c r="B3" s="7" t="s">
        <v>443</v>
      </c>
    </row>
    <row r="4" spans="2:10" ht="15" thickBot="1">
      <c r="C4" s="7"/>
      <c r="D4" s="7"/>
    </row>
    <row r="5" spans="2:10" ht="21" customHeight="1">
      <c r="B5" s="358" t="s">
        <v>260</v>
      </c>
      <c r="C5" s="358"/>
      <c r="D5" s="359"/>
      <c r="E5" s="391" t="s">
        <v>444</v>
      </c>
      <c r="F5" s="392"/>
      <c r="G5" s="392"/>
      <c r="H5" s="392"/>
      <c r="I5" s="428" t="s">
        <v>445</v>
      </c>
      <c r="J5" s="429" t="s">
        <v>446</v>
      </c>
    </row>
    <row r="6" spans="2:10" ht="21" customHeight="1">
      <c r="B6" s="361"/>
      <c r="C6" s="361"/>
      <c r="D6" s="362"/>
      <c r="E6" s="84" t="s">
        <v>411</v>
      </c>
      <c r="F6" s="46" t="s">
        <v>447</v>
      </c>
      <c r="G6" s="46" t="s">
        <v>448</v>
      </c>
      <c r="H6" s="46" t="s">
        <v>449</v>
      </c>
      <c r="I6" s="399"/>
      <c r="J6" s="430"/>
    </row>
    <row r="7" spans="2:10" ht="3" customHeight="1">
      <c r="B7" s="207"/>
      <c r="C7" s="208"/>
      <c r="D7" s="209"/>
    </row>
    <row r="8" spans="2:10" s="25" customFormat="1" ht="21" customHeight="1">
      <c r="B8" s="112" t="s">
        <v>268</v>
      </c>
      <c r="C8" s="113">
        <v>29</v>
      </c>
      <c r="D8" s="114" t="s">
        <v>294</v>
      </c>
      <c r="E8" s="210">
        <v>8833</v>
      </c>
      <c r="F8" s="210">
        <v>8699</v>
      </c>
      <c r="G8" s="210">
        <v>18</v>
      </c>
      <c r="H8" s="210">
        <v>116</v>
      </c>
      <c r="I8" s="210">
        <v>226</v>
      </c>
      <c r="J8" s="210">
        <v>1</v>
      </c>
    </row>
    <row r="9" spans="2:10" s="25" customFormat="1" ht="21" customHeight="1">
      <c r="B9" s="112"/>
      <c r="C9" s="113">
        <v>30</v>
      </c>
      <c r="D9" s="114"/>
      <c r="E9" s="210">
        <v>8996</v>
      </c>
      <c r="F9" s="210">
        <v>8880</v>
      </c>
      <c r="G9" s="210">
        <v>24</v>
      </c>
      <c r="H9" s="210">
        <v>92</v>
      </c>
      <c r="I9" s="210">
        <v>164</v>
      </c>
      <c r="J9" s="210">
        <v>2</v>
      </c>
    </row>
    <row r="10" spans="2:10" s="25" customFormat="1" ht="21" customHeight="1">
      <c r="B10" s="113"/>
      <c r="C10" s="113" t="s">
        <v>296</v>
      </c>
      <c r="D10" s="116"/>
      <c r="E10" s="210">
        <v>9502</v>
      </c>
      <c r="F10" s="210">
        <v>9373</v>
      </c>
      <c r="G10" s="210">
        <v>28</v>
      </c>
      <c r="H10" s="210">
        <v>101</v>
      </c>
      <c r="I10" s="210">
        <v>118</v>
      </c>
      <c r="J10" s="210">
        <v>2</v>
      </c>
    </row>
    <row r="11" spans="2:10" s="25" customFormat="1" ht="21" customHeight="1">
      <c r="B11" s="113"/>
      <c r="C11" s="113" t="s">
        <v>254</v>
      </c>
      <c r="D11" s="116"/>
      <c r="E11" s="210">
        <v>9412</v>
      </c>
      <c r="F11" s="210">
        <v>9298</v>
      </c>
      <c r="G11" s="210">
        <v>15</v>
      </c>
      <c r="H11" s="210">
        <v>99</v>
      </c>
      <c r="I11" s="210">
        <v>110</v>
      </c>
      <c r="J11" s="210">
        <v>1</v>
      </c>
    </row>
    <row r="12" spans="2:10" s="79" customFormat="1" ht="21" customHeight="1">
      <c r="B12" s="117"/>
      <c r="C12" s="211" t="s">
        <v>450</v>
      </c>
      <c r="D12" s="119"/>
      <c r="E12" s="212">
        <v>9734</v>
      </c>
      <c r="F12" s="212">
        <v>9637</v>
      </c>
      <c r="G12" s="212">
        <v>13</v>
      </c>
      <c r="H12" s="212">
        <v>84</v>
      </c>
      <c r="I12" s="212">
        <v>136</v>
      </c>
      <c r="J12" s="213" t="s">
        <v>298</v>
      </c>
    </row>
    <row r="13" spans="2:10" s="25" customFormat="1" ht="21" customHeight="1">
      <c r="B13" s="214"/>
      <c r="C13" s="214"/>
      <c r="D13" s="215" t="s">
        <v>451</v>
      </c>
      <c r="E13" s="115">
        <v>806</v>
      </c>
      <c r="F13" s="210">
        <v>799</v>
      </c>
      <c r="G13" s="216">
        <v>1</v>
      </c>
      <c r="H13" s="210">
        <v>6</v>
      </c>
      <c r="I13" s="210">
        <v>8</v>
      </c>
      <c r="J13" s="216" t="s">
        <v>295</v>
      </c>
    </row>
    <row r="14" spans="2:10" s="25" customFormat="1" ht="21" customHeight="1">
      <c r="B14" s="217"/>
      <c r="C14" s="217"/>
      <c r="D14" s="218" t="s">
        <v>452</v>
      </c>
      <c r="E14" s="115">
        <v>753</v>
      </c>
      <c r="F14" s="210">
        <v>742</v>
      </c>
      <c r="G14" s="219">
        <v>4</v>
      </c>
      <c r="H14" s="210">
        <v>7</v>
      </c>
      <c r="I14" s="210">
        <v>8</v>
      </c>
      <c r="J14" s="216" t="s">
        <v>295</v>
      </c>
    </row>
    <row r="15" spans="2:10" s="25" customFormat="1" ht="21" customHeight="1">
      <c r="B15" s="217"/>
      <c r="C15" s="217"/>
      <c r="D15" s="218" t="s">
        <v>453</v>
      </c>
      <c r="E15" s="115">
        <v>734</v>
      </c>
      <c r="F15" s="210">
        <v>725</v>
      </c>
      <c r="G15" s="219">
        <v>1</v>
      </c>
      <c r="H15" s="210">
        <v>8</v>
      </c>
      <c r="I15" s="210">
        <v>12</v>
      </c>
      <c r="J15" s="216" t="s">
        <v>295</v>
      </c>
    </row>
    <row r="16" spans="2:10" s="25" customFormat="1" ht="21" customHeight="1">
      <c r="B16" s="217"/>
      <c r="C16" s="217"/>
      <c r="D16" s="218" t="s">
        <v>454</v>
      </c>
      <c r="E16" s="115">
        <v>755</v>
      </c>
      <c r="F16" s="210">
        <v>748</v>
      </c>
      <c r="G16" s="219" t="s">
        <v>295</v>
      </c>
      <c r="H16" s="210">
        <v>7</v>
      </c>
      <c r="I16" s="210">
        <v>18</v>
      </c>
      <c r="J16" s="216" t="s">
        <v>295</v>
      </c>
    </row>
    <row r="17" spans="2:11" s="25" customFormat="1" ht="21" customHeight="1">
      <c r="B17" s="217"/>
      <c r="C17" s="217"/>
      <c r="D17" s="218" t="s">
        <v>455</v>
      </c>
      <c r="E17" s="115">
        <v>780</v>
      </c>
      <c r="F17" s="210">
        <v>773</v>
      </c>
      <c r="G17" s="219">
        <v>1</v>
      </c>
      <c r="H17" s="210">
        <v>6</v>
      </c>
      <c r="I17" s="210">
        <v>12</v>
      </c>
      <c r="J17" s="216" t="s">
        <v>295</v>
      </c>
    </row>
    <row r="18" spans="2:11" s="25" customFormat="1" ht="21" customHeight="1">
      <c r="B18" s="217"/>
      <c r="C18" s="217"/>
      <c r="D18" s="218" t="s">
        <v>456</v>
      </c>
      <c r="E18" s="115">
        <v>783</v>
      </c>
      <c r="F18" s="210">
        <v>775</v>
      </c>
      <c r="G18" s="219">
        <v>1</v>
      </c>
      <c r="H18" s="210">
        <v>7</v>
      </c>
      <c r="I18" s="210">
        <v>7</v>
      </c>
      <c r="J18" s="216" t="s">
        <v>295</v>
      </c>
    </row>
    <row r="19" spans="2:11" s="25" customFormat="1" ht="21" customHeight="1">
      <c r="B19" s="217"/>
      <c r="C19" s="217"/>
      <c r="D19" s="218" t="s">
        <v>457</v>
      </c>
      <c r="E19" s="115">
        <v>762</v>
      </c>
      <c r="F19" s="115">
        <v>754</v>
      </c>
      <c r="G19" s="102">
        <v>2</v>
      </c>
      <c r="H19" s="115">
        <v>6</v>
      </c>
      <c r="I19" s="115">
        <v>7</v>
      </c>
      <c r="J19" s="216" t="s">
        <v>295</v>
      </c>
    </row>
    <row r="20" spans="2:11" s="25" customFormat="1" ht="21" customHeight="1">
      <c r="B20" s="217"/>
      <c r="C20" s="217"/>
      <c r="D20" s="218" t="s">
        <v>458</v>
      </c>
      <c r="E20" s="115">
        <v>804</v>
      </c>
      <c r="F20" s="115">
        <v>797</v>
      </c>
      <c r="G20" s="102">
        <v>1</v>
      </c>
      <c r="H20" s="115">
        <v>6</v>
      </c>
      <c r="I20" s="115">
        <v>14</v>
      </c>
      <c r="J20" s="216" t="s">
        <v>295</v>
      </c>
      <c r="K20" s="115"/>
    </row>
    <row r="21" spans="2:11" s="25" customFormat="1" ht="21" customHeight="1">
      <c r="B21" s="217"/>
      <c r="C21" s="217"/>
      <c r="D21" s="218" t="s">
        <v>459</v>
      </c>
      <c r="E21" s="115">
        <v>814</v>
      </c>
      <c r="F21" s="115">
        <v>806</v>
      </c>
      <c r="G21" s="102">
        <v>2</v>
      </c>
      <c r="H21" s="115">
        <v>6</v>
      </c>
      <c r="I21" s="115">
        <v>16</v>
      </c>
      <c r="J21" s="216" t="s">
        <v>295</v>
      </c>
    </row>
    <row r="22" spans="2:11" s="25" customFormat="1" ht="21" customHeight="1">
      <c r="B22" s="217"/>
      <c r="C22" s="220" t="s">
        <v>460</v>
      </c>
      <c r="D22" s="218" t="s">
        <v>461</v>
      </c>
      <c r="E22" s="115">
        <v>878</v>
      </c>
      <c r="F22" s="115">
        <v>870</v>
      </c>
      <c r="G22" s="102" t="s">
        <v>295</v>
      </c>
      <c r="H22" s="115">
        <v>8</v>
      </c>
      <c r="I22" s="115">
        <v>13</v>
      </c>
      <c r="J22" s="216" t="s">
        <v>295</v>
      </c>
    </row>
    <row r="23" spans="2:11" s="25" customFormat="1" ht="21" customHeight="1">
      <c r="B23" s="217"/>
      <c r="C23" s="217"/>
      <c r="D23" s="218" t="s">
        <v>462</v>
      </c>
      <c r="E23" s="115">
        <v>892</v>
      </c>
      <c r="F23" s="115">
        <v>885</v>
      </c>
      <c r="G23" s="102" t="s">
        <v>295</v>
      </c>
      <c r="H23" s="115">
        <v>7</v>
      </c>
      <c r="I23" s="115">
        <v>5</v>
      </c>
      <c r="J23" s="216" t="s">
        <v>295</v>
      </c>
    </row>
    <row r="24" spans="2:11" s="25" customFormat="1" ht="21" customHeight="1">
      <c r="B24" s="217"/>
      <c r="C24" s="217"/>
      <c r="D24" s="218" t="s">
        <v>463</v>
      </c>
      <c r="E24" s="115">
        <v>973</v>
      </c>
      <c r="F24" s="115">
        <v>963</v>
      </c>
      <c r="G24" s="102" t="s">
        <v>295</v>
      </c>
      <c r="H24" s="115">
        <v>10</v>
      </c>
      <c r="I24" s="115">
        <v>16</v>
      </c>
      <c r="J24" s="216" t="s">
        <v>295</v>
      </c>
    </row>
    <row r="25" spans="2:11" ht="8.25" customHeight="1" thickBot="1">
      <c r="B25" s="221"/>
      <c r="C25" s="221"/>
      <c r="D25" s="222"/>
      <c r="E25" s="124"/>
      <c r="F25" s="124"/>
      <c r="G25" s="223"/>
      <c r="H25" s="124"/>
      <c r="I25" s="124"/>
      <c r="J25" s="124"/>
    </row>
    <row r="26" spans="2:11" ht="3" customHeight="1">
      <c r="E26" s="224"/>
    </row>
    <row r="27" spans="2:11">
      <c r="B27" s="100" t="s">
        <v>440</v>
      </c>
      <c r="C27" s="100"/>
      <c r="D27" s="100"/>
      <c r="F27" s="100"/>
      <c r="G27" s="100"/>
      <c r="H27" s="100"/>
      <c r="I27" s="100"/>
    </row>
    <row r="28" spans="2:11">
      <c r="E28" s="8" t="s">
        <v>441</v>
      </c>
      <c r="F28" s="5" t="s">
        <v>464</v>
      </c>
      <c r="G28" s="69"/>
    </row>
    <row r="29" spans="2:11">
      <c r="I29" s="224"/>
    </row>
  </sheetData>
  <mergeCells count="4">
    <mergeCell ref="B5:D6"/>
    <mergeCell ref="E5:H5"/>
    <mergeCell ref="I5:I6"/>
    <mergeCell ref="J5:J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C93A-C3AE-40A7-AF7E-E50CDAC53D30}">
  <dimension ref="B1:T29"/>
  <sheetViews>
    <sheetView showGridLines="0" zoomScaleNormal="100" zoomScaleSheetLayoutView="85" workbookViewId="0"/>
  </sheetViews>
  <sheetFormatPr defaultRowHeight="15" customHeight="1"/>
  <cols>
    <col min="1" max="1" width="3.83203125" style="226" customWidth="1"/>
    <col min="2" max="2" width="12.83203125" style="226" customWidth="1"/>
    <col min="3" max="10" width="12.33203125" style="226" customWidth="1"/>
    <col min="11" max="16384" width="9.33203125" style="226"/>
  </cols>
  <sheetData>
    <row r="1" spans="2:20" ht="15" customHeight="1">
      <c r="B1" s="225" t="s">
        <v>233</v>
      </c>
    </row>
    <row r="2" spans="2:20" ht="15" customHeight="1">
      <c r="B2" s="227"/>
    </row>
    <row r="3" spans="2:20" ht="15" customHeight="1">
      <c r="B3" s="227" t="s">
        <v>465</v>
      </c>
    </row>
    <row r="4" spans="2:20" ht="15" customHeight="1" thickBot="1"/>
    <row r="5" spans="2:20" ht="18" customHeight="1">
      <c r="B5" s="433" t="s">
        <v>260</v>
      </c>
      <c r="C5" s="435" t="s">
        <v>466</v>
      </c>
      <c r="D5" s="437" t="s">
        <v>467</v>
      </c>
      <c r="E5" s="435" t="s">
        <v>468</v>
      </c>
      <c r="F5" s="435" t="s">
        <v>469</v>
      </c>
      <c r="G5" s="435" t="s">
        <v>470</v>
      </c>
      <c r="H5" s="431" t="s">
        <v>471</v>
      </c>
      <c r="I5" s="432"/>
      <c r="J5" s="432"/>
    </row>
    <row r="6" spans="2:20" ht="18" customHeight="1">
      <c r="B6" s="434"/>
      <c r="C6" s="436"/>
      <c r="D6" s="436"/>
      <c r="E6" s="438"/>
      <c r="F6" s="438"/>
      <c r="G6" s="438"/>
      <c r="H6" s="228" t="s">
        <v>472</v>
      </c>
      <c r="I6" s="228" t="s">
        <v>473</v>
      </c>
      <c r="J6" s="229" t="s">
        <v>474</v>
      </c>
    </row>
    <row r="7" spans="2:20" ht="3" customHeight="1">
      <c r="B7" s="230"/>
      <c r="C7" s="231"/>
      <c r="D7" s="231"/>
      <c r="E7" s="232"/>
      <c r="F7" s="232"/>
      <c r="G7" s="232"/>
      <c r="H7" s="231"/>
      <c r="I7" s="231"/>
      <c r="J7" s="231"/>
    </row>
    <row r="8" spans="2:20" ht="11.25" customHeight="1">
      <c r="B8" s="233" t="s">
        <v>475</v>
      </c>
      <c r="C8" s="234">
        <v>944601</v>
      </c>
      <c r="D8" s="234">
        <v>442563</v>
      </c>
      <c r="E8" s="234">
        <v>431492</v>
      </c>
      <c r="F8" s="234">
        <v>972798</v>
      </c>
      <c r="G8" s="235">
        <v>97.101453744765095</v>
      </c>
      <c r="H8" s="234">
        <v>89612</v>
      </c>
      <c r="I8" s="234" t="s">
        <v>476</v>
      </c>
      <c r="J8" s="236" t="s">
        <v>476</v>
      </c>
    </row>
    <row r="9" spans="2:20" ht="13.5" customHeight="1">
      <c r="B9" s="237" t="s">
        <v>477</v>
      </c>
      <c r="C9" s="234">
        <v>947080</v>
      </c>
      <c r="D9" s="234">
        <v>450033</v>
      </c>
      <c r="E9" s="234">
        <v>437720</v>
      </c>
      <c r="F9" s="234">
        <v>975278</v>
      </c>
      <c r="G9" s="235">
        <v>97.1</v>
      </c>
      <c r="H9" s="234">
        <v>89676</v>
      </c>
      <c r="I9" s="234" t="s">
        <v>476</v>
      </c>
      <c r="J9" s="236" t="s">
        <v>476</v>
      </c>
      <c r="K9" s="238"/>
      <c r="L9" s="238"/>
    </row>
    <row r="10" spans="2:20" ht="13.5" customHeight="1">
      <c r="B10" s="237" t="s">
        <v>296</v>
      </c>
      <c r="C10" s="234">
        <v>948548</v>
      </c>
      <c r="D10" s="234">
        <v>456520</v>
      </c>
      <c r="E10" s="234">
        <v>444533</v>
      </c>
      <c r="F10" s="234">
        <v>978051</v>
      </c>
      <c r="G10" s="235">
        <v>96.983490635968877</v>
      </c>
      <c r="H10" s="234">
        <v>89360</v>
      </c>
      <c r="I10" s="234" t="s">
        <v>476</v>
      </c>
      <c r="J10" s="236" t="s">
        <v>476</v>
      </c>
      <c r="K10" s="238"/>
      <c r="L10" s="238"/>
    </row>
    <row r="11" spans="2:20" ht="13.5" customHeight="1">
      <c r="B11" s="239" t="s">
        <v>271</v>
      </c>
      <c r="C11" s="234">
        <v>951495</v>
      </c>
      <c r="D11" s="234">
        <v>461446</v>
      </c>
      <c r="E11" s="234">
        <v>451430</v>
      </c>
      <c r="F11" s="234">
        <v>980479</v>
      </c>
      <c r="G11" s="236">
        <v>97.043000000000006</v>
      </c>
      <c r="H11" s="234">
        <v>91749</v>
      </c>
      <c r="I11" s="234" t="s">
        <v>476</v>
      </c>
      <c r="J11" s="236" t="s">
        <v>476</v>
      </c>
    </row>
    <row r="12" spans="2:20" s="243" customFormat="1" ht="13.5" customHeight="1">
      <c r="B12" s="240" t="s">
        <v>450</v>
      </c>
      <c r="C12" s="241">
        <v>946196</v>
      </c>
      <c r="D12" s="241">
        <v>466723</v>
      </c>
      <c r="E12" s="241">
        <v>456400</v>
      </c>
      <c r="F12" s="241">
        <v>974638</v>
      </c>
      <c r="G12" s="242">
        <f>C12/F12*100</f>
        <v>97.081788315251401</v>
      </c>
      <c r="H12" s="241">
        <v>90964</v>
      </c>
      <c r="I12" s="241" t="s">
        <v>476</v>
      </c>
      <c r="J12" s="242" t="s">
        <v>476</v>
      </c>
      <c r="K12" s="238"/>
      <c r="L12" s="238"/>
      <c r="M12" s="226"/>
      <c r="N12" s="241"/>
      <c r="O12" s="241"/>
      <c r="P12" s="241"/>
      <c r="Q12" s="242"/>
      <c r="R12" s="241"/>
      <c r="S12" s="241"/>
      <c r="T12" s="242"/>
    </row>
    <row r="13" spans="2:20" ht="3" customHeight="1" thickBot="1">
      <c r="B13" s="244"/>
      <c r="C13" s="245"/>
      <c r="D13" s="245"/>
      <c r="E13" s="245"/>
      <c r="F13" s="245"/>
      <c r="G13" s="245"/>
      <c r="H13" s="245"/>
      <c r="I13" s="245"/>
      <c r="J13" s="245"/>
    </row>
    <row r="14" spans="2:20" ht="3" customHeight="1">
      <c r="B14" s="246"/>
      <c r="C14" s="246"/>
      <c r="D14" s="246"/>
      <c r="E14" s="246"/>
      <c r="F14" s="246"/>
      <c r="G14" s="246"/>
      <c r="H14" s="246"/>
      <c r="I14" s="246"/>
      <c r="J14" s="246"/>
    </row>
    <row r="15" spans="2:20" ht="11.25" customHeight="1">
      <c r="B15" s="226" t="s">
        <v>478</v>
      </c>
    </row>
    <row r="16" spans="2:20" ht="11.25" customHeight="1">
      <c r="C16" s="247" t="s">
        <v>400</v>
      </c>
      <c r="D16" s="226" t="s">
        <v>479</v>
      </c>
      <c r="M16" s="248"/>
      <c r="N16" s="248"/>
      <c r="O16" s="248"/>
      <c r="P16" s="248"/>
      <c r="Q16" s="248"/>
      <c r="R16" s="248"/>
      <c r="S16" s="248"/>
      <c r="T16" s="248"/>
    </row>
    <row r="17" spans="3:20" ht="11.25" customHeight="1">
      <c r="C17" s="247" t="s">
        <v>402</v>
      </c>
      <c r="D17" s="226" t="s">
        <v>480</v>
      </c>
      <c r="M17" s="248"/>
      <c r="N17" s="248"/>
      <c r="O17" s="248"/>
      <c r="P17" s="248"/>
      <c r="Q17" s="248"/>
      <c r="R17" s="248"/>
      <c r="S17" s="248"/>
      <c r="T17" s="248"/>
    </row>
    <row r="18" spans="3:20" ht="11.25" customHeight="1">
      <c r="C18" s="247" t="s">
        <v>404</v>
      </c>
      <c r="D18" s="226" t="s">
        <v>481</v>
      </c>
      <c r="H18" s="248"/>
      <c r="M18" s="248"/>
      <c r="N18" s="248"/>
      <c r="O18" s="248"/>
      <c r="P18" s="248"/>
      <c r="Q18" s="248"/>
      <c r="R18" s="248"/>
      <c r="S18" s="248"/>
      <c r="T18" s="248"/>
    </row>
    <row r="19" spans="3:20" ht="11.25">
      <c r="M19" s="248"/>
      <c r="N19" s="248"/>
      <c r="O19" s="248"/>
      <c r="P19" s="248"/>
      <c r="Q19" s="248"/>
      <c r="R19" s="248"/>
      <c r="S19" s="248"/>
      <c r="T19" s="248"/>
    </row>
    <row r="20" spans="3:20" ht="15" customHeight="1">
      <c r="M20" s="248"/>
      <c r="N20" s="248"/>
      <c r="O20" s="248"/>
      <c r="P20" s="248"/>
      <c r="Q20" s="248"/>
      <c r="R20" s="248"/>
      <c r="S20" s="248"/>
      <c r="T20" s="248"/>
    </row>
    <row r="21" spans="3:20" ht="15" customHeight="1">
      <c r="C21" s="248"/>
      <c r="D21" s="248"/>
      <c r="E21" s="248"/>
      <c r="F21" s="248"/>
      <c r="G21" s="248"/>
      <c r="H21" s="248"/>
      <c r="I21" s="248"/>
      <c r="J21" s="248"/>
      <c r="M21" s="248"/>
      <c r="N21" s="248"/>
      <c r="O21" s="248"/>
      <c r="P21" s="248"/>
      <c r="Q21" s="248"/>
      <c r="R21" s="248"/>
      <c r="S21" s="248"/>
      <c r="T21" s="248"/>
    </row>
    <row r="22" spans="3:20" ht="15" customHeight="1">
      <c r="C22" s="248"/>
      <c r="D22" s="248"/>
      <c r="E22" s="248"/>
      <c r="F22" s="248"/>
      <c r="G22" s="248"/>
      <c r="H22" s="248"/>
      <c r="I22" s="248"/>
      <c r="J22" s="248"/>
      <c r="M22" s="248"/>
      <c r="N22" s="248"/>
      <c r="O22" s="248"/>
      <c r="P22" s="248"/>
      <c r="Q22" s="248"/>
      <c r="R22" s="248"/>
      <c r="S22" s="248"/>
      <c r="T22" s="248"/>
    </row>
    <row r="23" spans="3:20" ht="15" customHeight="1">
      <c r="C23" s="248"/>
      <c r="D23" s="248"/>
      <c r="E23" s="248"/>
      <c r="F23" s="248"/>
      <c r="G23" s="248"/>
      <c r="H23" s="248"/>
      <c r="I23" s="248"/>
      <c r="J23" s="248"/>
      <c r="M23" s="248"/>
      <c r="N23" s="248"/>
      <c r="O23" s="248"/>
      <c r="P23" s="248"/>
      <c r="Q23" s="248"/>
      <c r="R23" s="248"/>
      <c r="S23" s="248"/>
      <c r="T23" s="248"/>
    </row>
    <row r="24" spans="3:20" ht="15" customHeight="1">
      <c r="C24" s="248"/>
      <c r="D24" s="248"/>
      <c r="E24" s="248"/>
      <c r="F24" s="248"/>
      <c r="G24" s="248"/>
      <c r="H24" s="248"/>
      <c r="I24" s="248"/>
      <c r="J24" s="248"/>
      <c r="M24" s="248"/>
      <c r="N24" s="248"/>
      <c r="O24" s="248"/>
      <c r="P24" s="248"/>
      <c r="Q24" s="248"/>
      <c r="R24" s="248"/>
      <c r="S24" s="248"/>
      <c r="T24" s="248"/>
    </row>
    <row r="25" spans="3:20" ht="15" customHeight="1">
      <c r="C25" s="248"/>
      <c r="D25" s="248"/>
      <c r="E25" s="248"/>
      <c r="F25" s="248"/>
      <c r="G25" s="248"/>
      <c r="H25" s="248"/>
      <c r="I25" s="248"/>
      <c r="J25" s="248"/>
      <c r="M25" s="248"/>
      <c r="N25" s="248"/>
      <c r="O25" s="248"/>
      <c r="P25" s="248"/>
      <c r="Q25" s="248"/>
      <c r="R25" s="248"/>
      <c r="S25" s="248"/>
      <c r="T25" s="248"/>
    </row>
    <row r="26" spans="3:20" ht="15" customHeight="1">
      <c r="C26" s="248"/>
      <c r="M26" s="248"/>
      <c r="N26" s="248"/>
      <c r="O26" s="248"/>
      <c r="P26" s="248"/>
      <c r="Q26" s="248"/>
      <c r="R26" s="248"/>
      <c r="S26" s="248"/>
      <c r="T26" s="248"/>
    </row>
    <row r="27" spans="3:20" ht="15" customHeight="1">
      <c r="M27" s="248"/>
      <c r="N27" s="248"/>
      <c r="O27" s="248"/>
      <c r="P27" s="248"/>
      <c r="Q27" s="248"/>
      <c r="R27" s="248"/>
      <c r="S27" s="248"/>
      <c r="T27" s="248"/>
    </row>
    <row r="28" spans="3:20" ht="15" customHeight="1">
      <c r="M28" s="248"/>
      <c r="N28" s="248"/>
      <c r="O28" s="248"/>
      <c r="P28" s="248"/>
      <c r="Q28" s="248"/>
      <c r="R28" s="248"/>
      <c r="S28" s="248"/>
      <c r="T28" s="248"/>
    </row>
    <row r="29" spans="3:20" ht="15" customHeight="1">
      <c r="M29" s="248"/>
      <c r="N29" s="248"/>
      <c r="O29" s="248"/>
      <c r="P29" s="248"/>
      <c r="Q29" s="248"/>
      <c r="R29" s="248"/>
      <c r="S29" s="248"/>
      <c r="T29" s="248"/>
    </row>
  </sheetData>
  <mergeCells count="7">
    <mergeCell ref="H5:J5"/>
    <mergeCell ref="B5:B6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0594-E037-4AEF-B4B7-C1E64223767C}">
  <sheetPr>
    <pageSetUpPr fitToPage="1"/>
  </sheetPr>
  <dimension ref="B1:O23"/>
  <sheetViews>
    <sheetView showGridLines="0" zoomScaleNormal="100" zoomScaleSheetLayoutView="100" workbookViewId="0"/>
  </sheetViews>
  <sheetFormatPr defaultRowHeight="11.25"/>
  <cols>
    <col min="1" max="1" width="3.1640625" style="5" customWidth="1"/>
    <col min="2" max="2" width="12" style="5" customWidth="1"/>
    <col min="3" max="3" width="12.83203125" style="5" customWidth="1"/>
    <col min="4" max="4" width="10.1640625" style="5" customWidth="1"/>
    <col min="5" max="5" width="12.83203125" style="5" customWidth="1"/>
    <col min="6" max="6" width="10.1640625" style="5" customWidth="1"/>
    <col min="7" max="8" width="12.83203125" style="5" customWidth="1"/>
    <col min="9" max="9" width="10.1640625" style="5" customWidth="1"/>
    <col min="10" max="11" width="12" style="5" customWidth="1"/>
    <col min="12" max="12" width="9.33203125" style="5"/>
    <col min="13" max="13" width="12.1640625" style="5" bestFit="1" customWidth="1"/>
    <col min="14" max="14" width="9.33203125" style="5"/>
    <col min="15" max="15" width="12.1640625" style="5" bestFit="1" customWidth="1"/>
    <col min="16" max="16384" width="9.33203125" style="5"/>
  </cols>
  <sheetData>
    <row r="1" spans="2:15" ht="14.25">
      <c r="B1" s="7" t="s">
        <v>233</v>
      </c>
    </row>
    <row r="3" spans="2:15" ht="14.25">
      <c r="B3" s="7" t="s">
        <v>482</v>
      </c>
    </row>
    <row r="4" spans="2:15" ht="11.25" customHeight="1" thickBot="1">
      <c r="J4" s="249"/>
      <c r="K4" s="249" t="s">
        <v>483</v>
      </c>
    </row>
    <row r="5" spans="2:15" ht="13.5" customHeight="1">
      <c r="B5" s="391" t="s">
        <v>484</v>
      </c>
      <c r="C5" s="391" t="s">
        <v>485</v>
      </c>
      <c r="D5" s="392"/>
      <c r="E5" s="392"/>
      <c r="F5" s="392"/>
      <c r="G5" s="392" t="s">
        <v>486</v>
      </c>
      <c r="H5" s="392"/>
      <c r="I5" s="392"/>
      <c r="J5" s="392"/>
      <c r="K5" s="390" t="s">
        <v>487</v>
      </c>
    </row>
    <row r="6" spans="2:15" ht="13.5" customHeight="1">
      <c r="B6" s="439"/>
      <c r="C6" s="84" t="s">
        <v>488</v>
      </c>
      <c r="D6" s="46" t="s">
        <v>489</v>
      </c>
      <c r="E6" s="46" t="s">
        <v>490</v>
      </c>
      <c r="F6" s="46" t="s">
        <v>491</v>
      </c>
      <c r="G6" s="46" t="s">
        <v>488</v>
      </c>
      <c r="H6" s="46" t="s">
        <v>492</v>
      </c>
      <c r="I6" s="46" t="s">
        <v>493</v>
      </c>
      <c r="J6" s="46" t="s">
        <v>494</v>
      </c>
      <c r="K6" s="430"/>
    </row>
    <row r="7" spans="2:15" ht="3" customHeight="1">
      <c r="B7" s="250"/>
    </row>
    <row r="8" spans="2:15" ht="14.25" customHeight="1">
      <c r="B8" s="58" t="s">
        <v>495</v>
      </c>
      <c r="C8" s="251">
        <v>339214.69</v>
      </c>
      <c r="D8" s="251">
        <v>3041.38</v>
      </c>
      <c r="E8" s="251">
        <v>333618.42</v>
      </c>
      <c r="F8" s="251">
        <v>2554.89</v>
      </c>
      <c r="G8" s="251">
        <v>339214.69</v>
      </c>
      <c r="H8" s="251">
        <v>243725.23</v>
      </c>
      <c r="I8" s="251">
        <v>1298.31</v>
      </c>
      <c r="J8" s="251">
        <v>94191.15</v>
      </c>
      <c r="K8" s="251">
        <v>20434.04</v>
      </c>
      <c r="M8" s="252"/>
    </row>
    <row r="9" spans="2:15" ht="17.25" customHeight="1">
      <c r="B9" s="58">
        <v>30</v>
      </c>
      <c r="C9" s="251">
        <v>341962.99</v>
      </c>
      <c r="D9" s="251">
        <v>2898.7000000000003</v>
      </c>
      <c r="E9" s="251">
        <v>336456.56</v>
      </c>
      <c r="F9" s="251">
        <v>2607.73</v>
      </c>
      <c r="G9" s="251">
        <v>341963.17000000004</v>
      </c>
      <c r="H9" s="251">
        <v>240742.13</v>
      </c>
      <c r="I9" s="251">
        <v>1376.01</v>
      </c>
      <c r="J9" s="251">
        <v>99845.03</v>
      </c>
      <c r="K9" s="251">
        <v>20473.599999999999</v>
      </c>
    </row>
    <row r="10" spans="2:15" ht="17.25" customHeight="1">
      <c r="B10" s="58" t="s">
        <v>296</v>
      </c>
      <c r="C10" s="251">
        <v>334882.83</v>
      </c>
      <c r="D10" s="251">
        <v>3682.91</v>
      </c>
      <c r="E10" s="251">
        <v>328266.8</v>
      </c>
      <c r="F10" s="251">
        <v>2933.12</v>
      </c>
      <c r="G10" s="251">
        <v>334882.83</v>
      </c>
      <c r="H10" s="251">
        <v>242965.21</v>
      </c>
      <c r="I10" s="251">
        <v>624.69000000000005</v>
      </c>
      <c r="J10" s="251">
        <v>91292.9</v>
      </c>
      <c r="K10" s="251">
        <v>19773.57</v>
      </c>
      <c r="L10" s="100"/>
    </row>
    <row r="11" spans="2:15" ht="17.25" customHeight="1">
      <c r="B11" s="58" t="s">
        <v>254</v>
      </c>
      <c r="C11" s="251">
        <v>325717.61</v>
      </c>
      <c r="D11" s="251">
        <v>3153.8</v>
      </c>
      <c r="E11" s="251">
        <v>319630.59000000003</v>
      </c>
      <c r="F11" s="251">
        <v>2933.22</v>
      </c>
      <c r="G11" s="251">
        <v>325717.61</v>
      </c>
      <c r="H11" s="251">
        <v>235156.05</v>
      </c>
      <c r="I11" s="251">
        <v>471.76</v>
      </c>
      <c r="J11" s="251">
        <v>90089.8</v>
      </c>
      <c r="K11" s="251">
        <v>18923.349999999999</v>
      </c>
      <c r="L11" s="100"/>
    </row>
    <row r="12" spans="2:15" s="69" customFormat="1" ht="17.25" customHeight="1">
      <c r="B12" s="253" t="s">
        <v>450</v>
      </c>
      <c r="C12" s="254">
        <v>328255.73</v>
      </c>
      <c r="D12" s="254">
        <v>3277.84</v>
      </c>
      <c r="E12" s="254">
        <v>322321.96999999997</v>
      </c>
      <c r="F12" s="254">
        <v>2655.92</v>
      </c>
      <c r="G12" s="254">
        <v>328255.73</v>
      </c>
      <c r="H12" s="254">
        <v>232690.15</v>
      </c>
      <c r="I12" s="254">
        <v>499.68</v>
      </c>
      <c r="J12" s="254">
        <v>95065.9</v>
      </c>
      <c r="K12" s="254">
        <v>17611.240000000002</v>
      </c>
      <c r="L12" s="255"/>
    </row>
    <row r="13" spans="2:15" s="69" customFormat="1" ht="6" customHeight="1" thickBot="1">
      <c r="B13" s="94"/>
      <c r="C13" s="256"/>
      <c r="D13" s="256"/>
      <c r="E13" s="256"/>
      <c r="F13" s="256"/>
      <c r="G13" s="256"/>
      <c r="H13" s="256"/>
      <c r="I13" s="256"/>
      <c r="J13" s="256"/>
      <c r="K13" s="256"/>
      <c r="L13" s="255"/>
    </row>
    <row r="14" spans="2:15" ht="3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15" ht="11.25" customHeight="1">
      <c r="B15" s="100" t="s">
        <v>496</v>
      </c>
      <c r="C15" s="100"/>
      <c r="F15" s="187"/>
      <c r="G15" s="187"/>
      <c r="H15" s="187"/>
      <c r="I15" s="187"/>
      <c r="J15" s="187"/>
      <c r="K15" s="187"/>
      <c r="L15" s="100"/>
      <c r="O15" s="252"/>
    </row>
    <row r="16" spans="2:15" ht="11.25" customHeight="1">
      <c r="B16" s="257"/>
      <c r="C16" s="258" t="s">
        <v>400</v>
      </c>
      <c r="D16" s="187" t="s">
        <v>497</v>
      </c>
      <c r="F16" s="187"/>
      <c r="G16" s="187"/>
      <c r="H16" s="187"/>
      <c r="I16" s="187"/>
      <c r="J16" s="187"/>
      <c r="K16" s="187"/>
      <c r="L16" s="187"/>
    </row>
    <row r="17" spans="2:13" s="261" customFormat="1" ht="11.25" customHeight="1">
      <c r="B17" s="259"/>
      <c r="C17" s="260" t="s">
        <v>402</v>
      </c>
      <c r="D17" s="184" t="s">
        <v>498</v>
      </c>
      <c r="F17" s="262"/>
      <c r="G17" s="262"/>
      <c r="H17" s="262"/>
      <c r="I17" s="262"/>
      <c r="J17" s="262"/>
      <c r="K17" s="262"/>
      <c r="L17" s="259"/>
    </row>
    <row r="18" spans="2:13" ht="11.25" customHeight="1">
      <c r="B18" s="100"/>
      <c r="C18" s="260" t="s">
        <v>404</v>
      </c>
      <c r="D18" s="187" t="s">
        <v>499</v>
      </c>
      <c r="F18" s="187"/>
      <c r="G18" s="187"/>
      <c r="H18" s="187"/>
      <c r="I18" s="187"/>
      <c r="J18" s="187"/>
      <c r="K18" s="187"/>
      <c r="L18" s="100"/>
    </row>
    <row r="19" spans="2:13" ht="11.25" customHeight="1">
      <c r="B19" s="100"/>
      <c r="C19" s="260" t="s">
        <v>500</v>
      </c>
      <c r="D19" s="187" t="s">
        <v>501</v>
      </c>
      <c r="F19" s="187"/>
      <c r="G19" s="187"/>
      <c r="H19" s="187"/>
      <c r="I19" s="187"/>
      <c r="J19" s="187"/>
      <c r="K19" s="187"/>
      <c r="L19" s="100"/>
    </row>
    <row r="20" spans="2:13">
      <c r="B20" s="100"/>
      <c r="C20" s="263" t="s">
        <v>502</v>
      </c>
      <c r="D20" s="187" t="s">
        <v>503</v>
      </c>
      <c r="E20" s="187"/>
      <c r="F20" s="187"/>
      <c r="G20" s="187"/>
      <c r="H20" s="187"/>
      <c r="I20" s="187"/>
      <c r="J20" s="187"/>
      <c r="K20" s="187"/>
      <c r="L20" s="100"/>
    </row>
    <row r="21" spans="2:13">
      <c r="B21" s="100"/>
      <c r="C21" s="263" t="s">
        <v>504</v>
      </c>
      <c r="D21" s="187" t="s">
        <v>505</v>
      </c>
      <c r="E21" s="100"/>
      <c r="F21" s="100"/>
      <c r="G21" s="100"/>
      <c r="H21" s="100"/>
      <c r="I21" s="100"/>
      <c r="J21" s="100"/>
      <c r="K21" s="100"/>
      <c r="L21" s="100"/>
    </row>
    <row r="22" spans="2:13" ht="15.75" customHeight="1">
      <c r="B22" s="100"/>
      <c r="C22" s="100"/>
      <c r="D22" s="100"/>
      <c r="E22" s="100"/>
      <c r="F22" s="100"/>
      <c r="G22" s="100"/>
      <c r="H22" s="100"/>
      <c r="I22" s="100"/>
      <c r="J22" s="111"/>
      <c r="K22" s="111"/>
      <c r="L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252"/>
    </row>
  </sheetData>
  <mergeCells count="4">
    <mergeCell ref="B5:B6"/>
    <mergeCell ref="C5:F5"/>
    <mergeCell ref="G5:J5"/>
    <mergeCell ref="K5:K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A233-7815-48C6-9FF8-20529BADAF6D}">
  <dimension ref="B1:N31"/>
  <sheetViews>
    <sheetView showGridLines="0" zoomScale="85" zoomScaleNormal="85" zoomScaleSheetLayoutView="85" workbookViewId="0"/>
  </sheetViews>
  <sheetFormatPr defaultRowHeight="11.25"/>
  <cols>
    <col min="1" max="1" width="4.83203125" style="5" customWidth="1"/>
    <col min="2" max="2" width="5.83203125" style="5" customWidth="1"/>
    <col min="3" max="3" width="3.83203125" style="5" customWidth="1"/>
    <col min="4" max="4" width="5.83203125" style="5" customWidth="1"/>
    <col min="5" max="8" width="24" style="5" customWidth="1"/>
    <col min="9" max="10" width="9.33203125" style="5"/>
    <col min="11" max="11" width="14.1640625" style="5" bestFit="1" customWidth="1"/>
    <col min="12" max="13" width="9.33203125" style="5"/>
    <col min="14" max="14" width="12.1640625" style="5" bestFit="1" customWidth="1"/>
    <col min="15" max="16384" width="9.33203125" style="5"/>
  </cols>
  <sheetData>
    <row r="1" spans="2:14" ht="14.25">
      <c r="B1" s="7" t="s">
        <v>233</v>
      </c>
    </row>
    <row r="3" spans="2:14" ht="14.25">
      <c r="B3" s="7" t="s">
        <v>506</v>
      </c>
    </row>
    <row r="4" spans="2:14" ht="11.25" customHeight="1" thickBot="1">
      <c r="H4" s="264" t="s">
        <v>507</v>
      </c>
    </row>
    <row r="5" spans="2:14" ht="15" customHeight="1">
      <c r="B5" s="358" t="s">
        <v>484</v>
      </c>
      <c r="C5" s="442"/>
      <c r="D5" s="443"/>
      <c r="E5" s="391" t="s">
        <v>508</v>
      </c>
      <c r="F5" s="392"/>
      <c r="G5" s="390"/>
      <c r="H5" s="357" t="s">
        <v>509</v>
      </c>
    </row>
    <row r="6" spans="2:14" ht="15" customHeight="1">
      <c r="B6" s="444"/>
      <c r="C6" s="444"/>
      <c r="D6" s="445"/>
      <c r="E6" s="84" t="s">
        <v>510</v>
      </c>
      <c r="F6" s="46" t="s">
        <v>511</v>
      </c>
      <c r="G6" s="85" t="s">
        <v>512</v>
      </c>
      <c r="H6" s="360"/>
    </row>
    <row r="7" spans="2:14" ht="3" customHeight="1">
      <c r="D7" s="250"/>
    </row>
    <row r="8" spans="2:14" s="25" customFormat="1" ht="12.75" customHeight="1">
      <c r="B8" s="265" t="s">
        <v>293</v>
      </c>
      <c r="C8" s="51">
        <v>29</v>
      </c>
      <c r="D8" s="52" t="s">
        <v>513</v>
      </c>
      <c r="E8" s="266">
        <v>25565.07</v>
      </c>
      <c r="F8" s="267">
        <v>70.34</v>
      </c>
      <c r="G8" s="267">
        <v>25494.73</v>
      </c>
      <c r="H8" s="268">
        <v>25565.07</v>
      </c>
    </row>
    <row r="9" spans="2:14" s="25" customFormat="1" ht="12.75" customHeight="1">
      <c r="B9" s="265"/>
      <c r="C9" s="51">
        <v>30</v>
      </c>
      <c r="D9" s="52"/>
      <c r="E9" s="266">
        <v>24711.35</v>
      </c>
      <c r="F9" s="267">
        <v>61.15</v>
      </c>
      <c r="G9" s="267">
        <v>24650.2</v>
      </c>
      <c r="H9" s="268">
        <v>24711.35</v>
      </c>
    </row>
    <row r="10" spans="2:14" s="25" customFormat="1" ht="12.75" customHeight="1">
      <c r="B10" s="265"/>
      <c r="C10" s="51" t="s">
        <v>296</v>
      </c>
      <c r="D10" s="58"/>
      <c r="E10" s="266">
        <v>25438.25</v>
      </c>
      <c r="F10" s="267">
        <v>51.8</v>
      </c>
      <c r="G10" s="267">
        <v>25386.45</v>
      </c>
      <c r="H10" s="268">
        <v>25438.25</v>
      </c>
      <c r="I10" s="269"/>
      <c r="J10" s="269"/>
      <c r="K10" s="269"/>
    </row>
    <row r="11" spans="2:14" s="25" customFormat="1" ht="12.75" customHeight="1">
      <c r="B11" s="265"/>
      <c r="C11" s="51" t="s">
        <v>254</v>
      </c>
      <c r="D11" s="58"/>
      <c r="E11" s="266">
        <v>25897.05</v>
      </c>
      <c r="F11" s="267">
        <v>43.655999999999999</v>
      </c>
      <c r="G11" s="267">
        <v>25853.394000000004</v>
      </c>
      <c r="H11" s="268">
        <v>25897.05</v>
      </c>
      <c r="I11" s="269"/>
      <c r="J11" s="269"/>
      <c r="K11" s="269"/>
    </row>
    <row r="12" spans="2:14" s="79" customFormat="1" ht="12.75" customHeight="1">
      <c r="B12" s="59"/>
      <c r="C12" s="60" t="s">
        <v>450</v>
      </c>
      <c r="D12" s="61"/>
      <c r="E12" s="270">
        <v>25358.73</v>
      </c>
      <c r="F12" s="271">
        <v>48.51</v>
      </c>
      <c r="G12" s="271">
        <v>25310.220000000005</v>
      </c>
      <c r="H12" s="271">
        <v>25358.73</v>
      </c>
      <c r="I12" s="140"/>
      <c r="J12" s="140"/>
      <c r="K12" s="272"/>
    </row>
    <row r="13" spans="2:14" s="25" customFormat="1" ht="12.75" customHeight="1">
      <c r="B13" s="446" t="s">
        <v>514</v>
      </c>
      <c r="C13" s="447"/>
      <c r="D13" s="448"/>
      <c r="E13" s="266">
        <v>2189.1799999999998</v>
      </c>
      <c r="F13" s="267">
        <v>4.5999999999999996</v>
      </c>
      <c r="G13" s="267">
        <v>2184.58</v>
      </c>
      <c r="H13" s="267">
        <v>2189.1799999999998</v>
      </c>
      <c r="I13" s="269"/>
      <c r="J13" s="269"/>
      <c r="K13" s="272"/>
      <c r="M13" s="273"/>
      <c r="N13" s="273"/>
    </row>
    <row r="14" spans="2:14" s="25" customFormat="1" ht="12.75" customHeight="1">
      <c r="B14" s="449" t="s">
        <v>515</v>
      </c>
      <c r="C14" s="449"/>
      <c r="D14" s="441"/>
      <c r="E14" s="266">
        <v>1951.46</v>
      </c>
      <c r="F14" s="267">
        <v>4.42</v>
      </c>
      <c r="G14" s="267">
        <v>1947.04</v>
      </c>
      <c r="H14" s="267">
        <v>1951.46</v>
      </c>
      <c r="I14" s="269"/>
      <c r="J14" s="269"/>
      <c r="K14" s="272"/>
    </row>
    <row r="15" spans="2:14" s="25" customFormat="1" ht="12.75" customHeight="1">
      <c r="B15" s="440" t="s">
        <v>516</v>
      </c>
      <c r="C15" s="440"/>
      <c r="D15" s="441"/>
      <c r="E15" s="266">
        <v>2275.64</v>
      </c>
      <c r="F15" s="267">
        <v>3.69</v>
      </c>
      <c r="G15" s="267">
        <v>2271.9499999999998</v>
      </c>
      <c r="H15" s="267">
        <v>2275.64</v>
      </c>
      <c r="I15" s="269"/>
      <c r="J15" s="269"/>
      <c r="K15" s="272"/>
    </row>
    <row r="16" spans="2:14" s="25" customFormat="1" ht="12.75" customHeight="1">
      <c r="B16" s="440" t="s">
        <v>517</v>
      </c>
      <c r="C16" s="440"/>
      <c r="D16" s="441"/>
      <c r="E16" s="266">
        <v>2301.98</v>
      </c>
      <c r="F16" s="267">
        <v>4.05</v>
      </c>
      <c r="G16" s="267">
        <v>2297.9299999999998</v>
      </c>
      <c r="H16" s="267">
        <v>2301.98</v>
      </c>
      <c r="I16" s="269"/>
      <c r="J16" s="269"/>
      <c r="K16" s="272"/>
    </row>
    <row r="17" spans="2:11" s="25" customFormat="1" ht="12.75" customHeight="1">
      <c r="B17" s="440" t="s">
        <v>518</v>
      </c>
      <c r="C17" s="440"/>
      <c r="D17" s="441"/>
      <c r="E17" s="266">
        <v>2140.0100000000002</v>
      </c>
      <c r="F17" s="267">
        <v>3.66</v>
      </c>
      <c r="G17" s="267">
        <v>2136.3500000000004</v>
      </c>
      <c r="H17" s="267">
        <v>2140.0100000000002</v>
      </c>
      <c r="I17" s="269"/>
      <c r="J17" s="269"/>
      <c r="K17" s="272"/>
    </row>
    <row r="18" spans="2:11" s="25" customFormat="1" ht="12.75" customHeight="1">
      <c r="B18" s="440" t="s">
        <v>519</v>
      </c>
      <c r="C18" s="440"/>
      <c r="D18" s="441"/>
      <c r="E18" s="266">
        <v>2017.76</v>
      </c>
      <c r="F18" s="267">
        <v>3.57</v>
      </c>
      <c r="G18" s="267">
        <v>2014.19</v>
      </c>
      <c r="H18" s="267">
        <v>2017.76</v>
      </c>
      <c r="I18" s="269"/>
      <c r="J18" s="269"/>
      <c r="K18" s="272"/>
    </row>
    <row r="19" spans="2:11" s="25" customFormat="1" ht="12.75" customHeight="1">
      <c r="B19" s="455" t="s">
        <v>520</v>
      </c>
      <c r="C19" s="456"/>
      <c r="D19" s="451"/>
      <c r="E19" s="266">
        <v>2173.87</v>
      </c>
      <c r="F19" s="267">
        <v>3.51</v>
      </c>
      <c r="G19" s="267">
        <v>2170.3599999999997</v>
      </c>
      <c r="H19" s="267">
        <v>2173.87</v>
      </c>
      <c r="I19" s="269"/>
      <c r="J19" s="269"/>
      <c r="K19" s="272"/>
    </row>
    <row r="20" spans="2:11" s="25" customFormat="1" ht="12.75" customHeight="1">
      <c r="B20" s="455" t="s">
        <v>521</v>
      </c>
      <c r="C20" s="456"/>
      <c r="D20" s="451"/>
      <c r="E20" s="266">
        <v>1909.19</v>
      </c>
      <c r="F20" s="267">
        <v>4.47</v>
      </c>
      <c r="G20" s="267">
        <v>1904.72</v>
      </c>
      <c r="H20" s="267">
        <v>1909.19</v>
      </c>
      <c r="I20" s="269"/>
      <c r="J20" s="269"/>
      <c r="K20" s="272"/>
    </row>
    <row r="21" spans="2:11" s="25" customFormat="1" ht="12.75" customHeight="1">
      <c r="B21" s="455" t="s">
        <v>522</v>
      </c>
      <c r="C21" s="456"/>
      <c r="D21" s="451"/>
      <c r="E21" s="266">
        <v>2182.21</v>
      </c>
      <c r="F21" s="267">
        <v>4.6900000000000004</v>
      </c>
      <c r="G21" s="267">
        <v>2177.52</v>
      </c>
      <c r="H21" s="267">
        <v>2182.21</v>
      </c>
      <c r="I21" s="269"/>
      <c r="J21" s="269"/>
      <c r="K21" s="272"/>
    </row>
    <row r="22" spans="2:11" s="25" customFormat="1" ht="12.75" customHeight="1">
      <c r="B22" s="450" t="s">
        <v>523</v>
      </c>
      <c r="C22" s="450"/>
      <c r="D22" s="451"/>
      <c r="E22" s="266">
        <v>1989.3</v>
      </c>
      <c r="F22" s="267">
        <v>4</v>
      </c>
      <c r="G22" s="267">
        <v>1985.3</v>
      </c>
      <c r="H22" s="267">
        <v>1989.3</v>
      </c>
      <c r="I22" s="269"/>
      <c r="J22" s="269"/>
      <c r="K22" s="272"/>
    </row>
    <row r="23" spans="2:11" s="25" customFormat="1" ht="12.75" customHeight="1">
      <c r="B23" s="440" t="s">
        <v>524</v>
      </c>
      <c r="C23" s="440"/>
      <c r="D23" s="441"/>
      <c r="E23" s="266">
        <v>1852.62</v>
      </c>
      <c r="F23" s="267">
        <v>3.65</v>
      </c>
      <c r="G23" s="267">
        <v>1848.9699999999998</v>
      </c>
      <c r="H23" s="267">
        <v>1852.62</v>
      </c>
      <c r="I23" s="269"/>
      <c r="J23" s="269"/>
      <c r="K23" s="272"/>
    </row>
    <row r="24" spans="2:11" s="25" customFormat="1" ht="12.75" customHeight="1">
      <c r="B24" s="440" t="s">
        <v>525</v>
      </c>
      <c r="C24" s="440"/>
      <c r="D24" s="441"/>
      <c r="E24" s="266">
        <v>2375.5100000000002</v>
      </c>
      <c r="F24" s="267">
        <v>4.2</v>
      </c>
      <c r="G24" s="267">
        <v>2371.3100000000004</v>
      </c>
      <c r="H24" s="267">
        <v>2375.5100000000002</v>
      </c>
      <c r="I24" s="269"/>
      <c r="J24" s="269"/>
      <c r="K24" s="272"/>
    </row>
    <row r="25" spans="2:11" s="13" customFormat="1" ht="3" customHeight="1" thickBot="1">
      <c r="B25" s="452"/>
      <c r="C25" s="453"/>
      <c r="D25" s="454"/>
      <c r="E25" s="274"/>
      <c r="F25" s="274"/>
      <c r="G25" s="274"/>
      <c r="H25" s="275"/>
      <c r="I25" s="111"/>
      <c r="J25" s="111"/>
      <c r="K25" s="111"/>
    </row>
    <row r="26" spans="2:11" ht="3" customHeigh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 t="s">
        <v>526</v>
      </c>
      <c r="C27" s="100"/>
      <c r="D27" s="100"/>
      <c r="E27" s="100"/>
      <c r="G27" s="100"/>
      <c r="H27" s="100"/>
      <c r="I27" s="100"/>
      <c r="J27" s="100"/>
      <c r="K27" s="100"/>
    </row>
    <row r="28" spans="2:11" ht="11.25" customHeight="1">
      <c r="B28" s="100"/>
      <c r="C28" s="100"/>
      <c r="D28" s="258" t="s">
        <v>400</v>
      </c>
      <c r="E28" s="5" t="s">
        <v>527</v>
      </c>
      <c r="G28" s="276"/>
      <c r="H28" s="276"/>
      <c r="I28" s="100"/>
      <c r="J28" s="100"/>
      <c r="K28" s="100"/>
    </row>
    <row r="29" spans="2:11" ht="11.25" customHeight="1">
      <c r="B29" s="100"/>
      <c r="C29" s="100"/>
      <c r="D29" s="258" t="s">
        <v>402</v>
      </c>
      <c r="E29" s="100" t="s">
        <v>528</v>
      </c>
      <c r="F29" s="100"/>
      <c r="G29" s="100"/>
      <c r="H29" s="100"/>
      <c r="I29" s="100"/>
      <c r="J29" s="100"/>
      <c r="K29" s="100"/>
    </row>
    <row r="30" spans="2:11" ht="16.5" customHeight="1">
      <c r="B30" s="100"/>
      <c r="C30" s="100"/>
      <c r="D30" s="100"/>
      <c r="E30" s="100"/>
      <c r="F30" s="100"/>
      <c r="G30" s="111"/>
      <c r="H30" s="111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</sheetData>
  <mergeCells count="16"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21:D21"/>
    <mergeCell ref="B15:D15"/>
    <mergeCell ref="B5:D6"/>
    <mergeCell ref="E5:G5"/>
    <mergeCell ref="H5:H6"/>
    <mergeCell ref="B13:D13"/>
    <mergeCell ref="B14:D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CA34-17B8-416C-B8DC-1C33DF3E3A26}">
  <dimension ref="B1:K23"/>
  <sheetViews>
    <sheetView showGridLines="0" zoomScaleNormal="100" zoomScaleSheetLayoutView="85" workbookViewId="0"/>
  </sheetViews>
  <sheetFormatPr defaultRowHeight="11.25"/>
  <cols>
    <col min="1" max="1" width="4" style="5" customWidth="1"/>
    <col min="2" max="2" width="26.5" style="5" customWidth="1"/>
    <col min="3" max="6" width="17" style="5" customWidth="1"/>
    <col min="7" max="7" width="17.1640625" style="5" customWidth="1"/>
    <col min="8" max="16384" width="9.33203125" style="5"/>
  </cols>
  <sheetData>
    <row r="1" spans="2:11" ht="14.25">
      <c r="B1" s="7" t="s">
        <v>233</v>
      </c>
    </row>
    <row r="3" spans="2:11" ht="14.25">
      <c r="B3" s="7" t="s">
        <v>529</v>
      </c>
    </row>
    <row r="4" spans="2:11" ht="11.25" customHeight="1" thickBot="1">
      <c r="F4" s="457" t="s">
        <v>530</v>
      </c>
      <c r="G4" s="458"/>
    </row>
    <row r="5" spans="2:11" ht="15.75" customHeight="1">
      <c r="B5" s="203" t="s">
        <v>531</v>
      </c>
      <c r="C5" s="277" t="s">
        <v>532</v>
      </c>
      <c r="D5" s="277" t="s">
        <v>533</v>
      </c>
      <c r="E5" s="278" t="s">
        <v>534</v>
      </c>
      <c r="F5" s="279" t="s">
        <v>535</v>
      </c>
      <c r="G5" s="279" t="s">
        <v>536</v>
      </c>
      <c r="H5" s="13"/>
    </row>
    <row r="6" spans="2:11" ht="3" customHeight="1">
      <c r="B6" s="250"/>
      <c r="G6" s="69"/>
    </row>
    <row r="7" spans="2:11" ht="14.25" customHeight="1">
      <c r="B7" s="58" t="s">
        <v>537</v>
      </c>
      <c r="C7" s="280">
        <v>4.5</v>
      </c>
      <c r="D7" s="280">
        <v>-4.5999999999999996</v>
      </c>
      <c r="E7" s="280">
        <v>0.2</v>
      </c>
      <c r="F7" s="280">
        <v>0</v>
      </c>
      <c r="G7" s="281">
        <v>6</v>
      </c>
    </row>
    <row r="8" spans="2:11" ht="14.25" customHeight="1">
      <c r="B8" s="58" t="s">
        <v>538</v>
      </c>
      <c r="C8" s="280">
        <v>6</v>
      </c>
      <c r="D8" s="280">
        <v>-3.4</v>
      </c>
      <c r="E8" s="280">
        <v>1.9</v>
      </c>
      <c r="F8" s="280">
        <v>-1.2</v>
      </c>
      <c r="G8" s="281">
        <v>7.3</v>
      </c>
    </row>
    <row r="9" spans="2:11" ht="14.25" customHeight="1">
      <c r="B9" s="58" t="s">
        <v>539</v>
      </c>
      <c r="C9" s="280">
        <v>9</v>
      </c>
      <c r="D9" s="280">
        <v>-1.8</v>
      </c>
      <c r="E9" s="280">
        <v>0.7</v>
      </c>
      <c r="F9" s="280">
        <v>0.6</v>
      </c>
      <c r="G9" s="281">
        <v>5</v>
      </c>
    </row>
    <row r="10" spans="2:11" ht="14.25" customHeight="1">
      <c r="B10" s="58" t="s">
        <v>540</v>
      </c>
      <c r="C10" s="280">
        <v>13.1</v>
      </c>
      <c r="D10" s="280" t="s">
        <v>476</v>
      </c>
      <c r="E10" s="280" t="s">
        <v>476</v>
      </c>
      <c r="F10" s="280" t="s">
        <v>476</v>
      </c>
      <c r="G10" s="280" t="s">
        <v>476</v>
      </c>
    </row>
    <row r="11" spans="2:11" ht="14.25" customHeight="1">
      <c r="B11" s="58" t="s">
        <v>541</v>
      </c>
      <c r="C11" s="280">
        <v>6.6</v>
      </c>
      <c r="D11" s="280">
        <v>-0.5</v>
      </c>
      <c r="E11" s="280">
        <v>0.1</v>
      </c>
      <c r="F11" s="280">
        <v>1.3</v>
      </c>
      <c r="G11" s="280">
        <v>7.4</v>
      </c>
    </row>
    <row r="12" spans="2:11" ht="14.25" customHeight="1">
      <c r="B12" s="58" t="s">
        <v>542</v>
      </c>
      <c r="C12" s="280">
        <v>10.9</v>
      </c>
      <c r="D12" s="280">
        <v>-4.0999999999999996</v>
      </c>
      <c r="E12" s="280">
        <v>-0.5</v>
      </c>
      <c r="F12" s="280">
        <v>2.2999999999999998</v>
      </c>
      <c r="G12" s="281">
        <v>4.3</v>
      </c>
    </row>
    <row r="13" spans="2:11" ht="14.25" customHeight="1">
      <c r="B13" s="58" t="s">
        <v>543</v>
      </c>
      <c r="C13" s="280">
        <v>10.7</v>
      </c>
      <c r="D13" s="280" t="s">
        <v>476</v>
      </c>
      <c r="E13" s="280" t="s">
        <v>476</v>
      </c>
      <c r="F13" s="280" t="s">
        <v>476</v>
      </c>
      <c r="G13" s="280" t="s">
        <v>476</v>
      </c>
      <c r="K13" s="100"/>
    </row>
    <row r="14" spans="2:11" ht="14.25" customHeight="1">
      <c r="B14" s="58" t="s">
        <v>544</v>
      </c>
      <c r="C14" s="280">
        <v>10.199999999999999</v>
      </c>
      <c r="D14" s="280">
        <v>-3.9</v>
      </c>
      <c r="E14" s="280">
        <v>0.7</v>
      </c>
      <c r="F14" s="280">
        <v>3.4</v>
      </c>
      <c r="G14" s="281">
        <v>3.8</v>
      </c>
    </row>
    <row r="15" spans="2:11" ht="14.25" customHeight="1">
      <c r="B15" s="58" t="s">
        <v>545</v>
      </c>
      <c r="C15" s="280">
        <v>10.3</v>
      </c>
      <c r="D15" s="280" t="s">
        <v>476</v>
      </c>
      <c r="E15" s="280" t="s">
        <v>476</v>
      </c>
      <c r="F15" s="280" t="s">
        <v>476</v>
      </c>
      <c r="G15" s="280" t="s">
        <v>476</v>
      </c>
    </row>
    <row r="16" spans="2:11" ht="14.25" customHeight="1">
      <c r="B16" s="58" t="s">
        <v>546</v>
      </c>
      <c r="C16" s="280">
        <v>7.3</v>
      </c>
      <c r="D16" s="280">
        <v>-0.2</v>
      </c>
      <c r="E16" s="280">
        <v>-4.0999999999999996</v>
      </c>
      <c r="F16" s="280">
        <v>2.8</v>
      </c>
      <c r="G16" s="281">
        <v>8.9</v>
      </c>
    </row>
    <row r="17" spans="2:9" ht="14.25" customHeight="1">
      <c r="B17" s="58" t="s">
        <v>547</v>
      </c>
      <c r="C17" s="280">
        <v>7.5</v>
      </c>
      <c r="D17" s="280">
        <v>-9.5</v>
      </c>
      <c r="E17" s="280">
        <v>0.4</v>
      </c>
      <c r="F17" s="280">
        <v>-1.4</v>
      </c>
      <c r="G17" s="281">
        <v>8.3000000000000007</v>
      </c>
    </row>
    <row r="18" spans="2:9" ht="14.25" customHeight="1">
      <c r="B18" s="58" t="s">
        <v>548</v>
      </c>
      <c r="C18" s="282">
        <v>4.8</v>
      </c>
      <c r="D18" s="283">
        <v>-2.7</v>
      </c>
      <c r="E18" s="283">
        <v>1.1000000000000001</v>
      </c>
      <c r="F18" s="283">
        <v>0.3</v>
      </c>
      <c r="G18" s="284">
        <v>6.5</v>
      </c>
    </row>
    <row r="19" spans="2:9" ht="6" customHeight="1" thickBot="1">
      <c r="B19" s="285"/>
      <c r="C19" s="286"/>
      <c r="D19" s="286"/>
      <c r="E19" s="286"/>
      <c r="F19" s="286"/>
      <c r="G19" s="287"/>
    </row>
    <row r="20" spans="2:9" ht="3" customHeight="1">
      <c r="B20" s="51"/>
      <c r="C20" s="284"/>
      <c r="D20" s="284"/>
      <c r="E20" s="284"/>
      <c r="F20" s="284"/>
      <c r="G20" s="288"/>
    </row>
    <row r="21" spans="2:9" ht="13.5" customHeight="1">
      <c r="B21" s="5" t="s">
        <v>549</v>
      </c>
      <c r="C21" s="289"/>
      <c r="D21" s="289"/>
      <c r="E21" s="289"/>
      <c r="F21" s="289"/>
      <c r="G21" s="289"/>
      <c r="I21" s="290"/>
    </row>
    <row r="22" spans="2:9">
      <c r="B22" s="184"/>
      <c r="C22" s="188"/>
      <c r="D22" s="188"/>
      <c r="E22" s="188"/>
      <c r="F22" s="188"/>
      <c r="G22" s="188"/>
    </row>
    <row r="23" spans="2:9">
      <c r="B23" s="291"/>
    </row>
  </sheetData>
  <mergeCells count="1">
    <mergeCell ref="F4:G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64C1-3493-46DB-9CA9-231C4003BB46}">
  <dimension ref="B1:M20"/>
  <sheetViews>
    <sheetView showGridLines="0" zoomScaleNormal="100" zoomScaleSheetLayoutView="85" workbookViewId="0"/>
  </sheetViews>
  <sheetFormatPr defaultRowHeight="11.25"/>
  <cols>
    <col min="1" max="1" width="7.33203125" style="44" customWidth="1"/>
    <col min="2" max="2" width="25" style="44" customWidth="1"/>
    <col min="3" max="12" width="8.6640625" style="44" customWidth="1"/>
    <col min="13" max="16384" width="9.33203125" style="44"/>
  </cols>
  <sheetData>
    <row r="1" spans="2:13" ht="14.25">
      <c r="B1" s="7" t="s">
        <v>233</v>
      </c>
      <c r="G1" s="292"/>
    </row>
    <row r="2" spans="2:13">
      <c r="G2" s="292"/>
    </row>
    <row r="3" spans="2:13" ht="14.25">
      <c r="B3" s="7" t="s">
        <v>550</v>
      </c>
      <c r="G3" s="292"/>
    </row>
    <row r="4" spans="2:13" ht="12" thickBot="1">
      <c r="G4" s="292"/>
    </row>
    <row r="5" spans="2:13" ht="18" customHeight="1">
      <c r="B5" s="383" t="s">
        <v>551</v>
      </c>
      <c r="C5" s="390" t="s">
        <v>552</v>
      </c>
      <c r="D5" s="395"/>
      <c r="E5" s="395"/>
      <c r="F5" s="391"/>
      <c r="G5" s="459" t="s">
        <v>553</v>
      </c>
      <c r="H5" s="392"/>
      <c r="I5" s="459" t="s">
        <v>554</v>
      </c>
      <c r="J5" s="390"/>
      <c r="K5" s="461" t="s">
        <v>555</v>
      </c>
      <c r="L5" s="358"/>
    </row>
    <row r="6" spans="2:13" ht="18" customHeight="1">
      <c r="B6" s="387"/>
      <c r="C6" s="462" t="s">
        <v>535</v>
      </c>
      <c r="D6" s="463"/>
      <c r="E6" s="462" t="s">
        <v>536</v>
      </c>
      <c r="F6" s="463"/>
      <c r="G6" s="460"/>
      <c r="H6" s="460"/>
      <c r="I6" s="460"/>
      <c r="J6" s="430"/>
      <c r="K6" s="360"/>
      <c r="L6" s="361"/>
    </row>
    <row r="7" spans="2:13" ht="26.25" customHeight="1">
      <c r="B7" s="387"/>
      <c r="C7" s="84" t="s">
        <v>556</v>
      </c>
      <c r="D7" s="46" t="s">
        <v>557</v>
      </c>
      <c r="E7" s="46" t="s">
        <v>556</v>
      </c>
      <c r="F7" s="46" t="s">
        <v>557</v>
      </c>
      <c r="G7" s="109" t="s">
        <v>535</v>
      </c>
      <c r="H7" s="109" t="s">
        <v>536</v>
      </c>
      <c r="I7" s="109" t="s">
        <v>535</v>
      </c>
      <c r="J7" s="109" t="s">
        <v>536</v>
      </c>
      <c r="K7" s="109" t="s">
        <v>535</v>
      </c>
      <c r="L7" s="109" t="s">
        <v>536</v>
      </c>
      <c r="M7" s="47"/>
    </row>
    <row r="8" spans="2:13" ht="3" customHeight="1">
      <c r="B8" s="293"/>
      <c r="E8" s="292"/>
      <c r="F8" s="292"/>
      <c r="H8" s="292"/>
      <c r="J8" s="292"/>
      <c r="L8" s="292"/>
    </row>
    <row r="9" spans="2:13" ht="13.5" customHeight="1">
      <c r="B9" s="294" t="s">
        <v>558</v>
      </c>
      <c r="C9" s="295">
        <v>7.5</v>
      </c>
      <c r="D9" s="295">
        <v>8.1999999999999993</v>
      </c>
      <c r="E9" s="296">
        <v>7.5</v>
      </c>
      <c r="F9" s="297">
        <v>8.5</v>
      </c>
      <c r="G9" s="295">
        <v>8.9</v>
      </c>
      <c r="H9" s="296">
        <v>8.1</v>
      </c>
      <c r="I9" s="295">
        <v>0.8</v>
      </c>
      <c r="J9" s="296">
        <v>0.9</v>
      </c>
      <c r="K9" s="298">
        <v>5</v>
      </c>
      <c r="L9" s="299">
        <v>5</v>
      </c>
    </row>
    <row r="10" spans="2:13" ht="13.5" customHeight="1">
      <c r="B10" s="294" t="s">
        <v>559</v>
      </c>
      <c r="C10" s="295">
        <v>7.1</v>
      </c>
      <c r="D10" s="295">
        <v>8.1999999999999993</v>
      </c>
      <c r="E10" s="296">
        <v>7.7</v>
      </c>
      <c r="F10" s="297">
        <v>8.6999999999999993</v>
      </c>
      <c r="G10" s="295">
        <v>7.7</v>
      </c>
      <c r="H10" s="300">
        <v>8.6</v>
      </c>
      <c r="I10" s="295">
        <v>1.8</v>
      </c>
      <c r="J10" s="296">
        <v>2.1</v>
      </c>
      <c r="K10" s="298">
        <v>4</v>
      </c>
      <c r="L10" s="299">
        <v>5</v>
      </c>
    </row>
    <row r="11" spans="2:13" ht="13.5" customHeight="1">
      <c r="B11" s="294" t="s">
        <v>560</v>
      </c>
      <c r="C11" s="295">
        <v>7.3</v>
      </c>
      <c r="D11" s="295">
        <v>7.9</v>
      </c>
      <c r="E11" s="296">
        <v>7.6</v>
      </c>
      <c r="F11" s="297">
        <v>8.3000000000000007</v>
      </c>
      <c r="G11" s="295">
        <v>8.1</v>
      </c>
      <c r="H11" s="297">
        <v>8.1999999999999993</v>
      </c>
      <c r="I11" s="295">
        <v>0.9</v>
      </c>
      <c r="J11" s="296">
        <v>0.7</v>
      </c>
      <c r="K11" s="298">
        <v>2</v>
      </c>
      <c r="L11" s="299">
        <v>2</v>
      </c>
    </row>
    <row r="12" spans="2:13" ht="13.5" customHeight="1">
      <c r="B12" s="294" t="s">
        <v>561</v>
      </c>
      <c r="C12" s="295">
        <v>7.3</v>
      </c>
      <c r="D12" s="295">
        <v>8</v>
      </c>
      <c r="E12" s="296">
        <v>7.8</v>
      </c>
      <c r="F12" s="297">
        <v>8.4</v>
      </c>
      <c r="G12" s="295">
        <v>7.3</v>
      </c>
      <c r="H12" s="296">
        <v>8.6</v>
      </c>
      <c r="I12" s="295">
        <v>2.2000000000000002</v>
      </c>
      <c r="J12" s="296">
        <v>1</v>
      </c>
      <c r="K12" s="298">
        <v>2</v>
      </c>
      <c r="L12" s="299">
        <v>1</v>
      </c>
    </row>
    <row r="13" spans="2:13" ht="13.5" customHeight="1">
      <c r="B13" s="294" t="s">
        <v>562</v>
      </c>
      <c r="C13" s="301">
        <v>7.2</v>
      </c>
      <c r="D13" s="301">
        <v>7.9</v>
      </c>
      <c r="E13" s="296">
        <v>7.6</v>
      </c>
      <c r="F13" s="300">
        <v>8</v>
      </c>
      <c r="G13" s="301">
        <v>9.6</v>
      </c>
      <c r="H13" s="302">
        <v>9.9</v>
      </c>
      <c r="I13" s="301">
        <v>0.9</v>
      </c>
      <c r="J13" s="302">
        <v>1</v>
      </c>
      <c r="K13" s="303">
        <v>4</v>
      </c>
      <c r="L13" s="304">
        <v>7</v>
      </c>
    </row>
    <row r="14" spans="2:13" ht="13.5" customHeight="1">
      <c r="B14" s="305" t="s">
        <v>563</v>
      </c>
      <c r="C14" s="301">
        <v>7.3</v>
      </c>
      <c r="D14" s="301">
        <v>7.7</v>
      </c>
      <c r="E14" s="296">
        <v>7.4</v>
      </c>
      <c r="F14" s="297">
        <v>7.7</v>
      </c>
      <c r="G14" s="301">
        <v>8.9</v>
      </c>
      <c r="H14" s="302">
        <v>9.4</v>
      </c>
      <c r="I14" s="301">
        <v>1.1000000000000001</v>
      </c>
      <c r="J14" s="302">
        <v>0.9</v>
      </c>
      <c r="K14" s="303">
        <v>7</v>
      </c>
      <c r="L14" s="304">
        <v>5</v>
      </c>
    </row>
    <row r="15" spans="2:13" ht="13.5" customHeight="1">
      <c r="B15" s="294" t="s">
        <v>564</v>
      </c>
      <c r="C15" s="301">
        <v>7.8</v>
      </c>
      <c r="D15" s="301">
        <v>8.4</v>
      </c>
      <c r="E15" s="296">
        <v>8</v>
      </c>
      <c r="F15" s="300">
        <v>8.8000000000000007</v>
      </c>
      <c r="G15" s="301">
        <v>6.5</v>
      </c>
      <c r="H15" s="302">
        <v>6.6</v>
      </c>
      <c r="I15" s="301">
        <v>1.2</v>
      </c>
      <c r="J15" s="302">
        <v>1.3</v>
      </c>
      <c r="K15" s="303">
        <v>2</v>
      </c>
      <c r="L15" s="304">
        <v>3</v>
      </c>
    </row>
    <row r="16" spans="2:13" ht="13.5" customHeight="1">
      <c r="B16" s="294" t="s">
        <v>565</v>
      </c>
      <c r="C16" s="301">
        <v>7.4</v>
      </c>
      <c r="D16" s="301">
        <v>7.9</v>
      </c>
      <c r="E16" s="302">
        <v>7.7</v>
      </c>
      <c r="F16" s="300">
        <v>8.4</v>
      </c>
      <c r="G16" s="301">
        <v>7.5</v>
      </c>
      <c r="H16" s="302">
        <v>7.2</v>
      </c>
      <c r="I16" s="301">
        <v>1.1000000000000001</v>
      </c>
      <c r="J16" s="302">
        <v>1</v>
      </c>
      <c r="K16" s="303">
        <v>2</v>
      </c>
      <c r="L16" s="304">
        <v>2</v>
      </c>
    </row>
    <row r="17" spans="2:12" ht="13.5" customHeight="1">
      <c r="B17" s="305" t="s">
        <v>566</v>
      </c>
      <c r="C17" s="301">
        <v>7.8</v>
      </c>
      <c r="D17" s="301">
        <v>9.4</v>
      </c>
      <c r="E17" s="302">
        <v>8</v>
      </c>
      <c r="F17" s="300">
        <v>9.6</v>
      </c>
      <c r="G17" s="303">
        <v>14</v>
      </c>
      <c r="H17" s="304">
        <v>15.1</v>
      </c>
      <c r="I17" s="301">
        <v>1.8</v>
      </c>
      <c r="J17" s="302">
        <v>1</v>
      </c>
      <c r="K17" s="303">
        <v>4</v>
      </c>
      <c r="L17" s="304">
        <v>4</v>
      </c>
    </row>
    <row r="18" spans="2:12" s="47" customFormat="1" ht="3" customHeight="1" thickBot="1">
      <c r="B18" s="306"/>
      <c r="C18" s="307"/>
      <c r="D18" s="307"/>
      <c r="E18" s="307"/>
      <c r="F18" s="308"/>
      <c r="G18" s="307"/>
      <c r="H18" s="307"/>
      <c r="I18" s="307"/>
      <c r="J18" s="307"/>
      <c r="K18" s="307"/>
      <c r="L18" s="307"/>
    </row>
    <row r="19" spans="2:12" ht="3" customHeight="1"/>
    <row r="20" spans="2:12">
      <c r="B20" s="44" t="s">
        <v>567</v>
      </c>
    </row>
  </sheetData>
  <mergeCells count="7">
    <mergeCell ref="B5:B7"/>
    <mergeCell ref="C5:F5"/>
    <mergeCell ref="G5:H6"/>
    <mergeCell ref="I5:J6"/>
    <mergeCell ref="K5:L6"/>
    <mergeCell ref="C6:D6"/>
    <mergeCell ref="E6:F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B4AA-8185-4588-8678-C6FDEB811649}">
  <dimension ref="B1:M16"/>
  <sheetViews>
    <sheetView showGridLines="0" zoomScaleNormal="100" zoomScaleSheetLayoutView="85" workbookViewId="0"/>
  </sheetViews>
  <sheetFormatPr defaultRowHeight="11.25"/>
  <cols>
    <col min="1" max="1" width="3.5" style="44" customWidth="1"/>
    <col min="2" max="2" width="27.6640625" style="44" customWidth="1"/>
    <col min="3" max="10" width="8.33203125" style="44" customWidth="1"/>
    <col min="11" max="12" width="8.6640625" style="44" customWidth="1"/>
    <col min="13" max="16384" width="9.33203125" style="44"/>
  </cols>
  <sheetData>
    <row r="1" spans="2:13" ht="14.25">
      <c r="B1" s="7" t="s">
        <v>233</v>
      </c>
      <c r="G1" s="292"/>
    </row>
    <row r="2" spans="2:13">
      <c r="G2" s="292"/>
    </row>
    <row r="3" spans="2:13" ht="14.25">
      <c r="B3" s="7" t="s">
        <v>568</v>
      </c>
      <c r="G3" s="292"/>
    </row>
    <row r="4" spans="2:13" ht="12" thickBot="1">
      <c r="G4" s="292"/>
    </row>
    <row r="5" spans="2:13" ht="18" customHeight="1">
      <c r="B5" s="383" t="s">
        <v>551</v>
      </c>
      <c r="C5" s="391" t="s">
        <v>552</v>
      </c>
      <c r="D5" s="392"/>
      <c r="E5" s="392"/>
      <c r="F5" s="392"/>
      <c r="G5" s="461" t="s">
        <v>553</v>
      </c>
      <c r="H5" s="359"/>
      <c r="I5" s="461" t="s">
        <v>569</v>
      </c>
      <c r="J5" s="359"/>
      <c r="K5" s="461" t="s">
        <v>570</v>
      </c>
      <c r="L5" s="358"/>
    </row>
    <row r="6" spans="2:13" ht="18" customHeight="1">
      <c r="B6" s="387"/>
      <c r="C6" s="464" t="s">
        <v>535</v>
      </c>
      <c r="D6" s="463"/>
      <c r="E6" s="464" t="s">
        <v>536</v>
      </c>
      <c r="F6" s="463"/>
      <c r="G6" s="360"/>
      <c r="H6" s="362"/>
      <c r="I6" s="360"/>
      <c r="J6" s="362"/>
      <c r="K6" s="360"/>
      <c r="L6" s="361"/>
    </row>
    <row r="7" spans="2:13" ht="28.5" customHeight="1">
      <c r="B7" s="387"/>
      <c r="C7" s="84" t="s">
        <v>556</v>
      </c>
      <c r="D7" s="46" t="s">
        <v>557</v>
      </c>
      <c r="E7" s="46" t="s">
        <v>556</v>
      </c>
      <c r="F7" s="46" t="s">
        <v>557</v>
      </c>
      <c r="G7" s="109" t="s">
        <v>571</v>
      </c>
      <c r="H7" s="109" t="s">
        <v>572</v>
      </c>
      <c r="I7" s="109" t="s">
        <v>571</v>
      </c>
      <c r="J7" s="109" t="s">
        <v>572</v>
      </c>
      <c r="K7" s="109" t="s">
        <v>571</v>
      </c>
      <c r="L7" s="109" t="s">
        <v>572</v>
      </c>
      <c r="M7" s="47"/>
    </row>
    <row r="8" spans="2:13" ht="3" customHeight="1">
      <c r="B8" s="293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5" customHeight="1">
      <c r="B9" s="309" t="s">
        <v>573</v>
      </c>
      <c r="C9" s="301">
        <v>7.9</v>
      </c>
      <c r="D9" s="301">
        <v>9.3000000000000007</v>
      </c>
      <c r="E9" s="302">
        <v>8.1999999999999993</v>
      </c>
      <c r="F9" s="302">
        <v>8.8000000000000007</v>
      </c>
      <c r="G9" s="301">
        <v>7.8</v>
      </c>
      <c r="H9" s="302">
        <v>7</v>
      </c>
      <c r="I9" s="301">
        <v>3.4</v>
      </c>
      <c r="J9" s="302">
        <v>2.5</v>
      </c>
      <c r="K9" s="310">
        <v>0.5</v>
      </c>
      <c r="L9" s="311" t="s">
        <v>574</v>
      </c>
    </row>
    <row r="10" spans="2:13" ht="15" customHeight="1">
      <c r="B10" s="309" t="s">
        <v>575</v>
      </c>
      <c r="C10" s="301">
        <v>7.7</v>
      </c>
      <c r="D10" s="301">
        <v>9.3000000000000007</v>
      </c>
      <c r="E10" s="302">
        <v>8</v>
      </c>
      <c r="F10" s="302">
        <v>8.6999999999999993</v>
      </c>
      <c r="G10" s="301">
        <v>6.5</v>
      </c>
      <c r="H10" s="302">
        <v>5.7</v>
      </c>
      <c r="I10" s="301">
        <v>3.6</v>
      </c>
      <c r="J10" s="302">
        <v>2.2000000000000002</v>
      </c>
      <c r="K10" s="310" t="s">
        <v>576</v>
      </c>
      <c r="L10" s="311" t="s">
        <v>574</v>
      </c>
    </row>
    <row r="11" spans="2:13" ht="15" customHeight="1">
      <c r="B11" s="309" t="s">
        <v>577</v>
      </c>
      <c r="C11" s="301">
        <v>7.7</v>
      </c>
      <c r="D11" s="301">
        <v>9.3000000000000007</v>
      </c>
      <c r="E11" s="302">
        <v>8</v>
      </c>
      <c r="F11" s="302">
        <v>8.6999999999999993</v>
      </c>
      <c r="G11" s="301">
        <v>6.4</v>
      </c>
      <c r="H11" s="302">
        <v>5.8</v>
      </c>
      <c r="I11" s="301">
        <v>3.4</v>
      </c>
      <c r="J11" s="302">
        <v>2.4</v>
      </c>
      <c r="K11" s="310" t="s">
        <v>576</v>
      </c>
      <c r="L11" s="311" t="s">
        <v>574</v>
      </c>
    </row>
    <row r="12" spans="2:13" ht="15" customHeight="1">
      <c r="B12" s="309" t="s">
        <v>578</v>
      </c>
      <c r="C12" s="301">
        <v>7.9</v>
      </c>
      <c r="D12" s="301">
        <v>9.3000000000000007</v>
      </c>
      <c r="E12" s="302">
        <v>8.1999999999999993</v>
      </c>
      <c r="F12" s="302">
        <v>8.9</v>
      </c>
      <c r="G12" s="301">
        <v>7.7</v>
      </c>
      <c r="H12" s="302">
        <v>7.3</v>
      </c>
      <c r="I12" s="301">
        <v>3.8</v>
      </c>
      <c r="J12" s="302">
        <v>2.7</v>
      </c>
      <c r="K12" s="310" t="s">
        <v>576</v>
      </c>
      <c r="L12" s="311" t="s">
        <v>574</v>
      </c>
    </row>
    <row r="13" spans="2:13" s="47" customFormat="1" ht="3" customHeight="1" thickBot="1">
      <c r="B13" s="285"/>
      <c r="C13" s="307"/>
      <c r="D13" s="307"/>
      <c r="E13" s="312"/>
      <c r="F13" s="312"/>
      <c r="G13" s="307"/>
      <c r="H13" s="312"/>
      <c r="I13" s="307"/>
      <c r="J13" s="312"/>
      <c r="K13" s="313"/>
      <c r="L13" s="314"/>
    </row>
    <row r="14" spans="2:13" ht="3" customHeight="1"/>
    <row r="15" spans="2:13">
      <c r="B15" s="44" t="s">
        <v>567</v>
      </c>
    </row>
    <row r="16" spans="2:13">
      <c r="B16" s="315"/>
    </row>
  </sheetData>
  <mergeCells count="7">
    <mergeCell ref="B5:B7"/>
    <mergeCell ref="C5:F5"/>
    <mergeCell ref="G5:H6"/>
    <mergeCell ref="I5:J6"/>
    <mergeCell ref="K5:L6"/>
    <mergeCell ref="C6:D6"/>
    <mergeCell ref="E6:F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96AB-8A8E-4711-8971-825D6527E08F}">
  <sheetPr>
    <pageSetUpPr fitToPage="1"/>
  </sheetPr>
  <dimension ref="B1:Q21"/>
  <sheetViews>
    <sheetView showGridLines="0" zoomScale="85" zoomScaleNormal="85" zoomScaleSheetLayoutView="85" workbookViewId="0"/>
  </sheetViews>
  <sheetFormatPr defaultRowHeight="11.25"/>
  <cols>
    <col min="1" max="1" width="3.83203125" style="44" customWidth="1"/>
    <col min="2" max="2" width="21.6640625" style="44" customWidth="1"/>
    <col min="3" max="8" width="15" style="44" customWidth="1"/>
    <col min="9" max="13" width="12.33203125" style="44" customWidth="1"/>
    <col min="14" max="17" width="12.5" style="44" customWidth="1"/>
    <col min="18" max="16384" width="9.33203125" style="44"/>
  </cols>
  <sheetData>
    <row r="1" spans="2:17" ht="14.25">
      <c r="B1" s="7" t="s">
        <v>233</v>
      </c>
      <c r="G1" s="292"/>
    </row>
    <row r="2" spans="2:17">
      <c r="G2" s="292"/>
    </row>
    <row r="3" spans="2:17" ht="14.25">
      <c r="B3" s="7" t="s">
        <v>579</v>
      </c>
      <c r="G3" s="292"/>
    </row>
    <row r="4" spans="2:17" ht="11.25" customHeight="1" thickBot="1">
      <c r="P4" s="465" t="s">
        <v>580</v>
      </c>
      <c r="Q4" s="466"/>
    </row>
    <row r="5" spans="2:17" ht="13.5" customHeight="1">
      <c r="B5" s="383" t="s">
        <v>581</v>
      </c>
      <c r="C5" s="467" t="s">
        <v>582</v>
      </c>
      <c r="D5" s="467" t="s">
        <v>583</v>
      </c>
      <c r="E5" s="316" t="s">
        <v>584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2:17" ht="13.5" customHeight="1">
      <c r="B6" s="387"/>
      <c r="C6" s="468"/>
      <c r="D6" s="468"/>
      <c r="E6" s="45" t="s">
        <v>585</v>
      </c>
      <c r="F6" s="45" t="s">
        <v>586</v>
      </c>
      <c r="G6" s="45" t="s">
        <v>587</v>
      </c>
      <c r="H6" s="45" t="s">
        <v>588</v>
      </c>
      <c r="I6" s="318" t="s">
        <v>589</v>
      </c>
      <c r="J6" s="45" t="s">
        <v>590</v>
      </c>
      <c r="K6" s="45" t="s">
        <v>591</v>
      </c>
      <c r="L6" s="45" t="s">
        <v>592</v>
      </c>
      <c r="M6" s="45" t="s">
        <v>593</v>
      </c>
      <c r="N6" s="45" t="s">
        <v>594</v>
      </c>
      <c r="O6" s="319" t="s">
        <v>595</v>
      </c>
      <c r="P6" s="45" t="s">
        <v>596</v>
      </c>
      <c r="Q6" s="320" t="s">
        <v>597</v>
      </c>
    </row>
    <row r="7" spans="2:17" ht="3" customHeight="1">
      <c r="B7" s="321"/>
      <c r="C7" s="322"/>
      <c r="D7" s="48"/>
      <c r="E7" s="48"/>
      <c r="F7" s="48"/>
      <c r="G7" s="48"/>
      <c r="H7" s="48"/>
      <c r="I7" s="323"/>
      <c r="J7" s="323"/>
      <c r="K7" s="323"/>
      <c r="L7" s="323"/>
      <c r="M7" s="323"/>
      <c r="N7" s="323"/>
      <c r="O7" s="323"/>
      <c r="P7" s="323"/>
      <c r="Q7" s="323"/>
    </row>
    <row r="8" spans="2:17" s="55" customFormat="1" ht="12.75" customHeight="1">
      <c r="B8" s="309" t="s">
        <v>598</v>
      </c>
      <c r="C8" s="324">
        <v>2E-3</v>
      </c>
      <c r="D8" s="325">
        <v>1E-3</v>
      </c>
      <c r="E8" s="326">
        <v>1E-3</v>
      </c>
      <c r="F8" s="327">
        <v>1E-3</v>
      </c>
      <c r="G8" s="328">
        <v>2E-3</v>
      </c>
      <c r="H8" s="328">
        <v>1E-3</v>
      </c>
      <c r="I8" s="328">
        <v>1E-3</v>
      </c>
      <c r="J8" s="328">
        <v>1E-3</v>
      </c>
      <c r="K8" s="328">
        <v>1E-3</v>
      </c>
      <c r="L8" s="328">
        <v>0</v>
      </c>
      <c r="M8" s="328">
        <v>1E-3</v>
      </c>
      <c r="N8" s="328">
        <v>1E-3</v>
      </c>
      <c r="O8" s="328">
        <v>1E-3</v>
      </c>
      <c r="P8" s="328">
        <v>1E-3</v>
      </c>
      <c r="Q8" s="328">
        <v>1E-3</v>
      </c>
    </row>
    <row r="9" spans="2:17" s="55" customFormat="1" ht="12.75" customHeight="1">
      <c r="B9" s="309" t="s">
        <v>599</v>
      </c>
      <c r="C9" s="324">
        <v>1E-3</v>
      </c>
      <c r="D9" s="325">
        <v>1E-3</v>
      </c>
      <c r="E9" s="326">
        <v>1E-3</v>
      </c>
      <c r="F9" s="328">
        <v>1E-3</v>
      </c>
      <c r="G9" s="328">
        <v>1E-3</v>
      </c>
      <c r="H9" s="328">
        <v>1E-3</v>
      </c>
      <c r="I9" s="328">
        <v>1E-3</v>
      </c>
      <c r="J9" s="328">
        <v>1E-3</v>
      </c>
      <c r="K9" s="328">
        <v>0</v>
      </c>
      <c r="L9" s="328">
        <v>1E-3</v>
      </c>
      <c r="M9" s="328">
        <v>1E-3</v>
      </c>
      <c r="N9" s="328">
        <v>1E-3</v>
      </c>
      <c r="O9" s="328">
        <v>0</v>
      </c>
      <c r="P9" s="328">
        <v>1E-3</v>
      </c>
      <c r="Q9" s="328">
        <v>1E-3</v>
      </c>
    </row>
    <row r="10" spans="2:17" s="55" customFormat="1" ht="12.75" customHeight="1">
      <c r="B10" s="309" t="s">
        <v>600</v>
      </c>
      <c r="C10" s="324">
        <v>2E-3</v>
      </c>
      <c r="D10" s="325">
        <v>2E-3</v>
      </c>
      <c r="E10" s="326">
        <v>2E-3</v>
      </c>
      <c r="F10" s="329">
        <v>2E-3</v>
      </c>
      <c r="G10" s="329">
        <v>2E-3</v>
      </c>
      <c r="H10" s="329">
        <v>2E-3</v>
      </c>
      <c r="I10" s="329">
        <v>1E-3</v>
      </c>
      <c r="J10" s="329">
        <v>2E-3</v>
      </c>
      <c r="K10" s="329">
        <v>1E-3</v>
      </c>
      <c r="L10" s="329">
        <v>1E-3</v>
      </c>
      <c r="M10" s="329">
        <v>2E-3</v>
      </c>
      <c r="N10" s="329">
        <v>2E-3</v>
      </c>
      <c r="O10" s="329">
        <v>2E-3</v>
      </c>
      <c r="P10" s="329">
        <v>2E-3</v>
      </c>
      <c r="Q10" s="329">
        <v>2E-3</v>
      </c>
    </row>
    <row r="11" spans="2:17" s="55" customFormat="1" ht="12.75" customHeight="1">
      <c r="B11" s="309" t="s">
        <v>601</v>
      </c>
      <c r="C11" s="324">
        <v>2E-3</v>
      </c>
      <c r="D11" s="325">
        <v>2E-3</v>
      </c>
      <c r="E11" s="326">
        <v>1E-3</v>
      </c>
      <c r="F11" s="328">
        <v>1E-3</v>
      </c>
      <c r="G11" s="328">
        <v>1E-3</v>
      </c>
      <c r="H11" s="328">
        <v>1E-3</v>
      </c>
      <c r="I11" s="328">
        <v>1E-3</v>
      </c>
      <c r="J11" s="328">
        <v>1E-3</v>
      </c>
      <c r="K11" s="328">
        <v>1E-3</v>
      </c>
      <c r="L11" s="328">
        <v>1E-3</v>
      </c>
      <c r="M11" s="328">
        <v>1E-3</v>
      </c>
      <c r="N11" s="328">
        <v>2E-3</v>
      </c>
      <c r="O11" s="328">
        <v>1E-3</v>
      </c>
      <c r="P11" s="328">
        <v>1E-3</v>
      </c>
      <c r="Q11" s="328">
        <v>1E-3</v>
      </c>
    </row>
    <row r="12" spans="2:17" s="55" customFormat="1" ht="12.75" customHeight="1">
      <c r="B12" s="309" t="s">
        <v>602</v>
      </c>
      <c r="C12" s="324">
        <v>2E-3</v>
      </c>
      <c r="D12" s="325">
        <v>2E-3</v>
      </c>
      <c r="E12" s="326">
        <v>2E-3</v>
      </c>
      <c r="F12" s="328">
        <v>2E-3</v>
      </c>
      <c r="G12" s="328">
        <v>3.0000000000000001E-3</v>
      </c>
      <c r="H12" s="328">
        <v>2E-3</v>
      </c>
      <c r="I12" s="328">
        <v>2E-3</v>
      </c>
      <c r="J12" s="328">
        <v>2E-3</v>
      </c>
      <c r="K12" s="328">
        <v>2E-3</v>
      </c>
      <c r="L12" s="328">
        <v>2E-3</v>
      </c>
      <c r="M12" s="328" t="s">
        <v>298</v>
      </c>
      <c r="N12" s="328">
        <v>1E-3</v>
      </c>
      <c r="O12" s="328">
        <v>1E-3</v>
      </c>
      <c r="P12" s="328">
        <v>0</v>
      </c>
      <c r="Q12" s="328">
        <v>1E-3</v>
      </c>
    </row>
    <row r="13" spans="2:17" s="55" customFormat="1" ht="12.75" customHeight="1">
      <c r="B13" s="309" t="s">
        <v>603</v>
      </c>
      <c r="C13" s="324">
        <v>1E-3</v>
      </c>
      <c r="D13" s="325">
        <v>1E-3</v>
      </c>
      <c r="E13" s="326">
        <v>1E-3</v>
      </c>
      <c r="F13" s="328">
        <v>1E-3</v>
      </c>
      <c r="G13" s="328">
        <v>1E-3</v>
      </c>
      <c r="H13" s="328">
        <v>1E-3</v>
      </c>
      <c r="I13" s="328">
        <v>1E-3</v>
      </c>
      <c r="J13" s="328">
        <v>1E-3</v>
      </c>
      <c r="K13" s="328">
        <v>0</v>
      </c>
      <c r="L13" s="328">
        <v>1E-3</v>
      </c>
      <c r="M13" s="328">
        <v>1E-3</v>
      </c>
      <c r="N13" s="328">
        <v>1E-3</v>
      </c>
      <c r="O13" s="328">
        <v>0</v>
      </c>
      <c r="P13" s="328">
        <v>0</v>
      </c>
      <c r="Q13" s="328">
        <v>1E-3</v>
      </c>
    </row>
    <row r="14" spans="2:17" s="55" customFormat="1" ht="12.75" customHeight="1">
      <c r="B14" s="309" t="s">
        <v>604</v>
      </c>
      <c r="C14" s="324">
        <v>2E-3</v>
      </c>
      <c r="D14" s="325">
        <v>2E-3</v>
      </c>
      <c r="E14" s="326">
        <v>1E-3</v>
      </c>
      <c r="F14" s="328">
        <v>2E-3</v>
      </c>
      <c r="G14" s="328">
        <v>2E-3</v>
      </c>
      <c r="H14" s="328">
        <v>1E-3</v>
      </c>
      <c r="I14" s="328">
        <v>2E-3</v>
      </c>
      <c r="J14" s="328">
        <v>1E-3</v>
      </c>
      <c r="K14" s="328">
        <v>1E-3</v>
      </c>
      <c r="L14" s="328">
        <v>1E-3</v>
      </c>
      <c r="M14" s="328">
        <v>1E-3</v>
      </c>
      <c r="N14" s="328">
        <v>1E-3</v>
      </c>
      <c r="O14" s="328">
        <v>1E-3</v>
      </c>
      <c r="P14" s="328">
        <v>1E-3</v>
      </c>
      <c r="Q14" s="328">
        <v>2E-3</v>
      </c>
    </row>
    <row r="15" spans="2:17" s="55" customFormat="1" ht="12.75" customHeight="1">
      <c r="B15" s="309" t="s">
        <v>605</v>
      </c>
      <c r="C15" s="324">
        <v>1E-3</v>
      </c>
      <c r="D15" s="325">
        <v>1E-3</v>
      </c>
      <c r="E15" s="326">
        <v>1E-3</v>
      </c>
      <c r="F15" s="328">
        <v>1E-3</v>
      </c>
      <c r="G15" s="328">
        <v>1E-3</v>
      </c>
      <c r="H15" s="328">
        <v>1E-3</v>
      </c>
      <c r="I15" s="328">
        <v>1E-3</v>
      </c>
      <c r="J15" s="328">
        <v>1E-3</v>
      </c>
      <c r="K15" s="328">
        <v>1E-3</v>
      </c>
      <c r="L15" s="328">
        <v>1E-3</v>
      </c>
      <c r="M15" s="328">
        <v>1E-3</v>
      </c>
      <c r="N15" s="328">
        <v>1E-3</v>
      </c>
      <c r="O15" s="328">
        <v>1E-3</v>
      </c>
      <c r="P15" s="328">
        <v>1E-3</v>
      </c>
      <c r="Q15" s="328">
        <v>1E-3</v>
      </c>
    </row>
    <row r="16" spans="2:17" s="55" customFormat="1" ht="12.75" customHeight="1">
      <c r="B16" s="309" t="s">
        <v>606</v>
      </c>
      <c r="C16" s="324">
        <v>1E-3</v>
      </c>
      <c r="D16" s="325">
        <v>1E-3</v>
      </c>
      <c r="E16" s="326">
        <v>1E-3</v>
      </c>
      <c r="F16" s="328">
        <v>1E-3</v>
      </c>
      <c r="G16" s="328">
        <v>1E-3</v>
      </c>
      <c r="H16" s="328">
        <v>1E-3</v>
      </c>
      <c r="I16" s="328">
        <v>1E-3</v>
      </c>
      <c r="J16" s="328">
        <v>1E-3</v>
      </c>
      <c r="K16" s="328">
        <v>1E-3</v>
      </c>
      <c r="L16" s="328">
        <v>1E-3</v>
      </c>
      <c r="M16" s="328">
        <v>1E-3</v>
      </c>
      <c r="N16" s="328">
        <v>1E-3</v>
      </c>
      <c r="O16" s="328">
        <v>1E-3</v>
      </c>
      <c r="P16" s="328">
        <v>1E-3</v>
      </c>
      <c r="Q16" s="328">
        <v>1E-3</v>
      </c>
    </row>
    <row r="17" spans="2:17" s="47" customFormat="1" ht="3" customHeight="1" thickBot="1">
      <c r="B17" s="285"/>
      <c r="C17" s="330"/>
      <c r="D17" s="331"/>
      <c r="E17" s="331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</row>
    <row r="18" spans="2:17" ht="3" customHeight="1">
      <c r="B18" s="51"/>
      <c r="C18" s="333"/>
      <c r="D18" s="333"/>
      <c r="E18" s="334"/>
      <c r="F18" s="335"/>
      <c r="G18" s="335"/>
      <c r="H18" s="335"/>
      <c r="I18" s="335"/>
      <c r="J18" s="335"/>
      <c r="K18" s="335"/>
      <c r="L18" s="335"/>
      <c r="M18" s="336"/>
      <c r="N18" s="336"/>
      <c r="O18" s="336"/>
      <c r="P18" s="336"/>
      <c r="Q18" s="336"/>
    </row>
    <row r="19" spans="2:17" ht="11.25" customHeight="1">
      <c r="B19" s="44" t="s">
        <v>549</v>
      </c>
      <c r="F19" s="337"/>
      <c r="G19" s="337"/>
      <c r="H19" s="337"/>
      <c r="I19" s="337"/>
      <c r="J19" s="338"/>
      <c r="K19" s="338"/>
      <c r="L19" s="338"/>
    </row>
    <row r="20" spans="2:17" ht="11.25" customHeight="1">
      <c r="C20" s="249" t="s">
        <v>607</v>
      </c>
      <c r="D20" s="44" t="s">
        <v>608</v>
      </c>
      <c r="I20" s="249" t="s">
        <v>609</v>
      </c>
      <c r="J20" s="44" t="s">
        <v>610</v>
      </c>
    </row>
    <row r="21" spans="2:17">
      <c r="C21" s="249"/>
    </row>
  </sheetData>
  <mergeCells count="4">
    <mergeCell ref="P4:Q4"/>
    <mergeCell ref="B5:B6"/>
    <mergeCell ref="C5:C6"/>
    <mergeCell ref="D5:D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B2AA-267C-4052-B6EA-E609560F8A38}">
  <dimension ref="B1:P16"/>
  <sheetViews>
    <sheetView showGridLines="0" zoomScaleNormal="100" zoomScaleSheetLayoutView="85" workbookViewId="0"/>
  </sheetViews>
  <sheetFormatPr defaultRowHeight="11.25"/>
  <cols>
    <col min="1" max="1" width="3.6640625" style="44" customWidth="1"/>
    <col min="2" max="2" width="5.33203125" style="44" customWidth="1"/>
    <col min="3" max="3" width="3.6640625" style="44" customWidth="1"/>
    <col min="4" max="4" width="7.83203125" style="44" customWidth="1"/>
    <col min="5" max="16" width="8.83203125" style="44" customWidth="1"/>
    <col min="17" max="16384" width="9.33203125" style="44"/>
  </cols>
  <sheetData>
    <row r="1" spans="2:16" ht="14.25">
      <c r="B1" s="7" t="s">
        <v>233</v>
      </c>
      <c r="C1" s="7"/>
      <c r="D1" s="7"/>
    </row>
    <row r="3" spans="2:16" ht="14.25">
      <c r="B3" s="7" t="s">
        <v>234</v>
      </c>
    </row>
    <row r="4" spans="2:16" ht="15" thickBot="1">
      <c r="C4" s="7"/>
      <c r="D4" s="7"/>
    </row>
    <row r="5" spans="2:16" ht="13.5" customHeight="1">
      <c r="B5" s="375" t="s">
        <v>235</v>
      </c>
      <c r="C5" s="375"/>
      <c r="D5" s="376"/>
      <c r="E5" s="381" t="s">
        <v>236</v>
      </c>
      <c r="F5" s="382"/>
      <c r="G5" s="382"/>
      <c r="H5" s="382"/>
      <c r="I5" s="382"/>
      <c r="J5" s="382"/>
      <c r="K5" s="383"/>
      <c r="L5" s="384" t="s">
        <v>237</v>
      </c>
      <c r="M5" s="384"/>
      <c r="N5" s="384"/>
      <c r="O5" s="384"/>
      <c r="P5" s="385" t="s">
        <v>238</v>
      </c>
    </row>
    <row r="6" spans="2:16" ht="13.5" customHeight="1">
      <c r="B6" s="377"/>
      <c r="C6" s="377"/>
      <c r="D6" s="378"/>
      <c r="E6" s="387" t="s">
        <v>239</v>
      </c>
      <c r="F6" s="386" t="s">
        <v>240</v>
      </c>
      <c r="G6" s="388"/>
      <c r="H6" s="388"/>
      <c r="I6" s="388"/>
      <c r="J6" s="388"/>
      <c r="K6" s="387"/>
      <c r="L6" s="389" t="s">
        <v>241</v>
      </c>
      <c r="M6" s="389" t="s">
        <v>242</v>
      </c>
      <c r="N6" s="389"/>
      <c r="O6" s="45" t="s">
        <v>243</v>
      </c>
      <c r="P6" s="386"/>
    </row>
    <row r="7" spans="2:16" ht="13.5" customHeight="1">
      <c r="B7" s="379"/>
      <c r="C7" s="379"/>
      <c r="D7" s="380"/>
      <c r="E7" s="387"/>
      <c r="F7" s="45" t="s">
        <v>244</v>
      </c>
      <c r="G7" s="45" t="s">
        <v>245</v>
      </c>
      <c r="H7" s="45" t="s">
        <v>246</v>
      </c>
      <c r="I7" s="45" t="s">
        <v>247</v>
      </c>
      <c r="J7" s="45" t="s">
        <v>248</v>
      </c>
      <c r="K7" s="46" t="s">
        <v>249</v>
      </c>
      <c r="L7" s="389"/>
      <c r="M7" s="45" t="s">
        <v>241</v>
      </c>
      <c r="N7" s="45" t="s">
        <v>250</v>
      </c>
      <c r="O7" s="45" t="s">
        <v>241</v>
      </c>
      <c r="P7" s="386"/>
    </row>
    <row r="8" spans="2:16" ht="3" customHeight="1">
      <c r="B8" s="47"/>
      <c r="C8" s="48"/>
      <c r="D8" s="49"/>
      <c r="K8" s="5"/>
    </row>
    <row r="9" spans="2:16" s="55" customFormat="1" ht="13.5" customHeight="1">
      <c r="B9" s="50" t="s">
        <v>251</v>
      </c>
      <c r="C9" s="51">
        <v>29</v>
      </c>
      <c r="D9" s="52" t="s">
        <v>252</v>
      </c>
      <c r="E9" s="53">
        <v>48</v>
      </c>
      <c r="F9" s="53">
        <v>9209</v>
      </c>
      <c r="G9" s="53">
        <v>1380</v>
      </c>
      <c r="H9" s="53">
        <v>19</v>
      </c>
      <c r="I9" s="53">
        <v>11</v>
      </c>
      <c r="J9" s="53">
        <v>6510</v>
      </c>
      <c r="K9" s="54">
        <v>1289</v>
      </c>
      <c r="L9" s="53">
        <v>696</v>
      </c>
      <c r="M9" s="53">
        <v>37</v>
      </c>
      <c r="N9" s="53">
        <v>481</v>
      </c>
      <c r="O9" s="53">
        <v>659</v>
      </c>
      <c r="P9" s="53">
        <v>560</v>
      </c>
    </row>
    <row r="10" spans="2:16" s="55" customFormat="1" ht="13.5" customHeight="1">
      <c r="B10" s="50"/>
      <c r="C10" s="51">
        <v>30</v>
      </c>
      <c r="D10" s="52"/>
      <c r="E10" s="56">
        <v>47</v>
      </c>
      <c r="F10" s="56">
        <v>9131</v>
      </c>
      <c r="G10" s="56">
        <v>1354</v>
      </c>
      <c r="H10" s="56">
        <v>19</v>
      </c>
      <c r="I10" s="56">
        <v>11</v>
      </c>
      <c r="J10" s="56">
        <v>6446</v>
      </c>
      <c r="K10" s="57">
        <v>1301</v>
      </c>
      <c r="L10" s="56">
        <v>699</v>
      </c>
      <c r="M10" s="56">
        <v>37</v>
      </c>
      <c r="N10" s="56">
        <v>490</v>
      </c>
      <c r="O10" s="56">
        <v>662</v>
      </c>
      <c r="P10" s="56">
        <v>554</v>
      </c>
    </row>
    <row r="11" spans="2:16" s="55" customFormat="1" ht="13.5" customHeight="1">
      <c r="B11" s="51"/>
      <c r="C11" s="51" t="s">
        <v>253</v>
      </c>
      <c r="D11" s="58"/>
      <c r="E11" s="56">
        <v>47</v>
      </c>
      <c r="F11" s="56">
        <v>9007</v>
      </c>
      <c r="G11" s="56">
        <v>1348</v>
      </c>
      <c r="H11" s="56">
        <v>19</v>
      </c>
      <c r="I11" s="56">
        <v>11</v>
      </c>
      <c r="J11" s="56">
        <v>6481</v>
      </c>
      <c r="K11" s="57">
        <v>1148</v>
      </c>
      <c r="L11" s="56">
        <v>707</v>
      </c>
      <c r="M11" s="56">
        <v>34</v>
      </c>
      <c r="N11" s="56">
        <v>469</v>
      </c>
      <c r="O11" s="56">
        <v>673</v>
      </c>
      <c r="P11" s="56">
        <v>550</v>
      </c>
    </row>
    <row r="12" spans="2:16" s="55" customFormat="1" ht="13.5" customHeight="1">
      <c r="B12" s="51"/>
      <c r="C12" s="51" t="s">
        <v>254</v>
      </c>
      <c r="D12" s="58"/>
      <c r="E12" s="56">
        <v>47</v>
      </c>
      <c r="F12" s="56">
        <v>9152</v>
      </c>
      <c r="G12" s="56">
        <v>1309</v>
      </c>
      <c r="H12" s="56">
        <v>19</v>
      </c>
      <c r="I12" s="56">
        <v>11</v>
      </c>
      <c r="J12" s="56">
        <v>6485</v>
      </c>
      <c r="K12" s="57">
        <v>1328</v>
      </c>
      <c r="L12" s="56">
        <v>723</v>
      </c>
      <c r="M12" s="56">
        <v>32</v>
      </c>
      <c r="N12" s="56">
        <v>443</v>
      </c>
      <c r="O12" s="56">
        <v>691</v>
      </c>
      <c r="P12" s="56">
        <v>556</v>
      </c>
    </row>
    <row r="13" spans="2:16" s="20" customFormat="1" ht="13.5" customHeight="1">
      <c r="B13" s="59"/>
      <c r="C13" s="60" t="s">
        <v>255</v>
      </c>
      <c r="D13" s="61"/>
      <c r="E13" s="62">
        <v>47</v>
      </c>
      <c r="F13" s="62">
        <v>9052</v>
      </c>
      <c r="G13" s="62">
        <v>1264</v>
      </c>
      <c r="H13" s="62">
        <v>19</v>
      </c>
      <c r="I13" s="62">
        <v>11</v>
      </c>
      <c r="J13" s="62">
        <v>6430</v>
      </c>
      <c r="K13" s="62">
        <v>1328</v>
      </c>
      <c r="L13" s="62">
        <v>734</v>
      </c>
      <c r="M13" s="62">
        <v>30</v>
      </c>
      <c r="N13" s="62">
        <v>406</v>
      </c>
      <c r="O13" s="62">
        <v>704</v>
      </c>
      <c r="P13" s="62">
        <v>560</v>
      </c>
    </row>
    <row r="14" spans="2:16" s="66" customFormat="1" ht="3" customHeight="1" thickBot="1">
      <c r="B14" s="63"/>
      <c r="C14" s="63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2:16" ht="3" customHeight="1"/>
    <row r="16" spans="2:16">
      <c r="B16" s="44" t="s">
        <v>256</v>
      </c>
    </row>
  </sheetData>
  <mergeCells count="8">
    <mergeCell ref="B5:D7"/>
    <mergeCell ref="E5:K5"/>
    <mergeCell ref="L5:O5"/>
    <mergeCell ref="P5:P7"/>
    <mergeCell ref="E6:E7"/>
    <mergeCell ref="F6:K6"/>
    <mergeCell ref="L6:L7"/>
    <mergeCell ref="M6:N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F778-29BA-40C0-9C93-12B96C60DF9A}">
  <sheetPr>
    <pageSetUpPr fitToPage="1"/>
  </sheetPr>
  <dimension ref="B1:Q40"/>
  <sheetViews>
    <sheetView showGridLines="0" zoomScale="85" zoomScaleNormal="85" zoomScaleSheetLayoutView="85" workbookViewId="0"/>
  </sheetViews>
  <sheetFormatPr defaultRowHeight="11.25"/>
  <cols>
    <col min="1" max="1" width="5.6640625" style="44" customWidth="1"/>
    <col min="2" max="2" width="21.83203125" style="44" customWidth="1"/>
    <col min="3" max="7" width="15" style="44" customWidth="1"/>
    <col min="8" max="8" width="14.83203125" style="44" customWidth="1"/>
    <col min="9" max="13" width="12.33203125" style="44" customWidth="1"/>
    <col min="14" max="17" width="12.5" style="44" customWidth="1"/>
    <col min="18" max="18" width="9.33203125" style="44" customWidth="1"/>
    <col min="19" max="16384" width="9.33203125" style="44"/>
  </cols>
  <sheetData>
    <row r="1" spans="2:17" ht="14.25">
      <c r="B1" s="7" t="s">
        <v>233</v>
      </c>
      <c r="G1" s="292"/>
    </row>
    <row r="2" spans="2:17">
      <c r="G2" s="292"/>
    </row>
    <row r="3" spans="2:17" ht="14.25">
      <c r="B3" s="7" t="s">
        <v>611</v>
      </c>
      <c r="G3" s="292"/>
    </row>
    <row r="4" spans="2:17" ht="11.25" customHeight="1" thickBot="1">
      <c r="P4" s="465" t="s">
        <v>580</v>
      </c>
      <c r="Q4" s="466"/>
    </row>
    <row r="5" spans="2:17" ht="13.5" customHeight="1">
      <c r="B5" s="383" t="s">
        <v>581</v>
      </c>
      <c r="C5" s="467" t="s">
        <v>582</v>
      </c>
      <c r="D5" s="467" t="s">
        <v>583</v>
      </c>
      <c r="E5" s="316" t="s">
        <v>612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2:17" ht="13.5" customHeight="1">
      <c r="B6" s="387"/>
      <c r="C6" s="468"/>
      <c r="D6" s="468"/>
      <c r="E6" s="45" t="s">
        <v>585</v>
      </c>
      <c r="F6" s="45" t="s">
        <v>586</v>
      </c>
      <c r="G6" s="45" t="s">
        <v>587</v>
      </c>
      <c r="H6" s="45" t="s">
        <v>588</v>
      </c>
      <c r="I6" s="318" t="s">
        <v>589</v>
      </c>
      <c r="J6" s="45" t="s">
        <v>590</v>
      </c>
      <c r="K6" s="45" t="s">
        <v>591</v>
      </c>
      <c r="L6" s="45" t="s">
        <v>592</v>
      </c>
      <c r="M6" s="45" t="s">
        <v>593</v>
      </c>
      <c r="N6" s="45" t="s">
        <v>594</v>
      </c>
      <c r="O6" s="319" t="s">
        <v>595</v>
      </c>
      <c r="P6" s="45" t="s">
        <v>596</v>
      </c>
      <c r="Q6" s="320" t="s">
        <v>597</v>
      </c>
    </row>
    <row r="7" spans="2:17" ht="3" customHeight="1">
      <c r="B7" s="293"/>
      <c r="C7" s="322"/>
      <c r="D7" s="48"/>
      <c r="E7" s="48"/>
      <c r="F7" s="48"/>
      <c r="G7" s="48"/>
      <c r="H7" s="48"/>
      <c r="I7" s="323"/>
      <c r="J7" s="323"/>
      <c r="K7" s="323"/>
      <c r="L7" s="323"/>
      <c r="M7" s="323"/>
      <c r="N7" s="323"/>
      <c r="O7" s="323"/>
      <c r="P7" s="323"/>
      <c r="Q7" s="323"/>
    </row>
    <row r="8" spans="2:17" s="55" customFormat="1" ht="12.75" customHeight="1">
      <c r="B8" s="309" t="s">
        <v>598</v>
      </c>
      <c r="C8" s="339">
        <v>1.2E-2</v>
      </c>
      <c r="D8" s="340">
        <v>1.2E-2</v>
      </c>
      <c r="E8" s="341">
        <v>1.0999999999999999E-2</v>
      </c>
      <c r="F8" s="328">
        <v>8.9999999999999993E-3</v>
      </c>
      <c r="G8" s="328">
        <v>0.01</v>
      </c>
      <c r="H8" s="328">
        <v>7.0000000000000001E-3</v>
      </c>
      <c r="I8" s="328">
        <v>8.9999999999999993E-3</v>
      </c>
      <c r="J8" s="328">
        <v>7.0000000000000001E-3</v>
      </c>
      <c r="K8" s="328">
        <v>7.0000000000000001E-3</v>
      </c>
      <c r="L8" s="328">
        <v>8.9999999999999993E-3</v>
      </c>
      <c r="M8" s="328">
        <v>1.4E-2</v>
      </c>
      <c r="N8" s="328">
        <v>1.9E-2</v>
      </c>
      <c r="O8" s="328">
        <v>1.4999999999999999E-2</v>
      </c>
      <c r="P8" s="328">
        <v>1.4999999999999999E-2</v>
      </c>
      <c r="Q8" s="328">
        <v>1.0999999999999999E-2</v>
      </c>
    </row>
    <row r="9" spans="2:17" s="55" customFormat="1" ht="12.75" customHeight="1">
      <c r="B9" s="309" t="s">
        <v>613</v>
      </c>
      <c r="C9" s="340">
        <v>1.0999999999999999E-2</v>
      </c>
      <c r="D9" s="340">
        <v>0.01</v>
      </c>
      <c r="E9" s="341">
        <v>0.01</v>
      </c>
      <c r="F9" s="328">
        <v>7.0000000000000001E-3</v>
      </c>
      <c r="G9" s="328">
        <v>8.0000000000000002E-3</v>
      </c>
      <c r="H9" s="328">
        <v>6.0000000000000001E-3</v>
      </c>
      <c r="I9" s="328">
        <v>7.0000000000000001E-3</v>
      </c>
      <c r="J9" s="328">
        <v>6.0000000000000001E-3</v>
      </c>
      <c r="K9" s="328">
        <v>6.0000000000000001E-3</v>
      </c>
      <c r="L9" s="328">
        <v>8.0000000000000002E-3</v>
      </c>
      <c r="M9" s="328">
        <v>1.2999999999999999E-2</v>
      </c>
      <c r="N9" s="328">
        <v>1.4999999999999999E-2</v>
      </c>
      <c r="O9" s="328">
        <v>1.2999999999999999E-2</v>
      </c>
      <c r="P9" s="328">
        <v>1.4E-2</v>
      </c>
      <c r="Q9" s="328">
        <v>0.01</v>
      </c>
    </row>
    <row r="10" spans="2:17" s="55" customFormat="1" ht="12.75" customHeight="1">
      <c r="B10" s="309" t="s">
        <v>600</v>
      </c>
      <c r="C10" s="340">
        <v>1.2E-2</v>
      </c>
      <c r="D10" s="340">
        <v>1.0999999999999999E-2</v>
      </c>
      <c r="E10" s="341">
        <v>1.0999999999999999E-2</v>
      </c>
      <c r="F10" s="328">
        <v>8.0000000000000002E-3</v>
      </c>
      <c r="G10" s="328">
        <v>8.0000000000000002E-3</v>
      </c>
      <c r="H10" s="328">
        <v>7.0000000000000001E-3</v>
      </c>
      <c r="I10" s="328">
        <v>8.9999999999999993E-3</v>
      </c>
      <c r="J10" s="328">
        <v>6.0000000000000001E-3</v>
      </c>
      <c r="K10" s="328">
        <v>7.0000000000000001E-3</v>
      </c>
      <c r="L10" s="328">
        <v>8.9999999999999993E-3</v>
      </c>
      <c r="M10" s="328">
        <v>1.4E-2</v>
      </c>
      <c r="N10" s="328">
        <v>1.7999999999999999E-2</v>
      </c>
      <c r="O10" s="328">
        <v>1.4999999999999999E-2</v>
      </c>
      <c r="P10" s="328">
        <v>1.4999999999999999E-2</v>
      </c>
      <c r="Q10" s="328">
        <v>1.0999999999999999E-2</v>
      </c>
    </row>
    <row r="11" spans="2:17" s="55" customFormat="1" ht="12.75" customHeight="1">
      <c r="B11" s="309" t="s">
        <v>614</v>
      </c>
      <c r="C11" s="340">
        <v>8.0000000000000002E-3</v>
      </c>
      <c r="D11" s="340">
        <v>7.0000000000000001E-3</v>
      </c>
      <c r="E11" s="342">
        <v>6.0000000000000001E-3</v>
      </c>
      <c r="F11" s="340">
        <v>4.0000000000000001E-3</v>
      </c>
      <c r="G11" s="328">
        <v>4.0000000000000001E-3</v>
      </c>
      <c r="H11" s="328">
        <v>3.0000000000000001E-3</v>
      </c>
      <c r="I11" s="328">
        <v>3.0000000000000001E-3</v>
      </c>
      <c r="J11" s="328">
        <v>2E-3</v>
      </c>
      <c r="K11" s="328">
        <v>4.0000000000000001E-3</v>
      </c>
      <c r="L11" s="328">
        <v>5.0000000000000001E-3</v>
      </c>
      <c r="M11" s="328">
        <v>0.01</v>
      </c>
      <c r="N11" s="328">
        <v>1.4E-2</v>
      </c>
      <c r="O11" s="328">
        <v>1.0999999999999999E-2</v>
      </c>
      <c r="P11" s="328">
        <v>0.01</v>
      </c>
      <c r="Q11" s="328">
        <v>6.0000000000000001E-3</v>
      </c>
    </row>
    <row r="12" spans="2:17" s="55" customFormat="1" ht="12.75" customHeight="1">
      <c r="B12" s="309" t="s">
        <v>601</v>
      </c>
      <c r="C12" s="340">
        <v>8.0000000000000002E-3</v>
      </c>
      <c r="D12" s="340">
        <v>8.0000000000000002E-3</v>
      </c>
      <c r="E12" s="341">
        <v>7.0000000000000001E-3</v>
      </c>
      <c r="F12" s="328">
        <v>5.0000000000000001E-3</v>
      </c>
      <c r="G12" s="328">
        <v>5.0000000000000001E-3</v>
      </c>
      <c r="H12" s="328">
        <v>4.0000000000000001E-3</v>
      </c>
      <c r="I12" s="328">
        <v>4.0000000000000001E-3</v>
      </c>
      <c r="J12" s="328">
        <v>4.0000000000000001E-3</v>
      </c>
      <c r="K12" s="328">
        <v>5.0000000000000001E-3</v>
      </c>
      <c r="L12" s="328">
        <v>6.0000000000000001E-3</v>
      </c>
      <c r="M12" s="328">
        <v>1.0999999999999999E-2</v>
      </c>
      <c r="N12" s="328">
        <v>1.4E-2</v>
      </c>
      <c r="O12" s="328">
        <v>1.2E-2</v>
      </c>
      <c r="P12" s="328">
        <v>1.2E-2</v>
      </c>
      <c r="Q12" s="328">
        <v>8.0000000000000002E-3</v>
      </c>
    </row>
    <row r="13" spans="2:17" s="55" customFormat="1" ht="12.75" customHeight="1">
      <c r="B13" s="309" t="s">
        <v>615</v>
      </c>
      <c r="C13" s="340">
        <v>0.01</v>
      </c>
      <c r="D13" s="340">
        <v>0.01</v>
      </c>
      <c r="E13" s="341">
        <v>0.01</v>
      </c>
      <c r="F13" s="328">
        <v>7.0000000000000001E-3</v>
      </c>
      <c r="G13" s="328">
        <v>7.0000000000000001E-3</v>
      </c>
      <c r="H13" s="328">
        <v>5.0000000000000001E-3</v>
      </c>
      <c r="I13" s="328">
        <v>5.0000000000000001E-3</v>
      </c>
      <c r="J13" s="328">
        <v>4.0000000000000001E-3</v>
      </c>
      <c r="K13" s="328">
        <v>5.0000000000000001E-3</v>
      </c>
      <c r="L13" s="328">
        <v>8.0000000000000002E-3</v>
      </c>
      <c r="M13" s="328">
        <v>1.4999999999999999E-2</v>
      </c>
      <c r="N13" s="328">
        <v>1.9E-2</v>
      </c>
      <c r="O13" s="328">
        <v>1.4999999999999999E-2</v>
      </c>
      <c r="P13" s="328">
        <v>1.6E-2</v>
      </c>
      <c r="Q13" s="328">
        <v>8.9999999999999993E-3</v>
      </c>
    </row>
    <row r="14" spans="2:17" s="55" customFormat="1" ht="12.75" customHeight="1">
      <c r="B14" s="309" t="s">
        <v>602</v>
      </c>
      <c r="C14" s="340">
        <v>0.01</v>
      </c>
      <c r="D14" s="340">
        <v>8.9999999999999993E-3</v>
      </c>
      <c r="E14" s="341">
        <v>8.0000000000000002E-3</v>
      </c>
      <c r="F14" s="328">
        <v>6.0000000000000001E-3</v>
      </c>
      <c r="G14" s="328">
        <v>6.0000000000000001E-3</v>
      </c>
      <c r="H14" s="328">
        <v>5.0000000000000001E-3</v>
      </c>
      <c r="I14" s="328">
        <v>6.0000000000000001E-3</v>
      </c>
      <c r="J14" s="328">
        <v>5.0000000000000001E-3</v>
      </c>
      <c r="K14" s="328">
        <v>6.0000000000000001E-3</v>
      </c>
      <c r="L14" s="328">
        <v>8.0000000000000002E-3</v>
      </c>
      <c r="M14" s="328">
        <v>1.0999999999999999E-2</v>
      </c>
      <c r="N14" s="328">
        <v>1.4999999999999999E-2</v>
      </c>
      <c r="O14" s="328">
        <v>1.0999999999999999E-2</v>
      </c>
      <c r="P14" s="328">
        <v>1.0999999999999999E-2</v>
      </c>
      <c r="Q14" s="328">
        <v>7.0000000000000001E-3</v>
      </c>
    </row>
    <row r="15" spans="2:17" s="55" customFormat="1" ht="12.75" customHeight="1">
      <c r="B15" s="309" t="s">
        <v>616</v>
      </c>
      <c r="C15" s="340">
        <v>1.2999999999999999E-2</v>
      </c>
      <c r="D15" s="340">
        <v>1.2999999999999999E-2</v>
      </c>
      <c r="E15" s="341">
        <v>1.2E-2</v>
      </c>
      <c r="F15" s="328">
        <v>8.9999999999999993E-3</v>
      </c>
      <c r="G15" s="328">
        <v>8.0000000000000002E-3</v>
      </c>
      <c r="H15" s="328">
        <v>7.0000000000000001E-3</v>
      </c>
      <c r="I15" s="328">
        <v>7.0000000000000001E-3</v>
      </c>
      <c r="J15" s="328">
        <v>6.0000000000000001E-3</v>
      </c>
      <c r="K15" s="328">
        <v>8.0000000000000002E-3</v>
      </c>
      <c r="L15" s="328">
        <v>1.0999999999999999E-2</v>
      </c>
      <c r="M15" s="328">
        <v>1.7999999999999999E-2</v>
      </c>
      <c r="N15" s="328">
        <v>2.1000000000000001E-2</v>
      </c>
      <c r="O15" s="328">
        <v>1.7000000000000001E-2</v>
      </c>
      <c r="P15" s="328">
        <v>1.7000000000000001E-2</v>
      </c>
      <c r="Q15" s="328">
        <v>1.0999999999999999E-2</v>
      </c>
    </row>
    <row r="16" spans="2:17" s="55" customFormat="1" ht="12.75" customHeight="1">
      <c r="B16" s="309" t="s">
        <v>617</v>
      </c>
      <c r="C16" s="340">
        <v>1.0999999999999999E-2</v>
      </c>
      <c r="D16" s="340">
        <v>1.0999999999999999E-2</v>
      </c>
      <c r="E16" s="341">
        <v>0.01</v>
      </c>
      <c r="F16" s="328">
        <v>7.0000000000000001E-3</v>
      </c>
      <c r="G16" s="328">
        <v>8.0000000000000002E-3</v>
      </c>
      <c r="H16" s="328">
        <v>7.0000000000000001E-3</v>
      </c>
      <c r="I16" s="328">
        <v>7.0000000000000001E-3</v>
      </c>
      <c r="J16" s="328">
        <v>6.0000000000000001E-3</v>
      </c>
      <c r="K16" s="328">
        <v>7.0000000000000001E-3</v>
      </c>
      <c r="L16" s="328">
        <v>8.9999999999999993E-3</v>
      </c>
      <c r="M16" s="328">
        <v>1.4E-2</v>
      </c>
      <c r="N16" s="328">
        <v>1.9E-2</v>
      </c>
      <c r="O16" s="328">
        <v>1.4999999999999999E-2</v>
      </c>
      <c r="P16" s="328">
        <v>1.4E-2</v>
      </c>
      <c r="Q16" s="328">
        <v>0.01</v>
      </c>
    </row>
    <row r="17" spans="2:17" s="55" customFormat="1" ht="12.75" customHeight="1">
      <c r="B17" s="309" t="s">
        <v>604</v>
      </c>
      <c r="C17" s="340">
        <v>1.2E-2</v>
      </c>
      <c r="D17" s="340">
        <v>1.0999999999999999E-2</v>
      </c>
      <c r="E17" s="341">
        <v>1.0999999999999999E-2</v>
      </c>
      <c r="F17" s="328">
        <v>8.0000000000000002E-3</v>
      </c>
      <c r="G17" s="328">
        <v>8.9999999999999993E-3</v>
      </c>
      <c r="H17" s="328">
        <v>7.0000000000000001E-3</v>
      </c>
      <c r="I17" s="328">
        <v>8.0000000000000002E-3</v>
      </c>
      <c r="J17" s="328">
        <v>6.0000000000000001E-3</v>
      </c>
      <c r="K17" s="328">
        <v>7.0000000000000001E-3</v>
      </c>
      <c r="L17" s="328">
        <v>8.9999999999999993E-3</v>
      </c>
      <c r="M17" s="328">
        <v>1.4E-2</v>
      </c>
      <c r="N17" s="328">
        <v>1.7999999999999999E-2</v>
      </c>
      <c r="O17" s="328">
        <v>1.4999999999999999E-2</v>
      </c>
      <c r="P17" s="328">
        <v>1.4999999999999999E-2</v>
      </c>
      <c r="Q17" s="328">
        <v>1.2E-2</v>
      </c>
    </row>
    <row r="18" spans="2:17" s="55" customFormat="1" ht="12.75" customHeight="1">
      <c r="B18" s="309" t="s">
        <v>618</v>
      </c>
      <c r="C18" s="340">
        <v>6.0000000000000001E-3</v>
      </c>
      <c r="D18" s="340">
        <v>5.0000000000000001E-3</v>
      </c>
      <c r="E18" s="341">
        <v>5.0000000000000001E-3</v>
      </c>
      <c r="F18" s="328">
        <v>3.0000000000000001E-3</v>
      </c>
      <c r="G18" s="328">
        <v>3.0000000000000001E-3</v>
      </c>
      <c r="H18" s="328">
        <v>3.0000000000000001E-3</v>
      </c>
      <c r="I18" s="328">
        <v>3.0000000000000001E-3</v>
      </c>
      <c r="J18" s="328">
        <v>2E-3</v>
      </c>
      <c r="K18" s="328">
        <v>3.0000000000000001E-3</v>
      </c>
      <c r="L18" s="328">
        <v>4.0000000000000001E-3</v>
      </c>
      <c r="M18" s="328">
        <v>7.0000000000000001E-3</v>
      </c>
      <c r="N18" s="328">
        <v>1.0999999999999999E-2</v>
      </c>
      <c r="O18" s="328">
        <v>0.01</v>
      </c>
      <c r="P18" s="328">
        <v>8.9999999999999993E-3</v>
      </c>
      <c r="Q18" s="328">
        <v>5.0000000000000001E-3</v>
      </c>
    </row>
    <row r="19" spans="2:17" s="55" customFormat="1" ht="12.75" customHeight="1">
      <c r="B19" s="309" t="s">
        <v>619</v>
      </c>
      <c r="C19" s="340">
        <v>1.2E-2</v>
      </c>
      <c r="D19" s="340">
        <v>1.0999999999999999E-2</v>
      </c>
      <c r="E19" s="341">
        <v>1.0999999999999999E-2</v>
      </c>
      <c r="F19" s="328">
        <v>8.0000000000000002E-3</v>
      </c>
      <c r="G19" s="328">
        <v>8.0000000000000002E-3</v>
      </c>
      <c r="H19" s="328">
        <v>8.0000000000000002E-3</v>
      </c>
      <c r="I19" s="328">
        <v>8.0000000000000002E-3</v>
      </c>
      <c r="J19" s="328">
        <v>6.0000000000000001E-3</v>
      </c>
      <c r="K19" s="328">
        <v>7.0000000000000001E-3</v>
      </c>
      <c r="L19" s="328">
        <v>0.01</v>
      </c>
      <c r="M19" s="328">
        <v>1.4999999999999999E-2</v>
      </c>
      <c r="N19" s="328">
        <v>0.02</v>
      </c>
      <c r="O19" s="328">
        <v>1.4999999999999999E-2</v>
      </c>
      <c r="P19" s="328">
        <v>1.4999999999999999E-2</v>
      </c>
      <c r="Q19" s="328">
        <v>1.0999999999999999E-2</v>
      </c>
    </row>
    <row r="20" spans="2:17" s="55" customFormat="1" ht="12.75" customHeight="1">
      <c r="B20" s="309" t="s">
        <v>620</v>
      </c>
      <c r="C20" s="339">
        <v>8.0000000000000002E-3</v>
      </c>
      <c r="D20" s="340">
        <v>7.0000000000000001E-3</v>
      </c>
      <c r="E20" s="341">
        <v>7.0000000000000001E-3</v>
      </c>
      <c r="F20" s="328">
        <v>5.0000000000000001E-3</v>
      </c>
      <c r="G20" s="328">
        <v>4.0000000000000001E-3</v>
      </c>
      <c r="H20" s="328">
        <v>3.0000000000000001E-3</v>
      </c>
      <c r="I20" s="328">
        <v>5.0000000000000001E-3</v>
      </c>
      <c r="J20" s="328">
        <v>3.0000000000000001E-3</v>
      </c>
      <c r="K20" s="328">
        <v>5.0000000000000001E-3</v>
      </c>
      <c r="L20" s="328">
        <v>6.0000000000000001E-3</v>
      </c>
      <c r="M20" s="328">
        <v>1.0999999999999999E-2</v>
      </c>
      <c r="N20" s="328">
        <v>1.4999999999999999E-2</v>
      </c>
      <c r="O20" s="328">
        <v>1.2E-2</v>
      </c>
      <c r="P20" s="328">
        <v>1.0999999999999999E-2</v>
      </c>
      <c r="Q20" s="328">
        <v>7.0000000000000001E-3</v>
      </c>
    </row>
    <row r="21" spans="2:17" s="47" customFormat="1" ht="3" customHeight="1" thickBot="1">
      <c r="B21" s="285"/>
      <c r="C21" s="330"/>
      <c r="D21" s="331"/>
      <c r="E21" s="331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</row>
    <row r="22" spans="2:17" ht="3" customHeight="1">
      <c r="B22" s="469"/>
      <c r="C22" s="469"/>
      <c r="D22" s="469"/>
      <c r="E22" s="470"/>
      <c r="F22" s="470"/>
    </row>
    <row r="23" spans="2:17" ht="11.25" customHeight="1">
      <c r="B23" s="44" t="s">
        <v>549</v>
      </c>
      <c r="F23" s="337"/>
      <c r="G23" s="337"/>
      <c r="H23" s="337"/>
      <c r="I23" s="337"/>
      <c r="J23" s="343"/>
      <c r="K23" s="343"/>
      <c r="L23" s="343"/>
    </row>
    <row r="24" spans="2:17" ht="11.25" customHeight="1">
      <c r="C24" s="249" t="s">
        <v>607</v>
      </c>
      <c r="D24" s="44" t="s">
        <v>608</v>
      </c>
      <c r="I24" s="249"/>
    </row>
    <row r="25" spans="2:17">
      <c r="C25" s="249"/>
    </row>
    <row r="28" spans="2:17">
      <c r="E28" s="344"/>
    </row>
    <row r="29" spans="2:17">
      <c r="E29" s="344"/>
    </row>
    <row r="30" spans="2:17">
      <c r="E30" s="344"/>
    </row>
    <row r="31" spans="2:17">
      <c r="E31" s="344"/>
    </row>
    <row r="32" spans="2:17">
      <c r="E32" s="344"/>
    </row>
    <row r="33" spans="5:5">
      <c r="E33" s="344"/>
    </row>
    <row r="34" spans="5:5">
      <c r="E34" s="344"/>
    </row>
    <row r="35" spans="5:5">
      <c r="E35" s="344"/>
    </row>
    <row r="36" spans="5:5">
      <c r="E36" s="344"/>
    </row>
    <row r="37" spans="5:5">
      <c r="E37" s="344"/>
    </row>
    <row r="38" spans="5:5">
      <c r="E38" s="344"/>
    </row>
    <row r="39" spans="5:5">
      <c r="E39" s="344"/>
    </row>
    <row r="40" spans="5:5">
      <c r="E40" s="344"/>
    </row>
  </sheetData>
  <mergeCells count="5">
    <mergeCell ref="P4:Q4"/>
    <mergeCell ref="B5:B6"/>
    <mergeCell ref="C5:C6"/>
    <mergeCell ref="D5:D6"/>
    <mergeCell ref="B22:F22"/>
  </mergeCells>
  <phoneticPr fontId="3"/>
  <pageMargins left="0.59055118110236227" right="0.59055118110236227" top="0.59055118110236227" bottom="0.59055118110236227" header="0.51181102362204722" footer="0.51181102362204722"/>
  <pageSetup paperSize="9" scale="74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C95C-1AA8-4C79-9180-B7B25B0BCBA6}">
  <sheetPr>
    <pageSetUpPr fitToPage="1"/>
  </sheetPr>
  <dimension ref="B1:Q39"/>
  <sheetViews>
    <sheetView showGridLines="0" zoomScale="85" zoomScaleNormal="85" zoomScaleSheetLayoutView="85" workbookViewId="0"/>
  </sheetViews>
  <sheetFormatPr defaultRowHeight="11.25"/>
  <cols>
    <col min="1" max="1" width="3.83203125" style="44" customWidth="1"/>
    <col min="2" max="2" width="21.83203125" style="44" customWidth="1"/>
    <col min="3" max="7" width="15" style="44" customWidth="1"/>
    <col min="8" max="8" width="14.83203125" style="44" customWidth="1"/>
    <col min="9" max="13" width="12.33203125" style="44" customWidth="1"/>
    <col min="14" max="17" width="12.5" style="44" customWidth="1"/>
    <col min="18" max="16384" width="9.33203125" style="44"/>
  </cols>
  <sheetData>
    <row r="1" spans="2:17" ht="14.25">
      <c r="B1" s="345" t="s">
        <v>233</v>
      </c>
      <c r="C1" s="47"/>
      <c r="D1" s="47"/>
      <c r="E1" s="47"/>
      <c r="F1" s="47"/>
      <c r="G1" s="346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>
      <c r="B2" s="47"/>
      <c r="C2" s="47"/>
      <c r="D2" s="47"/>
      <c r="E2" s="47"/>
      <c r="F2" s="47"/>
      <c r="G2" s="346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4.25">
      <c r="B3" s="345" t="s">
        <v>621</v>
      </c>
      <c r="C3" s="47"/>
      <c r="D3" s="47"/>
      <c r="E3" s="47"/>
      <c r="F3" s="47"/>
      <c r="G3" s="346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ht="11.25" customHeight="1" thickBo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65" t="s">
        <v>622</v>
      </c>
      <c r="Q4" s="466"/>
    </row>
    <row r="5" spans="2:17" ht="13.5" customHeight="1">
      <c r="B5" s="383" t="s">
        <v>581</v>
      </c>
      <c r="C5" s="467" t="s">
        <v>582</v>
      </c>
      <c r="D5" s="467" t="s">
        <v>583</v>
      </c>
      <c r="E5" s="316" t="s">
        <v>584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2:17" ht="13.5" customHeight="1">
      <c r="B6" s="387"/>
      <c r="C6" s="468"/>
      <c r="D6" s="468"/>
      <c r="E6" s="45" t="s">
        <v>585</v>
      </c>
      <c r="F6" s="45" t="s">
        <v>586</v>
      </c>
      <c r="G6" s="45" t="s">
        <v>587</v>
      </c>
      <c r="H6" s="45" t="s">
        <v>588</v>
      </c>
      <c r="I6" s="318" t="s">
        <v>589</v>
      </c>
      <c r="J6" s="45" t="s">
        <v>590</v>
      </c>
      <c r="K6" s="45" t="s">
        <v>591</v>
      </c>
      <c r="L6" s="45" t="s">
        <v>592</v>
      </c>
      <c r="M6" s="45" t="s">
        <v>593</v>
      </c>
      <c r="N6" s="45" t="s">
        <v>594</v>
      </c>
      <c r="O6" s="319" t="s">
        <v>595</v>
      </c>
      <c r="P6" s="45" t="s">
        <v>596</v>
      </c>
      <c r="Q6" s="320" t="s">
        <v>597</v>
      </c>
    </row>
    <row r="7" spans="2:17" ht="3" customHeight="1">
      <c r="B7" s="47"/>
      <c r="C7" s="322"/>
      <c r="D7" s="48"/>
      <c r="E7" s="48"/>
      <c r="F7" s="48"/>
      <c r="G7" s="48"/>
      <c r="H7" s="48"/>
      <c r="I7" s="323"/>
      <c r="J7" s="323"/>
      <c r="K7" s="323"/>
      <c r="L7" s="323"/>
      <c r="M7" s="323"/>
      <c r="N7" s="323"/>
      <c r="O7" s="323"/>
      <c r="P7" s="323"/>
      <c r="Q7" s="323"/>
    </row>
    <row r="8" spans="2:17" s="55" customFormat="1" ht="12.75" customHeight="1">
      <c r="B8" s="309" t="s">
        <v>598</v>
      </c>
      <c r="C8" s="324">
        <v>1.2999999999999999E-2</v>
      </c>
      <c r="D8" s="325">
        <v>1.2999999999999999E-2</v>
      </c>
      <c r="E8" s="326">
        <v>1.0999999999999999E-2</v>
      </c>
      <c r="F8" s="328">
        <v>1.0999999999999999E-2</v>
      </c>
      <c r="G8" s="328">
        <v>1.4E-2</v>
      </c>
      <c r="H8" s="328">
        <v>1.0999999999999999E-2</v>
      </c>
      <c r="I8" s="328">
        <v>1.2999999999999999E-2</v>
      </c>
      <c r="J8" s="328">
        <v>1.4999999999999999E-2</v>
      </c>
      <c r="K8" s="328">
        <v>0.01</v>
      </c>
      <c r="L8" s="328">
        <v>8.9999999999999993E-3</v>
      </c>
      <c r="M8" s="328">
        <v>0.01</v>
      </c>
      <c r="N8" s="328">
        <v>0.01</v>
      </c>
      <c r="O8" s="328">
        <v>8.0000000000000002E-3</v>
      </c>
      <c r="P8" s="328">
        <v>8.9999999999999993E-3</v>
      </c>
      <c r="Q8" s="328">
        <v>1.2E-2</v>
      </c>
    </row>
    <row r="9" spans="2:17" s="55" customFormat="1" ht="12.75" customHeight="1">
      <c r="B9" s="309" t="s">
        <v>613</v>
      </c>
      <c r="C9" s="324">
        <v>1.4E-2</v>
      </c>
      <c r="D9" s="325">
        <v>1.4E-2</v>
      </c>
      <c r="E9" s="326">
        <v>1.2E-2</v>
      </c>
      <c r="F9" s="328">
        <v>1.2999999999999999E-2</v>
      </c>
      <c r="G9" s="328">
        <v>1.6E-2</v>
      </c>
      <c r="H9" s="328">
        <v>1.0999999999999999E-2</v>
      </c>
      <c r="I9" s="328">
        <v>1.4999999999999999E-2</v>
      </c>
      <c r="J9" s="328">
        <v>1.4999999999999999E-2</v>
      </c>
      <c r="K9" s="328">
        <v>1.0999999999999999E-2</v>
      </c>
      <c r="L9" s="328">
        <v>1.0999999999999999E-2</v>
      </c>
      <c r="M9" s="328">
        <v>1.2999999999999999E-2</v>
      </c>
      <c r="N9" s="328">
        <v>1.2E-2</v>
      </c>
      <c r="O9" s="328">
        <v>8.9999999999999993E-3</v>
      </c>
      <c r="P9" s="328">
        <v>8.9999999999999993E-3</v>
      </c>
      <c r="Q9" s="328">
        <v>1.2999999999999999E-2</v>
      </c>
    </row>
    <row r="10" spans="2:17" s="55" customFormat="1" ht="12.75" customHeight="1">
      <c r="B10" s="309" t="s">
        <v>600</v>
      </c>
      <c r="C10" s="324">
        <v>1.6E-2</v>
      </c>
      <c r="D10" s="325">
        <v>1.6E-2</v>
      </c>
      <c r="E10" s="326">
        <v>1.4E-2</v>
      </c>
      <c r="F10" s="328">
        <v>1.4999999999999999E-2</v>
      </c>
      <c r="G10" s="328">
        <v>1.6E-2</v>
      </c>
      <c r="H10" s="328">
        <v>1.0999999999999999E-2</v>
      </c>
      <c r="I10" s="328">
        <v>1.4999999999999999E-2</v>
      </c>
      <c r="J10" s="328">
        <v>1.6E-2</v>
      </c>
      <c r="K10" s="328">
        <v>1.4E-2</v>
      </c>
      <c r="L10" s="328">
        <v>1.2E-2</v>
      </c>
      <c r="M10" s="328">
        <v>1.4E-2</v>
      </c>
      <c r="N10" s="328">
        <v>1.4E-2</v>
      </c>
      <c r="O10" s="328">
        <v>1.0999999999999999E-2</v>
      </c>
      <c r="P10" s="328">
        <v>1.0999999999999999E-2</v>
      </c>
      <c r="Q10" s="328">
        <v>1.4E-2</v>
      </c>
    </row>
    <row r="11" spans="2:17" s="55" customFormat="1" ht="12.75" customHeight="1">
      <c r="B11" s="309" t="s">
        <v>614</v>
      </c>
      <c r="C11" s="324">
        <v>1.2E-2</v>
      </c>
      <c r="D11" s="325">
        <v>1.2E-2</v>
      </c>
      <c r="E11" s="326">
        <v>0.01</v>
      </c>
      <c r="F11" s="328">
        <v>1.0999999999999999E-2</v>
      </c>
      <c r="G11" s="328">
        <v>1.2E-2</v>
      </c>
      <c r="H11" s="328">
        <v>8.9999999999999993E-3</v>
      </c>
      <c r="I11" s="328">
        <v>1.0999999999999999E-2</v>
      </c>
      <c r="J11" s="328">
        <v>1.0999999999999999E-2</v>
      </c>
      <c r="K11" s="328">
        <v>0.01</v>
      </c>
      <c r="L11" s="328">
        <v>8.9999999999999993E-3</v>
      </c>
      <c r="M11" s="328">
        <v>1.0999999999999999E-2</v>
      </c>
      <c r="N11" s="328">
        <v>1.0999999999999999E-2</v>
      </c>
      <c r="O11" s="328">
        <v>7.0000000000000001E-3</v>
      </c>
      <c r="P11" s="328">
        <v>8.0000000000000002E-3</v>
      </c>
      <c r="Q11" s="328">
        <v>1.0999999999999999E-2</v>
      </c>
    </row>
    <row r="12" spans="2:17" s="55" customFormat="1" ht="12.75" customHeight="1">
      <c r="B12" s="309" t="s">
        <v>601</v>
      </c>
      <c r="C12" s="324">
        <v>1.7999999999999999E-2</v>
      </c>
      <c r="D12" s="325">
        <v>1.7999999999999999E-2</v>
      </c>
      <c r="E12" s="326">
        <v>1.7000000000000001E-2</v>
      </c>
      <c r="F12" s="328">
        <v>1.7999999999999999E-2</v>
      </c>
      <c r="G12" s="328">
        <v>0.02</v>
      </c>
      <c r="H12" s="328">
        <v>1.6E-2</v>
      </c>
      <c r="I12" s="328">
        <v>1.7999999999999999E-2</v>
      </c>
      <c r="J12" s="328">
        <v>0.02</v>
      </c>
      <c r="K12" s="328">
        <v>1.7999999999999999E-2</v>
      </c>
      <c r="L12" s="328">
        <v>1.4999999999999999E-2</v>
      </c>
      <c r="M12" s="328">
        <v>1.7999999999999999E-2</v>
      </c>
      <c r="N12" s="328">
        <v>1.7000000000000001E-2</v>
      </c>
      <c r="O12" s="328">
        <v>1.4999999999999999E-2</v>
      </c>
      <c r="P12" s="328">
        <v>1.4E-2</v>
      </c>
      <c r="Q12" s="328">
        <v>1.7999999999999999E-2</v>
      </c>
    </row>
    <row r="13" spans="2:17" s="55" customFormat="1" ht="12.75" customHeight="1">
      <c r="B13" s="309" t="s">
        <v>615</v>
      </c>
      <c r="C13" s="324">
        <v>1.4E-2</v>
      </c>
      <c r="D13" s="325">
        <v>1.2999999999999999E-2</v>
      </c>
      <c r="E13" s="326">
        <v>1.2E-2</v>
      </c>
      <c r="F13" s="328">
        <v>1.2E-2</v>
      </c>
      <c r="G13" s="328">
        <v>1.2999999999999999E-2</v>
      </c>
      <c r="H13" s="328">
        <v>1.0999999999999999E-2</v>
      </c>
      <c r="I13" s="328">
        <v>1.2999999999999999E-2</v>
      </c>
      <c r="J13" s="328">
        <v>1.2999999999999999E-2</v>
      </c>
      <c r="K13" s="328">
        <v>1.0999999999999999E-2</v>
      </c>
      <c r="L13" s="328">
        <v>0.01</v>
      </c>
      <c r="M13" s="328">
        <v>1.2999999999999999E-2</v>
      </c>
      <c r="N13" s="328">
        <v>1.4E-2</v>
      </c>
      <c r="O13" s="328">
        <v>1.0999999999999999E-2</v>
      </c>
      <c r="P13" s="328">
        <v>1.2E-2</v>
      </c>
      <c r="Q13" s="328">
        <v>1.4E-2</v>
      </c>
    </row>
    <row r="14" spans="2:17" s="55" customFormat="1" ht="12.75" customHeight="1">
      <c r="B14" s="309" t="s">
        <v>602</v>
      </c>
      <c r="C14" s="324">
        <v>1.2999999999999999E-2</v>
      </c>
      <c r="D14" s="325">
        <v>1.2E-2</v>
      </c>
      <c r="E14" s="326">
        <v>1.0999999999999999E-2</v>
      </c>
      <c r="F14" s="328">
        <v>8.9999999999999993E-3</v>
      </c>
      <c r="G14" s="328">
        <v>1.0999999999999999E-2</v>
      </c>
      <c r="H14" s="328">
        <v>8.9999999999999993E-3</v>
      </c>
      <c r="I14" s="328">
        <v>1.2E-2</v>
      </c>
      <c r="J14" s="328">
        <v>1.2999999999999999E-2</v>
      </c>
      <c r="K14" s="328">
        <v>0.01</v>
      </c>
      <c r="L14" s="328">
        <v>8.9999999999999993E-3</v>
      </c>
      <c r="M14" s="328" t="s">
        <v>298</v>
      </c>
      <c r="N14" s="328">
        <v>1.4E-2</v>
      </c>
      <c r="O14" s="328">
        <v>0.01</v>
      </c>
      <c r="P14" s="328">
        <v>1.0999999999999999E-2</v>
      </c>
      <c r="Q14" s="328">
        <v>1.2999999999999999E-2</v>
      </c>
    </row>
    <row r="15" spans="2:17" s="55" customFormat="1" ht="12.75" customHeight="1">
      <c r="B15" s="309" t="s">
        <v>616</v>
      </c>
      <c r="C15" s="324">
        <v>1.4E-2</v>
      </c>
      <c r="D15" s="325">
        <v>1.2999999999999999E-2</v>
      </c>
      <c r="E15" s="326">
        <v>1.0999999999999999E-2</v>
      </c>
      <c r="F15" s="328">
        <v>1.2E-2</v>
      </c>
      <c r="G15" s="328">
        <v>1.2999999999999999E-2</v>
      </c>
      <c r="H15" s="328">
        <v>0.01</v>
      </c>
      <c r="I15" s="328">
        <v>1.2999999999999999E-2</v>
      </c>
      <c r="J15" s="328">
        <v>1.4E-2</v>
      </c>
      <c r="K15" s="328">
        <v>1.0999999999999999E-2</v>
      </c>
      <c r="L15" s="328">
        <v>0.01</v>
      </c>
      <c r="M15" s="328">
        <v>8.9999999999999993E-3</v>
      </c>
      <c r="N15" s="328">
        <v>1.0999999999999999E-2</v>
      </c>
      <c r="O15" s="328">
        <v>8.0000000000000002E-3</v>
      </c>
      <c r="P15" s="328">
        <v>8.9999999999999993E-3</v>
      </c>
      <c r="Q15" s="328">
        <v>1.0999999999999999E-2</v>
      </c>
    </row>
    <row r="16" spans="2:17" s="55" customFormat="1" ht="12.75" customHeight="1">
      <c r="B16" s="309" t="s">
        <v>617</v>
      </c>
      <c r="C16" s="324">
        <v>1.4999999999999999E-2</v>
      </c>
      <c r="D16" s="325">
        <v>1.2999999999999999E-2</v>
      </c>
      <c r="E16" s="326">
        <v>1.2E-2</v>
      </c>
      <c r="F16" s="328">
        <v>1.2E-2</v>
      </c>
      <c r="G16" s="328">
        <v>1.4E-2</v>
      </c>
      <c r="H16" s="328">
        <v>1.0999999999999999E-2</v>
      </c>
      <c r="I16" s="328">
        <v>1.2E-2</v>
      </c>
      <c r="J16" s="328">
        <v>1.2999999999999999E-2</v>
      </c>
      <c r="K16" s="328">
        <v>1.0999999999999999E-2</v>
      </c>
      <c r="L16" s="328">
        <v>0.01</v>
      </c>
      <c r="M16" s="328">
        <v>1.2999999999999999E-2</v>
      </c>
      <c r="N16" s="328">
        <v>1.2999999999999999E-2</v>
      </c>
      <c r="O16" s="328">
        <v>0.01</v>
      </c>
      <c r="P16" s="328">
        <v>0.01</v>
      </c>
      <c r="Q16" s="328">
        <v>1.2999999999999999E-2</v>
      </c>
    </row>
    <row r="17" spans="2:17" s="55" customFormat="1" ht="12.75" customHeight="1">
      <c r="B17" s="309" t="s">
        <v>604</v>
      </c>
      <c r="C17" s="324">
        <v>1.4E-2</v>
      </c>
      <c r="D17" s="325">
        <v>1.4E-2</v>
      </c>
      <c r="E17" s="326">
        <v>1.4E-2</v>
      </c>
      <c r="F17" s="328">
        <v>1.4E-2</v>
      </c>
      <c r="G17" s="328">
        <v>1.7999999999999999E-2</v>
      </c>
      <c r="H17" s="328">
        <v>1.2999999999999999E-2</v>
      </c>
      <c r="I17" s="328">
        <v>1.4999999999999999E-2</v>
      </c>
      <c r="J17" s="328">
        <v>1.7000000000000001E-2</v>
      </c>
      <c r="K17" s="328">
        <v>1.7000000000000001E-2</v>
      </c>
      <c r="L17" s="328">
        <v>1.4999999999999999E-2</v>
      </c>
      <c r="M17" s="328">
        <v>1.7000000000000001E-2</v>
      </c>
      <c r="N17" s="328">
        <v>1.4999999999999999E-2</v>
      </c>
      <c r="O17" s="328">
        <v>8.9999999999999993E-3</v>
      </c>
      <c r="P17" s="328">
        <v>8.0000000000000002E-3</v>
      </c>
      <c r="Q17" s="328">
        <v>1.2E-2</v>
      </c>
    </row>
    <row r="18" spans="2:17" s="55" customFormat="1" ht="12.75" customHeight="1">
      <c r="B18" s="309" t="s">
        <v>618</v>
      </c>
      <c r="C18" s="324">
        <v>1.2999999999999999E-2</v>
      </c>
      <c r="D18" s="325">
        <v>1.2E-2</v>
      </c>
      <c r="E18" s="326">
        <v>1.0999999999999999E-2</v>
      </c>
      <c r="F18" s="328">
        <v>1.2E-2</v>
      </c>
      <c r="G18" s="328">
        <v>1.2999999999999999E-2</v>
      </c>
      <c r="H18" s="328">
        <v>0.01</v>
      </c>
      <c r="I18" s="328">
        <v>1.2E-2</v>
      </c>
      <c r="J18" s="328">
        <v>1.4999999999999999E-2</v>
      </c>
      <c r="K18" s="328">
        <v>1.2E-2</v>
      </c>
      <c r="L18" s="328">
        <v>8.9999999999999993E-3</v>
      </c>
      <c r="M18" s="328">
        <v>1.2E-2</v>
      </c>
      <c r="N18" s="328">
        <v>1.0999999999999999E-2</v>
      </c>
      <c r="O18" s="328">
        <v>8.0000000000000002E-3</v>
      </c>
      <c r="P18" s="328">
        <v>8.0000000000000002E-3</v>
      </c>
      <c r="Q18" s="328">
        <v>1.2E-2</v>
      </c>
    </row>
    <row r="19" spans="2:17" s="55" customFormat="1" ht="12.75" customHeight="1">
      <c r="B19" s="309" t="s">
        <v>619</v>
      </c>
      <c r="C19" s="324">
        <v>1.4E-2</v>
      </c>
      <c r="D19" s="325">
        <v>1.4E-2</v>
      </c>
      <c r="E19" s="326">
        <v>1.2E-2</v>
      </c>
      <c r="F19" s="328">
        <v>1.2999999999999999E-2</v>
      </c>
      <c r="G19" s="328">
        <v>1.4999999999999999E-2</v>
      </c>
      <c r="H19" s="328">
        <v>1.2E-2</v>
      </c>
      <c r="I19" s="328">
        <v>1.2999999999999999E-2</v>
      </c>
      <c r="J19" s="328">
        <v>1.4E-2</v>
      </c>
      <c r="K19" s="328">
        <v>1.0999999999999999E-2</v>
      </c>
      <c r="L19" s="328">
        <v>0.01</v>
      </c>
      <c r="M19" s="328">
        <v>1.2999999999999999E-2</v>
      </c>
      <c r="N19" s="328">
        <v>1.4E-2</v>
      </c>
      <c r="O19" s="328">
        <v>0.01</v>
      </c>
      <c r="P19" s="328">
        <v>0.01</v>
      </c>
      <c r="Q19" s="328">
        <v>1.2999999999999999E-2</v>
      </c>
    </row>
    <row r="20" spans="2:17" s="55" customFormat="1" ht="12.75" customHeight="1">
      <c r="B20" s="309" t="s">
        <v>620</v>
      </c>
      <c r="C20" s="324">
        <v>1.2999999999999999E-2</v>
      </c>
      <c r="D20" s="325">
        <v>1.2E-2</v>
      </c>
      <c r="E20" s="341">
        <v>1.0999999999999999E-2</v>
      </c>
      <c r="F20" s="327">
        <v>1.2E-2</v>
      </c>
      <c r="G20" s="327">
        <v>1.2999999999999999E-2</v>
      </c>
      <c r="H20" s="327">
        <v>0.01</v>
      </c>
      <c r="I20" s="327">
        <v>1.2999999999999999E-2</v>
      </c>
      <c r="J20" s="327">
        <v>1.4E-2</v>
      </c>
      <c r="K20" s="327">
        <v>1.2E-2</v>
      </c>
      <c r="L20" s="327">
        <v>0.01</v>
      </c>
      <c r="M20" s="327">
        <v>1.0999999999999999E-2</v>
      </c>
      <c r="N20" s="327">
        <v>8.9999999999999993E-3</v>
      </c>
      <c r="O20" s="327">
        <v>0.01</v>
      </c>
      <c r="P20" s="327">
        <v>0.01</v>
      </c>
      <c r="Q20" s="327">
        <v>1.0999999999999999E-2</v>
      </c>
    </row>
    <row r="21" spans="2:17" s="47" customFormat="1" ht="3" customHeight="1" thickBot="1">
      <c r="B21" s="347"/>
      <c r="C21" s="330"/>
      <c r="D21" s="331"/>
      <c r="E21" s="331"/>
      <c r="F21" s="332"/>
      <c r="G21" s="348"/>
      <c r="H21" s="348"/>
      <c r="I21" s="332"/>
      <c r="J21" s="332"/>
      <c r="K21" s="332"/>
      <c r="L21" s="348"/>
      <c r="M21" s="332"/>
      <c r="N21" s="332"/>
      <c r="O21" s="332"/>
      <c r="P21" s="332"/>
      <c r="Q21" s="332"/>
    </row>
    <row r="22" spans="2:17" s="47" customFormat="1" ht="3" customHeight="1">
      <c r="B22" s="349"/>
      <c r="C22" s="333"/>
      <c r="D22" s="333"/>
      <c r="E22" s="333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</row>
    <row r="23" spans="2:17" ht="11.25" customHeight="1">
      <c r="B23" s="47" t="s">
        <v>549</v>
      </c>
      <c r="C23" s="47"/>
      <c r="D23" s="4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47"/>
    </row>
    <row r="24" spans="2:17" ht="11.25" customHeight="1">
      <c r="B24" s="47"/>
      <c r="C24" s="249" t="s">
        <v>607</v>
      </c>
      <c r="D24" s="47" t="s">
        <v>608</v>
      </c>
      <c r="F24" s="338"/>
      <c r="G24" s="338"/>
      <c r="H24" s="338"/>
      <c r="I24" s="249"/>
      <c r="J24" s="44" t="s">
        <v>623</v>
      </c>
      <c r="K24" s="338"/>
      <c r="L24" s="338"/>
      <c r="M24" s="338"/>
      <c r="N24" s="338"/>
      <c r="O24" s="338"/>
      <c r="P24" s="338"/>
      <c r="Q24" s="47"/>
    </row>
    <row r="27" spans="2:17">
      <c r="E27" s="344"/>
    </row>
    <row r="28" spans="2:17">
      <c r="E28" s="344"/>
    </row>
    <row r="29" spans="2:17">
      <c r="E29" s="344"/>
    </row>
    <row r="30" spans="2:17">
      <c r="E30" s="344"/>
    </row>
    <row r="31" spans="2:17">
      <c r="E31" s="344"/>
    </row>
    <row r="32" spans="2:17">
      <c r="E32" s="344"/>
    </row>
    <row r="33" spans="5:5">
      <c r="E33" s="344"/>
    </row>
    <row r="34" spans="5:5">
      <c r="E34" s="344"/>
    </row>
    <row r="35" spans="5:5">
      <c r="E35" s="344"/>
    </row>
    <row r="36" spans="5:5">
      <c r="E36" s="344"/>
    </row>
    <row r="37" spans="5:5">
      <c r="E37" s="344"/>
    </row>
    <row r="38" spans="5:5">
      <c r="E38" s="344"/>
    </row>
    <row r="39" spans="5:5">
      <c r="E39" s="344"/>
    </row>
  </sheetData>
  <mergeCells count="4">
    <mergeCell ref="P4:Q4"/>
    <mergeCell ref="B5:B6"/>
    <mergeCell ref="C5:C6"/>
    <mergeCell ref="D5:D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CA2C-BA12-4DB3-8262-43E09AF562DC}">
  <dimension ref="B1:K18"/>
  <sheetViews>
    <sheetView showGridLines="0" zoomScaleNormal="100" zoomScaleSheetLayoutView="100" workbookViewId="0"/>
  </sheetViews>
  <sheetFormatPr defaultRowHeight="11.25"/>
  <cols>
    <col min="1" max="1" width="3.83203125" style="44" customWidth="1"/>
    <col min="2" max="2" width="5.5" style="44" customWidth="1"/>
    <col min="3" max="3" width="3.83203125" style="80" customWidth="1"/>
    <col min="4" max="4" width="5.33203125" style="44" customWidth="1"/>
    <col min="5" max="11" width="13.83203125" style="44" customWidth="1"/>
    <col min="12" max="16384" width="9.33203125" style="44"/>
  </cols>
  <sheetData>
    <row r="1" spans="2:11" ht="14.25">
      <c r="B1" s="7" t="s">
        <v>233</v>
      </c>
      <c r="C1" s="67"/>
      <c r="D1" s="7"/>
    </row>
    <row r="3" spans="2:11" ht="14.25">
      <c r="B3" s="7" t="s">
        <v>257</v>
      </c>
      <c r="C3" s="67"/>
      <c r="D3" s="7"/>
    </row>
    <row r="4" spans="2:11" ht="6" customHeight="1">
      <c r="B4" s="7"/>
      <c r="C4" s="67"/>
      <c r="D4" s="7"/>
    </row>
    <row r="5" spans="2:11" s="5" customFormat="1">
      <c r="B5" s="5" t="s">
        <v>258</v>
      </c>
      <c r="C5" s="68"/>
      <c r="D5" s="69"/>
    </row>
    <row r="6" spans="2:11" s="5" customFormat="1" ht="12" thickBot="1">
      <c r="B6" s="5" t="s">
        <v>259</v>
      </c>
      <c r="C6" s="68"/>
      <c r="D6" s="69"/>
    </row>
    <row r="7" spans="2:11" ht="15" customHeight="1">
      <c r="B7" s="382" t="s">
        <v>260</v>
      </c>
      <c r="C7" s="382"/>
      <c r="D7" s="383"/>
      <c r="E7" s="70" t="s">
        <v>261</v>
      </c>
      <c r="F7" s="71" t="s">
        <v>262</v>
      </c>
      <c r="G7" s="71" t="s">
        <v>263</v>
      </c>
      <c r="H7" s="71" t="s">
        <v>264</v>
      </c>
      <c r="I7" s="71" t="s">
        <v>265</v>
      </c>
      <c r="J7" s="71" t="s">
        <v>266</v>
      </c>
      <c r="K7" s="72" t="s">
        <v>267</v>
      </c>
    </row>
    <row r="8" spans="2:11" ht="3" customHeight="1">
      <c r="B8" s="47"/>
      <c r="C8" s="73"/>
      <c r="D8" s="49"/>
    </row>
    <row r="9" spans="2:11" s="55" customFormat="1" ht="13.5" customHeight="1">
      <c r="B9" s="50" t="s">
        <v>268</v>
      </c>
      <c r="C9" s="51">
        <v>22</v>
      </c>
      <c r="D9" s="52" t="s">
        <v>269</v>
      </c>
      <c r="E9" s="56">
        <v>2509</v>
      </c>
      <c r="F9" s="56">
        <v>1099</v>
      </c>
      <c r="G9" s="56">
        <v>2504</v>
      </c>
      <c r="H9" s="56">
        <v>317</v>
      </c>
      <c r="I9" s="56">
        <v>256</v>
      </c>
      <c r="J9" s="56">
        <v>6904</v>
      </c>
      <c r="K9" s="56">
        <v>1488</v>
      </c>
    </row>
    <row r="10" spans="2:11" s="55" customFormat="1" ht="13.5" customHeight="1">
      <c r="B10" s="50"/>
      <c r="C10" s="51">
        <v>24</v>
      </c>
      <c r="D10" s="52"/>
      <c r="E10" s="56">
        <v>2645</v>
      </c>
      <c r="F10" s="56">
        <v>1115</v>
      </c>
      <c r="G10" s="56">
        <v>2476</v>
      </c>
      <c r="H10" s="56">
        <v>313</v>
      </c>
      <c r="I10" s="56">
        <v>247</v>
      </c>
      <c r="J10" s="56">
        <v>7527</v>
      </c>
      <c r="K10" s="56">
        <v>1446</v>
      </c>
    </row>
    <row r="11" spans="2:11" s="55" customFormat="1" ht="13.5" customHeight="1">
      <c r="B11" s="51"/>
      <c r="C11" s="51">
        <v>26</v>
      </c>
      <c r="D11" s="58"/>
      <c r="E11" s="56">
        <v>2712</v>
      </c>
      <c r="F11" s="56">
        <v>1020</v>
      </c>
      <c r="G11" s="56">
        <v>2574</v>
      </c>
      <c r="H11" s="56">
        <v>311</v>
      </c>
      <c r="I11" s="56">
        <v>265</v>
      </c>
      <c r="J11" s="56">
        <v>7999</v>
      </c>
      <c r="K11" s="56">
        <v>1291</v>
      </c>
    </row>
    <row r="12" spans="2:11" s="20" customFormat="1" ht="13.5" customHeight="1">
      <c r="B12" s="74"/>
      <c r="C12" s="51">
        <v>28</v>
      </c>
      <c r="D12" s="58"/>
      <c r="E12" s="75">
        <v>2813</v>
      </c>
      <c r="F12" s="75">
        <v>980</v>
      </c>
      <c r="G12" s="75">
        <v>2653</v>
      </c>
      <c r="H12" s="75">
        <v>348</v>
      </c>
      <c r="I12" s="75">
        <v>276</v>
      </c>
      <c r="J12" s="75">
        <v>8461</v>
      </c>
      <c r="K12" s="75">
        <v>1285</v>
      </c>
    </row>
    <row r="13" spans="2:11" s="20" customFormat="1" ht="13.5" customHeight="1">
      <c r="B13" s="74"/>
      <c r="C13" s="51">
        <v>30</v>
      </c>
      <c r="D13" s="58"/>
      <c r="E13" s="75">
        <v>2857</v>
      </c>
      <c r="F13" s="75">
        <v>970</v>
      </c>
      <c r="G13" s="75">
        <v>2751</v>
      </c>
      <c r="H13" s="75">
        <v>342</v>
      </c>
      <c r="I13" s="75">
        <v>320</v>
      </c>
      <c r="J13" s="75">
        <v>9385</v>
      </c>
      <c r="K13" s="75">
        <v>1177</v>
      </c>
    </row>
    <row r="14" spans="2:11" s="79" customFormat="1" ht="13.5" customHeight="1">
      <c r="B14" s="76" t="s">
        <v>270</v>
      </c>
      <c r="C14" s="60" t="s">
        <v>271</v>
      </c>
      <c r="D14" s="77"/>
      <c r="E14" s="78">
        <v>2992</v>
      </c>
      <c r="F14" s="78">
        <v>914</v>
      </c>
      <c r="G14" s="78">
        <v>2822</v>
      </c>
      <c r="H14" s="78">
        <v>354</v>
      </c>
      <c r="I14" s="78">
        <v>295</v>
      </c>
      <c r="J14" s="78">
        <v>9657</v>
      </c>
      <c r="K14" s="78">
        <v>1020</v>
      </c>
    </row>
    <row r="15" spans="2:11" s="66" customFormat="1" ht="3" customHeight="1" thickBot="1">
      <c r="B15" s="63"/>
      <c r="C15" s="63"/>
      <c r="D15" s="64"/>
      <c r="E15" s="65"/>
      <c r="F15" s="65"/>
      <c r="G15" s="65"/>
      <c r="H15" s="65"/>
      <c r="I15" s="65"/>
      <c r="J15" s="65"/>
      <c r="K15" s="65"/>
    </row>
    <row r="16" spans="2:11" ht="3" customHeight="1"/>
    <row r="17" spans="2:9">
      <c r="B17" s="5" t="s">
        <v>272</v>
      </c>
      <c r="E17" s="5"/>
    </row>
    <row r="18" spans="2:9">
      <c r="D18" s="81"/>
      <c r="E18" s="81"/>
      <c r="F18" s="81"/>
      <c r="G18" s="81"/>
      <c r="H18" s="81"/>
      <c r="I18" s="81"/>
    </row>
  </sheetData>
  <mergeCells count="1">
    <mergeCell ref="B7:D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1521-48BD-407E-B1D3-F5AB6646E943}">
  <dimension ref="B1:AS15"/>
  <sheetViews>
    <sheetView showGridLines="0" zoomScaleNormal="100" zoomScaleSheetLayoutView="85" workbookViewId="0"/>
  </sheetViews>
  <sheetFormatPr defaultRowHeight="11.25"/>
  <cols>
    <col min="1" max="1" width="4.83203125" style="5" customWidth="1"/>
    <col min="2" max="2" width="5.33203125" style="5" customWidth="1"/>
    <col min="3" max="3" width="3.83203125" style="5" customWidth="1"/>
    <col min="4" max="4" width="5.33203125" style="5" customWidth="1"/>
    <col min="5" max="11" width="10.83203125" style="5" customWidth="1"/>
    <col min="12" max="13" width="10.5" style="5" customWidth="1"/>
    <col min="14" max="18" width="11.1640625" style="5" customWidth="1"/>
    <col min="19" max="19" width="11" style="5" customWidth="1"/>
    <col min="20" max="22" width="11.1640625" style="5" customWidth="1"/>
    <col min="23" max="23" width="11" style="5" customWidth="1"/>
    <col min="24" max="33" width="10.1640625" style="5" customWidth="1"/>
    <col min="34" max="34" width="10" style="5" customWidth="1"/>
    <col min="35" max="44" width="10.1640625" style="5" customWidth="1"/>
    <col min="45" max="45" width="10" style="5" customWidth="1"/>
    <col min="46" max="16384" width="9.33203125" style="5"/>
  </cols>
  <sheetData>
    <row r="1" spans="2:45" ht="14.25">
      <c r="B1" s="7" t="s">
        <v>233</v>
      </c>
      <c r="C1" s="7"/>
      <c r="D1" s="7"/>
    </row>
    <row r="3" spans="2:45" ht="14.25">
      <c r="B3" s="7" t="s">
        <v>273</v>
      </c>
    </row>
    <row r="4" spans="2:45" ht="15" thickBot="1">
      <c r="C4" s="7"/>
      <c r="D4" s="7"/>
    </row>
    <row r="5" spans="2:45" ht="12.75" customHeight="1">
      <c r="B5" s="358" t="s">
        <v>260</v>
      </c>
      <c r="C5" s="358"/>
      <c r="D5" s="359"/>
      <c r="E5" s="391" t="s">
        <v>274</v>
      </c>
      <c r="F5" s="392"/>
      <c r="G5" s="392"/>
      <c r="H5" s="392" t="s">
        <v>275</v>
      </c>
      <c r="I5" s="392"/>
      <c r="J5" s="393" t="s">
        <v>276</v>
      </c>
      <c r="K5" s="393"/>
      <c r="L5" s="392" t="s">
        <v>277</v>
      </c>
      <c r="M5" s="392"/>
      <c r="N5" s="392" t="s">
        <v>278</v>
      </c>
      <c r="O5" s="392"/>
      <c r="P5" s="391" t="s">
        <v>279</v>
      </c>
      <c r="Q5" s="392"/>
      <c r="R5" s="392" t="s">
        <v>280</v>
      </c>
      <c r="S5" s="392"/>
      <c r="T5" s="390" t="s">
        <v>281</v>
      </c>
      <c r="U5" s="391"/>
      <c r="V5" s="392" t="s">
        <v>282</v>
      </c>
      <c r="W5" s="390"/>
      <c r="X5" s="390" t="s">
        <v>283</v>
      </c>
      <c r="Y5" s="391"/>
      <c r="Z5" s="390" t="s">
        <v>284</v>
      </c>
      <c r="AA5" s="391"/>
      <c r="AB5" s="82" t="s">
        <v>285</v>
      </c>
      <c r="AC5" s="390" t="s">
        <v>286</v>
      </c>
      <c r="AD5" s="391"/>
      <c r="AE5" s="390" t="s">
        <v>287</v>
      </c>
      <c r="AF5" s="391"/>
      <c r="AG5" s="390" t="s">
        <v>288</v>
      </c>
      <c r="AH5" s="395"/>
      <c r="AI5" s="394"/>
      <c r="AJ5" s="394"/>
      <c r="AK5" s="394"/>
      <c r="AL5" s="394"/>
      <c r="AM5" s="83"/>
      <c r="AN5" s="394"/>
      <c r="AO5" s="394"/>
      <c r="AP5" s="394"/>
      <c r="AQ5" s="394"/>
      <c r="AR5" s="394"/>
      <c r="AS5" s="394"/>
    </row>
    <row r="6" spans="2:45" ht="12.75" customHeight="1">
      <c r="B6" s="361"/>
      <c r="C6" s="361"/>
      <c r="D6" s="362"/>
      <c r="E6" s="84" t="s">
        <v>244</v>
      </c>
      <c r="F6" s="46" t="s">
        <v>289</v>
      </c>
      <c r="G6" s="46" t="s">
        <v>290</v>
      </c>
      <c r="H6" s="46" t="s">
        <v>289</v>
      </c>
      <c r="I6" s="46" t="s">
        <v>290</v>
      </c>
      <c r="J6" s="46" t="s">
        <v>291</v>
      </c>
      <c r="K6" s="46" t="s">
        <v>292</v>
      </c>
      <c r="L6" s="46" t="s">
        <v>289</v>
      </c>
      <c r="M6" s="46" t="s">
        <v>290</v>
      </c>
      <c r="N6" s="46" t="s">
        <v>289</v>
      </c>
      <c r="O6" s="46" t="s">
        <v>290</v>
      </c>
      <c r="P6" s="84" t="s">
        <v>291</v>
      </c>
      <c r="Q6" s="46" t="s">
        <v>292</v>
      </c>
      <c r="R6" s="84" t="s">
        <v>291</v>
      </c>
      <c r="S6" s="46" t="s">
        <v>292</v>
      </c>
      <c r="T6" s="84" t="s">
        <v>291</v>
      </c>
      <c r="U6" s="46" t="s">
        <v>292</v>
      </c>
      <c r="V6" s="46" t="s">
        <v>291</v>
      </c>
      <c r="W6" s="85" t="s">
        <v>292</v>
      </c>
      <c r="X6" s="46" t="s">
        <v>291</v>
      </c>
      <c r="Y6" s="85" t="s">
        <v>292</v>
      </c>
      <c r="Z6" s="46" t="s">
        <v>291</v>
      </c>
      <c r="AA6" s="85" t="s">
        <v>292</v>
      </c>
      <c r="AB6" s="46" t="s">
        <v>292</v>
      </c>
      <c r="AC6" s="46" t="s">
        <v>291</v>
      </c>
      <c r="AD6" s="85" t="s">
        <v>292</v>
      </c>
      <c r="AE6" s="46" t="s">
        <v>291</v>
      </c>
      <c r="AF6" s="85" t="s">
        <v>292</v>
      </c>
      <c r="AG6" s="46" t="s">
        <v>291</v>
      </c>
      <c r="AH6" s="85" t="s">
        <v>292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</row>
    <row r="7" spans="2:45" ht="3" customHeight="1">
      <c r="B7" s="13"/>
      <c r="C7" s="86"/>
      <c r="D7" s="8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2:45" s="25" customFormat="1" ht="12.75" customHeight="1">
      <c r="B8" s="50" t="s">
        <v>293</v>
      </c>
      <c r="C8" s="51">
        <v>29</v>
      </c>
      <c r="D8" s="52" t="s">
        <v>294</v>
      </c>
      <c r="E8" s="41">
        <v>315307</v>
      </c>
      <c r="F8" s="41">
        <v>210147</v>
      </c>
      <c r="G8" s="41">
        <v>105160</v>
      </c>
      <c r="H8" s="41">
        <v>62254</v>
      </c>
      <c r="I8" s="41">
        <v>55966</v>
      </c>
      <c r="J8" s="41">
        <v>18664</v>
      </c>
      <c r="K8" s="41">
        <v>13043</v>
      </c>
      <c r="L8" s="41">
        <v>1900</v>
      </c>
      <c r="M8" s="41">
        <v>429</v>
      </c>
      <c r="N8" s="41">
        <v>8064</v>
      </c>
      <c r="O8" s="41">
        <v>7317</v>
      </c>
      <c r="P8" s="41">
        <v>32513</v>
      </c>
      <c r="Q8" s="41">
        <v>15365</v>
      </c>
      <c r="R8" s="41">
        <v>10026</v>
      </c>
      <c r="S8" s="41">
        <v>943</v>
      </c>
      <c r="T8" s="41">
        <v>15032</v>
      </c>
      <c r="U8" s="41">
        <v>5640</v>
      </c>
      <c r="V8" s="41">
        <v>15884</v>
      </c>
      <c r="W8" s="41">
        <v>4740</v>
      </c>
      <c r="X8" s="41">
        <v>4671</v>
      </c>
      <c r="Y8" s="41">
        <v>65</v>
      </c>
      <c r="Z8" s="41">
        <v>3828</v>
      </c>
      <c r="AA8" s="41">
        <v>1612</v>
      </c>
      <c r="AB8" s="41">
        <v>40</v>
      </c>
      <c r="AC8" s="41" t="s">
        <v>295</v>
      </c>
      <c r="AD8" s="41" t="s">
        <v>295</v>
      </c>
      <c r="AE8" s="41">
        <v>34510</v>
      </c>
      <c r="AF8" s="41" t="s">
        <v>295</v>
      </c>
      <c r="AG8" s="41">
        <v>2801</v>
      </c>
      <c r="AH8" s="41" t="s">
        <v>295</v>
      </c>
      <c r="AI8" s="88"/>
      <c r="AJ8" s="88"/>
      <c r="AK8" s="88"/>
      <c r="AL8" s="89"/>
      <c r="AM8" s="88"/>
      <c r="AN8" s="88"/>
      <c r="AO8" s="89"/>
      <c r="AP8" s="88"/>
      <c r="AQ8" s="89"/>
      <c r="AR8" s="88"/>
      <c r="AS8" s="89"/>
    </row>
    <row r="9" spans="2:45" s="25" customFormat="1" ht="12.75" customHeight="1">
      <c r="B9" s="50"/>
      <c r="C9" s="51">
        <v>30</v>
      </c>
      <c r="D9" s="52"/>
      <c r="E9" s="41">
        <v>320130</v>
      </c>
      <c r="F9" s="41">
        <v>212952</v>
      </c>
      <c r="G9" s="41">
        <v>107178</v>
      </c>
      <c r="H9" s="41">
        <v>63709</v>
      </c>
      <c r="I9" s="41">
        <v>52785</v>
      </c>
      <c r="J9" s="41">
        <v>18894</v>
      </c>
      <c r="K9" s="41">
        <v>13684</v>
      </c>
      <c r="L9" s="41">
        <v>2019</v>
      </c>
      <c r="M9" s="41">
        <v>285</v>
      </c>
      <c r="N9" s="41">
        <v>8133</v>
      </c>
      <c r="O9" s="41">
        <v>6281</v>
      </c>
      <c r="P9" s="41">
        <v>34161</v>
      </c>
      <c r="Q9" s="41">
        <v>19952</v>
      </c>
      <c r="R9" s="41">
        <v>9663</v>
      </c>
      <c r="S9" s="41">
        <v>1224</v>
      </c>
      <c r="T9" s="41">
        <v>15033</v>
      </c>
      <c r="U9" s="41">
        <v>5612</v>
      </c>
      <c r="V9" s="41">
        <v>14264</v>
      </c>
      <c r="W9" s="41">
        <v>5086</v>
      </c>
      <c r="X9" s="41">
        <v>4792</v>
      </c>
      <c r="Y9" s="41" t="s">
        <v>295</v>
      </c>
      <c r="Z9" s="41">
        <v>4400</v>
      </c>
      <c r="AA9" s="41">
        <v>1704</v>
      </c>
      <c r="AB9" s="41">
        <v>565</v>
      </c>
      <c r="AC9" s="41" t="s">
        <v>295</v>
      </c>
      <c r="AD9" s="41" t="s">
        <v>295</v>
      </c>
      <c r="AE9" s="41">
        <v>35270</v>
      </c>
      <c r="AF9" s="41" t="s">
        <v>295</v>
      </c>
      <c r="AG9" s="41">
        <v>2614</v>
      </c>
      <c r="AH9" s="41" t="s">
        <v>295</v>
      </c>
      <c r="AI9" s="88"/>
      <c r="AJ9" s="89"/>
      <c r="AK9" s="88"/>
      <c r="AL9" s="89"/>
      <c r="AM9" s="88"/>
      <c r="AN9" s="88"/>
      <c r="AO9" s="89"/>
      <c r="AP9" s="88"/>
      <c r="AQ9" s="89"/>
      <c r="AR9" s="88"/>
      <c r="AS9" s="89"/>
    </row>
    <row r="10" spans="2:45" s="25" customFormat="1" ht="12.75" customHeight="1">
      <c r="B10" s="51"/>
      <c r="C10" s="51" t="s">
        <v>296</v>
      </c>
      <c r="D10" s="58"/>
      <c r="E10" s="41">
        <v>320861</v>
      </c>
      <c r="F10" s="41">
        <v>208285</v>
      </c>
      <c r="G10" s="41">
        <v>112576</v>
      </c>
      <c r="H10" s="41">
        <v>64716</v>
      </c>
      <c r="I10" s="41">
        <v>59025</v>
      </c>
      <c r="J10" s="41">
        <v>18172</v>
      </c>
      <c r="K10" s="41">
        <v>15269</v>
      </c>
      <c r="L10" s="41">
        <v>1847</v>
      </c>
      <c r="M10" s="41">
        <v>286</v>
      </c>
      <c r="N10" s="41">
        <v>7781</v>
      </c>
      <c r="O10" s="41">
        <v>6535</v>
      </c>
      <c r="P10" s="41">
        <v>30962</v>
      </c>
      <c r="Q10" s="41">
        <v>18165</v>
      </c>
      <c r="R10" s="41">
        <v>10670</v>
      </c>
      <c r="S10" s="41">
        <v>871</v>
      </c>
      <c r="T10" s="41">
        <v>15424</v>
      </c>
      <c r="U10" s="41">
        <v>5758</v>
      </c>
      <c r="V10" s="41">
        <v>12942</v>
      </c>
      <c r="W10" s="41">
        <v>4111</v>
      </c>
      <c r="X10" s="41">
        <v>4681</v>
      </c>
      <c r="Y10" s="41">
        <v>15</v>
      </c>
      <c r="Z10" s="41">
        <v>4036</v>
      </c>
      <c r="AA10" s="41">
        <v>1476</v>
      </c>
      <c r="AB10" s="41">
        <v>1065</v>
      </c>
      <c r="AC10" s="41" t="s">
        <v>295</v>
      </c>
      <c r="AD10" s="41" t="s">
        <v>295</v>
      </c>
      <c r="AE10" s="41">
        <v>34694</v>
      </c>
      <c r="AF10" s="41" t="s">
        <v>295</v>
      </c>
      <c r="AG10" s="41">
        <v>2360</v>
      </c>
      <c r="AH10" s="41" t="s">
        <v>295</v>
      </c>
      <c r="AI10" s="88"/>
      <c r="AJ10" s="89"/>
      <c r="AK10" s="88"/>
      <c r="AL10" s="89"/>
      <c r="AM10" s="88"/>
      <c r="AN10" s="88"/>
      <c r="AO10" s="89"/>
      <c r="AP10" s="88"/>
      <c r="AQ10" s="89"/>
      <c r="AR10" s="88"/>
      <c r="AS10" s="89"/>
    </row>
    <row r="11" spans="2:45" s="25" customFormat="1" ht="12.75" customHeight="1">
      <c r="B11" s="51"/>
      <c r="C11" s="51" t="s">
        <v>254</v>
      </c>
      <c r="D11" s="58"/>
      <c r="E11" s="41">
        <v>285830</v>
      </c>
      <c r="F11" s="41">
        <v>185773</v>
      </c>
      <c r="G11" s="41">
        <v>100057</v>
      </c>
      <c r="H11" s="41">
        <v>60995</v>
      </c>
      <c r="I11" s="41">
        <v>57168</v>
      </c>
      <c r="J11" s="41">
        <v>17221</v>
      </c>
      <c r="K11" s="41">
        <v>13444</v>
      </c>
      <c r="L11" s="41">
        <v>1323</v>
      </c>
      <c r="M11" s="41">
        <v>230</v>
      </c>
      <c r="N11" s="41">
        <v>6728</v>
      </c>
      <c r="O11" s="41">
        <v>4783</v>
      </c>
      <c r="P11" s="41">
        <v>26946</v>
      </c>
      <c r="Q11" s="41">
        <v>13163</v>
      </c>
      <c r="R11" s="41">
        <v>9219</v>
      </c>
      <c r="S11" s="41">
        <v>897</v>
      </c>
      <c r="T11" s="41">
        <v>14763</v>
      </c>
      <c r="U11" s="41">
        <v>5507</v>
      </c>
      <c r="V11" s="41">
        <v>11258</v>
      </c>
      <c r="W11" s="41">
        <v>3415</v>
      </c>
      <c r="X11" s="41">
        <v>4598</v>
      </c>
      <c r="Y11" s="41">
        <v>81</v>
      </c>
      <c r="Z11" s="41">
        <v>1030</v>
      </c>
      <c r="AA11" s="41">
        <v>2</v>
      </c>
      <c r="AB11" s="41">
        <v>1367</v>
      </c>
      <c r="AC11" s="41" t="s">
        <v>295</v>
      </c>
      <c r="AD11" s="41" t="s">
        <v>295</v>
      </c>
      <c r="AE11" s="41">
        <v>29616</v>
      </c>
      <c r="AF11" s="41" t="s">
        <v>295</v>
      </c>
      <c r="AG11" s="41">
        <v>2076</v>
      </c>
      <c r="AH11" s="41" t="s">
        <v>295</v>
      </c>
      <c r="AI11" s="88"/>
      <c r="AJ11" s="89"/>
      <c r="AK11" s="88"/>
      <c r="AL11" s="89"/>
      <c r="AM11" s="88"/>
      <c r="AN11" s="88"/>
      <c r="AO11" s="89"/>
      <c r="AP11" s="88"/>
      <c r="AQ11" s="89"/>
      <c r="AR11" s="88"/>
      <c r="AS11" s="89"/>
    </row>
    <row r="12" spans="2:45" s="79" customFormat="1" ht="12.75" customHeight="1">
      <c r="B12" s="59"/>
      <c r="C12" s="76" t="s">
        <v>297</v>
      </c>
      <c r="D12" s="61"/>
      <c r="E12" s="90">
        <v>298326</v>
      </c>
      <c r="F12" s="90">
        <v>195785</v>
      </c>
      <c r="G12" s="90">
        <v>102541</v>
      </c>
      <c r="H12" s="90">
        <v>63508</v>
      </c>
      <c r="I12" s="90">
        <v>61165</v>
      </c>
      <c r="J12" s="90">
        <v>18885</v>
      </c>
      <c r="K12" s="90">
        <v>12134</v>
      </c>
      <c r="L12" s="90">
        <v>1335</v>
      </c>
      <c r="M12" s="90">
        <v>100</v>
      </c>
      <c r="N12" s="90">
        <v>6605</v>
      </c>
      <c r="O12" s="90">
        <v>4074</v>
      </c>
      <c r="P12" s="90">
        <v>29601</v>
      </c>
      <c r="Q12" s="90">
        <v>13757</v>
      </c>
      <c r="R12" s="90">
        <v>9572</v>
      </c>
      <c r="S12" s="90">
        <v>956</v>
      </c>
      <c r="T12" s="90">
        <v>14767</v>
      </c>
      <c r="U12" s="90">
        <v>4914</v>
      </c>
      <c r="V12" s="90">
        <v>10532</v>
      </c>
      <c r="W12" s="90">
        <v>3179</v>
      </c>
      <c r="X12" s="90">
        <v>4955</v>
      </c>
      <c r="Y12" s="90">
        <v>30</v>
      </c>
      <c r="Z12" s="90">
        <v>2640</v>
      </c>
      <c r="AA12" s="90">
        <v>1096</v>
      </c>
      <c r="AB12" s="90">
        <v>1136</v>
      </c>
      <c r="AC12" s="90" t="s">
        <v>298</v>
      </c>
      <c r="AD12" s="90" t="s">
        <v>298</v>
      </c>
      <c r="AE12" s="90">
        <v>31178</v>
      </c>
      <c r="AF12" s="90" t="s">
        <v>298</v>
      </c>
      <c r="AG12" s="90">
        <v>2207</v>
      </c>
      <c r="AH12" s="90" t="s">
        <v>298</v>
      </c>
      <c r="AI12" s="91"/>
      <c r="AJ12" s="92"/>
      <c r="AK12" s="91"/>
      <c r="AL12" s="92"/>
      <c r="AM12" s="91"/>
      <c r="AN12" s="92"/>
      <c r="AO12" s="92"/>
      <c r="AP12" s="91"/>
      <c r="AQ12" s="92"/>
      <c r="AR12" s="91"/>
      <c r="AS12" s="92"/>
    </row>
    <row r="13" spans="2:45" s="69" customFormat="1" ht="3" customHeight="1" thickBot="1">
      <c r="B13" s="93"/>
      <c r="C13" s="93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  <c r="AB13" s="95"/>
      <c r="AC13" s="95"/>
      <c r="AD13" s="96"/>
      <c r="AE13" s="95"/>
      <c r="AF13" s="96"/>
      <c r="AG13" s="95"/>
      <c r="AH13" s="96"/>
      <c r="AI13" s="62"/>
      <c r="AJ13" s="62"/>
      <c r="AK13" s="62"/>
      <c r="AL13" s="78"/>
      <c r="AM13" s="62"/>
      <c r="AN13" s="62"/>
      <c r="AO13" s="78"/>
      <c r="AP13" s="62"/>
      <c r="AQ13" s="78"/>
      <c r="AR13" s="62"/>
      <c r="AS13" s="78"/>
    </row>
    <row r="14" spans="2:45" ht="3" customHeight="1"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2:45" ht="10.5" customHeight="1">
      <c r="X15" s="5" t="s">
        <v>299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</sheetData>
  <mergeCells count="20">
    <mergeCell ref="AP5:AQ5"/>
    <mergeCell ref="AR5:AS5"/>
    <mergeCell ref="AC5:AD5"/>
    <mergeCell ref="AE5:AF5"/>
    <mergeCell ref="AG5:AH5"/>
    <mergeCell ref="AI5:AJ5"/>
    <mergeCell ref="AK5:AL5"/>
    <mergeCell ref="AN5:AO5"/>
    <mergeCell ref="Z5:AA5"/>
    <mergeCell ref="B5:D6"/>
    <mergeCell ref="E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D7DA-0409-4CA6-9DEB-B8903D0906DB}">
  <dimension ref="B1:AJ26"/>
  <sheetViews>
    <sheetView showGridLines="0" view="pageBreakPreview" zoomScaleNormal="100" zoomScaleSheetLayoutView="100" workbookViewId="0"/>
  </sheetViews>
  <sheetFormatPr defaultRowHeight="11.25"/>
  <cols>
    <col min="1" max="1" width="4.1640625" style="44" customWidth="1"/>
    <col min="2" max="2" width="5.83203125" style="44" customWidth="1"/>
    <col min="3" max="3" width="3.83203125" style="44" customWidth="1"/>
    <col min="4" max="4" width="5.83203125" style="44" customWidth="1"/>
    <col min="5" max="12" width="12" style="44" customWidth="1"/>
    <col min="13" max="17" width="11.1640625" style="44" customWidth="1"/>
    <col min="18" max="18" width="11" style="44" customWidth="1"/>
    <col min="19" max="22" width="11.1640625" style="44" customWidth="1"/>
    <col min="23" max="24" width="9.1640625" style="44" customWidth="1"/>
    <col min="25" max="25" width="9.6640625" style="44" customWidth="1"/>
    <col min="26" max="28" width="9.1640625" style="44" customWidth="1"/>
    <col min="29" max="29" width="9.6640625" style="44" customWidth="1"/>
    <col min="30" max="30" width="9.1640625" style="44" customWidth="1"/>
    <col min="31" max="31" width="9.83203125" style="44" customWidth="1"/>
    <col min="32" max="34" width="9.1640625" style="44" customWidth="1"/>
    <col min="35" max="16384" width="9.33203125" style="44"/>
  </cols>
  <sheetData>
    <row r="1" spans="2:36" ht="14.25">
      <c r="B1" s="7" t="s">
        <v>233</v>
      </c>
      <c r="C1" s="7"/>
      <c r="D1" s="7"/>
    </row>
    <row r="3" spans="2:36" ht="14.25">
      <c r="B3" s="7" t="s">
        <v>300</v>
      </c>
    </row>
    <row r="4" spans="2:36" ht="15" thickBot="1">
      <c r="C4" s="7"/>
      <c r="D4" s="7"/>
    </row>
    <row r="5" spans="2:36" s="5" customFormat="1" ht="12.75" customHeight="1">
      <c r="B5" s="358" t="s">
        <v>260</v>
      </c>
      <c r="C5" s="358"/>
      <c r="D5" s="359"/>
      <c r="E5" s="390" t="s">
        <v>274</v>
      </c>
      <c r="F5" s="395"/>
      <c r="G5" s="391"/>
      <c r="H5" s="390" t="s">
        <v>275</v>
      </c>
      <c r="I5" s="391"/>
      <c r="J5" s="390" t="s">
        <v>277</v>
      </c>
      <c r="K5" s="391"/>
      <c r="L5" s="82" t="s">
        <v>301</v>
      </c>
      <c r="M5" s="390" t="s">
        <v>302</v>
      </c>
      <c r="N5" s="391"/>
      <c r="O5" s="97" t="s">
        <v>303</v>
      </c>
      <c r="P5" s="98"/>
      <c r="Q5" s="390" t="s">
        <v>304</v>
      </c>
      <c r="R5" s="391"/>
      <c r="S5" s="390" t="s">
        <v>305</v>
      </c>
      <c r="T5" s="391"/>
      <c r="U5" s="396" t="s">
        <v>306</v>
      </c>
      <c r="V5" s="397"/>
      <c r="W5" s="396" t="s">
        <v>281</v>
      </c>
      <c r="X5" s="397"/>
      <c r="Y5" s="396" t="s">
        <v>307</v>
      </c>
      <c r="Z5" s="397"/>
      <c r="AA5" s="396" t="s">
        <v>308</v>
      </c>
      <c r="AB5" s="397"/>
      <c r="AC5" s="390" t="s">
        <v>309</v>
      </c>
      <c r="AD5" s="391"/>
      <c r="AE5" s="390" t="s">
        <v>310</v>
      </c>
      <c r="AF5" s="391"/>
      <c r="AG5" s="390" t="s">
        <v>311</v>
      </c>
      <c r="AH5" s="395"/>
      <c r="AI5" s="390" t="s">
        <v>312</v>
      </c>
      <c r="AJ5" s="395"/>
    </row>
    <row r="6" spans="2:36" s="5" customFormat="1" ht="12.75" customHeight="1">
      <c r="B6" s="361"/>
      <c r="C6" s="361"/>
      <c r="D6" s="362"/>
      <c r="E6" s="84" t="s">
        <v>244</v>
      </c>
      <c r="F6" s="46" t="s">
        <v>313</v>
      </c>
      <c r="G6" s="46" t="s">
        <v>314</v>
      </c>
      <c r="H6" s="46" t="s">
        <v>313</v>
      </c>
      <c r="I6" s="46" t="s">
        <v>314</v>
      </c>
      <c r="J6" s="46" t="s">
        <v>313</v>
      </c>
      <c r="K6" s="46" t="s">
        <v>314</v>
      </c>
      <c r="L6" s="46" t="s">
        <v>314</v>
      </c>
      <c r="M6" s="84" t="s">
        <v>315</v>
      </c>
      <c r="N6" s="46" t="s">
        <v>316</v>
      </c>
      <c r="O6" s="46" t="s">
        <v>315</v>
      </c>
      <c r="P6" s="46" t="s">
        <v>316</v>
      </c>
      <c r="Q6" s="46" t="s">
        <v>315</v>
      </c>
      <c r="R6" s="46" t="s">
        <v>316</v>
      </c>
      <c r="S6" s="46" t="s">
        <v>315</v>
      </c>
      <c r="T6" s="46" t="s">
        <v>316</v>
      </c>
      <c r="U6" s="99" t="s">
        <v>315</v>
      </c>
      <c r="V6" s="99" t="s">
        <v>316</v>
      </c>
      <c r="W6" s="99" t="s">
        <v>315</v>
      </c>
      <c r="X6" s="99" t="s">
        <v>316</v>
      </c>
      <c r="Y6" s="99" t="s">
        <v>315</v>
      </c>
      <c r="Z6" s="99" t="s">
        <v>316</v>
      </c>
      <c r="AA6" s="99" t="s">
        <v>315</v>
      </c>
      <c r="AB6" s="99" t="s">
        <v>316</v>
      </c>
      <c r="AC6" s="46" t="s">
        <v>315</v>
      </c>
      <c r="AD6" s="85" t="s">
        <v>316</v>
      </c>
      <c r="AE6" s="46" t="s">
        <v>315</v>
      </c>
      <c r="AF6" s="85" t="s">
        <v>316</v>
      </c>
      <c r="AG6" s="46" t="s">
        <v>315</v>
      </c>
      <c r="AH6" s="85" t="s">
        <v>316</v>
      </c>
      <c r="AI6" s="46" t="s">
        <v>315</v>
      </c>
      <c r="AJ6" s="85" t="s">
        <v>316</v>
      </c>
    </row>
    <row r="7" spans="2:36" s="5" customFormat="1" ht="3" customHeight="1">
      <c r="B7" s="13"/>
      <c r="C7" s="86"/>
      <c r="D7" s="87"/>
      <c r="U7" s="100"/>
      <c r="V7" s="100"/>
      <c r="W7" s="100"/>
      <c r="X7" s="100"/>
      <c r="Y7" s="100"/>
      <c r="Z7" s="100"/>
      <c r="AA7" s="100"/>
      <c r="AB7" s="100"/>
    </row>
    <row r="8" spans="2:36" s="25" customFormat="1" ht="12.75" customHeight="1">
      <c r="B8" s="50" t="s">
        <v>268</v>
      </c>
      <c r="C8" s="51">
        <v>29</v>
      </c>
      <c r="D8" s="101" t="s">
        <v>294</v>
      </c>
      <c r="E8" s="54">
        <v>205896</v>
      </c>
      <c r="F8" s="54">
        <v>138622</v>
      </c>
      <c r="G8" s="54">
        <v>67274</v>
      </c>
      <c r="H8" s="54">
        <v>40681</v>
      </c>
      <c r="I8" s="54">
        <v>18119</v>
      </c>
      <c r="J8" s="54">
        <v>35368</v>
      </c>
      <c r="K8" s="54">
        <v>11619</v>
      </c>
      <c r="L8" s="54">
        <v>9415</v>
      </c>
      <c r="M8" s="57">
        <v>15837</v>
      </c>
      <c r="N8" s="57">
        <v>12933</v>
      </c>
      <c r="O8" s="57">
        <v>1</v>
      </c>
      <c r="P8" s="57" t="s">
        <v>295</v>
      </c>
      <c r="Q8" s="57">
        <v>177</v>
      </c>
      <c r="R8" s="57" t="s">
        <v>295</v>
      </c>
      <c r="S8" s="57">
        <v>5051</v>
      </c>
      <c r="T8" s="57">
        <v>4</v>
      </c>
      <c r="U8" s="57">
        <v>1908</v>
      </c>
      <c r="V8" s="57">
        <v>162</v>
      </c>
      <c r="W8" s="102">
        <v>1712</v>
      </c>
      <c r="X8" s="102">
        <v>687</v>
      </c>
      <c r="Y8" s="102">
        <v>10478</v>
      </c>
      <c r="Z8" s="102">
        <v>8988</v>
      </c>
      <c r="AA8" s="102">
        <v>2849</v>
      </c>
      <c r="AB8" s="102">
        <v>448</v>
      </c>
      <c r="AC8" s="102">
        <v>10622</v>
      </c>
      <c r="AD8" s="102">
        <v>3673</v>
      </c>
      <c r="AE8" s="102">
        <v>12365</v>
      </c>
      <c r="AF8" s="102">
        <v>1226</v>
      </c>
      <c r="AG8" s="102">
        <v>1573</v>
      </c>
      <c r="AH8" s="102" t="s">
        <v>295</v>
      </c>
      <c r="AI8" s="18" t="s">
        <v>295</v>
      </c>
      <c r="AJ8" s="18" t="s">
        <v>295</v>
      </c>
    </row>
    <row r="9" spans="2:36" s="25" customFormat="1" ht="12.75" customHeight="1">
      <c r="B9" s="50"/>
      <c r="C9" s="51">
        <v>30</v>
      </c>
      <c r="D9" s="101"/>
      <c r="E9" s="57">
        <v>206190</v>
      </c>
      <c r="F9" s="57">
        <v>140247</v>
      </c>
      <c r="G9" s="57">
        <v>65943</v>
      </c>
      <c r="H9" s="57">
        <v>43411</v>
      </c>
      <c r="I9" s="57">
        <v>18749</v>
      </c>
      <c r="J9" s="57">
        <v>34419</v>
      </c>
      <c r="K9" s="57">
        <v>10030</v>
      </c>
      <c r="L9" s="57">
        <v>10453</v>
      </c>
      <c r="M9" s="57">
        <v>16058</v>
      </c>
      <c r="N9" s="57">
        <v>12492</v>
      </c>
      <c r="O9" s="57" t="s">
        <v>295</v>
      </c>
      <c r="P9" s="57" t="s">
        <v>295</v>
      </c>
      <c r="Q9" s="57">
        <v>381</v>
      </c>
      <c r="R9" s="57" t="s">
        <v>295</v>
      </c>
      <c r="S9" s="57">
        <v>4651</v>
      </c>
      <c r="T9" s="57">
        <v>32</v>
      </c>
      <c r="U9" s="57">
        <v>2021</v>
      </c>
      <c r="V9" s="57">
        <v>230</v>
      </c>
      <c r="W9" s="102">
        <v>2347</v>
      </c>
      <c r="X9" s="102">
        <v>515</v>
      </c>
      <c r="Y9" s="102">
        <v>9494</v>
      </c>
      <c r="Z9" s="102">
        <v>7936</v>
      </c>
      <c r="AA9" s="102">
        <v>3006</v>
      </c>
      <c r="AB9" s="102">
        <v>605</v>
      </c>
      <c r="AC9" s="102">
        <v>10831</v>
      </c>
      <c r="AD9" s="102">
        <v>3686</v>
      </c>
      <c r="AE9" s="102">
        <v>12149</v>
      </c>
      <c r="AF9" s="102">
        <v>1215</v>
      </c>
      <c r="AG9" s="102">
        <v>1479</v>
      </c>
      <c r="AH9" s="102" t="s">
        <v>295</v>
      </c>
      <c r="AI9" s="18" t="s">
        <v>295</v>
      </c>
      <c r="AJ9" s="18" t="s">
        <v>295</v>
      </c>
    </row>
    <row r="10" spans="2:36" s="25" customFormat="1" ht="12.75" customHeight="1">
      <c r="B10" s="51"/>
      <c r="C10" s="51" t="s">
        <v>296</v>
      </c>
      <c r="D10" s="58"/>
      <c r="E10" s="57">
        <v>204106</v>
      </c>
      <c r="F10" s="57">
        <v>136097</v>
      </c>
      <c r="G10" s="57">
        <v>68009</v>
      </c>
      <c r="H10" s="57">
        <v>41264</v>
      </c>
      <c r="I10" s="57">
        <v>19775</v>
      </c>
      <c r="J10" s="57">
        <v>33191</v>
      </c>
      <c r="K10" s="57">
        <v>11040</v>
      </c>
      <c r="L10" s="57">
        <v>9765</v>
      </c>
      <c r="M10" s="57">
        <v>14557</v>
      </c>
      <c r="N10" s="57">
        <v>12217</v>
      </c>
      <c r="O10" s="57" t="s">
        <v>295</v>
      </c>
      <c r="P10" s="57" t="s">
        <v>295</v>
      </c>
      <c r="Q10" s="57">
        <v>332</v>
      </c>
      <c r="R10" s="57" t="s">
        <v>295</v>
      </c>
      <c r="S10" s="57">
        <v>4256</v>
      </c>
      <c r="T10" s="57">
        <v>9</v>
      </c>
      <c r="U10" s="57">
        <v>2138</v>
      </c>
      <c r="V10" s="57">
        <v>225</v>
      </c>
      <c r="W10" s="102">
        <v>3035</v>
      </c>
      <c r="X10" s="102">
        <v>485</v>
      </c>
      <c r="Y10" s="102">
        <v>9698</v>
      </c>
      <c r="Z10" s="102">
        <v>8334</v>
      </c>
      <c r="AA10" s="102">
        <v>3067</v>
      </c>
      <c r="AB10" s="102">
        <v>646</v>
      </c>
      <c r="AC10" s="102">
        <v>10245</v>
      </c>
      <c r="AD10" s="102">
        <v>3878</v>
      </c>
      <c r="AE10" s="102">
        <v>11891</v>
      </c>
      <c r="AF10" s="102">
        <v>1544</v>
      </c>
      <c r="AG10" s="102">
        <v>1287</v>
      </c>
      <c r="AH10" s="102" t="s">
        <v>295</v>
      </c>
      <c r="AI10" s="103">
        <v>1136</v>
      </c>
      <c r="AJ10" s="18">
        <v>91</v>
      </c>
    </row>
    <row r="11" spans="2:36" s="25" customFormat="1" ht="12.75" customHeight="1">
      <c r="B11" s="51"/>
      <c r="C11" s="51" t="s">
        <v>254</v>
      </c>
      <c r="D11" s="58"/>
      <c r="E11" s="57">
        <v>175209</v>
      </c>
      <c r="F11" s="57">
        <v>113366</v>
      </c>
      <c r="G11" s="57">
        <v>61843</v>
      </c>
      <c r="H11" s="57">
        <v>33685</v>
      </c>
      <c r="I11" s="57">
        <v>21507</v>
      </c>
      <c r="J11" s="57">
        <v>21873</v>
      </c>
      <c r="K11" s="57">
        <v>8013</v>
      </c>
      <c r="L11" s="57">
        <v>8666</v>
      </c>
      <c r="M11" s="57">
        <v>13579</v>
      </c>
      <c r="N11" s="57">
        <v>9927</v>
      </c>
      <c r="O11" s="57">
        <v>27</v>
      </c>
      <c r="P11" s="57">
        <v>298</v>
      </c>
      <c r="Q11" s="57">
        <v>319</v>
      </c>
      <c r="R11" s="57" t="s">
        <v>295</v>
      </c>
      <c r="S11" s="57">
        <v>3593</v>
      </c>
      <c r="T11" s="57">
        <v>59</v>
      </c>
      <c r="U11" s="57">
        <v>2234</v>
      </c>
      <c r="V11" s="57">
        <v>204</v>
      </c>
      <c r="W11" s="102">
        <v>3278</v>
      </c>
      <c r="X11" s="102">
        <v>744</v>
      </c>
      <c r="Y11" s="102">
        <v>8554</v>
      </c>
      <c r="Z11" s="102">
        <v>7461</v>
      </c>
      <c r="AA11" s="102">
        <v>3211</v>
      </c>
      <c r="AB11" s="102">
        <v>549</v>
      </c>
      <c r="AC11" s="102">
        <v>9396</v>
      </c>
      <c r="AD11" s="102">
        <v>2985</v>
      </c>
      <c r="AE11" s="102">
        <v>10740</v>
      </c>
      <c r="AF11" s="102">
        <v>1376</v>
      </c>
      <c r="AG11" s="102">
        <v>1795</v>
      </c>
      <c r="AH11" s="102" t="s">
        <v>295</v>
      </c>
      <c r="AI11" s="103">
        <v>1082</v>
      </c>
      <c r="AJ11" s="18">
        <v>54</v>
      </c>
    </row>
    <row r="12" spans="2:36" s="79" customFormat="1" ht="12.75" customHeight="1">
      <c r="B12" s="59"/>
      <c r="C12" s="76" t="s">
        <v>297</v>
      </c>
      <c r="D12" s="61"/>
      <c r="E12" s="350">
        <v>190079</v>
      </c>
      <c r="F12" s="350">
        <v>121887</v>
      </c>
      <c r="G12" s="350">
        <v>68192</v>
      </c>
      <c r="H12" s="350">
        <f>30387+4724</f>
        <v>35111</v>
      </c>
      <c r="I12" s="350">
        <v>23102</v>
      </c>
      <c r="J12" s="350">
        <f>21360+4942</f>
        <v>26302</v>
      </c>
      <c r="K12" s="350">
        <v>9389</v>
      </c>
      <c r="L12" s="350">
        <v>10976</v>
      </c>
      <c r="M12" s="350">
        <v>13313</v>
      </c>
      <c r="N12" s="350">
        <v>10151</v>
      </c>
      <c r="O12" s="350">
        <v>139</v>
      </c>
      <c r="P12" s="350">
        <v>538</v>
      </c>
      <c r="Q12" s="350">
        <v>454</v>
      </c>
      <c r="R12" s="78" t="s">
        <v>298</v>
      </c>
      <c r="S12" s="350">
        <v>4159</v>
      </c>
      <c r="T12" s="350">
        <v>2</v>
      </c>
      <c r="U12" s="350">
        <v>2464</v>
      </c>
      <c r="V12" s="350">
        <v>222</v>
      </c>
      <c r="W12" s="350">
        <v>3581</v>
      </c>
      <c r="X12" s="350">
        <v>1005</v>
      </c>
      <c r="Y12" s="350">
        <v>8796</v>
      </c>
      <c r="Z12" s="350">
        <v>7894</v>
      </c>
      <c r="AA12" s="350">
        <v>3453</v>
      </c>
      <c r="AB12" s="350">
        <v>595</v>
      </c>
      <c r="AC12" s="350">
        <v>9751</v>
      </c>
      <c r="AD12" s="350">
        <v>2724</v>
      </c>
      <c r="AE12" s="350">
        <v>11185</v>
      </c>
      <c r="AF12" s="350">
        <v>1386</v>
      </c>
      <c r="AG12" s="350">
        <v>1661</v>
      </c>
      <c r="AH12" s="138" t="s">
        <v>295</v>
      </c>
      <c r="AI12" s="351">
        <v>1518</v>
      </c>
      <c r="AJ12" s="352">
        <v>208</v>
      </c>
    </row>
    <row r="13" spans="2:36" s="69" customFormat="1" ht="3" customHeight="1" thickBot="1">
      <c r="B13" s="93"/>
      <c r="C13" s="93"/>
      <c r="D13" s="9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2:36" s="5" customFormat="1" ht="3" customHeight="1"/>
    <row r="15" spans="2:36" s="5" customFormat="1" ht="10.5" customHeight="1">
      <c r="C15" s="100"/>
      <c r="D15" s="100"/>
      <c r="E15" s="100"/>
      <c r="F15" s="100"/>
      <c r="W15" s="100" t="s">
        <v>317</v>
      </c>
      <c r="X15" s="100"/>
      <c r="Y15" s="100"/>
      <c r="Z15" s="100"/>
    </row>
    <row r="16" spans="2:36" s="5" customFormat="1" ht="10.5" customHeight="1">
      <c r="E16" s="8"/>
      <c r="L16" s="8"/>
      <c r="S16" s="8"/>
      <c r="X16" s="8" t="s">
        <v>318</v>
      </c>
      <c r="Y16" s="2" t="s">
        <v>319</v>
      </c>
      <c r="Z16" s="8"/>
      <c r="AA16" s="8"/>
      <c r="AD16" s="6"/>
    </row>
    <row r="17" spans="5:30" s="5" customFormat="1" ht="10.5" customHeight="1">
      <c r="E17" s="8"/>
      <c r="X17" s="8"/>
      <c r="AD17" s="6"/>
    </row>
    <row r="18" spans="5:30" s="5" customFormat="1">
      <c r="E18" s="8"/>
      <c r="X18" s="8"/>
      <c r="AD18" s="6"/>
    </row>
    <row r="19" spans="5:30" s="5" customFormat="1">
      <c r="E19" s="8"/>
    </row>
    <row r="26" spans="5:30" ht="6" customHeight="1"/>
  </sheetData>
  <mergeCells count="15">
    <mergeCell ref="AE5:AF5"/>
    <mergeCell ref="AG5:AH5"/>
    <mergeCell ref="AI5:AJ5"/>
    <mergeCell ref="S5:T5"/>
    <mergeCell ref="U5:V5"/>
    <mergeCell ref="W5:X5"/>
    <mergeCell ref="Y5:Z5"/>
    <mergeCell ref="AA5:AB5"/>
    <mergeCell ref="AC5:AD5"/>
    <mergeCell ref="Q5:R5"/>
    <mergeCell ref="B5:D6"/>
    <mergeCell ref="E5:G5"/>
    <mergeCell ref="H5:I5"/>
    <mergeCell ref="J5:K5"/>
    <mergeCell ref="M5:N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E1B3-405D-4E4B-96AD-3ECAC03D9651}">
  <sheetPr>
    <pageSetUpPr fitToPage="1"/>
  </sheetPr>
  <dimension ref="B1:P17"/>
  <sheetViews>
    <sheetView showGridLines="0" zoomScale="85" zoomScaleNormal="85" zoomScaleSheetLayoutView="85" workbookViewId="0"/>
  </sheetViews>
  <sheetFormatPr defaultRowHeight="11.25"/>
  <cols>
    <col min="1" max="1" width="4.83203125" style="5" customWidth="1"/>
    <col min="2" max="2" width="7.1640625" style="5" customWidth="1"/>
    <col min="3" max="3" width="4" style="5" customWidth="1"/>
    <col min="4" max="4" width="7.1640625" style="5" customWidth="1"/>
    <col min="5" max="15" width="18.6640625" style="5" customWidth="1"/>
    <col min="16" max="16384" width="9.33203125" style="5"/>
  </cols>
  <sheetData>
    <row r="1" spans="2:16" ht="14.25">
      <c r="B1" s="7" t="s">
        <v>233</v>
      </c>
      <c r="C1" s="7"/>
      <c r="D1" s="7"/>
    </row>
    <row r="3" spans="2:16" ht="14.25">
      <c r="B3" s="7" t="s">
        <v>320</v>
      </c>
    </row>
    <row r="4" spans="2:16" ht="12" thickBot="1">
      <c r="C4" s="69"/>
      <c r="D4" s="69"/>
    </row>
    <row r="5" spans="2:16" s="108" customFormat="1" ht="9.75" customHeight="1">
      <c r="B5" s="358" t="s">
        <v>260</v>
      </c>
      <c r="C5" s="358"/>
      <c r="D5" s="359"/>
      <c r="E5" s="398" t="s">
        <v>321</v>
      </c>
      <c r="F5" s="357" t="s">
        <v>322</v>
      </c>
      <c r="G5" s="357" t="s">
        <v>323</v>
      </c>
      <c r="H5" s="106"/>
      <c r="I5" s="107"/>
      <c r="J5" s="398" t="s">
        <v>324</v>
      </c>
      <c r="K5" s="400" t="s">
        <v>325</v>
      </c>
      <c r="L5" s="357" t="s">
        <v>326</v>
      </c>
      <c r="M5" s="398" t="s">
        <v>327</v>
      </c>
      <c r="N5" s="398" t="s">
        <v>328</v>
      </c>
      <c r="O5" s="357" t="s">
        <v>329</v>
      </c>
    </row>
    <row r="6" spans="2:16" s="108" customFormat="1" ht="25.5" customHeight="1">
      <c r="B6" s="361"/>
      <c r="C6" s="361"/>
      <c r="D6" s="362"/>
      <c r="E6" s="399"/>
      <c r="F6" s="360"/>
      <c r="G6" s="360"/>
      <c r="H6" s="109" t="s">
        <v>330</v>
      </c>
      <c r="I6" s="110" t="s">
        <v>331</v>
      </c>
      <c r="J6" s="399"/>
      <c r="K6" s="401"/>
      <c r="L6" s="360"/>
      <c r="M6" s="399"/>
      <c r="N6" s="399"/>
      <c r="O6" s="360"/>
    </row>
    <row r="7" spans="2:16" ht="3" customHeight="1">
      <c r="B7" s="13"/>
      <c r="C7" s="86"/>
      <c r="D7" s="87"/>
      <c r="I7" s="111"/>
    </row>
    <row r="8" spans="2:16" s="25" customFormat="1" ht="18" customHeight="1">
      <c r="B8" s="112" t="s">
        <v>268</v>
      </c>
      <c r="C8" s="113">
        <v>29</v>
      </c>
      <c r="D8" s="114" t="s">
        <v>294</v>
      </c>
      <c r="E8" s="115">
        <v>45351</v>
      </c>
      <c r="F8" s="115">
        <v>30567</v>
      </c>
      <c r="G8" s="115">
        <v>33327</v>
      </c>
      <c r="H8" s="102">
        <v>26486</v>
      </c>
      <c r="I8" s="102">
        <v>6841</v>
      </c>
      <c r="J8" s="115">
        <v>100097</v>
      </c>
      <c r="K8" s="115">
        <v>75839</v>
      </c>
      <c r="L8" s="115">
        <v>84654</v>
      </c>
      <c r="M8" s="102">
        <v>8560</v>
      </c>
      <c r="N8" s="102">
        <v>11477</v>
      </c>
      <c r="O8" s="102">
        <v>4714</v>
      </c>
    </row>
    <row r="9" spans="2:16" s="25" customFormat="1" ht="18" customHeight="1">
      <c r="B9" s="112"/>
      <c r="C9" s="113">
        <v>30</v>
      </c>
      <c r="D9" s="114"/>
      <c r="E9" s="115">
        <v>41212</v>
      </c>
      <c r="F9" s="115">
        <v>29920</v>
      </c>
      <c r="G9" s="115">
        <v>31080</v>
      </c>
      <c r="H9" s="102">
        <v>25692</v>
      </c>
      <c r="I9" s="102">
        <v>5388</v>
      </c>
      <c r="J9" s="115">
        <v>99005</v>
      </c>
      <c r="K9" s="115">
        <v>75616</v>
      </c>
      <c r="L9" s="115">
        <v>83475</v>
      </c>
      <c r="M9" s="102">
        <v>8226</v>
      </c>
      <c r="N9" s="102">
        <v>10237</v>
      </c>
      <c r="O9" s="102">
        <v>4650</v>
      </c>
    </row>
    <row r="10" spans="2:16" s="25" customFormat="1" ht="18" customHeight="1">
      <c r="B10" s="113"/>
      <c r="C10" s="113" t="s">
        <v>296</v>
      </c>
      <c r="D10" s="116"/>
      <c r="E10" s="115">
        <v>38785</v>
      </c>
      <c r="F10" s="115">
        <v>29719</v>
      </c>
      <c r="G10" s="115">
        <v>31131</v>
      </c>
      <c r="H10" s="102">
        <v>25858</v>
      </c>
      <c r="I10" s="102">
        <v>5273</v>
      </c>
      <c r="J10" s="115">
        <v>95409</v>
      </c>
      <c r="K10" s="115">
        <v>73320</v>
      </c>
      <c r="L10" s="115">
        <v>80364</v>
      </c>
      <c r="M10" s="102">
        <v>7686</v>
      </c>
      <c r="N10" s="102">
        <v>9741</v>
      </c>
      <c r="O10" s="102">
        <v>5764</v>
      </c>
    </row>
    <row r="11" spans="2:16" s="25" customFormat="1" ht="18" customHeight="1">
      <c r="B11" s="113"/>
      <c r="C11" s="113" t="s">
        <v>254</v>
      </c>
      <c r="D11" s="116"/>
      <c r="E11" s="115">
        <v>33358</v>
      </c>
      <c r="F11" s="115">
        <v>26972</v>
      </c>
      <c r="G11" s="115">
        <v>26058</v>
      </c>
      <c r="H11" s="102">
        <v>21632</v>
      </c>
      <c r="I11" s="102">
        <v>4426</v>
      </c>
      <c r="J11" s="115">
        <v>88012</v>
      </c>
      <c r="K11" s="115">
        <v>66851</v>
      </c>
      <c r="L11" s="115">
        <v>74147</v>
      </c>
      <c r="M11" s="102">
        <v>6826</v>
      </c>
      <c r="N11" s="115">
        <v>8512</v>
      </c>
      <c r="O11" s="115">
        <v>5099</v>
      </c>
    </row>
    <row r="12" spans="2:16" s="25" customFormat="1" ht="18" customHeight="1">
      <c r="B12" s="117"/>
      <c r="C12" s="118" t="s">
        <v>297</v>
      </c>
      <c r="D12" s="119"/>
      <c r="E12" s="120">
        <v>34743</v>
      </c>
      <c r="F12" s="120">
        <v>30228</v>
      </c>
      <c r="G12" s="120">
        <v>29478</v>
      </c>
      <c r="H12" s="121">
        <v>24756</v>
      </c>
      <c r="I12" s="121">
        <v>4722</v>
      </c>
      <c r="J12" s="120">
        <v>87961</v>
      </c>
      <c r="K12" s="120">
        <v>66339</v>
      </c>
      <c r="L12" s="120">
        <v>74514</v>
      </c>
      <c r="M12" s="121">
        <v>7052</v>
      </c>
      <c r="N12" s="120">
        <v>8388</v>
      </c>
      <c r="O12" s="120">
        <v>5048</v>
      </c>
      <c r="P12" s="79"/>
    </row>
    <row r="13" spans="2:16" ht="6.75" customHeight="1" thickBot="1">
      <c r="B13" s="122"/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2:16" ht="3" customHeight="1">
      <c r="I14" s="13"/>
    </row>
    <row r="15" spans="2:16">
      <c r="B15" s="5" t="s">
        <v>332</v>
      </c>
    </row>
    <row r="16" spans="2:16">
      <c r="E16" s="6" t="s">
        <v>333</v>
      </c>
    </row>
    <row r="17" spans="5:5">
      <c r="E17" s="8"/>
    </row>
  </sheetData>
  <mergeCells count="10">
    <mergeCell ref="L5:L6"/>
    <mergeCell ref="M5:M6"/>
    <mergeCell ref="N5:N6"/>
    <mergeCell ref="O5:O6"/>
    <mergeCell ref="B5:D6"/>
    <mergeCell ref="E5:E6"/>
    <mergeCell ref="F5:F6"/>
    <mergeCell ref="G5:G6"/>
    <mergeCell ref="J5:J6"/>
    <mergeCell ref="K5:K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39FF9-430E-4673-8C8A-0CCB6982B069}">
  <sheetPr>
    <pageSetUpPr fitToPage="1"/>
  </sheetPr>
  <dimension ref="B1:T22"/>
  <sheetViews>
    <sheetView showGridLines="0" view="pageBreakPreview" zoomScale="85" zoomScaleNormal="100" zoomScaleSheetLayoutView="85" workbookViewId="0"/>
  </sheetViews>
  <sheetFormatPr defaultRowHeight="11.25"/>
  <cols>
    <col min="1" max="1" width="4.5" style="81" customWidth="1"/>
    <col min="2" max="2" width="6.33203125" style="81" customWidth="1"/>
    <col min="3" max="3" width="3.83203125" style="81" customWidth="1"/>
    <col min="4" max="4" width="6.33203125" style="81" customWidth="1"/>
    <col min="5" max="19" width="13.33203125" style="81" customWidth="1"/>
    <col min="20" max="20" width="13.83203125" style="81" customWidth="1"/>
    <col min="21" max="16384" width="9.33203125" style="81"/>
  </cols>
  <sheetData>
    <row r="1" spans="2:20" ht="14.25">
      <c r="B1" s="125" t="s">
        <v>233</v>
      </c>
      <c r="C1" s="125"/>
      <c r="D1" s="125"/>
    </row>
    <row r="3" spans="2:20" ht="14.25">
      <c r="B3" s="125" t="s">
        <v>334</v>
      </c>
      <c r="C3" s="125"/>
      <c r="D3" s="125"/>
    </row>
    <row r="4" spans="2:20" ht="12" thickBot="1">
      <c r="P4" s="126"/>
      <c r="Q4" s="126"/>
      <c r="R4" s="126"/>
      <c r="S4" s="126" t="s">
        <v>335</v>
      </c>
    </row>
    <row r="5" spans="2:20" ht="27" customHeight="1">
      <c r="B5" s="402" t="s">
        <v>260</v>
      </c>
      <c r="C5" s="402"/>
      <c r="D5" s="403"/>
      <c r="E5" s="127" t="s">
        <v>336</v>
      </c>
      <c r="F5" s="127" t="s">
        <v>337</v>
      </c>
      <c r="G5" s="128" t="s">
        <v>338</v>
      </c>
      <c r="H5" s="128" t="s">
        <v>339</v>
      </c>
      <c r="I5" s="129" t="s">
        <v>340</v>
      </c>
      <c r="J5" s="128" t="s">
        <v>341</v>
      </c>
      <c r="K5" s="130" t="s">
        <v>342</v>
      </c>
      <c r="L5" s="131" t="s">
        <v>343</v>
      </c>
      <c r="M5" s="131" t="s">
        <v>344</v>
      </c>
      <c r="N5" s="131" t="s">
        <v>345</v>
      </c>
      <c r="O5" s="131" t="s">
        <v>346</v>
      </c>
      <c r="P5" s="132" t="s">
        <v>347</v>
      </c>
      <c r="Q5" s="132" t="s">
        <v>348</v>
      </c>
      <c r="R5" s="132" t="s">
        <v>349</v>
      </c>
      <c r="S5" s="131" t="s">
        <v>350</v>
      </c>
      <c r="T5" s="133"/>
    </row>
    <row r="6" spans="2:20" ht="3" customHeight="1">
      <c r="B6" s="133"/>
      <c r="C6" s="134"/>
      <c r="D6" s="135"/>
    </row>
    <row r="7" spans="2:20" s="137" customFormat="1" ht="15" customHeight="1">
      <c r="B7" s="50" t="s">
        <v>268</v>
      </c>
      <c r="C7" s="51">
        <v>29</v>
      </c>
      <c r="D7" s="101" t="s">
        <v>294</v>
      </c>
      <c r="E7" s="56">
        <v>6596</v>
      </c>
      <c r="F7" s="57">
        <v>27636</v>
      </c>
      <c r="G7" s="57" t="s">
        <v>295</v>
      </c>
      <c r="H7" s="56">
        <v>7557</v>
      </c>
      <c r="I7" s="56">
        <v>419</v>
      </c>
      <c r="J7" s="56">
        <v>38885</v>
      </c>
      <c r="K7" s="57">
        <v>14515</v>
      </c>
      <c r="L7" s="57">
        <v>27419</v>
      </c>
      <c r="M7" s="57">
        <v>27446</v>
      </c>
      <c r="N7" s="57">
        <v>129</v>
      </c>
      <c r="O7" s="57">
        <v>13760</v>
      </c>
      <c r="P7" s="57">
        <v>20065</v>
      </c>
      <c r="Q7" s="57" t="s">
        <v>295</v>
      </c>
      <c r="R7" s="56">
        <v>109135</v>
      </c>
      <c r="S7" s="57">
        <v>18594</v>
      </c>
      <c r="T7" s="136"/>
    </row>
    <row r="8" spans="2:20" s="137" customFormat="1" ht="15" customHeight="1">
      <c r="B8" s="50"/>
      <c r="C8" s="51">
        <v>30</v>
      </c>
      <c r="D8" s="101"/>
      <c r="E8" s="56">
        <v>6248</v>
      </c>
      <c r="F8" s="57">
        <v>26614</v>
      </c>
      <c r="G8" s="57">
        <v>2</v>
      </c>
      <c r="H8" s="56">
        <v>7041</v>
      </c>
      <c r="I8" s="56">
        <v>113</v>
      </c>
      <c r="J8" s="56">
        <v>39350</v>
      </c>
      <c r="K8" s="57">
        <v>14272</v>
      </c>
      <c r="L8" s="57">
        <v>26343</v>
      </c>
      <c r="M8" s="57">
        <v>26449</v>
      </c>
      <c r="N8" s="57">
        <v>240</v>
      </c>
      <c r="O8" s="57">
        <v>13390</v>
      </c>
      <c r="P8" s="57">
        <v>19403</v>
      </c>
      <c r="Q8" s="57" t="s">
        <v>295</v>
      </c>
      <c r="R8" s="56">
        <v>111362</v>
      </c>
      <c r="S8" s="57">
        <v>16215</v>
      </c>
      <c r="T8" s="136"/>
    </row>
    <row r="9" spans="2:20" s="137" customFormat="1" ht="15" customHeight="1">
      <c r="B9" s="51"/>
      <c r="C9" s="51" t="s">
        <v>296</v>
      </c>
      <c r="D9" s="58"/>
      <c r="E9" s="56">
        <v>6481</v>
      </c>
      <c r="F9" s="57">
        <v>26239</v>
      </c>
      <c r="G9" s="57">
        <v>1</v>
      </c>
      <c r="H9" s="56">
        <v>6794</v>
      </c>
      <c r="I9" s="56">
        <v>28</v>
      </c>
      <c r="J9" s="56">
        <v>35046</v>
      </c>
      <c r="K9" s="57">
        <v>13943</v>
      </c>
      <c r="L9" s="57">
        <v>24622</v>
      </c>
      <c r="M9" s="57">
        <v>25941</v>
      </c>
      <c r="N9" s="57">
        <v>483</v>
      </c>
      <c r="O9" s="57">
        <v>12948</v>
      </c>
      <c r="P9" s="57">
        <v>19088</v>
      </c>
      <c r="Q9" s="57" t="s">
        <v>295</v>
      </c>
      <c r="R9" s="56">
        <v>120343</v>
      </c>
      <c r="S9" s="57">
        <v>6050</v>
      </c>
      <c r="T9" s="136"/>
    </row>
    <row r="10" spans="2:20" s="137" customFormat="1" ht="15" customHeight="1">
      <c r="B10" s="51"/>
      <c r="C10" s="51" t="s">
        <v>254</v>
      </c>
      <c r="D10" s="58"/>
      <c r="E10" s="56">
        <v>6321</v>
      </c>
      <c r="F10" s="57">
        <v>26066</v>
      </c>
      <c r="G10" s="57" t="s">
        <v>295</v>
      </c>
      <c r="H10" s="56">
        <v>7590</v>
      </c>
      <c r="I10" s="56">
        <v>9</v>
      </c>
      <c r="J10" s="56">
        <v>33632</v>
      </c>
      <c r="K10" s="57">
        <v>13761</v>
      </c>
      <c r="L10" s="57">
        <v>26180</v>
      </c>
      <c r="M10" s="57">
        <v>25138</v>
      </c>
      <c r="N10" s="57">
        <v>3047</v>
      </c>
      <c r="O10" s="57">
        <v>13136</v>
      </c>
      <c r="P10" s="56">
        <v>18428</v>
      </c>
      <c r="Q10" s="57">
        <v>5840</v>
      </c>
      <c r="R10" s="56">
        <v>154629</v>
      </c>
      <c r="S10" s="57">
        <v>6161</v>
      </c>
      <c r="T10" s="136"/>
    </row>
    <row r="11" spans="2:20" s="140" customFormat="1" ht="15" customHeight="1">
      <c r="B11" s="59"/>
      <c r="C11" s="76" t="s">
        <v>297</v>
      </c>
      <c r="D11" s="61"/>
      <c r="E11" s="120">
        <v>6131</v>
      </c>
      <c r="F11" s="120">
        <v>24762</v>
      </c>
      <c r="G11" s="138">
        <v>1</v>
      </c>
      <c r="H11" s="120">
        <v>6411</v>
      </c>
      <c r="I11" s="121">
        <v>5</v>
      </c>
      <c r="J11" s="120">
        <v>16436</v>
      </c>
      <c r="K11" s="120">
        <v>13288</v>
      </c>
      <c r="L11" s="120">
        <v>24525</v>
      </c>
      <c r="M11" s="120">
        <v>24457</v>
      </c>
      <c r="N11" s="120">
        <v>4288</v>
      </c>
      <c r="O11" s="120">
        <v>12167</v>
      </c>
      <c r="P11" s="120">
        <v>18171</v>
      </c>
      <c r="Q11" s="120">
        <v>14130</v>
      </c>
      <c r="R11" s="120">
        <v>135750</v>
      </c>
      <c r="S11" s="120">
        <v>5877</v>
      </c>
      <c r="T11" s="139"/>
    </row>
    <row r="12" spans="2:20" s="141" customFormat="1" ht="4.5" customHeight="1" thickBot="1">
      <c r="B12" s="63"/>
      <c r="C12" s="63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20" ht="3" customHeight="1"/>
    <row r="14" spans="2:20">
      <c r="B14" s="81" t="s">
        <v>351</v>
      </c>
    </row>
    <row r="15" spans="2:20">
      <c r="D15" s="81" t="s">
        <v>352</v>
      </c>
      <c r="E15" s="142" t="s">
        <v>353</v>
      </c>
      <c r="L15" s="142" t="s">
        <v>354</v>
      </c>
    </row>
    <row r="16" spans="2:20">
      <c r="E16" s="81" t="s">
        <v>355</v>
      </c>
      <c r="I16" s="143"/>
      <c r="J16" s="143"/>
      <c r="L16" s="142" t="s">
        <v>356</v>
      </c>
      <c r="M16" s="142"/>
      <c r="N16" s="142"/>
      <c r="O16" s="142"/>
      <c r="P16" s="142"/>
      <c r="Q16" s="142"/>
    </row>
    <row r="17" spans="6:17">
      <c r="F17" s="143"/>
      <c r="G17" s="143"/>
      <c r="H17" s="143"/>
      <c r="I17" s="143"/>
      <c r="J17" s="143"/>
      <c r="K17" s="142"/>
      <c r="L17" s="142"/>
      <c r="M17" s="142"/>
      <c r="N17" s="142"/>
      <c r="O17" s="142"/>
      <c r="P17" s="142"/>
      <c r="Q17" s="142"/>
    </row>
    <row r="18" spans="6:17">
      <c r="K18" s="142"/>
    </row>
    <row r="19" spans="6:17">
      <c r="K19" s="142"/>
    </row>
    <row r="20" spans="6:17">
      <c r="K20" s="142"/>
    </row>
    <row r="21" spans="6:17">
      <c r="K21" s="142"/>
    </row>
    <row r="22" spans="6:17">
      <c r="K22" s="142"/>
    </row>
  </sheetData>
  <mergeCells count="1">
    <mergeCell ref="B5:D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6EAF-8817-45AB-AB50-7D5AF6A7BC1A}">
  <sheetPr>
    <pageSetUpPr fitToPage="1"/>
  </sheetPr>
  <dimension ref="B1:AR20"/>
  <sheetViews>
    <sheetView showGridLines="0" zoomScaleNormal="100" zoomScaleSheetLayoutView="85" workbookViewId="0"/>
  </sheetViews>
  <sheetFormatPr defaultRowHeight="11.25"/>
  <cols>
    <col min="1" max="1" width="3.83203125" style="100" customWidth="1"/>
    <col min="2" max="2" width="5.33203125" style="100" customWidth="1"/>
    <col min="3" max="3" width="3.6640625" style="100" customWidth="1"/>
    <col min="4" max="4" width="4" style="100" customWidth="1"/>
    <col min="5" max="6" width="5" style="100" customWidth="1"/>
    <col min="7" max="7" width="5.83203125" style="100" customWidth="1"/>
    <col min="8" max="9" width="5" style="100" customWidth="1"/>
    <col min="10" max="10" width="6.33203125" style="100" customWidth="1"/>
    <col min="11" max="11" width="7.1640625" style="100" customWidth="1"/>
    <col min="12" max="12" width="11.1640625" style="100" customWidth="1"/>
    <col min="13" max="14" width="5" style="100" customWidth="1"/>
    <col min="15" max="15" width="6.83203125" style="100" customWidth="1"/>
    <col min="16" max="16" width="6.33203125" style="100" customWidth="1"/>
    <col min="17" max="21" width="5" style="100" customWidth="1"/>
    <col min="22" max="22" width="6" style="100" customWidth="1"/>
    <col min="23" max="23" width="5" style="100" customWidth="1"/>
    <col min="24" max="24" width="5.5" style="100" customWidth="1"/>
    <col min="25" max="25" width="6.1640625" style="100" customWidth="1"/>
    <col min="26" max="26" width="5.83203125" style="100" customWidth="1"/>
    <col min="27" max="27" width="6" style="100" customWidth="1"/>
    <col min="28" max="29" width="6.5" style="100" customWidth="1"/>
    <col min="30" max="31" width="6" style="100" customWidth="1"/>
    <col min="32" max="35" width="5.83203125" style="100" customWidth="1"/>
    <col min="36" max="36" width="8" style="100" customWidth="1"/>
    <col min="37" max="37" width="7.1640625" style="100" customWidth="1"/>
    <col min="38" max="38" width="5.6640625" style="100" customWidth="1"/>
    <col min="39" max="39" width="6.83203125" style="100" customWidth="1"/>
    <col min="40" max="40" width="6" style="100" customWidth="1"/>
    <col min="41" max="41" width="7.83203125" style="100" bestFit="1" customWidth="1"/>
    <col min="42" max="43" width="5.83203125" style="100" customWidth="1"/>
    <col min="44" max="16384" width="9.33203125" style="100"/>
  </cols>
  <sheetData>
    <row r="1" spans="2:44" ht="14.25">
      <c r="B1" s="125" t="s">
        <v>233</v>
      </c>
      <c r="C1" s="125"/>
      <c r="D1" s="125"/>
    </row>
    <row r="3" spans="2:44" ht="14.25">
      <c r="B3" s="125" t="s">
        <v>357</v>
      </c>
      <c r="C3" s="125"/>
      <c r="D3" s="125"/>
      <c r="E3" s="144"/>
      <c r="F3" s="144"/>
      <c r="G3" s="144"/>
      <c r="H3" s="144"/>
    </row>
    <row r="4" spans="2:44" ht="15" thickBot="1">
      <c r="B4" s="125"/>
      <c r="C4" s="125"/>
      <c r="D4" s="125"/>
      <c r="E4" s="144"/>
      <c r="F4" s="144"/>
      <c r="G4" s="144"/>
      <c r="H4" s="144"/>
    </row>
    <row r="5" spans="2:44" ht="17.25" customHeight="1">
      <c r="B5" s="405" t="s">
        <v>260</v>
      </c>
      <c r="C5" s="406"/>
      <c r="D5" s="407"/>
      <c r="E5" s="414" t="s">
        <v>358</v>
      </c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 t="s">
        <v>358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6"/>
      <c r="AQ5" s="417" t="s">
        <v>359</v>
      </c>
      <c r="AR5" s="111"/>
    </row>
    <row r="6" spans="2:44" ht="17.25" customHeight="1">
      <c r="B6" s="408"/>
      <c r="C6" s="409"/>
      <c r="D6" s="410"/>
      <c r="E6" s="420" t="s">
        <v>360</v>
      </c>
      <c r="F6" s="421" t="s">
        <v>361</v>
      </c>
      <c r="G6" s="422"/>
      <c r="H6" s="422"/>
      <c r="I6" s="422"/>
      <c r="J6" s="422"/>
      <c r="K6" s="420"/>
      <c r="L6" s="423" t="s">
        <v>362</v>
      </c>
      <c r="M6" s="421" t="s">
        <v>363</v>
      </c>
      <c r="N6" s="422"/>
      <c r="O6" s="422"/>
      <c r="P6" s="422"/>
      <c r="Q6" s="422"/>
      <c r="R6" s="420"/>
      <c r="S6" s="145" t="s">
        <v>364</v>
      </c>
      <c r="T6" s="146"/>
      <c r="U6" s="146"/>
      <c r="V6" s="146"/>
      <c r="W6" s="146"/>
      <c r="X6" s="146"/>
      <c r="Y6" s="147"/>
      <c r="Z6" s="421" t="s">
        <v>365</v>
      </c>
      <c r="AA6" s="422"/>
      <c r="AB6" s="422"/>
      <c r="AC6" s="422"/>
      <c r="AD6" s="422"/>
      <c r="AE6" s="422"/>
      <c r="AF6" s="422"/>
      <c r="AG6" s="422"/>
      <c r="AH6" s="422"/>
      <c r="AI6" s="420"/>
      <c r="AJ6" s="425" t="s">
        <v>366</v>
      </c>
      <c r="AK6" s="425"/>
      <c r="AL6" s="425"/>
      <c r="AM6" s="425"/>
      <c r="AN6" s="425"/>
      <c r="AO6" s="425"/>
      <c r="AP6" s="425"/>
      <c r="AQ6" s="418"/>
      <c r="AR6" s="111"/>
    </row>
    <row r="7" spans="2:44" ht="49.5" customHeight="1">
      <c r="B7" s="411"/>
      <c r="C7" s="412"/>
      <c r="D7" s="413"/>
      <c r="E7" s="420"/>
      <c r="F7" s="148" t="s">
        <v>9</v>
      </c>
      <c r="G7" s="149" t="s">
        <v>367</v>
      </c>
      <c r="H7" s="150" t="s">
        <v>368</v>
      </c>
      <c r="I7" s="150" t="s">
        <v>369</v>
      </c>
      <c r="J7" s="149" t="s">
        <v>370</v>
      </c>
      <c r="K7" s="148" t="s">
        <v>371</v>
      </c>
      <c r="L7" s="424"/>
      <c r="M7" s="150" t="s">
        <v>372</v>
      </c>
      <c r="N7" s="150" t="s">
        <v>373</v>
      </c>
      <c r="O7" s="149" t="s">
        <v>374</v>
      </c>
      <c r="P7" s="149" t="s">
        <v>375</v>
      </c>
      <c r="Q7" s="150" t="s">
        <v>376</v>
      </c>
      <c r="R7" s="150" t="s">
        <v>377</v>
      </c>
      <c r="S7" s="148" t="s">
        <v>9</v>
      </c>
      <c r="T7" s="150" t="s">
        <v>378</v>
      </c>
      <c r="U7" s="150" t="s">
        <v>379</v>
      </c>
      <c r="V7" s="151" t="s">
        <v>380</v>
      </c>
      <c r="W7" s="150" t="s">
        <v>381</v>
      </c>
      <c r="X7" s="150" t="s">
        <v>382</v>
      </c>
      <c r="Y7" s="152" t="s">
        <v>371</v>
      </c>
      <c r="Z7" s="149" t="s">
        <v>383</v>
      </c>
      <c r="AA7" s="150" t="s">
        <v>384</v>
      </c>
      <c r="AB7" s="150" t="s">
        <v>385</v>
      </c>
      <c r="AC7" s="149" t="s">
        <v>386</v>
      </c>
      <c r="AD7" s="150" t="s">
        <v>387</v>
      </c>
      <c r="AE7" s="152" t="s">
        <v>388</v>
      </c>
      <c r="AF7" s="152" t="s">
        <v>389</v>
      </c>
      <c r="AG7" s="152" t="s">
        <v>390</v>
      </c>
      <c r="AH7" s="152" t="s">
        <v>391</v>
      </c>
      <c r="AI7" s="152" t="s">
        <v>392</v>
      </c>
      <c r="AJ7" s="150" t="s">
        <v>393</v>
      </c>
      <c r="AK7" s="149" t="s">
        <v>394</v>
      </c>
      <c r="AL7" s="149" t="s">
        <v>346</v>
      </c>
      <c r="AM7" s="149" t="s">
        <v>395</v>
      </c>
      <c r="AN7" s="149" t="s">
        <v>396</v>
      </c>
      <c r="AO7" s="149" t="s">
        <v>397</v>
      </c>
      <c r="AP7" s="149" t="s">
        <v>398</v>
      </c>
      <c r="AQ7" s="419"/>
      <c r="AR7" s="111"/>
    </row>
    <row r="8" spans="2:44" s="161" customFormat="1" ht="6.75" customHeight="1">
      <c r="B8" s="153"/>
      <c r="C8" s="154"/>
      <c r="D8" s="155"/>
      <c r="E8" s="156"/>
      <c r="F8" s="157"/>
      <c r="G8" s="157"/>
      <c r="H8" s="158"/>
      <c r="I8" s="157"/>
      <c r="J8" s="158"/>
      <c r="K8" s="157"/>
      <c r="L8" s="154"/>
      <c r="M8" s="158"/>
      <c r="N8" s="158"/>
      <c r="O8" s="158"/>
      <c r="P8" s="158"/>
      <c r="Q8" s="158"/>
      <c r="R8" s="158"/>
      <c r="S8" s="157"/>
      <c r="T8" s="157"/>
      <c r="U8" s="157"/>
      <c r="V8" s="158"/>
      <c r="W8" s="158"/>
      <c r="X8" s="158"/>
      <c r="Y8" s="157"/>
      <c r="Z8" s="158"/>
      <c r="AA8" s="158"/>
      <c r="AB8" s="158"/>
      <c r="AC8" s="158"/>
      <c r="AD8" s="158"/>
      <c r="AE8" s="157"/>
      <c r="AF8" s="157"/>
      <c r="AG8" s="157"/>
      <c r="AH8" s="157"/>
      <c r="AI8" s="157"/>
      <c r="AJ8" s="158"/>
      <c r="AK8" s="158"/>
      <c r="AL8" s="158"/>
      <c r="AM8" s="157"/>
      <c r="AN8" s="158"/>
      <c r="AO8" s="158"/>
      <c r="AP8" s="158"/>
      <c r="AQ8" s="159"/>
      <c r="AR8" s="160"/>
    </row>
    <row r="9" spans="2:44" s="169" customFormat="1" ht="18.75" customHeight="1">
      <c r="B9" s="162" t="s">
        <v>268</v>
      </c>
      <c r="C9" s="163">
        <v>29</v>
      </c>
      <c r="D9" s="164" t="s">
        <v>269</v>
      </c>
      <c r="E9" s="165" t="s">
        <v>295</v>
      </c>
      <c r="F9" s="166">
        <v>128</v>
      </c>
      <c r="G9" s="165" t="s">
        <v>295</v>
      </c>
      <c r="H9" s="167">
        <v>128</v>
      </c>
      <c r="I9" s="165" t="s">
        <v>295</v>
      </c>
      <c r="J9" s="165" t="s">
        <v>295</v>
      </c>
      <c r="K9" s="165" t="s">
        <v>295</v>
      </c>
      <c r="L9" s="165" t="s">
        <v>295</v>
      </c>
      <c r="M9" s="167">
        <v>25</v>
      </c>
      <c r="N9" s="165" t="s">
        <v>295</v>
      </c>
      <c r="O9" s="167">
        <v>1</v>
      </c>
      <c r="P9" s="167">
        <v>24</v>
      </c>
      <c r="Q9" s="165" t="s">
        <v>295</v>
      </c>
      <c r="R9" s="165" t="s">
        <v>295</v>
      </c>
      <c r="S9" s="166">
        <v>22</v>
      </c>
      <c r="T9" s="166">
        <v>7</v>
      </c>
      <c r="U9" s="166">
        <v>5</v>
      </c>
      <c r="V9" s="166">
        <v>2</v>
      </c>
      <c r="W9" s="165" t="s">
        <v>295</v>
      </c>
      <c r="X9" s="167">
        <v>7</v>
      </c>
      <c r="Y9" s="166">
        <v>1</v>
      </c>
      <c r="Z9" s="167">
        <v>5</v>
      </c>
      <c r="AA9" s="166">
        <v>1</v>
      </c>
      <c r="AB9" s="166">
        <v>1</v>
      </c>
      <c r="AC9" s="167">
        <v>5</v>
      </c>
      <c r="AD9" s="165" t="s">
        <v>295</v>
      </c>
      <c r="AE9" s="166">
        <v>33</v>
      </c>
      <c r="AF9" s="166">
        <v>1</v>
      </c>
      <c r="AG9" s="166">
        <v>1</v>
      </c>
      <c r="AH9" s="165" t="s">
        <v>295</v>
      </c>
      <c r="AI9" s="166">
        <v>65</v>
      </c>
      <c r="AJ9" s="167">
        <v>8317</v>
      </c>
      <c r="AK9" s="167">
        <v>5481</v>
      </c>
      <c r="AL9" s="167">
        <v>302</v>
      </c>
      <c r="AM9" s="166">
        <v>2201</v>
      </c>
      <c r="AN9" s="167">
        <v>216</v>
      </c>
      <c r="AO9" s="167">
        <v>143</v>
      </c>
      <c r="AP9" s="167">
        <v>54</v>
      </c>
      <c r="AQ9" s="166">
        <v>199</v>
      </c>
      <c r="AR9" s="168"/>
    </row>
    <row r="10" spans="2:44" s="169" customFormat="1" ht="18.75" customHeight="1">
      <c r="B10" s="162"/>
      <c r="C10" s="163">
        <v>30</v>
      </c>
      <c r="D10" s="164"/>
      <c r="E10" s="165" t="s">
        <v>295</v>
      </c>
      <c r="F10" s="166">
        <v>121</v>
      </c>
      <c r="G10" s="165" t="s">
        <v>295</v>
      </c>
      <c r="H10" s="167">
        <v>121</v>
      </c>
      <c r="I10" s="165" t="s">
        <v>295</v>
      </c>
      <c r="J10" s="165" t="s">
        <v>295</v>
      </c>
      <c r="K10" s="165" t="s">
        <v>295</v>
      </c>
      <c r="L10" s="165" t="s">
        <v>295</v>
      </c>
      <c r="M10" s="167">
        <v>26</v>
      </c>
      <c r="N10" s="165" t="s">
        <v>295</v>
      </c>
      <c r="O10" s="166">
        <v>1</v>
      </c>
      <c r="P10" s="167">
        <v>24</v>
      </c>
      <c r="Q10" s="166">
        <v>1</v>
      </c>
      <c r="R10" s="165" t="s">
        <v>295</v>
      </c>
      <c r="S10" s="166">
        <v>31</v>
      </c>
      <c r="T10" s="166">
        <v>7</v>
      </c>
      <c r="U10" s="166">
        <v>9</v>
      </c>
      <c r="V10" s="166">
        <v>1</v>
      </c>
      <c r="W10" s="165" t="s">
        <v>295</v>
      </c>
      <c r="X10" s="166">
        <v>14</v>
      </c>
      <c r="Y10" s="165" t="s">
        <v>295</v>
      </c>
      <c r="Z10" s="167">
        <v>3</v>
      </c>
      <c r="AA10" s="165" t="s">
        <v>295</v>
      </c>
      <c r="AB10" s="166">
        <v>1</v>
      </c>
      <c r="AC10" s="167">
        <v>3</v>
      </c>
      <c r="AD10" s="167">
        <v>1</v>
      </c>
      <c r="AE10" s="166">
        <v>23</v>
      </c>
      <c r="AF10" s="166">
        <v>2</v>
      </c>
      <c r="AG10" s="166">
        <v>95</v>
      </c>
      <c r="AH10" s="165" t="s">
        <v>295</v>
      </c>
      <c r="AI10" s="166">
        <v>300</v>
      </c>
      <c r="AJ10" s="167">
        <v>10048</v>
      </c>
      <c r="AK10" s="167">
        <v>4854</v>
      </c>
      <c r="AL10" s="167">
        <v>247</v>
      </c>
      <c r="AM10" s="166">
        <v>532</v>
      </c>
      <c r="AN10" s="167">
        <v>95</v>
      </c>
      <c r="AO10" s="167">
        <v>164</v>
      </c>
      <c r="AP10" s="167">
        <v>74</v>
      </c>
      <c r="AQ10" s="166">
        <v>16</v>
      </c>
      <c r="AR10" s="168"/>
    </row>
    <row r="11" spans="2:44" s="169" customFormat="1" ht="18.75" customHeight="1">
      <c r="B11" s="162"/>
      <c r="C11" s="163" t="s">
        <v>296</v>
      </c>
      <c r="D11" s="164"/>
      <c r="E11" s="165" t="s">
        <v>295</v>
      </c>
      <c r="F11" s="166">
        <v>109</v>
      </c>
      <c r="G11" s="165" t="s">
        <v>295</v>
      </c>
      <c r="H11" s="167">
        <v>109</v>
      </c>
      <c r="I11" s="165" t="s">
        <v>295</v>
      </c>
      <c r="J11" s="165" t="s">
        <v>295</v>
      </c>
      <c r="K11" s="165" t="s">
        <v>295</v>
      </c>
      <c r="L11" s="165" t="s">
        <v>295</v>
      </c>
      <c r="M11" s="167">
        <v>19</v>
      </c>
      <c r="N11" s="165" t="s">
        <v>295</v>
      </c>
      <c r="O11" s="165" t="s">
        <v>295</v>
      </c>
      <c r="P11" s="167">
        <v>19</v>
      </c>
      <c r="Q11" s="165" t="s">
        <v>295</v>
      </c>
      <c r="R11" s="165" t="s">
        <v>295</v>
      </c>
      <c r="S11" s="166">
        <v>34</v>
      </c>
      <c r="T11" s="166">
        <v>9</v>
      </c>
      <c r="U11" s="166">
        <v>6</v>
      </c>
      <c r="V11" s="165" t="s">
        <v>295</v>
      </c>
      <c r="W11" s="165" t="s">
        <v>295</v>
      </c>
      <c r="X11" s="166">
        <v>15</v>
      </c>
      <c r="Y11" s="166">
        <v>4</v>
      </c>
      <c r="Z11" s="167">
        <v>6</v>
      </c>
      <c r="AA11" s="165" t="s">
        <v>295</v>
      </c>
      <c r="AB11" s="166">
        <v>3</v>
      </c>
      <c r="AC11" s="167">
        <v>6</v>
      </c>
      <c r="AD11" s="165" t="s">
        <v>295</v>
      </c>
      <c r="AE11" s="166">
        <v>34</v>
      </c>
      <c r="AF11" s="166">
        <v>2</v>
      </c>
      <c r="AG11" s="166">
        <v>48</v>
      </c>
      <c r="AH11" s="166">
        <v>3</v>
      </c>
      <c r="AI11" s="166">
        <v>210</v>
      </c>
      <c r="AJ11" s="167">
        <v>9987</v>
      </c>
      <c r="AK11" s="167">
        <v>4800</v>
      </c>
      <c r="AL11" s="167">
        <v>312</v>
      </c>
      <c r="AM11" s="166">
        <v>2723</v>
      </c>
      <c r="AN11" s="167">
        <v>82</v>
      </c>
      <c r="AO11" s="167">
        <v>668</v>
      </c>
      <c r="AP11" s="167">
        <v>117</v>
      </c>
      <c r="AQ11" s="166">
        <v>72</v>
      </c>
      <c r="AR11" s="168"/>
    </row>
    <row r="12" spans="2:44" s="169" customFormat="1" ht="18.75" customHeight="1">
      <c r="B12" s="162"/>
      <c r="C12" s="163" t="s">
        <v>254</v>
      </c>
      <c r="D12" s="164"/>
      <c r="E12" s="165" t="s">
        <v>295</v>
      </c>
      <c r="F12" s="166">
        <v>93</v>
      </c>
      <c r="G12" s="165" t="s">
        <v>295</v>
      </c>
      <c r="H12" s="167">
        <v>93</v>
      </c>
      <c r="I12" s="165" t="s">
        <v>295</v>
      </c>
      <c r="J12" s="165" t="s">
        <v>295</v>
      </c>
      <c r="K12" s="165" t="s">
        <v>295</v>
      </c>
      <c r="L12" s="166">
        <v>1700</v>
      </c>
      <c r="M12" s="167">
        <v>22</v>
      </c>
      <c r="N12" s="165" t="s">
        <v>295</v>
      </c>
      <c r="O12" s="165" t="s">
        <v>295</v>
      </c>
      <c r="P12" s="167">
        <v>20</v>
      </c>
      <c r="Q12" s="166">
        <v>2</v>
      </c>
      <c r="R12" s="165" t="s">
        <v>295</v>
      </c>
      <c r="S12" s="166">
        <v>20</v>
      </c>
      <c r="T12" s="166">
        <v>4</v>
      </c>
      <c r="U12" s="165" t="s">
        <v>295</v>
      </c>
      <c r="V12" s="165" t="s">
        <v>295</v>
      </c>
      <c r="W12" s="165" t="s">
        <v>295</v>
      </c>
      <c r="X12" s="166">
        <v>13</v>
      </c>
      <c r="Y12" s="166">
        <v>3</v>
      </c>
      <c r="Z12" s="167">
        <v>1</v>
      </c>
      <c r="AA12" s="166">
        <v>4</v>
      </c>
      <c r="AB12" s="166">
        <v>2</v>
      </c>
      <c r="AC12" s="167">
        <v>2</v>
      </c>
      <c r="AD12" s="165" t="s">
        <v>295</v>
      </c>
      <c r="AE12" s="166">
        <v>24</v>
      </c>
      <c r="AF12" s="165" t="s">
        <v>295</v>
      </c>
      <c r="AG12" s="166">
        <v>2</v>
      </c>
      <c r="AH12" s="165" t="s">
        <v>295</v>
      </c>
      <c r="AI12" s="166">
        <v>46</v>
      </c>
      <c r="AJ12" s="167">
        <v>2799</v>
      </c>
      <c r="AK12" s="167">
        <v>1971</v>
      </c>
      <c r="AL12" s="167">
        <v>163</v>
      </c>
      <c r="AM12" s="166">
        <v>57</v>
      </c>
      <c r="AN12" s="167">
        <v>67</v>
      </c>
      <c r="AO12" s="167">
        <v>1521</v>
      </c>
      <c r="AP12" s="167">
        <v>347</v>
      </c>
      <c r="AQ12" s="166">
        <v>43</v>
      </c>
      <c r="AR12" s="168"/>
    </row>
    <row r="13" spans="2:44" s="176" customFormat="1" ht="18.75" customHeight="1">
      <c r="B13" s="170"/>
      <c r="C13" s="171" t="s">
        <v>297</v>
      </c>
      <c r="D13" s="172"/>
      <c r="E13" s="165" t="s">
        <v>295</v>
      </c>
      <c r="F13" s="165">
        <v>94</v>
      </c>
      <c r="G13" s="165" t="s">
        <v>295</v>
      </c>
      <c r="H13" s="173">
        <v>94</v>
      </c>
      <c r="I13" s="165" t="s">
        <v>295</v>
      </c>
      <c r="J13" s="165" t="s">
        <v>295</v>
      </c>
      <c r="K13" s="165" t="s">
        <v>295</v>
      </c>
      <c r="L13" s="165">
        <v>56626</v>
      </c>
      <c r="M13" s="173">
        <v>24</v>
      </c>
      <c r="N13" s="165" t="s">
        <v>295</v>
      </c>
      <c r="O13" s="165" t="s">
        <v>295</v>
      </c>
      <c r="P13" s="173">
        <v>24</v>
      </c>
      <c r="Q13" s="165" t="s">
        <v>295</v>
      </c>
      <c r="R13" s="165" t="s">
        <v>295</v>
      </c>
      <c r="S13" s="165">
        <v>20</v>
      </c>
      <c r="T13" s="165">
        <v>4</v>
      </c>
      <c r="U13" s="165">
        <v>1</v>
      </c>
      <c r="V13" s="165">
        <v>1</v>
      </c>
      <c r="W13" s="165" t="s">
        <v>295</v>
      </c>
      <c r="X13" s="165">
        <v>13</v>
      </c>
      <c r="Y13" s="165">
        <v>1</v>
      </c>
      <c r="Z13" s="173">
        <v>3</v>
      </c>
      <c r="AA13" s="165">
        <v>4</v>
      </c>
      <c r="AB13" s="165">
        <v>5</v>
      </c>
      <c r="AC13" s="173" t="s">
        <v>295</v>
      </c>
      <c r="AD13" s="165">
        <v>1</v>
      </c>
      <c r="AE13" s="165">
        <v>48</v>
      </c>
      <c r="AF13" s="165" t="s">
        <v>295</v>
      </c>
      <c r="AG13" s="165">
        <v>1</v>
      </c>
      <c r="AH13" s="165" t="s">
        <v>295</v>
      </c>
      <c r="AI13" s="165">
        <v>41</v>
      </c>
      <c r="AJ13" s="174">
        <v>9</v>
      </c>
      <c r="AK13" s="173">
        <v>2124</v>
      </c>
      <c r="AL13" s="173">
        <v>74</v>
      </c>
      <c r="AM13" s="165">
        <v>83</v>
      </c>
      <c r="AN13" s="173">
        <v>42</v>
      </c>
      <c r="AO13" s="173">
        <v>1518</v>
      </c>
      <c r="AP13" s="173">
        <v>530</v>
      </c>
      <c r="AQ13" s="165">
        <v>28</v>
      </c>
      <c r="AR13" s="175"/>
    </row>
    <row r="14" spans="2:44" s="183" customFormat="1" ht="9.75" customHeight="1" thickBot="1">
      <c r="B14" s="177"/>
      <c r="C14" s="178"/>
      <c r="D14" s="179"/>
      <c r="E14" s="180"/>
      <c r="F14" s="180"/>
      <c r="G14" s="180"/>
      <c r="H14" s="180"/>
      <c r="I14" s="180"/>
      <c r="J14" s="180"/>
      <c r="K14" s="180"/>
      <c r="L14" s="178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2"/>
    </row>
    <row r="15" spans="2:44" ht="6" customHeight="1"/>
    <row r="16" spans="2:44" ht="12" customHeight="1">
      <c r="B16" s="81" t="s">
        <v>399</v>
      </c>
    </row>
    <row r="17" spans="2:27" ht="12" customHeight="1">
      <c r="B17" s="81"/>
      <c r="D17" s="184"/>
      <c r="E17" s="185" t="s">
        <v>400</v>
      </c>
      <c r="F17" s="404" t="s">
        <v>401</v>
      </c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186" t="s">
        <v>402</v>
      </c>
      <c r="Z17" s="184" t="s">
        <v>403</v>
      </c>
      <c r="AA17" s="187"/>
    </row>
    <row r="18" spans="2:27" ht="12" customHeight="1">
      <c r="D18" s="184"/>
      <c r="E18" s="186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185" t="s">
        <v>404</v>
      </c>
      <c r="Z18" s="184" t="s">
        <v>405</v>
      </c>
    </row>
    <row r="19" spans="2:27" ht="12" customHeight="1">
      <c r="D19" s="184"/>
      <c r="E19" s="185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2:27">
      <c r="T20" s="189"/>
    </row>
  </sheetData>
  <mergeCells count="11">
    <mergeCell ref="F17:X18"/>
    <mergeCell ref="B5:D7"/>
    <mergeCell ref="E5:X5"/>
    <mergeCell ref="Y5:AP5"/>
    <mergeCell ref="AQ5:AQ7"/>
    <mergeCell ref="E6:E7"/>
    <mergeCell ref="F6:K6"/>
    <mergeCell ref="L6:L7"/>
    <mergeCell ref="M6:R6"/>
    <mergeCell ref="Z6:AI6"/>
    <mergeCell ref="AJ6:AP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A832-3F29-4608-AFE9-4C1FDCB8174F}">
  <sheetPr>
    <pageSetUpPr fitToPage="1"/>
  </sheetPr>
  <dimension ref="B1:Q16"/>
  <sheetViews>
    <sheetView showGridLines="0" zoomScaleNormal="100" zoomScaleSheetLayoutView="85" workbookViewId="0"/>
  </sheetViews>
  <sheetFormatPr defaultRowHeight="11.25"/>
  <cols>
    <col min="1" max="1" width="4.33203125" style="44" customWidth="1"/>
    <col min="2" max="2" width="7.33203125" style="44" customWidth="1"/>
    <col min="3" max="3" width="3.83203125" style="44" customWidth="1"/>
    <col min="4" max="4" width="7.33203125" style="44" customWidth="1"/>
    <col min="5" max="5" width="15.6640625" style="44" customWidth="1"/>
    <col min="6" max="17" width="15.5" style="44" customWidth="1"/>
    <col min="18" max="16384" width="9.33203125" style="44"/>
  </cols>
  <sheetData>
    <row r="1" spans="2:17" ht="14.25">
      <c r="B1" s="7" t="s">
        <v>233</v>
      </c>
      <c r="C1" s="7"/>
      <c r="D1" s="7"/>
    </row>
    <row r="3" spans="2:17" ht="14.25">
      <c r="B3" s="7" t="s">
        <v>406</v>
      </c>
    </row>
    <row r="4" spans="2:17" ht="15" thickBot="1">
      <c r="C4" s="7"/>
      <c r="D4" s="7"/>
    </row>
    <row r="5" spans="2:17" ht="19.5" customHeight="1">
      <c r="B5" s="375" t="s">
        <v>260</v>
      </c>
      <c r="C5" s="375"/>
      <c r="D5" s="376"/>
      <c r="E5" s="381" t="s">
        <v>407</v>
      </c>
      <c r="F5" s="382"/>
      <c r="G5" s="382"/>
      <c r="H5" s="382"/>
      <c r="I5" s="382"/>
      <c r="J5" s="382"/>
      <c r="K5" s="382" t="s">
        <v>408</v>
      </c>
      <c r="L5" s="382"/>
      <c r="M5" s="382"/>
      <c r="N5" s="382"/>
      <c r="O5" s="383"/>
      <c r="P5" s="426" t="s">
        <v>409</v>
      </c>
      <c r="Q5" s="426" t="s">
        <v>410</v>
      </c>
    </row>
    <row r="6" spans="2:17" s="5" customFormat="1" ht="19.5" customHeight="1">
      <c r="B6" s="379"/>
      <c r="C6" s="379"/>
      <c r="D6" s="380"/>
      <c r="E6" s="84" t="s">
        <v>411</v>
      </c>
      <c r="F6" s="46" t="s">
        <v>412</v>
      </c>
      <c r="G6" s="46" t="s">
        <v>413</v>
      </c>
      <c r="H6" s="46" t="s">
        <v>414</v>
      </c>
      <c r="I6" s="46" t="s">
        <v>415</v>
      </c>
      <c r="J6" s="46" t="s">
        <v>416</v>
      </c>
      <c r="K6" s="84" t="s">
        <v>417</v>
      </c>
      <c r="L6" s="46" t="s">
        <v>418</v>
      </c>
      <c r="M6" s="46" t="s">
        <v>419</v>
      </c>
      <c r="N6" s="46" t="s">
        <v>420</v>
      </c>
      <c r="O6" s="46" t="s">
        <v>421</v>
      </c>
      <c r="P6" s="427"/>
      <c r="Q6" s="427"/>
    </row>
    <row r="7" spans="2:17" ht="3" customHeight="1">
      <c r="B7" s="47"/>
      <c r="C7" s="48"/>
      <c r="D7" s="49"/>
    </row>
    <row r="8" spans="2:17" s="25" customFormat="1" ht="21" customHeight="1">
      <c r="B8" s="51" t="s">
        <v>268</v>
      </c>
      <c r="C8" s="51">
        <v>29</v>
      </c>
      <c r="D8" s="101" t="s">
        <v>294</v>
      </c>
      <c r="E8" s="53">
        <v>15638</v>
      </c>
      <c r="F8" s="53">
        <v>9302</v>
      </c>
      <c r="G8" s="53">
        <v>1281</v>
      </c>
      <c r="H8" s="53">
        <v>1127</v>
      </c>
      <c r="I8" s="53">
        <v>1617</v>
      </c>
      <c r="J8" s="53">
        <v>899</v>
      </c>
      <c r="K8" s="190">
        <v>899</v>
      </c>
      <c r="L8" s="190">
        <v>8</v>
      </c>
      <c r="M8" s="190">
        <v>24</v>
      </c>
      <c r="N8" s="190">
        <v>26</v>
      </c>
      <c r="O8" s="190">
        <v>455</v>
      </c>
      <c r="P8" s="191">
        <v>11132</v>
      </c>
      <c r="Q8" s="192" t="s">
        <v>295</v>
      </c>
    </row>
    <row r="9" spans="2:17" s="25" customFormat="1" ht="21" customHeight="1">
      <c r="B9" s="51"/>
      <c r="C9" s="51">
        <v>30</v>
      </c>
      <c r="D9" s="101"/>
      <c r="E9" s="56">
        <v>15950</v>
      </c>
      <c r="F9" s="56">
        <v>9477</v>
      </c>
      <c r="G9" s="56">
        <v>1270</v>
      </c>
      <c r="H9" s="56">
        <v>1293</v>
      </c>
      <c r="I9" s="56">
        <v>1576</v>
      </c>
      <c r="J9" s="56">
        <v>909</v>
      </c>
      <c r="K9" s="193">
        <v>908</v>
      </c>
      <c r="L9" s="193">
        <v>8</v>
      </c>
      <c r="M9" s="193">
        <v>19</v>
      </c>
      <c r="N9" s="193">
        <v>22</v>
      </c>
      <c r="O9" s="193">
        <v>468</v>
      </c>
      <c r="P9" s="194">
        <v>11115</v>
      </c>
      <c r="Q9" s="192" t="s">
        <v>295</v>
      </c>
    </row>
    <row r="10" spans="2:17" s="25" customFormat="1" ht="21" customHeight="1">
      <c r="B10" s="51"/>
      <c r="C10" s="51" t="s">
        <v>296</v>
      </c>
      <c r="D10" s="58"/>
      <c r="E10" s="56">
        <v>16054</v>
      </c>
      <c r="F10" s="56">
        <v>9629</v>
      </c>
      <c r="G10" s="56">
        <v>1289</v>
      </c>
      <c r="H10" s="56">
        <v>1334</v>
      </c>
      <c r="I10" s="56">
        <v>1516</v>
      </c>
      <c r="J10" s="56">
        <v>889</v>
      </c>
      <c r="K10" s="193">
        <v>882</v>
      </c>
      <c r="L10" s="193">
        <v>8</v>
      </c>
      <c r="M10" s="193">
        <v>16</v>
      </c>
      <c r="N10" s="193">
        <v>22</v>
      </c>
      <c r="O10" s="193">
        <v>469</v>
      </c>
      <c r="P10" s="194">
        <v>11123</v>
      </c>
      <c r="Q10" s="192" t="s">
        <v>295</v>
      </c>
    </row>
    <row r="11" spans="2:17" s="25" customFormat="1" ht="21" customHeight="1">
      <c r="B11" s="51"/>
      <c r="C11" s="51" t="s">
        <v>254</v>
      </c>
      <c r="D11" s="58"/>
      <c r="E11" s="56">
        <v>15809</v>
      </c>
      <c r="F11" s="56">
        <v>9398</v>
      </c>
      <c r="G11" s="56">
        <v>1224</v>
      </c>
      <c r="H11" s="56">
        <v>1366</v>
      </c>
      <c r="I11" s="56">
        <v>1464</v>
      </c>
      <c r="J11" s="56">
        <v>940</v>
      </c>
      <c r="K11" s="193">
        <v>886</v>
      </c>
      <c r="L11" s="193">
        <v>8</v>
      </c>
      <c r="M11" s="193">
        <v>14</v>
      </c>
      <c r="N11" s="193">
        <v>21</v>
      </c>
      <c r="O11" s="193">
        <v>488</v>
      </c>
      <c r="P11" s="194">
        <v>11140</v>
      </c>
      <c r="Q11" s="192" t="s">
        <v>295</v>
      </c>
    </row>
    <row r="12" spans="2:17" s="20" customFormat="1" ht="21" customHeight="1">
      <c r="B12" s="59"/>
      <c r="C12" s="76" t="s">
        <v>297</v>
      </c>
      <c r="D12" s="61"/>
      <c r="E12" s="62">
        <v>13677</v>
      </c>
      <c r="F12" s="62">
        <v>9445</v>
      </c>
      <c r="G12" s="62">
        <v>988</v>
      </c>
      <c r="H12" s="62">
        <v>1246</v>
      </c>
      <c r="I12" s="78" t="s">
        <v>298</v>
      </c>
      <c r="J12" s="62">
        <v>755</v>
      </c>
      <c r="K12" s="59">
        <v>714</v>
      </c>
      <c r="L12" s="192" t="s">
        <v>295</v>
      </c>
      <c r="M12" s="59">
        <v>13</v>
      </c>
      <c r="N12" s="59">
        <v>22</v>
      </c>
      <c r="O12" s="195">
        <v>494</v>
      </c>
      <c r="P12" s="192" t="s">
        <v>295</v>
      </c>
      <c r="Q12" s="196">
        <v>2488</v>
      </c>
    </row>
    <row r="13" spans="2:17" s="66" customFormat="1" ht="9.75" customHeight="1" thickBot="1">
      <c r="B13" s="63"/>
      <c r="C13" s="63"/>
      <c r="D13" s="64"/>
      <c r="E13" s="65"/>
      <c r="F13" s="65"/>
      <c r="G13" s="65"/>
      <c r="H13" s="65"/>
      <c r="I13" s="65"/>
      <c r="J13" s="65"/>
      <c r="K13" s="197"/>
      <c r="L13" s="197"/>
      <c r="M13" s="197"/>
      <c r="N13" s="197"/>
      <c r="O13" s="197"/>
      <c r="P13" s="198"/>
      <c r="Q13" s="198"/>
    </row>
    <row r="14" spans="2:17" ht="3" customHeight="1"/>
    <row r="15" spans="2:17">
      <c r="B15" s="44" t="s">
        <v>422</v>
      </c>
      <c r="O15" s="199"/>
    </row>
    <row r="16" spans="2:17">
      <c r="E16" s="44" t="s">
        <v>423</v>
      </c>
      <c r="O16" s="199"/>
    </row>
  </sheetData>
  <mergeCells count="5">
    <mergeCell ref="B5:D6"/>
    <mergeCell ref="E5:J5"/>
    <mergeCell ref="K5:O5"/>
    <mergeCell ref="P5:P6"/>
    <mergeCell ref="Q5:Q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統計室</dc:creator>
  <cp:lastModifiedBy>尾堂　達也</cp:lastModifiedBy>
  <dcterms:created xsi:type="dcterms:W3CDTF">2023-03-20T05:12:47Z</dcterms:created>
  <dcterms:modified xsi:type="dcterms:W3CDTF">2023-03-28T00:50:59Z</dcterms:modified>
</cp:coreProperties>
</file>