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19800" windowHeight="6705" activeTab="0"/>
  </bookViews>
  <sheets>
    <sheet name="128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  <sheet name="137-1" sheetId="10" r:id="rId10"/>
    <sheet name="137-2" sheetId="11" r:id="rId11"/>
    <sheet name="137-3" sheetId="12" r:id="rId12"/>
    <sheet name="138" sheetId="13" r:id="rId13"/>
    <sheet name="139" sheetId="14" r:id="rId14"/>
    <sheet name="140" sheetId="15" r:id="rId15"/>
    <sheet name="141" sheetId="16" r:id="rId16"/>
    <sheet name="142" sheetId="17" r:id="rId17"/>
    <sheet name="143" sheetId="18" r:id="rId18"/>
  </sheets>
  <definedNames>
    <definedName name="_xlnm.Print_Area" localSheetId="11">'137-3'!$A$1:$Y$28</definedName>
  </definedNames>
  <calcPr fullCalcOnLoad="1"/>
</workbook>
</file>

<file path=xl/sharedStrings.xml><?xml version="1.0" encoding="utf-8"?>
<sst xmlns="http://schemas.openxmlformats.org/spreadsheetml/2006/main" count="1155" uniqueCount="529">
  <si>
    <t>総　 数</t>
  </si>
  <si>
    <t>総 　数</t>
  </si>
  <si>
    <t>総　数</t>
  </si>
  <si>
    <t>（単位　人）</t>
  </si>
  <si>
    <t>ⅩⅡ　  運　輸　・ 通　信</t>
  </si>
  <si>
    <t>うち定期</t>
  </si>
  <si>
    <t>平成20年度</t>
  </si>
  <si>
    <t>平成21年度</t>
  </si>
  <si>
    <t>平成22年度</t>
  </si>
  <si>
    <t>幕張本郷駅</t>
  </si>
  <si>
    <t>幕張駅</t>
  </si>
  <si>
    <t>新検見川駅</t>
  </si>
  <si>
    <t>稲毛駅</t>
  </si>
  <si>
    <t>西千葉駅</t>
  </si>
  <si>
    <t>千葉駅</t>
  </si>
  <si>
    <t>東千葉駅</t>
  </si>
  <si>
    <t>都賀駅</t>
  </si>
  <si>
    <t>本千葉駅</t>
  </si>
  <si>
    <t>蘇我駅</t>
  </si>
  <si>
    <t>浜野駅</t>
  </si>
  <si>
    <t>鎌取駅</t>
  </si>
  <si>
    <t>誉田駅</t>
  </si>
  <si>
    <t>土気駅</t>
  </si>
  <si>
    <t>千葉みなと駅</t>
  </si>
  <si>
    <t>稲毛海岸駅</t>
  </si>
  <si>
    <t>検見川浜駅</t>
  </si>
  <si>
    <t>海浜幕張駅</t>
  </si>
  <si>
    <t>駅　名</t>
  </si>
  <si>
    <t xml:space="preserve">  資　料　　東日本旅客鉄道㈱千葉支社</t>
  </si>
  <si>
    <t>128  Ｊ　Ｒ　東　日　本　駅　別　１　日　平　均　乗　車　人　員</t>
  </si>
  <si>
    <t>平成23年度</t>
  </si>
  <si>
    <t>平成24年度</t>
  </si>
  <si>
    <t>　</t>
  </si>
  <si>
    <t>　資　料　　京成電鉄㈱</t>
  </si>
  <si>
    <t>おゆみ野駅</t>
  </si>
  <si>
    <t>学園前駅</t>
  </si>
  <si>
    <t>大森台駅</t>
  </si>
  <si>
    <t>千葉寺駅</t>
  </si>
  <si>
    <t>京成幕張本郷駅</t>
  </si>
  <si>
    <t>京成幕張駅</t>
  </si>
  <si>
    <t>検見川駅</t>
  </si>
  <si>
    <t>京成稲毛駅</t>
  </si>
  <si>
    <t>みどり台駅</t>
  </si>
  <si>
    <t>西登戸駅</t>
  </si>
  <si>
    <t>新千葉駅</t>
  </si>
  <si>
    <t>京成千葉駅</t>
  </si>
  <si>
    <t>千葉中央駅</t>
  </si>
  <si>
    <t>うち定期</t>
  </si>
  <si>
    <t>１日平均</t>
  </si>
  <si>
    <t>総数</t>
  </si>
  <si>
    <t>平成24年度</t>
  </si>
  <si>
    <t>平成23年度</t>
  </si>
  <si>
    <t>平成22年度</t>
  </si>
  <si>
    <t>平成21年度</t>
  </si>
  <si>
    <r>
      <t xml:space="preserve">（単位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人）</t>
    </r>
  </si>
  <si>
    <t>129  京　成　電　鉄　駅　別　乗　車　人　員</t>
  </si>
  <si>
    <t>　資　料　　千葉都市モノレ-ル㈱</t>
  </si>
  <si>
    <t>千   城   台   駅</t>
  </si>
  <si>
    <t>千  城  台  北 駅</t>
  </si>
  <si>
    <t>小   倉   台   駅</t>
  </si>
  <si>
    <t>桜     木      駅</t>
  </si>
  <si>
    <t>都     賀      駅</t>
  </si>
  <si>
    <t>み  つ  わ  台 駅</t>
  </si>
  <si>
    <t>動  物  公  園 駅</t>
  </si>
  <si>
    <t>スポーツセンター駅</t>
  </si>
  <si>
    <t>穴     川      駅</t>
  </si>
  <si>
    <t>天     台      駅</t>
  </si>
  <si>
    <t>作   草   部   駅</t>
  </si>
  <si>
    <t>千  葉  公  園 駅</t>
  </si>
  <si>
    <t>県   庁   前   駅</t>
  </si>
  <si>
    <t>葭  川  公  園 駅</t>
  </si>
  <si>
    <t>栄      町     駅</t>
  </si>
  <si>
    <t>千      葉     駅</t>
  </si>
  <si>
    <t>市  役  所  前 駅</t>
  </si>
  <si>
    <t>千 葉 み な と 駅</t>
  </si>
  <si>
    <t>うち定期</t>
  </si>
  <si>
    <t>平成20年度</t>
  </si>
  <si>
    <t>(単位　人)</t>
  </si>
  <si>
    <t>130  モ　ノ　レ　ー　ル　駅　別　乗　車　人　員</t>
  </si>
  <si>
    <t>　　資　料　　日本貨物鉄道㈱ 関東支社 北東京支店 千葉営業所</t>
  </si>
  <si>
    <t>コンテナ扱貨物</t>
  </si>
  <si>
    <t>－</t>
  </si>
  <si>
    <t>その他</t>
  </si>
  <si>
    <t>化学薬品</t>
  </si>
  <si>
    <t>窯業製品</t>
  </si>
  <si>
    <t>セメント</t>
  </si>
  <si>
    <t>石油</t>
  </si>
  <si>
    <t>肥料</t>
  </si>
  <si>
    <t>化学工業品</t>
  </si>
  <si>
    <t>甲種鉄道車両</t>
  </si>
  <si>
    <t>機器</t>
  </si>
  <si>
    <t>鉄鋼</t>
  </si>
  <si>
    <t>金属機器工業品</t>
  </si>
  <si>
    <t>車扱貨物</t>
  </si>
  <si>
    <t>総数</t>
  </si>
  <si>
    <t>到着数</t>
  </si>
  <si>
    <t>発送数</t>
  </si>
  <si>
    <t>品　　目</t>
  </si>
  <si>
    <t>（単位　トン）</t>
  </si>
  <si>
    <t>京葉臨海鉄道㈱(蘇我駅）の数値である。</t>
  </si>
  <si>
    <t>131  鉄 道 貨 物 品 目 別 発 着 数 量</t>
  </si>
  <si>
    <t>　資　料　　（一社）日本自動車販売協会連合会千葉県支部</t>
  </si>
  <si>
    <t>大         型</t>
  </si>
  <si>
    <t>普 通 ・小 型</t>
  </si>
  <si>
    <t>特殊</t>
  </si>
  <si>
    <t>小         型</t>
  </si>
  <si>
    <t>普         通</t>
  </si>
  <si>
    <t>乗用</t>
  </si>
  <si>
    <t>乗合</t>
  </si>
  <si>
    <t>被  け ん  引</t>
  </si>
  <si>
    <t>貨物</t>
  </si>
  <si>
    <t>総             数</t>
  </si>
  <si>
    <t>事　業　用</t>
  </si>
  <si>
    <t>自　家　用</t>
  </si>
  <si>
    <t>計</t>
  </si>
  <si>
    <t>平成25年</t>
  </si>
  <si>
    <t>平成24年</t>
  </si>
  <si>
    <t>平成23年</t>
  </si>
  <si>
    <t>平成22年</t>
  </si>
  <si>
    <t>平成21年</t>
  </si>
  <si>
    <t>区 　分</t>
  </si>
  <si>
    <t>132  自　動　車　保　有　台　数……（各年３月末現在）</t>
  </si>
  <si>
    <t>　　　　　　　　　　　　　　　　　在籍車両数には千葉市外営業所の車両を含む。</t>
  </si>
  <si>
    <t>　資　料　　交通政策課　　（注）千葉市内で運行されている一般路線（高速バスを除く）を集計対象としている。</t>
  </si>
  <si>
    <t>年度</t>
  </si>
  <si>
    <t>平成</t>
  </si>
  <si>
    <t>１日当りの乗車人員</t>
  </si>
  <si>
    <t>在籍車両数</t>
  </si>
  <si>
    <r>
      <t xml:space="preserve">使 用 車 両 数
</t>
    </r>
    <r>
      <rPr>
        <sz val="8"/>
        <color indexed="8"/>
        <rFont val="ＭＳ 明朝"/>
        <family val="1"/>
      </rPr>
      <t>(延べ実動車両数）　</t>
    </r>
  </si>
  <si>
    <t>系統数</t>
  </si>
  <si>
    <t>区　分</t>
  </si>
  <si>
    <t>133  会　社　バ　ス　の　運　行　状　況</t>
  </si>
  <si>
    <t>ⅩⅡ   運　輸　・ 通　信</t>
  </si>
  <si>
    <r>
      <t>　　資　料　　</t>
    </r>
    <r>
      <rPr>
        <sz val="9"/>
        <rFont val="ＭＳ 明朝"/>
        <family val="1"/>
      </rPr>
      <t>課税管理課</t>
    </r>
  </si>
  <si>
    <t>美浜区</t>
  </si>
  <si>
    <t>緑区</t>
  </si>
  <si>
    <t>若葉区</t>
  </si>
  <si>
    <t>稲毛区</t>
  </si>
  <si>
    <t>花見川区</t>
  </si>
  <si>
    <t>中央区</t>
  </si>
  <si>
    <t>（再掲）</t>
  </si>
  <si>
    <r>
      <t>二</t>
    </r>
    <r>
      <rPr>
        <sz val="9"/>
        <rFont val="ＭＳ 明朝"/>
        <family val="1"/>
      </rPr>
      <t>輪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>小</t>
    </r>
    <r>
      <rPr>
        <sz val="9"/>
        <rFont val="ＭＳ 明朝"/>
        <family val="1"/>
      </rPr>
      <t>型</t>
    </r>
    <r>
      <rPr>
        <sz val="9"/>
        <rFont val="ＭＳ 明朝"/>
        <family val="1"/>
      </rPr>
      <t>自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>車</t>
    </r>
  </si>
  <si>
    <r>
      <t>小</t>
    </r>
    <r>
      <rPr>
        <sz val="9"/>
        <rFont val="ＭＳ 明朝"/>
        <family val="1"/>
      </rPr>
      <t>型特殊自動車</t>
    </r>
  </si>
  <si>
    <r>
      <t>営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</si>
  <si>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　の</t>
  </si>
  <si>
    <r>
      <t>自 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</si>
  <si>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貨物用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</si>
  <si>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上のも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</si>
  <si>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四輪以</t>
    </r>
  </si>
  <si>
    <t>乗  用</t>
  </si>
  <si>
    <r>
      <t>軽自</t>
    </r>
    <r>
      <rPr>
        <sz val="9"/>
        <rFont val="ＭＳ 明朝"/>
        <family val="1"/>
      </rPr>
      <t>動車</t>
    </r>
  </si>
  <si>
    <r>
      <t xml:space="preserve"> 三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輪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の</t>
    </r>
  </si>
  <si>
    <r>
      <t xml:space="preserve"> 二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</si>
  <si>
    <r>
      <t xml:space="preserve"> </t>
    </r>
    <r>
      <rPr>
        <sz val="9"/>
        <rFont val="ＭＳ 明朝"/>
        <family val="1"/>
      </rPr>
      <t xml:space="preserve">ミ 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カ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ー</t>
    </r>
  </si>
  <si>
    <r>
      <t xml:space="preserve">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以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下</t>
    </r>
  </si>
  <si>
    <r>
      <t>自</t>
    </r>
    <r>
      <rPr>
        <sz val="9"/>
        <rFont val="ＭＳ 明朝"/>
        <family val="1"/>
      </rPr>
      <t>転車</t>
    </r>
  </si>
  <si>
    <r>
      <t xml:space="preserve"> ９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</si>
  <si>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>原動</t>
    </r>
    <r>
      <rPr>
        <sz val="9"/>
        <rFont val="ＭＳ 明朝"/>
        <family val="1"/>
      </rPr>
      <t>機付</t>
    </r>
  </si>
  <si>
    <r>
      <t xml:space="preserve"> 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c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</si>
  <si>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>総</t>
    </r>
    <r>
      <rPr>
        <sz val="9"/>
        <rFont val="ＭＳ 明朝"/>
        <family val="1"/>
      </rPr>
      <t>数</t>
    </r>
  </si>
  <si>
    <t>平成24年</t>
  </si>
  <si>
    <t>区      分</t>
  </si>
  <si>
    <t>134  軽　自　動　車　等　保　有　台　数……（各年４月１日現在）</t>
  </si>
  <si>
    <t>　　　　　　　　　　　　　　　　　　　　　　　　　　　ハイヤーを含む。</t>
  </si>
  <si>
    <t xml:space="preserve">  資　料　　国土交通省関東運輸局千葉運輸支局　　（注）千葉市において、営業所を設けている事業車両である。</t>
  </si>
  <si>
    <t>　　個　人</t>
  </si>
  <si>
    <t>　　法　人</t>
  </si>
  <si>
    <t>輸送収入
（百万円）</t>
  </si>
  <si>
    <t>乗車人員
（千人）</t>
  </si>
  <si>
    <t>総走行キロ数
（千㎞）</t>
  </si>
  <si>
    <t>届出自動車台数</t>
  </si>
  <si>
    <t>区    分</t>
  </si>
  <si>
    <t>135  タクシー保有台数</t>
  </si>
  <si>
    <r>
      <t>３ 穴川Ｉ．Ｃの交通量（平成</t>
    </r>
    <r>
      <rPr>
        <sz val="9"/>
        <rFont val="ＭＳ 明朝"/>
        <family val="1"/>
      </rPr>
      <t>24年度）は、京葉道路→Ｒ１６（木更津方面）および、
　 Ｒ１６（木更津方面）→京葉道路の交通量を除く。</t>
    </r>
  </si>
  <si>
    <t>２ 旧調査における調査地点名は【　】書きとした。</t>
  </si>
  <si>
    <t>　　地点名表示板のない地点の地点名は（　）書きとした。</t>
  </si>
  <si>
    <t>１ 調査地点名は調査日に、信号機に添架されている、地点名表示板による。</t>
  </si>
  <si>
    <t>（注）</t>
  </si>
  <si>
    <t>　　資　料　　道路計画課</t>
  </si>
  <si>
    <t>平山大橋</t>
  </si>
  <si>
    <t>川戸橋脇</t>
  </si>
  <si>
    <t>矢作トンネル東</t>
  </si>
  <si>
    <t>大草</t>
  </si>
  <si>
    <t>（生浜小学校西側）</t>
  </si>
  <si>
    <t>国道５１号ＢＰ桜木町入口</t>
  </si>
  <si>
    <t>駒形橋</t>
  </si>
  <si>
    <t>靴流通センター前</t>
  </si>
  <si>
    <t>中央３丁目</t>
  </si>
  <si>
    <t>千葉駅北口入口
【サイクル会館前】</t>
  </si>
  <si>
    <t>（松波県住前）</t>
  </si>
  <si>
    <t>松波２丁目</t>
  </si>
  <si>
    <t>汐見丘病院前</t>
  </si>
  <si>
    <t>みはま会館前</t>
  </si>
  <si>
    <t>稲毛駅西側</t>
  </si>
  <si>
    <t>（柏井浄水場入口）</t>
  </si>
  <si>
    <t>幕張5丁目</t>
  </si>
  <si>
    <t>千葉北高校入口</t>
  </si>
  <si>
    <t>神明ポンプ場脇</t>
  </si>
  <si>
    <t>千葉みなと駅脇</t>
  </si>
  <si>
    <t>幕張本郷【長生運輸車庫前】</t>
  </si>
  <si>
    <t>幕張一</t>
  </si>
  <si>
    <t>浜田</t>
  </si>
  <si>
    <t>メッセ大橋</t>
  </si>
  <si>
    <t>横戸町１１３１</t>
  </si>
  <si>
    <t>南生実町</t>
  </si>
  <si>
    <t>稲毛浅間神社前</t>
  </si>
  <si>
    <t>（蘇我インター）</t>
  </si>
  <si>
    <t>誉田郵便局前
【誉田局バス停前】</t>
  </si>
  <si>
    <t>赤井【赤井ホンダ前】</t>
  </si>
  <si>
    <t>千葉信金幕張本郷支店前</t>
  </si>
  <si>
    <t>（こてはし学校給食センター南）【出光三角町給油所前】</t>
  </si>
  <si>
    <t>天戸台</t>
  </si>
  <si>
    <t>（北貝塚バス停留所北側）</t>
  </si>
  <si>
    <t>土気駅北口【土気駅前】</t>
  </si>
  <si>
    <t>京田バス停前</t>
  </si>
  <si>
    <t>小島製作所前【村田町】</t>
  </si>
  <si>
    <t>下田町</t>
  </si>
  <si>
    <t>（小倉町）</t>
  </si>
  <si>
    <t>モノレール桜木駅前</t>
  </si>
  <si>
    <t>富士見東電前</t>
  </si>
  <si>
    <t>千葉北警察署前</t>
  </si>
  <si>
    <t>小中台町</t>
  </si>
  <si>
    <t>（海浜橋）</t>
  </si>
  <si>
    <t>大宮市民の森【大宮町】</t>
  </si>
  <si>
    <t>原町</t>
  </si>
  <si>
    <t>（若松町）</t>
  </si>
  <si>
    <t>辺田十字路【辺田町】</t>
  </si>
  <si>
    <t>（村田町）</t>
  </si>
  <si>
    <t>誉田駅前</t>
  </si>
  <si>
    <t>（県スポ-ツセンタ-脇）</t>
  </si>
  <si>
    <t>長作交差点【長作十字路】</t>
  </si>
  <si>
    <t>長沼十字路</t>
  </si>
  <si>
    <t>野田十字路</t>
  </si>
  <si>
    <t>鎌取十字路</t>
  </si>
  <si>
    <t>登戸【幸町1丁目】</t>
  </si>
  <si>
    <t>六方町</t>
  </si>
  <si>
    <t>穴川３丁目【穴川十字路】</t>
  </si>
  <si>
    <t>（黒砂橋）</t>
  </si>
  <si>
    <t>千葉西警察署入口</t>
  </si>
  <si>
    <t>こてはし台団地入口</t>
  </si>
  <si>
    <t>（生実池）</t>
  </si>
  <si>
    <t>坂月町</t>
  </si>
  <si>
    <t>小倉団地入口</t>
  </si>
  <si>
    <t>花見川サンハイツ前</t>
  </si>
  <si>
    <t>広尾十字路</t>
  </si>
  <si>
    <t>（京葉道路入口）</t>
  </si>
  <si>
    <t>星久喜三差路</t>
  </si>
  <si>
    <t>（加曽利町）</t>
  </si>
  <si>
    <t>桜木町</t>
  </si>
  <si>
    <t>（貝塚Ｉ．Ｃ．）</t>
  </si>
  <si>
    <t>殿台</t>
  </si>
  <si>
    <t>穴川Ｉ．Ｃ．</t>
  </si>
  <si>
    <t>（武石インター）</t>
  </si>
  <si>
    <t>幕張Ｉ．Ｃ．（公団敷地内）</t>
  </si>
  <si>
    <t>畑町西</t>
  </si>
  <si>
    <t>（幕張郵便局前）</t>
  </si>
  <si>
    <t>浜野</t>
  </si>
  <si>
    <t>鵜の森町</t>
  </si>
  <si>
    <t>ＮＴＴ千葉南営業所前</t>
  </si>
  <si>
    <t>稲荷</t>
  </si>
  <si>
    <t>松ヶ丘</t>
  </si>
  <si>
    <t>星久喜小下</t>
  </si>
  <si>
    <t>宮田</t>
  </si>
  <si>
    <t>都町五差路</t>
  </si>
  <si>
    <t>車坂</t>
  </si>
  <si>
    <t>穴川橋下【穴川橋脇】</t>
  </si>
  <si>
    <t>稲毛駅東側【稲毛パレス前】</t>
  </si>
  <si>
    <t>（敬愛学園脇）</t>
  </si>
  <si>
    <t>陸運支局入口</t>
  </si>
  <si>
    <t>末広５丁目</t>
  </si>
  <si>
    <t>（鶴沢町）</t>
  </si>
  <si>
    <t>道場坂下【道場北２丁目】</t>
  </si>
  <si>
    <t>高品</t>
  </si>
  <si>
    <t>弁天４丁目</t>
  </si>
  <si>
    <t>登戸４丁目</t>
  </si>
  <si>
    <t>知事公舎下</t>
  </si>
  <si>
    <t>東寺山町</t>
  </si>
  <si>
    <t>中央公園</t>
  </si>
  <si>
    <t>椿森陸橋</t>
  </si>
  <si>
    <t>弁天地下道</t>
  </si>
  <si>
    <t>新町</t>
  </si>
  <si>
    <t>市役所前</t>
  </si>
  <si>
    <t>（新宿中脇）</t>
  </si>
  <si>
    <t>寒川大橋</t>
  </si>
  <si>
    <r>
      <t>県庁前</t>
    </r>
    <r>
      <rPr>
        <sz val="9"/>
        <rFont val="ＭＳ 明朝"/>
        <family val="1"/>
      </rPr>
      <t>【県庁西側】</t>
    </r>
  </si>
  <si>
    <t>大和橋</t>
  </si>
  <si>
    <t>本町２丁目</t>
  </si>
  <si>
    <t>広小路</t>
  </si>
  <si>
    <t>調査年度</t>
  </si>
  <si>
    <t>バ　　　   ス</t>
  </si>
  <si>
    <t>普通貨物車</t>
  </si>
  <si>
    <t>小型貨物車類</t>
  </si>
  <si>
    <t>乗  用  車 類</t>
  </si>
  <si>
    <t>総　　     数</t>
  </si>
  <si>
    <t>平成11～24年度のうち最新</t>
  </si>
  <si>
    <t>平成７年度</t>
  </si>
  <si>
    <t>調　査　地　点</t>
  </si>
  <si>
    <r>
      <t>　本表は、市内主要交差点における午前７時～午後７時までの交通量の集計である。平成７年度は平成７年10月12日、平成11年度は平成12年2月29日、3月7日、平成12年度は平成12年10月11日、平成14年度は平成14年11月26日、平成15年度は平成15年6月19日、平成17年度は平成17年11月8日、平成18年度は平成18年9月21日、平成18年10月12日、平成19年度は平成19年7月3日</t>
    </r>
    <r>
      <rPr>
        <sz val="9"/>
        <rFont val="ＭＳ 明朝"/>
        <family val="1"/>
      </rPr>
      <t>、平成20年度は平成20年11月27日、平成21年度は平成22年1月21日、平成22年度は平成22年11月9日、平成23年1月24日、26日、2月1日、平成23年度は平成23年10月12日、12月7日、平成24年度は平成24年11月7日の調査である。</t>
    </r>
  </si>
  <si>
    <t>136  交　通　量　調　査</t>
  </si>
  <si>
    <t>　　資　料　　千葉県港湾課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</si>
  <si>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</si>
  <si>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</si>
  <si>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</si>
  <si>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</si>
  <si>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</si>
  <si>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</si>
  <si>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</si>
  <si>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</si>
  <si>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</si>
  <si>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</si>
  <si>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</si>
  <si>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</si>
  <si>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>年</t>
  </si>
  <si>
    <t>総トン数</t>
  </si>
  <si>
    <t>隻数</t>
  </si>
  <si>
    <t>隻 数</t>
  </si>
  <si>
    <t>100,000総トン以上</t>
  </si>
  <si>
    <t>60,000 ～ 99,999</t>
  </si>
  <si>
    <t>30,000 ～ 59,999</t>
  </si>
  <si>
    <t>10,000 ～ 29,999</t>
  </si>
  <si>
    <t>6,000 ～ 9,999</t>
  </si>
  <si>
    <t>3,000 ～ 5,999</t>
  </si>
  <si>
    <t>1,000 ～2,999</t>
  </si>
  <si>
    <t>500 ～ 999</t>
  </si>
  <si>
    <t>100 ～ 499</t>
  </si>
  <si>
    <t>5～ 99　総トン</t>
  </si>
  <si>
    <t>総　　　数</t>
  </si>
  <si>
    <t>(1) 　総　　　　括　　　　表</t>
  </si>
  <si>
    <t>137  千 葉 港 ト ン 階 別 入 港 船 舶 隻 数 及 び 総 ト ン 数</t>
  </si>
  <si>
    <t>　137～140表は国土交通省所管の港湾調査による千葉港分の結果である。　なお、千葉港の区域は千葉市の他、市川・船橋・習志野・市原・袖ヶ浦の各市を含む。</t>
  </si>
  <si>
    <t>－</t>
  </si>
  <si>
    <t>(2) 　外　　　　航　　　　船</t>
  </si>
  <si>
    <t>(3) 　内　　　　航　　　　船</t>
  </si>
  <si>
    <t>分類不能のもの</t>
  </si>
  <si>
    <t>(9)</t>
  </si>
  <si>
    <t>取合せ品</t>
  </si>
  <si>
    <t>輸送用容器</t>
  </si>
  <si>
    <t>廃土砂</t>
  </si>
  <si>
    <t>廃棄物</t>
  </si>
  <si>
    <t>動植物性製造飼肥料</t>
  </si>
  <si>
    <t>再利用資材</t>
  </si>
  <si>
    <t>金属くず</t>
  </si>
  <si>
    <t>特殊品</t>
  </si>
  <si>
    <t>(8)</t>
  </si>
  <si>
    <t>その他製造工業品</t>
  </si>
  <si>
    <t>木製品</t>
  </si>
  <si>
    <t>ゴム製品</t>
  </si>
  <si>
    <t>その他日用品</t>
  </si>
  <si>
    <t>家具装備品</t>
  </si>
  <si>
    <t>文房具・運動娯楽用品・楽器</t>
  </si>
  <si>
    <t>衣類・身廻品・はきもの</t>
  </si>
  <si>
    <t>がん具</t>
  </si>
  <si>
    <t>雑工業品</t>
  </si>
  <si>
    <t>(7)</t>
  </si>
  <si>
    <t>その他食料工業品</t>
  </si>
  <si>
    <t>たばこ</t>
  </si>
  <si>
    <t>水</t>
  </si>
  <si>
    <t>飲料</t>
  </si>
  <si>
    <t>製造食品</t>
  </si>
  <si>
    <t>砂糖</t>
  </si>
  <si>
    <t>その他繊維工業品</t>
  </si>
  <si>
    <t>糸及び紡績半製品</t>
  </si>
  <si>
    <t>紙、パルプ</t>
  </si>
  <si>
    <t>軽工業品</t>
  </si>
  <si>
    <t>(6)</t>
  </si>
  <si>
    <t>染料･塗料･合成樹脂･     その他化学工業品</t>
  </si>
  <si>
    <t>化学肥料</t>
  </si>
  <si>
    <t>化学薬品</t>
  </si>
  <si>
    <t>石炭製品</t>
  </si>
  <si>
    <t>コークス</t>
  </si>
  <si>
    <t>その他石油製品</t>
  </si>
  <si>
    <t>ＬＰＧ（液化石油ガス）</t>
  </si>
  <si>
    <t>ＬＮＧ（液化天然ガス）</t>
  </si>
  <si>
    <t>石油製品</t>
  </si>
  <si>
    <t>重油</t>
  </si>
  <si>
    <t>窯業品</t>
  </si>
  <si>
    <t>ガラス類</t>
  </si>
  <si>
    <t>陶磁器</t>
  </si>
  <si>
    <t>(5)</t>
  </si>
  <si>
    <t>その他機械</t>
  </si>
  <si>
    <t>事務用機器</t>
  </si>
  <si>
    <t>測量・光学・医療用機械</t>
  </si>
  <si>
    <t>電気機械</t>
  </si>
  <si>
    <t>産業機械</t>
  </si>
  <si>
    <t>その他輸送機械</t>
  </si>
  <si>
    <t>自動車部品</t>
  </si>
  <si>
    <t>二輪自動車</t>
  </si>
  <si>
    <t>その他輸送用車両</t>
  </si>
  <si>
    <t>完成自動車</t>
  </si>
  <si>
    <t>鉄道車両</t>
  </si>
  <si>
    <t>金属製品</t>
  </si>
  <si>
    <t>非鉄金属</t>
  </si>
  <si>
    <t>鋼材</t>
  </si>
  <si>
    <t>鉄鋼</t>
  </si>
  <si>
    <t>金属機械工業品</t>
  </si>
  <si>
    <t>(4)</t>
  </si>
  <si>
    <t>非金属鉱物</t>
  </si>
  <si>
    <t>原塩</t>
  </si>
  <si>
    <t>石灰石</t>
  </si>
  <si>
    <t>りん鉱石</t>
  </si>
  <si>
    <t>原油</t>
  </si>
  <si>
    <t>石材</t>
  </si>
  <si>
    <t>砂利・砂</t>
  </si>
  <si>
    <t>金属鉱</t>
  </si>
  <si>
    <t>鉄鉱石</t>
  </si>
  <si>
    <t>石炭</t>
  </si>
  <si>
    <t>鉱産品</t>
  </si>
  <si>
    <t>(3)</t>
  </si>
  <si>
    <t>薪炭</t>
  </si>
  <si>
    <t>その他林産品</t>
  </si>
  <si>
    <t>木材チップ</t>
  </si>
  <si>
    <t>樹脂類</t>
  </si>
  <si>
    <t>製材</t>
  </si>
  <si>
    <t>原木</t>
  </si>
  <si>
    <t>林産品</t>
  </si>
  <si>
    <t>(2)</t>
  </si>
  <si>
    <t>水産品</t>
  </si>
  <si>
    <t>その他畜産品</t>
  </si>
  <si>
    <t>羊毛</t>
  </si>
  <si>
    <t>その他農産品</t>
  </si>
  <si>
    <t>綿花</t>
  </si>
  <si>
    <t>野菜・果物</t>
  </si>
  <si>
    <t>その他雑穀</t>
  </si>
  <si>
    <t>豆類</t>
  </si>
  <si>
    <t>とうもろこし</t>
  </si>
  <si>
    <t>米</t>
  </si>
  <si>
    <t>麦</t>
  </si>
  <si>
    <t>農水産品</t>
  </si>
  <si>
    <t>(1)</t>
  </si>
  <si>
    <t>移　　　入</t>
  </si>
  <si>
    <t>移　　　出</t>
  </si>
  <si>
    <t>輸　　　入</t>
  </si>
  <si>
    <t>輸　　　出</t>
  </si>
  <si>
    <t>内　　　　　　　　　　貿</t>
  </si>
  <si>
    <t>外　　　　　　　　　貿</t>
  </si>
  <si>
    <t>区　　分</t>
  </si>
  <si>
    <t>138  千 葉 港 海 上 貨 物 取 扱 品 種 別 ト ン 数</t>
  </si>
  <si>
    <t>移　　　　入</t>
  </si>
  <si>
    <t>輸　　　　入</t>
  </si>
  <si>
    <t>移　　　　出</t>
  </si>
  <si>
    <t>輸　　　　出</t>
  </si>
  <si>
    <t>輸　　　　　移　　　　　入</t>
  </si>
  <si>
    <t>輸　　　　　移　　　　　出</t>
  </si>
  <si>
    <t>139  千 葉 港 海 上 貨 物 輸 移 出 入 数 量</t>
  </si>
  <si>
    <t>　　資　料　　千葉県港湾課</t>
  </si>
  <si>
    <t>ギリシャ</t>
  </si>
  <si>
    <t>イタリア</t>
  </si>
  <si>
    <t>フィリピン</t>
  </si>
  <si>
    <t>キリバス</t>
  </si>
  <si>
    <t>シエラレオネ</t>
  </si>
  <si>
    <t>イギリス</t>
  </si>
  <si>
    <t>リビア</t>
  </si>
  <si>
    <t>バハマ</t>
  </si>
  <si>
    <t>キプロス</t>
  </si>
  <si>
    <t>マレーシア</t>
  </si>
  <si>
    <t>ベリーズ</t>
  </si>
  <si>
    <t>中国</t>
  </si>
  <si>
    <t>中国（ホンコン）</t>
  </si>
  <si>
    <t>マーシャル諸島共和国</t>
  </si>
  <si>
    <t>ブルネイ</t>
  </si>
  <si>
    <t>リベリア</t>
  </si>
  <si>
    <t>シンガポール</t>
  </si>
  <si>
    <t>カンボジア</t>
  </si>
  <si>
    <t>韓国</t>
  </si>
  <si>
    <t>パナマ</t>
  </si>
  <si>
    <t>外国計</t>
  </si>
  <si>
    <t>日本</t>
  </si>
  <si>
    <t>合計</t>
  </si>
  <si>
    <t>総トン数</t>
  </si>
  <si>
    <t>隻数</t>
  </si>
  <si>
    <t>12　　月</t>
  </si>
  <si>
    <t>11　　月</t>
  </si>
  <si>
    <t>10　　月</t>
  </si>
  <si>
    <t>９　　月</t>
  </si>
  <si>
    <t>８　　月</t>
  </si>
  <si>
    <t>７　　月</t>
  </si>
  <si>
    <t>６　　月</t>
  </si>
  <si>
    <t>５　　月</t>
  </si>
  <si>
    <t>４　　月</t>
  </si>
  <si>
    <t>３　　月</t>
  </si>
  <si>
    <t>２　　月</t>
  </si>
  <si>
    <t>１　　月</t>
  </si>
  <si>
    <t>総　　　　数</t>
  </si>
  <si>
    <t>140  千　葉　港　国　籍　別　月　別　入　港　外　航　船　舶　隻　数　及　び　総　ト　ン　数･･････(平成24年)</t>
  </si>
  <si>
    <t>　　　　　　　（注）郵便差出箱数については、平成23年度末より、コンビニエンスストア店舗内の本数を含めている。</t>
  </si>
  <si>
    <t>　　資　料　　日本郵便㈱関東支社（平成24年10月 日本郵便㈱、郵便事業㈱会社統合による）</t>
  </si>
  <si>
    <t>年度末</t>
  </si>
  <si>
    <t>簡 易 局</t>
  </si>
  <si>
    <t>郵 便 局</t>
  </si>
  <si>
    <t>総　数</t>
  </si>
  <si>
    <t>私　書　箱</t>
  </si>
  <si>
    <t>郵便差出箱</t>
  </si>
  <si>
    <t>郵便切手類
販　売　所</t>
  </si>
  <si>
    <t>郵　 便 　局</t>
  </si>
  <si>
    <t>141 　市　内　郵　便　局　所　数</t>
  </si>
  <si>
    <t>　</t>
  </si>
  <si>
    <t>　　資　料　　東日本電信電話㈱千葉支店</t>
  </si>
  <si>
    <t>－</t>
  </si>
  <si>
    <t>…</t>
  </si>
  <si>
    <t>24</t>
  </si>
  <si>
    <t>…</t>
  </si>
  <si>
    <t>23</t>
  </si>
  <si>
    <t>22</t>
  </si>
  <si>
    <t>21</t>
  </si>
  <si>
    <t>年度末</t>
  </si>
  <si>
    <t>20</t>
  </si>
  <si>
    <t>デジタル</t>
  </si>
  <si>
    <t>Ｉ　Ｃ
カード</t>
  </si>
  <si>
    <t>カード</t>
  </si>
  <si>
    <t>総　　数</t>
  </si>
  <si>
    <t>ＩＮＳネット
サービス1500</t>
  </si>
  <si>
    <t>ＩＮＳネット
サービス64</t>
  </si>
  <si>
    <t>ビル電話</t>
  </si>
  <si>
    <t>一    般
加入電話</t>
  </si>
  <si>
    <t>総　　計</t>
  </si>
  <si>
    <t>公 衆 電 話（設 置 数）</t>
  </si>
  <si>
    <t>ＩＳＤＮ（契約数）</t>
  </si>
  <si>
    <t>加　入　電　話（契 約 数）</t>
  </si>
  <si>
    <t>142  加　入　電　話　及　び　公　衆　電　話　数</t>
  </si>
  <si>
    <t>　　資　料　　ＮＨＫ千葉放送局</t>
  </si>
  <si>
    <t xml:space="preserve">うち衛星契約数      </t>
  </si>
  <si>
    <t>受信契約数</t>
  </si>
  <si>
    <t>平成24年度末</t>
  </si>
  <si>
    <t>平成23年度末</t>
  </si>
  <si>
    <t>平成22年度末</t>
  </si>
  <si>
    <t>平成21年度末</t>
  </si>
  <si>
    <t>平成20年度末</t>
  </si>
  <si>
    <t>区　　　　分</t>
  </si>
  <si>
    <t>143  テ　レ　ビ　放　送　受　信　契　約　状　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</si>
</sst>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b/>
      <sz val="9"/>
      <name val="ＭＳ 明朝"/>
      <family val="1"/>
    </font>
    <font>
      <sz val="8"/>
      <color indexed="8"/>
      <name val="ＭＳ 明朝"/>
      <family val="1"/>
    </font>
    <font>
      <sz val="9"/>
      <color indexed="12"/>
      <name val="ＭＳ 明朝"/>
      <family val="1"/>
    </font>
    <font>
      <sz val="11"/>
      <color indexed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 applyProtection="1">
      <alignment/>
      <protection locked="0"/>
    </xf>
    <xf numFmtId="38" fontId="6" fillId="0" borderId="0" xfId="49" applyFont="1" applyFill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8" fillId="0" borderId="0" xfId="66" applyNumberFormat="1" applyFont="1" applyBorder="1">
      <alignment/>
      <protection/>
    </xf>
    <xf numFmtId="38" fontId="8" fillId="0" borderId="0" xfId="49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38" fontId="6" fillId="0" borderId="14" xfId="51" applyFont="1" applyFill="1" applyBorder="1" applyAlignment="1" applyProtection="1">
      <alignment/>
      <protection locked="0"/>
    </xf>
    <xf numFmtId="38" fontId="5" fillId="0" borderId="14" xfId="51" applyFont="1" applyFill="1" applyBorder="1" applyAlignment="1" applyProtection="1">
      <alignment/>
      <protection locked="0"/>
    </xf>
    <xf numFmtId="38" fontId="5" fillId="0" borderId="14" xfId="51" applyFont="1" applyFill="1" applyBorder="1" applyAlignment="1" applyProtection="1">
      <alignment horizontal="right"/>
      <protection locked="0"/>
    </xf>
    <xf numFmtId="38" fontId="6" fillId="0" borderId="0" xfId="51" applyFont="1" applyFill="1" applyBorder="1" applyAlignment="1" applyProtection="1">
      <alignment/>
      <protection locked="0"/>
    </xf>
    <xf numFmtId="38" fontId="5" fillId="0" borderId="0" xfId="51" applyFont="1" applyFill="1" applyBorder="1" applyAlignment="1" applyProtection="1">
      <alignment/>
      <protection locked="0"/>
    </xf>
    <xf numFmtId="38" fontId="6" fillId="0" borderId="0" xfId="51" applyFont="1" applyFill="1" applyAlignment="1" applyProtection="1">
      <alignment/>
      <protection locked="0"/>
    </xf>
    <xf numFmtId="38" fontId="5" fillId="0" borderId="0" xfId="51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8" fontId="6" fillId="0" borderId="14" xfId="51" applyFont="1" applyFill="1" applyBorder="1" applyAlignment="1" applyProtection="1">
      <alignment/>
      <protection locked="0"/>
    </xf>
    <xf numFmtId="38" fontId="5" fillId="0" borderId="14" xfId="5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38" fontId="6" fillId="0" borderId="0" xfId="51" applyFont="1" applyFill="1" applyBorder="1" applyAlignment="1" applyProtection="1">
      <alignment/>
      <protection locked="0"/>
    </xf>
    <xf numFmtId="38" fontId="5" fillId="0" borderId="0" xfId="5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20" xfId="0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5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8" fontId="6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38" fontId="6" fillId="0" borderId="0" xfId="51" applyFont="1" applyFill="1" applyAlignment="1" applyProtection="1">
      <alignment horizontal="right"/>
      <protection locked="0"/>
    </xf>
    <xf numFmtId="38" fontId="5" fillId="0" borderId="0" xfId="51" applyFont="1" applyFill="1" applyAlignment="1" applyProtection="1">
      <alignment horizontal="right"/>
      <protection locked="0"/>
    </xf>
    <xf numFmtId="0" fontId="0" fillId="0" borderId="12" xfId="0" applyFill="1" applyBorder="1" applyAlignment="1">
      <alignment horizontal="distributed"/>
    </xf>
    <xf numFmtId="38" fontId="0" fillId="0" borderId="0" xfId="51" applyFont="1" applyFill="1" applyAlignment="1">
      <alignment horizontal="right"/>
    </xf>
    <xf numFmtId="38" fontId="6" fillId="0" borderId="0" xfId="51" applyFont="1" applyFill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8" fontId="10" fillId="0" borderId="14" xfId="51" applyFont="1" applyFill="1" applyBorder="1" applyAlignment="1" applyProtection="1">
      <alignment/>
      <protection locked="0"/>
    </xf>
    <xf numFmtId="38" fontId="0" fillId="0" borderId="14" xfId="51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38" fontId="6" fillId="0" borderId="0" xfId="51" applyFont="1" applyFill="1" applyAlignment="1" applyProtection="1">
      <alignment/>
      <protection locked="0"/>
    </xf>
    <xf numFmtId="38" fontId="0" fillId="0" borderId="0" xfId="5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0" xfId="5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distributed"/>
    </xf>
    <xf numFmtId="38" fontId="0" fillId="0" borderId="0" xfId="51" applyFont="1" applyFill="1" applyAlignment="1" applyProtection="1">
      <alignment/>
      <protection locked="0"/>
    </xf>
    <xf numFmtId="38" fontId="6" fillId="0" borderId="0" xfId="51" applyNumberFormat="1" applyFont="1" applyFill="1" applyAlignment="1" applyProtection="1">
      <alignment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0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center"/>
    </xf>
    <xf numFmtId="38" fontId="5" fillId="0" borderId="23" xfId="51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8" fillId="0" borderId="0" xfId="51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23" xfId="51" applyFont="1" applyBorder="1" applyAlignment="1">
      <alignment/>
    </xf>
    <xf numFmtId="0" fontId="8" fillId="0" borderId="0" xfId="0" applyFont="1" applyAlignment="1">
      <alignment/>
    </xf>
    <xf numFmtId="38" fontId="0" fillId="0" borderId="0" xfId="51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8" fontId="5" fillId="0" borderId="23" xfId="5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center"/>
      <protection locked="0"/>
    </xf>
    <xf numFmtId="38" fontId="0" fillId="0" borderId="14" xfId="51" applyFont="1" applyFill="1" applyBorder="1" applyAlignment="1" applyProtection="1">
      <alignment/>
      <protection locked="0"/>
    </xf>
    <xf numFmtId="38" fontId="0" fillId="0" borderId="14" xfId="5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8" fontId="0" fillId="0" borderId="0" xfId="51" applyFont="1" applyFill="1" applyBorder="1" applyAlignment="1" applyProtection="1">
      <alignment/>
      <protection locked="0"/>
    </xf>
    <xf numFmtId="38" fontId="0" fillId="0" borderId="0" xfId="51" applyFont="1" applyFill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distributed"/>
      <protection locked="0"/>
    </xf>
    <xf numFmtId="38" fontId="0" fillId="0" borderId="0" xfId="51" applyFont="1" applyFill="1" applyAlignment="1">
      <alignment/>
    </xf>
    <xf numFmtId="38" fontId="0" fillId="0" borderId="0" xfId="51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wrapText="1"/>
      <protection locked="0"/>
    </xf>
    <xf numFmtId="0" fontId="0" fillId="0" borderId="12" xfId="0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distributed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horizontal="distributed"/>
    </xf>
    <xf numFmtId="0" fontId="0" fillId="0" borderId="15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38" fontId="0" fillId="0" borderId="0" xfId="51" applyFont="1" applyBorder="1" applyAlignment="1">
      <alignment vertical="center"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23" xfId="51" applyFont="1" applyBorder="1" applyAlignment="1">
      <alignment vertical="center"/>
    </xf>
    <xf numFmtId="0" fontId="12" fillId="0" borderId="0" xfId="0" applyFont="1" applyAlignment="1">
      <alignment/>
    </xf>
    <xf numFmtId="38" fontId="8" fillId="0" borderId="0" xfId="51" applyFont="1" applyBorder="1" applyAlignment="1">
      <alignment vertical="center"/>
    </xf>
    <xf numFmtId="38" fontId="8" fillId="0" borderId="23" xfId="51" applyFont="1" applyBorder="1" applyAlignment="1">
      <alignment vertical="center"/>
    </xf>
    <xf numFmtId="0" fontId="10" fillId="0" borderId="0" xfId="0" applyFont="1" applyFill="1" applyAlignment="1" applyProtection="1">
      <alignment/>
      <protection locked="0"/>
    </xf>
    <xf numFmtId="38" fontId="0" fillId="0" borderId="0" xfId="0" applyNumberFormat="1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0" fontId="5" fillId="0" borderId="0" xfId="0" applyFont="1" applyFill="1" applyAlignment="1" applyProtection="1">
      <alignment/>
      <protection locked="0"/>
    </xf>
    <xf numFmtId="0" fontId="0" fillId="0" borderId="12" xfId="0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38" fontId="8" fillId="0" borderId="0" xfId="0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vertical="center"/>
    </xf>
    <xf numFmtId="38" fontId="8" fillId="0" borderId="23" xfId="0" applyNumberFormat="1" applyFont="1" applyBorder="1" applyAlignment="1">
      <alignment vertical="center"/>
    </xf>
    <xf numFmtId="0" fontId="6" fillId="0" borderId="0" xfId="0" applyFont="1" applyFill="1" applyAlignment="1" applyProtection="1">
      <alignment/>
      <protection locked="0"/>
    </xf>
    <xf numFmtId="38" fontId="0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center"/>
    </xf>
    <xf numFmtId="38" fontId="5" fillId="0" borderId="14" xfId="51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38" fontId="0" fillId="0" borderId="0" xfId="51" applyFon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distributed" indent="1"/>
    </xf>
    <xf numFmtId="38" fontId="7" fillId="0" borderId="14" xfId="5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5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/>
    </xf>
    <xf numFmtId="38" fontId="0" fillId="0" borderId="0" xfId="5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38" fontId="0" fillId="0" borderId="23" xfId="51" applyFont="1" applyFill="1" applyBorder="1" applyAlignment="1">
      <alignment vertical="center"/>
    </xf>
    <xf numFmtId="0" fontId="8" fillId="0" borderId="0" xfId="0" applyFont="1" applyFill="1" applyAlignment="1">
      <alignment/>
    </xf>
    <xf numFmtId="38" fontId="8" fillId="0" borderId="0" xfId="51" applyFont="1" applyFill="1" applyBorder="1" applyAlignment="1">
      <alignment vertical="center"/>
    </xf>
    <xf numFmtId="38" fontId="8" fillId="0" borderId="23" xfId="51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38" fontId="5" fillId="0" borderId="14" xfId="52" applyFont="1" applyFill="1" applyBorder="1" applyAlignment="1" applyProtection="1">
      <alignment/>
      <protection locked="0"/>
    </xf>
    <xf numFmtId="0" fontId="0" fillId="0" borderId="13" xfId="64" applyNumberFormat="1" applyBorder="1" applyAlignment="1">
      <alignment horizontal="left"/>
      <protection/>
    </xf>
    <xf numFmtId="0" fontId="0" fillId="0" borderId="14" xfId="64" applyBorder="1">
      <alignment vertical="center"/>
      <protection/>
    </xf>
    <xf numFmtId="0" fontId="0" fillId="0" borderId="0" xfId="64" applyAlignment="1">
      <alignment/>
      <protection/>
    </xf>
    <xf numFmtId="38" fontId="0" fillId="0" borderId="0" xfId="52" applyFont="1" applyBorder="1" applyAlignment="1">
      <alignment vertical="center"/>
    </xf>
    <xf numFmtId="38" fontId="0" fillId="0" borderId="0" xfId="64" applyNumberFormat="1" applyFont="1" applyBorder="1">
      <alignment vertical="center"/>
      <protection/>
    </xf>
    <xf numFmtId="38" fontId="0" fillId="0" borderId="23" xfId="64" applyNumberFormat="1" applyFont="1" applyBorder="1">
      <alignment vertical="center"/>
      <protection/>
    </xf>
    <xf numFmtId="49" fontId="0" fillId="0" borderId="0" xfId="64" applyNumberFormat="1" applyBorder="1" applyAlignment="1">
      <alignment/>
      <protection/>
    </xf>
    <xf numFmtId="0" fontId="0" fillId="0" borderId="0" xfId="64" applyBorder="1" applyAlignment="1">
      <alignment/>
      <protection/>
    </xf>
    <xf numFmtId="0" fontId="8" fillId="0" borderId="0" xfId="64" applyFont="1" applyAlignment="1">
      <alignment/>
      <protection/>
    </xf>
    <xf numFmtId="38" fontId="8" fillId="0" borderId="0" xfId="64" applyNumberFormat="1" applyFont="1" applyBorder="1">
      <alignment vertical="center"/>
      <protection/>
    </xf>
    <xf numFmtId="38" fontId="8" fillId="0" borderId="23" xfId="64" applyNumberFormat="1" applyFont="1" applyBorder="1">
      <alignment vertical="center"/>
      <protection/>
    </xf>
    <xf numFmtId="0" fontId="6" fillId="0" borderId="0" xfId="64" applyFont="1" applyFill="1" applyBorder="1" applyAlignment="1" applyProtection="1">
      <alignment horizontal="center"/>
      <protection locked="0"/>
    </xf>
    <xf numFmtId="0" fontId="6" fillId="0" borderId="0" xfId="64" applyFont="1" applyFill="1" applyBorder="1" applyAlignment="1" applyProtection="1">
      <alignment horizontal="right"/>
      <protection locked="0"/>
    </xf>
    <xf numFmtId="0" fontId="6" fillId="0" borderId="0" xfId="64" applyFont="1" applyFill="1" applyAlignment="1" applyProtection="1">
      <alignment/>
      <protection locked="0"/>
    </xf>
    <xf numFmtId="38" fontId="5" fillId="0" borderId="0" xfId="52" applyFont="1" applyFill="1" applyBorder="1" applyAlignment="1" applyProtection="1">
      <alignment/>
      <protection locked="0"/>
    </xf>
    <xf numFmtId="38" fontId="5" fillId="0" borderId="23" xfId="52" applyFont="1" applyFill="1" applyBorder="1" applyAlignment="1" applyProtection="1">
      <alignment/>
      <protection locked="0"/>
    </xf>
    <xf numFmtId="0" fontId="5" fillId="0" borderId="0" xfId="64" applyFont="1" applyFill="1" applyBorder="1" applyAlignment="1" applyProtection="1">
      <alignment horizontal="center"/>
      <protection locked="0"/>
    </xf>
    <xf numFmtId="0" fontId="5" fillId="0" borderId="0" xfId="64" applyFont="1" applyFill="1" applyBorder="1" applyAlignment="1" applyProtection="1">
      <alignment horizontal="right"/>
      <protection locked="0"/>
    </xf>
    <xf numFmtId="0" fontId="5" fillId="0" borderId="0" xfId="64" applyFont="1" applyFill="1" applyAlignment="1" applyProtection="1">
      <alignment/>
      <protection locked="0"/>
    </xf>
    <xf numFmtId="0" fontId="5" fillId="0" borderId="0" xfId="64" applyFont="1" applyFill="1" applyBorder="1" applyAlignment="1" applyProtection="1">
      <alignment horizontal="left"/>
      <protection locked="0"/>
    </xf>
    <xf numFmtId="0" fontId="5" fillId="0" borderId="0" xfId="64" applyFont="1" applyFill="1" applyAlignment="1" applyProtection="1">
      <alignment horizontal="right"/>
      <protection locked="0"/>
    </xf>
    <xf numFmtId="0" fontId="0" fillId="0" borderId="12" xfId="64" applyBorder="1">
      <alignment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2" fillId="0" borderId="0" xfId="64" applyFont="1">
      <alignment vertical="center"/>
      <protection/>
    </xf>
    <xf numFmtId="0" fontId="0" fillId="0" borderId="0" xfId="64" applyBorder="1">
      <alignment vertical="center"/>
      <protection/>
    </xf>
    <xf numFmtId="0" fontId="0" fillId="0" borderId="0" xfId="64" applyAlignment="1">
      <alignment vertical="center" shrinkToFit="1"/>
      <protection/>
    </xf>
    <xf numFmtId="38" fontId="0" fillId="0" borderId="0" xfId="64" applyNumberFormat="1">
      <alignment vertical="center"/>
      <protection/>
    </xf>
    <xf numFmtId="0" fontId="0" fillId="0" borderId="0" xfId="64" applyFont="1" applyBorder="1">
      <alignment vertical="center"/>
      <protection/>
    </xf>
    <xf numFmtId="38" fontId="0" fillId="0" borderId="0" xfId="64" applyNumberFormat="1" applyFont="1">
      <alignment vertical="center"/>
      <protection/>
    </xf>
    <xf numFmtId="0" fontId="0" fillId="0" borderId="0" xfId="64" applyFont="1" applyAlignment="1">
      <alignment vertical="center"/>
      <protection/>
    </xf>
    <xf numFmtId="38" fontId="5" fillId="0" borderId="14" xfId="52" applyFont="1" applyFill="1" applyBorder="1" applyAlignment="1" applyProtection="1">
      <alignment horizontal="right"/>
      <protection locked="0"/>
    </xf>
    <xf numFmtId="0" fontId="5" fillId="0" borderId="13" xfId="64" applyFont="1" applyFill="1" applyBorder="1" applyAlignment="1" applyProtection="1">
      <alignment horizontal="center" shrinkToFit="1"/>
      <protection locked="0"/>
    </xf>
    <xf numFmtId="0" fontId="0" fillId="0" borderId="0" xfId="64" applyFill="1" applyAlignment="1">
      <alignment/>
      <protection/>
    </xf>
    <xf numFmtId="0" fontId="0" fillId="0" borderId="12" xfId="64" applyFill="1" applyBorder="1" applyAlignment="1">
      <alignment horizontal="distributed" shrinkToFit="1"/>
      <protection/>
    </xf>
    <xf numFmtId="0" fontId="0" fillId="0" borderId="0" xfId="64" applyFill="1" applyBorder="1" applyAlignment="1">
      <alignment/>
      <protection/>
    </xf>
    <xf numFmtId="38" fontId="0" fillId="0" borderId="0" xfId="52" applyFont="1" applyBorder="1" applyAlignment="1">
      <alignment horizontal="right" vertical="center"/>
    </xf>
    <xf numFmtId="0" fontId="7" fillId="0" borderId="12" xfId="64" applyFont="1" applyBorder="1" applyAlignment="1">
      <alignment horizontal="distributed" vertical="center"/>
      <protection/>
    </xf>
    <xf numFmtId="0" fontId="0" fillId="0" borderId="0" xfId="64" applyFont="1" applyBorder="1" applyAlignment="1">
      <alignment/>
      <protection/>
    </xf>
    <xf numFmtId="38" fontId="0" fillId="0" borderId="0" xfId="52" applyFont="1" applyBorder="1" applyAlignment="1">
      <alignment vertical="top"/>
    </xf>
    <xf numFmtId="0" fontId="0" fillId="0" borderId="0" xfId="64" applyFont="1" applyAlignment="1">
      <alignment/>
      <protection/>
    </xf>
    <xf numFmtId="38" fontId="0" fillId="0" borderId="0" xfId="52" applyFont="1" applyBorder="1" applyAlignment="1">
      <alignment/>
    </xf>
    <xf numFmtId="0" fontId="12" fillId="0" borderId="0" xfId="64" applyFont="1" applyAlignment="1">
      <alignment/>
      <protection/>
    </xf>
    <xf numFmtId="38" fontId="8" fillId="0" borderId="0" xfId="52" applyFont="1" applyBorder="1" applyAlignment="1">
      <alignment vertical="center"/>
    </xf>
    <xf numFmtId="0" fontId="0" fillId="0" borderId="0" xfId="64" applyBorder="1" applyAlignment="1">
      <alignment horizontal="right" vertical="center"/>
      <protection/>
    </xf>
    <xf numFmtId="0" fontId="0" fillId="0" borderId="0" xfId="64" applyAlignment="1">
      <alignment horizontal="right" vertical="center"/>
      <protection/>
    </xf>
    <xf numFmtId="0" fontId="0" fillId="0" borderId="19" xfId="64" applyBorder="1" applyAlignment="1">
      <alignment vertical="center" shrinkToFit="1"/>
      <protection/>
    </xf>
    <xf numFmtId="0" fontId="0" fillId="0" borderId="18" xfId="64" applyBorder="1">
      <alignment vertical="center"/>
      <protection/>
    </xf>
    <xf numFmtId="0" fontId="0" fillId="0" borderId="0" xfId="64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0" xfId="64" applyAlignment="1">
      <alignment horizontal="left" wrapText="1"/>
      <protection/>
    </xf>
    <xf numFmtId="0" fontId="0" fillId="0" borderId="29" xfId="64" applyBorder="1" applyAlignment="1">
      <alignment horizontal="center" vertical="center"/>
      <protection/>
    </xf>
    <xf numFmtId="0" fontId="0" fillId="0" borderId="29" xfId="64" applyBorder="1" applyAlignment="1">
      <alignment vertical="center"/>
      <protection/>
    </xf>
    <xf numFmtId="0" fontId="0" fillId="0" borderId="26" xfId="64" applyBorder="1" applyAlignment="1">
      <alignment vertical="center"/>
      <protection/>
    </xf>
    <xf numFmtId="0" fontId="0" fillId="0" borderId="30" xfId="64" applyBorder="1" applyAlignment="1">
      <alignment vertical="center"/>
      <protection/>
    </xf>
    <xf numFmtId="0" fontId="0" fillId="0" borderId="27" xfId="64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distributed"/>
      <protection locked="0"/>
    </xf>
    <xf numFmtId="0" fontId="0" fillId="0" borderId="12" xfId="64" applyFont="1" applyBorder="1" applyAlignment="1">
      <alignment horizontal="distributed"/>
      <protection/>
    </xf>
    <xf numFmtId="0" fontId="6" fillId="0" borderId="0" xfId="64" applyFont="1" applyFill="1" applyBorder="1" applyAlignment="1" applyProtection="1">
      <alignment horizontal="distributed"/>
      <protection locked="0"/>
    </xf>
    <xf numFmtId="0" fontId="8" fillId="0" borderId="0" xfId="64" applyFont="1" applyBorder="1" applyAlignment="1">
      <alignment horizontal="distributed"/>
      <protection/>
    </xf>
    <xf numFmtId="0" fontId="8" fillId="0" borderId="12" xfId="64" applyFont="1" applyBorder="1" applyAlignment="1">
      <alignment horizontal="distributed"/>
      <protection/>
    </xf>
    <xf numFmtId="0" fontId="0" fillId="0" borderId="0" xfId="65">
      <alignment vertical="center"/>
      <protection/>
    </xf>
    <xf numFmtId="0" fontId="8" fillId="0" borderId="0" xfId="65" applyFont="1">
      <alignment vertical="center"/>
      <protection/>
    </xf>
    <xf numFmtId="38" fontId="6" fillId="0" borderId="14" xfId="52" applyFont="1" applyFill="1" applyBorder="1" applyAlignment="1" applyProtection="1">
      <alignment/>
      <protection locked="0"/>
    </xf>
    <xf numFmtId="38" fontId="6" fillId="0" borderId="14" xfId="52" applyFont="1" applyFill="1" applyBorder="1" applyAlignment="1" applyProtection="1">
      <alignment horizontal="right"/>
      <protection locked="0"/>
    </xf>
    <xf numFmtId="0" fontId="6" fillId="0" borderId="13" xfId="65" applyNumberFormat="1" applyFont="1" applyFill="1" applyBorder="1" applyAlignment="1" applyProtection="1">
      <alignment horizontal="left"/>
      <protection locked="0"/>
    </xf>
    <xf numFmtId="0" fontId="6" fillId="0" borderId="14" xfId="65" applyNumberFormat="1" applyFont="1" applyFill="1" applyBorder="1" applyAlignment="1" applyProtection="1">
      <alignment horizontal="right"/>
      <protection locked="0"/>
    </xf>
    <xf numFmtId="0" fontId="6" fillId="0" borderId="14" xfId="65" applyFont="1" applyFill="1" applyBorder="1" applyAlignment="1" applyProtection="1">
      <alignment horizontal="right" vertical="center"/>
      <protection locked="0"/>
    </xf>
    <xf numFmtId="0" fontId="0" fillId="0" borderId="0" xfId="65" applyFont="1" applyFill="1" applyAlignment="1">
      <alignment/>
      <protection/>
    </xf>
    <xf numFmtId="38" fontId="6" fillId="0" borderId="0" xfId="52" applyFont="1" applyFill="1" applyBorder="1" applyAlignment="1" applyProtection="1">
      <alignment/>
      <protection locked="0"/>
    </xf>
    <xf numFmtId="38" fontId="6" fillId="0" borderId="23" xfId="52" applyFont="1" applyFill="1" applyBorder="1" applyAlignment="1" applyProtection="1">
      <alignment/>
      <protection locked="0"/>
    </xf>
    <xf numFmtId="0" fontId="10" fillId="0" borderId="12" xfId="65" applyFont="1" applyFill="1" applyBorder="1" applyAlignment="1" applyProtection="1">
      <alignment horizontal="left"/>
      <protection locked="0"/>
    </xf>
    <xf numFmtId="0" fontId="6" fillId="0" borderId="0" xfId="65" applyFont="1" applyFill="1" applyAlignment="1" applyProtection="1">
      <alignment horizontal="center"/>
      <protection locked="0"/>
    </xf>
    <xf numFmtId="0" fontId="10" fillId="0" borderId="0" xfId="65" applyFont="1" applyFill="1" applyAlignment="1" applyProtection="1">
      <alignment horizontal="right"/>
      <protection locked="0"/>
    </xf>
    <xf numFmtId="0" fontId="0" fillId="0" borderId="0" xfId="65" applyFont="1" applyAlignment="1">
      <alignment/>
      <protection/>
    </xf>
    <xf numFmtId="0" fontId="36" fillId="0" borderId="12" xfId="65" applyFont="1" applyFill="1" applyBorder="1" applyAlignment="1" applyProtection="1">
      <alignment horizontal="left"/>
      <protection locked="0"/>
    </xf>
    <xf numFmtId="0" fontId="5" fillId="0" borderId="0" xfId="65" applyFont="1" applyFill="1" applyAlignment="1" applyProtection="1">
      <alignment horizontal="center"/>
      <protection locked="0"/>
    </xf>
    <xf numFmtId="0" fontId="36" fillId="0" borderId="0" xfId="65" applyFont="1" applyFill="1" applyAlignment="1" applyProtection="1">
      <alignment horizontal="right"/>
      <protection locked="0"/>
    </xf>
    <xf numFmtId="0" fontId="5" fillId="0" borderId="12" xfId="65" applyFont="1" applyFill="1" applyBorder="1" applyAlignment="1" applyProtection="1">
      <alignment horizontal="left"/>
      <protection locked="0"/>
    </xf>
    <xf numFmtId="0" fontId="5" fillId="0" borderId="0" xfId="65" applyFont="1" applyFill="1" applyAlignment="1" applyProtection="1">
      <alignment horizontal="right"/>
      <protection locked="0"/>
    </xf>
    <xf numFmtId="0" fontId="0" fillId="0" borderId="12" xfId="65" applyBorder="1">
      <alignment vertical="center"/>
      <protection/>
    </xf>
    <xf numFmtId="0" fontId="0" fillId="0" borderId="30" xfId="65" applyFill="1" applyBorder="1" applyAlignment="1">
      <alignment horizontal="center" vertical="center"/>
      <protection/>
    </xf>
    <xf numFmtId="0" fontId="0" fillId="0" borderId="25" xfId="65" applyFill="1" applyBorder="1" applyAlignment="1">
      <alignment horizontal="center" vertical="center"/>
      <protection/>
    </xf>
    <xf numFmtId="0" fontId="0" fillId="0" borderId="25" xfId="65" applyFill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0" fillId="0" borderId="29" xfId="65" applyFill="1" applyBorder="1" applyAlignment="1">
      <alignment horizontal="center" vertical="center"/>
      <protection/>
    </xf>
    <xf numFmtId="0" fontId="0" fillId="0" borderId="31" xfId="65" applyFill="1" applyBorder="1" applyAlignment="1">
      <alignment horizontal="center" vertical="center"/>
      <protection/>
    </xf>
    <xf numFmtId="0" fontId="0" fillId="0" borderId="31" xfId="65" applyFill="1" applyBorder="1" applyAlignment="1">
      <alignment horizontal="center" vertical="center" wrapText="1"/>
      <protection/>
    </xf>
    <xf numFmtId="0" fontId="0" fillId="0" borderId="16" xfId="65" applyBorder="1" applyAlignment="1">
      <alignment horizontal="center" vertical="center"/>
      <protection/>
    </xf>
    <xf numFmtId="0" fontId="0" fillId="0" borderId="24" xfId="65" applyBorder="1" applyAlignment="1">
      <alignment horizontal="center" vertical="center"/>
      <protection/>
    </xf>
    <xf numFmtId="0" fontId="0" fillId="0" borderId="21" xfId="65" applyBorder="1" applyAlignment="1">
      <alignment horizontal="center" vertical="center"/>
      <protection/>
    </xf>
    <xf numFmtId="0" fontId="0" fillId="0" borderId="26" xfId="65" applyBorder="1" applyAlignment="1">
      <alignment vertical="center"/>
      <protection/>
    </xf>
    <xf numFmtId="0" fontId="0" fillId="0" borderId="29" xfId="65" applyBorder="1" applyAlignment="1">
      <alignment vertical="center"/>
      <protection/>
    </xf>
    <xf numFmtId="0" fontId="0" fillId="0" borderId="29" xfId="65" applyBorder="1" applyAlignment="1">
      <alignment horizontal="center" vertical="center"/>
      <protection/>
    </xf>
    <xf numFmtId="0" fontId="2" fillId="0" borderId="0" xfId="65" applyFont="1">
      <alignment vertical="center"/>
      <protection/>
    </xf>
    <xf numFmtId="0" fontId="8" fillId="0" borderId="0" xfId="64" applyFont="1">
      <alignment vertical="center"/>
      <protection/>
    </xf>
    <xf numFmtId="49" fontId="6" fillId="0" borderId="13" xfId="64" applyNumberFormat="1" applyFont="1" applyFill="1" applyBorder="1" applyAlignment="1" applyProtection="1">
      <alignment horizontal="left"/>
      <protection locked="0"/>
    </xf>
    <xf numFmtId="49" fontId="6" fillId="0" borderId="14" xfId="64" applyNumberFormat="1" applyFont="1" applyFill="1" applyBorder="1" applyAlignment="1" applyProtection="1">
      <alignment horizontal="right"/>
      <protection locked="0"/>
    </xf>
    <xf numFmtId="0" fontId="6" fillId="0" borderId="14" xfId="64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 vertical="center"/>
      <protection/>
    </xf>
    <xf numFmtId="38" fontId="8" fillId="0" borderId="0" xfId="52" applyFont="1" applyFill="1" applyBorder="1" applyAlignment="1" applyProtection="1">
      <alignment horizontal="right"/>
      <protection locked="0"/>
    </xf>
    <xf numFmtId="38" fontId="6" fillId="0" borderId="0" xfId="52" applyFont="1" applyFill="1" applyBorder="1" applyAlignment="1" applyProtection="1">
      <alignment horizontal="right"/>
      <protection locked="0"/>
    </xf>
    <xf numFmtId="49" fontId="10" fillId="0" borderId="12" xfId="64" applyNumberFormat="1" applyFont="1" applyFill="1" applyBorder="1" applyAlignment="1" applyProtection="1">
      <alignment horizontal="left"/>
      <protection locked="0"/>
    </xf>
    <xf numFmtId="49" fontId="6" fillId="0" borderId="0" xfId="64" applyNumberFormat="1" applyFont="1" applyFill="1" applyBorder="1" applyAlignment="1" applyProtection="1">
      <alignment horizontal="right"/>
      <protection locked="0"/>
    </xf>
    <xf numFmtId="0" fontId="5" fillId="0" borderId="0" xfId="64" applyFont="1" applyFill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49" fontId="5" fillId="0" borderId="12" xfId="64" applyNumberFormat="1" applyFont="1" applyFill="1" applyBorder="1" applyAlignment="1" applyProtection="1">
      <alignment horizontal="left"/>
      <protection locked="0"/>
    </xf>
    <xf numFmtId="49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12" xfId="64" applyFont="1" applyFill="1" applyBorder="1" applyAlignment="1" applyProtection="1">
      <alignment horizontal="left" vertical="center"/>
      <protection locked="0"/>
    </xf>
    <xf numFmtId="0" fontId="0" fillId="0" borderId="17" xfId="64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28" xfId="64" applyBorder="1" applyAlignment="1">
      <alignment horizontal="center" vertical="center" wrapText="1"/>
      <protection/>
    </xf>
    <xf numFmtId="0" fontId="0" fillId="0" borderId="28" xfId="64" applyBorder="1" applyAlignment="1">
      <alignment horizontal="center" vertical="center"/>
      <protection/>
    </xf>
    <xf numFmtId="0" fontId="0" fillId="0" borderId="33" xfId="64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12" xfId="64" applyBorder="1" applyAlignment="1">
      <alignment vertical="center"/>
      <protection/>
    </xf>
    <xf numFmtId="0" fontId="0" fillId="0" borderId="0" xfId="64" applyBorder="1" applyAlignment="1">
      <alignment vertical="center"/>
      <protection/>
    </xf>
    <xf numFmtId="38" fontId="0" fillId="0" borderId="0" xfId="52" applyFont="1" applyBorder="1" applyAlignment="1">
      <alignment/>
    </xf>
    <xf numFmtId="0" fontId="0" fillId="0" borderId="0" xfId="64" applyFont="1" applyBorder="1" applyAlignment="1">
      <alignment horizontal="left" vertical="center"/>
      <protection/>
    </xf>
    <xf numFmtId="38" fontId="10" fillId="0" borderId="14" xfId="52" applyFont="1" applyFill="1" applyBorder="1" applyAlignment="1" applyProtection="1">
      <alignment/>
      <protection locked="0"/>
    </xf>
    <xf numFmtId="0" fontId="5" fillId="0" borderId="13" xfId="64" applyFont="1" applyFill="1" applyBorder="1" applyAlignment="1" applyProtection="1">
      <alignment horizontal="left"/>
      <protection locked="0"/>
    </xf>
    <xf numFmtId="0" fontId="5" fillId="0" borderId="14" xfId="64" applyFont="1" applyFill="1" applyBorder="1" applyAlignment="1" applyProtection="1">
      <alignment horizontal="left"/>
      <protection locked="0"/>
    </xf>
    <xf numFmtId="0" fontId="5" fillId="0" borderId="12" xfId="64" applyFont="1" applyFill="1" applyBorder="1" applyAlignment="1" applyProtection="1">
      <alignment horizontal="distributed"/>
      <protection locked="0"/>
    </xf>
    <xf numFmtId="0" fontId="0" fillId="0" borderId="0" xfId="64" applyFont="1" applyBorder="1">
      <alignment vertical="center"/>
      <protection/>
    </xf>
    <xf numFmtId="0" fontId="0" fillId="0" borderId="12" xfId="64" applyBorder="1" applyAlignment="1">
      <alignment horizontal="distributed"/>
      <protection/>
    </xf>
    <xf numFmtId="0" fontId="5" fillId="0" borderId="0" xfId="64" applyFont="1" applyFill="1" applyBorder="1" applyAlignment="1" applyProtection="1">
      <alignment horizontal="distributed"/>
      <protection locked="0"/>
    </xf>
    <xf numFmtId="0" fontId="0" fillId="0" borderId="19" xfId="64" applyFont="1" applyBorder="1" applyAlignment="1">
      <alignment horizontal="center"/>
      <protection/>
    </xf>
    <xf numFmtId="0" fontId="0" fillId="0" borderId="18" xfId="64" applyFont="1" applyBorder="1" applyAlignment="1">
      <alignment horizontal="center"/>
      <protection/>
    </xf>
    <xf numFmtId="0" fontId="0" fillId="0" borderId="0" xfId="64" applyFont="1" applyAlignment="1">
      <alignment vertical="center"/>
      <protection/>
    </xf>
    <xf numFmtId="0" fontId="5" fillId="0" borderId="21" xfId="64" applyFont="1" applyFill="1" applyBorder="1" applyAlignment="1" applyProtection="1">
      <alignment horizontal="center" vertical="center"/>
      <protection locked="0"/>
    </xf>
    <xf numFmtId="0" fontId="5" fillId="0" borderId="22" xfId="64" applyFont="1" applyFill="1" applyBorder="1" applyAlignment="1" applyProtection="1">
      <alignment horizontal="center" vertical="center"/>
      <protection locked="0"/>
    </xf>
    <xf numFmtId="0" fontId="37" fillId="0" borderId="0" xfId="64" applyFont="1">
      <alignment vertical="center"/>
      <protection/>
    </xf>
    <xf numFmtId="0" fontId="38" fillId="0" borderId="0" xfId="64" applyFo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Ｈ２３年度１日平均乗車人員（関係自治体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2</xdr:col>
      <xdr:colOff>123825</xdr:colOff>
      <xdr:row>11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923925" y="1181100"/>
          <a:ext cx="104775" cy="685800"/>
        </a:xfrm>
        <a:prstGeom prst="leftBrace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2</xdr:col>
      <xdr:colOff>123825</xdr:colOff>
      <xdr:row>17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23925" y="1876425"/>
          <a:ext cx="104775" cy="1019175"/>
        </a:xfrm>
        <a:prstGeom prst="leftBrace">
          <a:avLst>
            <a:gd name="adj" fmla="val -40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142875</xdr:colOff>
      <xdr:row>16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619250" y="2200275"/>
          <a:ext cx="142875" cy="647700"/>
        </a:xfrm>
        <a:prstGeom prst="leftBrace">
          <a:avLst>
            <a:gd name="adj1" fmla="val -40393"/>
            <a:gd name="adj2" fmla="val 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9525</xdr:rowOff>
    </xdr:from>
    <xdr:to>
      <xdr:col>3</xdr:col>
      <xdr:colOff>638175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190750" y="2209800"/>
          <a:ext cx="66675" cy="333375"/>
        </a:xfrm>
        <a:prstGeom prst="leftBrace">
          <a:avLst>
            <a:gd name="adj" fmla="val -39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9525</xdr:rowOff>
    </xdr:from>
    <xdr:to>
      <xdr:col>3</xdr:col>
      <xdr:colOff>647700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09800" y="2552700"/>
          <a:ext cx="66675" cy="333375"/>
        </a:xfrm>
        <a:prstGeom prst="leftBrace">
          <a:avLst>
            <a:gd name="adj" fmla="val -40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115" zoomScaleNormal="115" zoomScalePageLayoutView="0" workbookViewId="0" topLeftCell="A1">
      <selection activeCell="M25" sqref="M25"/>
    </sheetView>
  </sheetViews>
  <sheetFormatPr defaultColWidth="9.00390625" defaultRowHeight="18" customHeight="1"/>
  <cols>
    <col min="1" max="1" width="15.875" style="0" customWidth="1"/>
    <col min="2" max="11" width="12.875" style="0" customWidth="1"/>
  </cols>
  <sheetData>
    <row r="1" ht="18" customHeight="1">
      <c r="A1" s="1" t="s">
        <v>4</v>
      </c>
    </row>
    <row r="3" spans="1:8" ht="18" customHeight="1">
      <c r="A3" s="8" t="s">
        <v>29</v>
      </c>
      <c r="B3" s="6"/>
      <c r="C3" s="6"/>
      <c r="D3" s="6"/>
      <c r="E3" s="6"/>
      <c r="F3" s="6"/>
      <c r="G3" s="6"/>
      <c r="H3" s="6"/>
    </row>
    <row r="4" spans="1:11" ht="13.5" customHeight="1" thickBot="1">
      <c r="A4" s="8"/>
      <c r="B4" s="6"/>
      <c r="C4" s="6"/>
      <c r="D4" s="6"/>
      <c r="E4" s="6"/>
      <c r="F4" s="6"/>
      <c r="G4" s="6"/>
      <c r="H4" s="6"/>
      <c r="K4" s="7" t="s">
        <v>3</v>
      </c>
    </row>
    <row r="5" spans="1:11" ht="18" customHeight="1">
      <c r="A5" s="281" t="s">
        <v>27</v>
      </c>
      <c r="B5" s="279" t="s">
        <v>6</v>
      </c>
      <c r="C5" s="283"/>
      <c r="D5" s="279" t="s">
        <v>7</v>
      </c>
      <c r="E5" s="283"/>
      <c r="F5" s="279" t="s">
        <v>8</v>
      </c>
      <c r="G5" s="280"/>
      <c r="H5" s="279" t="s">
        <v>30</v>
      </c>
      <c r="I5" s="280"/>
      <c r="J5" s="279" t="s">
        <v>31</v>
      </c>
      <c r="K5" s="280"/>
    </row>
    <row r="6" spans="1:12" ht="18" customHeight="1">
      <c r="A6" s="282"/>
      <c r="B6" s="2" t="s">
        <v>0</v>
      </c>
      <c r="C6" s="3" t="s">
        <v>5</v>
      </c>
      <c r="D6" s="3" t="s">
        <v>0</v>
      </c>
      <c r="E6" s="3" t="s">
        <v>5</v>
      </c>
      <c r="F6" s="3" t="s">
        <v>1</v>
      </c>
      <c r="G6" s="3" t="s">
        <v>5</v>
      </c>
      <c r="H6" s="3" t="s">
        <v>2</v>
      </c>
      <c r="I6" s="3" t="s">
        <v>5</v>
      </c>
      <c r="J6" s="3" t="s">
        <v>2</v>
      </c>
      <c r="K6" s="14" t="s">
        <v>5</v>
      </c>
      <c r="L6" s="15"/>
    </row>
    <row r="7" ht="6" customHeight="1">
      <c r="A7" s="4"/>
    </row>
    <row r="8" spans="1:13" ht="13.5" customHeight="1">
      <c r="A8" s="4" t="s">
        <v>9</v>
      </c>
      <c r="B8" s="9">
        <v>26084</v>
      </c>
      <c r="C8" s="9">
        <v>17409</v>
      </c>
      <c r="D8" s="9">
        <v>25821</v>
      </c>
      <c r="E8" s="9">
        <v>17342</v>
      </c>
      <c r="F8" s="9">
        <v>25985</v>
      </c>
      <c r="G8" s="9">
        <v>17614</v>
      </c>
      <c r="H8" s="9">
        <v>25933</v>
      </c>
      <c r="I8" s="9">
        <v>17607</v>
      </c>
      <c r="J8" s="18">
        <v>25873</v>
      </c>
      <c r="K8" s="18">
        <v>17502</v>
      </c>
      <c r="M8" s="17"/>
    </row>
    <row r="9" spans="1:11" ht="13.5" customHeight="1">
      <c r="A9" s="4" t="s">
        <v>10</v>
      </c>
      <c r="B9" s="9">
        <v>15202</v>
      </c>
      <c r="C9" s="9">
        <v>10842</v>
      </c>
      <c r="D9" s="9">
        <v>15204</v>
      </c>
      <c r="E9" s="9">
        <v>10836</v>
      </c>
      <c r="F9" s="9">
        <v>15340</v>
      </c>
      <c r="G9" s="9">
        <v>11046</v>
      </c>
      <c r="H9" s="9">
        <v>15498</v>
      </c>
      <c r="I9" s="9">
        <v>11124</v>
      </c>
      <c r="J9" s="18">
        <v>15797</v>
      </c>
      <c r="K9" s="18">
        <v>11321</v>
      </c>
    </row>
    <row r="10" spans="1:11" ht="13.5" customHeight="1">
      <c r="A10" s="4" t="s">
        <v>11</v>
      </c>
      <c r="B10" s="9">
        <v>23800</v>
      </c>
      <c r="C10" s="9">
        <v>16279</v>
      </c>
      <c r="D10" s="9">
        <v>23337</v>
      </c>
      <c r="E10" s="9">
        <v>16044</v>
      </c>
      <c r="F10" s="9">
        <v>23101</v>
      </c>
      <c r="G10" s="9">
        <v>16026</v>
      </c>
      <c r="H10" s="9">
        <v>22873</v>
      </c>
      <c r="I10" s="9">
        <v>15825</v>
      </c>
      <c r="J10" s="18">
        <v>22894</v>
      </c>
      <c r="K10" s="18">
        <v>15812</v>
      </c>
    </row>
    <row r="11" spans="1:11" ht="13.5" customHeight="1">
      <c r="A11" s="4" t="s">
        <v>12</v>
      </c>
      <c r="B11" s="9">
        <v>51076</v>
      </c>
      <c r="C11" s="9">
        <v>34651</v>
      </c>
      <c r="D11" s="9">
        <v>50694</v>
      </c>
      <c r="E11" s="9">
        <v>34703</v>
      </c>
      <c r="F11" s="9">
        <v>50276</v>
      </c>
      <c r="G11" s="9">
        <v>34478</v>
      </c>
      <c r="H11" s="9">
        <v>49472</v>
      </c>
      <c r="I11" s="9">
        <v>33788</v>
      </c>
      <c r="J11" s="18">
        <v>49465</v>
      </c>
      <c r="K11" s="18">
        <v>33492</v>
      </c>
    </row>
    <row r="12" spans="1:11" ht="13.5" customHeight="1">
      <c r="A12" s="4" t="s">
        <v>13</v>
      </c>
      <c r="B12" s="9">
        <v>24498</v>
      </c>
      <c r="C12" s="9">
        <v>17588</v>
      </c>
      <c r="D12" s="9">
        <v>24148</v>
      </c>
      <c r="E12" s="9">
        <v>17352</v>
      </c>
      <c r="F12" s="9">
        <v>23838</v>
      </c>
      <c r="G12" s="9">
        <v>17292</v>
      </c>
      <c r="H12" s="9">
        <v>23207</v>
      </c>
      <c r="I12" s="9">
        <v>16774</v>
      </c>
      <c r="J12" s="18">
        <v>23136</v>
      </c>
      <c r="K12" s="18">
        <v>16630</v>
      </c>
    </row>
    <row r="13" spans="1:11" ht="21" customHeight="1">
      <c r="A13" s="4" t="s">
        <v>14</v>
      </c>
      <c r="B13" s="9">
        <v>107122</v>
      </c>
      <c r="C13" s="9">
        <v>62449</v>
      </c>
      <c r="D13" s="9">
        <v>106434</v>
      </c>
      <c r="E13" s="9">
        <v>62910</v>
      </c>
      <c r="F13" s="9">
        <v>105777</v>
      </c>
      <c r="G13" s="9">
        <v>63398</v>
      </c>
      <c r="H13" s="9">
        <v>104788</v>
      </c>
      <c r="I13" s="9">
        <v>62983</v>
      </c>
      <c r="J13" s="18">
        <v>104646</v>
      </c>
      <c r="K13" s="18">
        <v>62876</v>
      </c>
    </row>
    <row r="14" spans="1:11" ht="13.5" customHeight="1">
      <c r="A14" s="4" t="s">
        <v>15</v>
      </c>
      <c r="B14" s="9">
        <v>2071</v>
      </c>
      <c r="C14" s="9">
        <v>1430</v>
      </c>
      <c r="D14" s="9">
        <v>2098</v>
      </c>
      <c r="E14" s="9">
        <v>1467</v>
      </c>
      <c r="F14" s="9">
        <v>2114</v>
      </c>
      <c r="G14" s="9">
        <v>1490</v>
      </c>
      <c r="H14" s="9">
        <v>2130</v>
      </c>
      <c r="I14" s="9">
        <v>1521</v>
      </c>
      <c r="J14" s="18">
        <v>2155</v>
      </c>
      <c r="K14" s="18">
        <v>1534</v>
      </c>
    </row>
    <row r="15" spans="1:11" ht="13.5" customHeight="1">
      <c r="A15" s="4" t="s">
        <v>16</v>
      </c>
      <c r="B15" s="9">
        <v>20387</v>
      </c>
      <c r="C15" s="9">
        <v>15262</v>
      </c>
      <c r="D15" s="9">
        <v>20142</v>
      </c>
      <c r="E15" s="9">
        <v>15157</v>
      </c>
      <c r="F15" s="9">
        <v>20084</v>
      </c>
      <c r="G15" s="9">
        <v>15197</v>
      </c>
      <c r="H15" s="9">
        <v>19979</v>
      </c>
      <c r="I15" s="9">
        <v>15083</v>
      </c>
      <c r="J15" s="18">
        <v>20153</v>
      </c>
      <c r="K15" s="18">
        <v>15099</v>
      </c>
    </row>
    <row r="16" spans="1:11" ht="13.5" customHeight="1">
      <c r="A16" s="4" t="s">
        <v>17</v>
      </c>
      <c r="B16" s="9">
        <v>8146</v>
      </c>
      <c r="C16" s="9">
        <v>5809</v>
      </c>
      <c r="D16" s="9">
        <v>8469</v>
      </c>
      <c r="E16" s="9">
        <v>6117</v>
      </c>
      <c r="F16" s="9">
        <v>8643</v>
      </c>
      <c r="G16" s="9">
        <v>6294</v>
      </c>
      <c r="H16" s="9">
        <v>9069</v>
      </c>
      <c r="I16" s="9">
        <v>6529</v>
      </c>
      <c r="J16" s="18">
        <v>9341</v>
      </c>
      <c r="K16" s="18">
        <v>6653</v>
      </c>
    </row>
    <row r="17" spans="1:11" ht="13.5" customHeight="1">
      <c r="A17" s="4" t="s">
        <v>18</v>
      </c>
      <c r="B17" s="9">
        <v>31038</v>
      </c>
      <c r="C17" s="9">
        <v>20972</v>
      </c>
      <c r="D17" s="9">
        <v>30945</v>
      </c>
      <c r="E17" s="9">
        <v>20994</v>
      </c>
      <c r="F17" s="9">
        <v>30727</v>
      </c>
      <c r="G17" s="9">
        <v>21040</v>
      </c>
      <c r="H17" s="9">
        <v>30513</v>
      </c>
      <c r="I17" s="9">
        <v>20776</v>
      </c>
      <c r="J17" s="18">
        <v>31298</v>
      </c>
      <c r="K17" s="18">
        <v>21242</v>
      </c>
    </row>
    <row r="18" spans="1:11" ht="21" customHeight="1">
      <c r="A18" s="4" t="s">
        <v>19</v>
      </c>
      <c r="B18" s="10">
        <v>5874</v>
      </c>
      <c r="C18" s="10">
        <v>4118</v>
      </c>
      <c r="D18" s="10">
        <v>6279</v>
      </c>
      <c r="E18" s="10">
        <v>4409</v>
      </c>
      <c r="F18" s="10">
        <v>6484</v>
      </c>
      <c r="G18" s="10">
        <v>4588</v>
      </c>
      <c r="H18" s="10">
        <v>6672</v>
      </c>
      <c r="I18" s="10">
        <v>4664</v>
      </c>
      <c r="J18" s="19">
        <v>6840</v>
      </c>
      <c r="K18" s="18">
        <v>4733</v>
      </c>
    </row>
    <row r="19" spans="1:11" ht="13.5" customHeight="1">
      <c r="A19" s="4" t="s">
        <v>20</v>
      </c>
      <c r="B19" s="10">
        <v>18507</v>
      </c>
      <c r="C19" s="10">
        <v>14196</v>
      </c>
      <c r="D19" s="10">
        <v>18634</v>
      </c>
      <c r="E19" s="10">
        <v>14411</v>
      </c>
      <c r="F19" s="10">
        <v>18778</v>
      </c>
      <c r="G19" s="10">
        <v>14616</v>
      </c>
      <c r="H19" s="10">
        <v>19016</v>
      </c>
      <c r="I19" s="10">
        <v>14704</v>
      </c>
      <c r="J19" s="18">
        <v>19291</v>
      </c>
      <c r="K19" s="18">
        <v>14807</v>
      </c>
    </row>
    <row r="20" spans="1:11" ht="13.5" customHeight="1">
      <c r="A20" s="4" t="s">
        <v>21</v>
      </c>
      <c r="B20" s="10">
        <v>7042</v>
      </c>
      <c r="C20" s="10">
        <v>5346</v>
      </c>
      <c r="D20" s="10">
        <v>6912</v>
      </c>
      <c r="E20" s="10">
        <v>5269</v>
      </c>
      <c r="F20" s="10">
        <v>6712</v>
      </c>
      <c r="G20" s="10">
        <v>5116</v>
      </c>
      <c r="H20" s="10">
        <v>6641</v>
      </c>
      <c r="I20" s="10">
        <v>5049</v>
      </c>
      <c r="J20" s="18">
        <v>6696</v>
      </c>
      <c r="K20" s="18">
        <v>5076</v>
      </c>
    </row>
    <row r="21" spans="1:11" ht="13.5" customHeight="1">
      <c r="A21" s="4" t="s">
        <v>22</v>
      </c>
      <c r="B21" s="10">
        <v>13896</v>
      </c>
      <c r="C21" s="10">
        <v>11079</v>
      </c>
      <c r="D21" s="10">
        <v>13861</v>
      </c>
      <c r="E21" s="10">
        <v>11080</v>
      </c>
      <c r="F21" s="10">
        <v>13913</v>
      </c>
      <c r="G21" s="10">
        <v>11173</v>
      </c>
      <c r="H21" s="10">
        <v>13847</v>
      </c>
      <c r="I21" s="10">
        <v>11040</v>
      </c>
      <c r="J21" s="18">
        <v>13765</v>
      </c>
      <c r="K21" s="18">
        <v>10900</v>
      </c>
    </row>
    <row r="22" spans="1:11" ht="13.5" customHeight="1">
      <c r="A22" s="4" t="s">
        <v>23</v>
      </c>
      <c r="B22" s="10">
        <v>15134</v>
      </c>
      <c r="C22" s="10">
        <v>9683</v>
      </c>
      <c r="D22" s="10">
        <v>14934</v>
      </c>
      <c r="E22" s="10">
        <v>9788</v>
      </c>
      <c r="F22" s="10">
        <v>14888</v>
      </c>
      <c r="G22" s="10">
        <v>9746</v>
      </c>
      <c r="H22" s="10">
        <v>14559</v>
      </c>
      <c r="I22" s="10">
        <v>9602</v>
      </c>
      <c r="J22" s="20">
        <v>14956</v>
      </c>
      <c r="K22" s="18">
        <v>9728</v>
      </c>
    </row>
    <row r="23" spans="1:11" ht="21" customHeight="1">
      <c r="A23" s="4" t="s">
        <v>24</v>
      </c>
      <c r="B23" s="10">
        <v>22831</v>
      </c>
      <c r="C23" s="10">
        <v>16767</v>
      </c>
      <c r="D23" s="10">
        <v>21918</v>
      </c>
      <c r="E23" s="10">
        <v>16087</v>
      </c>
      <c r="F23" s="10">
        <v>21603</v>
      </c>
      <c r="G23" s="10">
        <v>15819</v>
      </c>
      <c r="H23" s="10">
        <v>21112</v>
      </c>
      <c r="I23" s="10">
        <v>15369</v>
      </c>
      <c r="J23" s="20">
        <v>21324</v>
      </c>
      <c r="K23" s="18">
        <v>15461</v>
      </c>
    </row>
    <row r="24" spans="1:11" ht="13.5" customHeight="1">
      <c r="A24" s="4" t="s">
        <v>25</v>
      </c>
      <c r="B24" s="10">
        <v>16183</v>
      </c>
      <c r="C24" s="10">
        <v>11534</v>
      </c>
      <c r="D24" s="10">
        <v>15805</v>
      </c>
      <c r="E24" s="10">
        <v>11307</v>
      </c>
      <c r="F24" s="10">
        <v>15448</v>
      </c>
      <c r="G24" s="10">
        <v>11087</v>
      </c>
      <c r="H24" s="10">
        <v>15220</v>
      </c>
      <c r="I24" s="10">
        <v>10881</v>
      </c>
      <c r="J24" s="20">
        <v>15136</v>
      </c>
      <c r="K24" s="18">
        <v>10714</v>
      </c>
    </row>
    <row r="25" spans="1:11" ht="13.5" customHeight="1">
      <c r="A25" s="4" t="s">
        <v>26</v>
      </c>
      <c r="B25" s="10">
        <v>52795</v>
      </c>
      <c r="C25" s="10">
        <v>31692</v>
      </c>
      <c r="D25" s="10">
        <v>53022</v>
      </c>
      <c r="E25" s="10">
        <v>32147</v>
      </c>
      <c r="F25" s="10">
        <v>52397</v>
      </c>
      <c r="G25" s="10">
        <v>32769</v>
      </c>
      <c r="H25" s="10">
        <v>53772</v>
      </c>
      <c r="I25" s="10">
        <v>32897</v>
      </c>
      <c r="J25" s="20">
        <v>55681</v>
      </c>
      <c r="K25" s="18">
        <v>33925</v>
      </c>
    </row>
    <row r="26" spans="1:11" ht="6" customHeight="1" thickBot="1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6" customHeight="1"/>
    <row r="28" ht="11.25">
      <c r="A28" t="s">
        <v>28</v>
      </c>
    </row>
    <row r="29" ht="18" customHeight="1">
      <c r="J29" s="12"/>
    </row>
    <row r="30" ht="18" customHeight="1">
      <c r="J30" s="12"/>
    </row>
    <row r="31" ht="18" customHeight="1">
      <c r="J31" s="12"/>
    </row>
    <row r="32" ht="18" customHeight="1">
      <c r="J32" s="12"/>
    </row>
    <row r="33" ht="18" customHeight="1">
      <c r="J33" s="12"/>
    </row>
    <row r="34" ht="18" customHeight="1">
      <c r="J34" s="12"/>
    </row>
    <row r="35" ht="18" customHeight="1">
      <c r="J35" s="12"/>
    </row>
    <row r="36" ht="18" customHeight="1">
      <c r="J36" s="12"/>
    </row>
    <row r="37" ht="18" customHeight="1">
      <c r="J37" s="12"/>
    </row>
    <row r="38" ht="18" customHeight="1">
      <c r="J38" s="12"/>
    </row>
    <row r="39" ht="18" customHeight="1">
      <c r="J39" s="13"/>
    </row>
    <row r="40" ht="18" customHeight="1">
      <c r="J40" s="13"/>
    </row>
    <row r="41" ht="18" customHeight="1">
      <c r="J41" s="13"/>
    </row>
    <row r="42" ht="18" customHeight="1">
      <c r="J42" s="13"/>
    </row>
    <row r="43" ht="18" customHeight="1">
      <c r="J43" s="13"/>
    </row>
    <row r="44" ht="18" customHeight="1">
      <c r="J44" s="13"/>
    </row>
    <row r="45" ht="18" customHeight="1">
      <c r="J45" s="13"/>
    </row>
    <row r="46" ht="18" customHeight="1">
      <c r="J46" s="13"/>
    </row>
    <row r="47" ht="18" customHeight="1">
      <c r="J47" s="16"/>
    </row>
  </sheetData>
  <sheetProtection/>
  <mergeCells count="6">
    <mergeCell ref="J5:K5"/>
    <mergeCell ref="A5:A6"/>
    <mergeCell ref="H5:I5"/>
    <mergeCell ref="B5:C5"/>
    <mergeCell ref="D5:E5"/>
    <mergeCell ref="F5:G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G18" sqref="G18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132</v>
      </c>
    </row>
    <row r="2" ht="15" customHeight="1">
      <c r="A2" t="s">
        <v>329</v>
      </c>
    </row>
    <row r="3" ht="15" customHeight="1">
      <c r="A3" s="1" t="s">
        <v>328</v>
      </c>
    </row>
    <row r="4" ht="11.25">
      <c r="K4" s="182"/>
    </row>
    <row r="5" s="181" customFormat="1" ht="15" thickBot="1">
      <c r="A5" s="181" t="s">
        <v>327</v>
      </c>
    </row>
    <row r="6" spans="1:25" ht="11.25">
      <c r="A6" s="349" t="s">
        <v>130</v>
      </c>
      <c r="B6" s="350"/>
      <c r="C6" s="351"/>
      <c r="D6" s="283" t="s">
        <v>326</v>
      </c>
      <c r="E6" s="318"/>
      <c r="F6" s="318" t="s">
        <v>325</v>
      </c>
      <c r="G6" s="318"/>
      <c r="H6" s="318" t="s">
        <v>324</v>
      </c>
      <c r="I6" s="318"/>
      <c r="J6" s="318" t="s">
        <v>323</v>
      </c>
      <c r="K6" s="318"/>
      <c r="L6" s="318" t="s">
        <v>322</v>
      </c>
      <c r="M6" s="318"/>
      <c r="N6" s="283" t="s">
        <v>321</v>
      </c>
      <c r="O6" s="318"/>
      <c r="P6" s="279" t="s">
        <v>320</v>
      </c>
      <c r="Q6" s="283"/>
      <c r="R6" s="318" t="s">
        <v>319</v>
      </c>
      <c r="S6" s="318"/>
      <c r="T6" s="318" t="s">
        <v>318</v>
      </c>
      <c r="U6" s="318"/>
      <c r="V6" s="318" t="s">
        <v>317</v>
      </c>
      <c r="W6" s="279"/>
      <c r="X6" s="279" t="s">
        <v>316</v>
      </c>
      <c r="Y6" s="280"/>
    </row>
    <row r="7" spans="1:25" ht="11.25">
      <c r="A7" s="352"/>
      <c r="B7" s="352"/>
      <c r="C7" s="353"/>
      <c r="D7" s="2" t="s">
        <v>315</v>
      </c>
      <c r="E7" s="3" t="s">
        <v>313</v>
      </c>
      <c r="F7" s="3" t="s">
        <v>315</v>
      </c>
      <c r="G7" s="3" t="s">
        <v>313</v>
      </c>
      <c r="H7" s="3" t="s">
        <v>315</v>
      </c>
      <c r="I7" s="3" t="s">
        <v>313</v>
      </c>
      <c r="J7" s="3" t="s">
        <v>315</v>
      </c>
      <c r="K7" s="3" t="s">
        <v>313</v>
      </c>
      <c r="L7" s="3" t="s">
        <v>315</v>
      </c>
      <c r="M7" s="3" t="s">
        <v>313</v>
      </c>
      <c r="N7" s="2" t="s">
        <v>314</v>
      </c>
      <c r="O7" s="3" t="s">
        <v>313</v>
      </c>
      <c r="P7" s="3" t="s">
        <v>314</v>
      </c>
      <c r="Q7" s="3" t="s">
        <v>313</v>
      </c>
      <c r="R7" s="3" t="s">
        <v>314</v>
      </c>
      <c r="S7" s="3" t="s">
        <v>313</v>
      </c>
      <c r="T7" s="3" t="s">
        <v>314</v>
      </c>
      <c r="U7" s="3" t="s">
        <v>313</v>
      </c>
      <c r="V7" s="3" t="s">
        <v>314</v>
      </c>
      <c r="W7" s="14" t="s">
        <v>313</v>
      </c>
      <c r="X7" s="3" t="s">
        <v>314</v>
      </c>
      <c r="Y7" s="14" t="s">
        <v>313</v>
      </c>
    </row>
    <row r="8" ht="6" customHeight="1">
      <c r="C8" s="180"/>
    </row>
    <row r="9" spans="1:25" s="22" customFormat="1" ht="13.5" customHeight="1">
      <c r="A9" s="106" t="s">
        <v>125</v>
      </c>
      <c r="B9" s="106">
        <v>20</v>
      </c>
      <c r="C9" s="104" t="s">
        <v>312</v>
      </c>
      <c r="D9" s="67">
        <v>66662</v>
      </c>
      <c r="E9" s="63">
        <v>138289578</v>
      </c>
      <c r="F9" s="63">
        <v>5498</v>
      </c>
      <c r="G9" s="63">
        <v>296041</v>
      </c>
      <c r="H9" s="63">
        <v>38413</v>
      </c>
      <c r="I9" s="63">
        <v>14080618</v>
      </c>
      <c r="J9" s="63">
        <v>10277</v>
      </c>
      <c r="K9" s="63">
        <v>7714035</v>
      </c>
      <c r="L9" s="63">
        <v>5684</v>
      </c>
      <c r="M9" s="63">
        <v>11864040</v>
      </c>
      <c r="N9" s="63">
        <v>4070</v>
      </c>
      <c r="O9" s="63">
        <v>16728619</v>
      </c>
      <c r="P9" s="63">
        <v>850</v>
      </c>
      <c r="Q9" s="63">
        <v>6230808</v>
      </c>
      <c r="R9" s="63">
        <v>1005</v>
      </c>
      <c r="S9" s="63">
        <v>19493559</v>
      </c>
      <c r="T9" s="63">
        <v>497</v>
      </c>
      <c r="U9" s="63">
        <v>21727433</v>
      </c>
      <c r="V9" s="63">
        <v>176</v>
      </c>
      <c r="W9" s="63">
        <v>13919978</v>
      </c>
      <c r="X9" s="63">
        <v>194</v>
      </c>
      <c r="Y9" s="63">
        <v>26234447</v>
      </c>
    </row>
    <row r="10" spans="1:25" s="22" customFormat="1" ht="13.5" customHeight="1">
      <c r="A10" s="106"/>
      <c r="B10" s="105">
        <v>21</v>
      </c>
      <c r="C10" s="104"/>
      <c r="D10" s="67">
        <v>56241</v>
      </c>
      <c r="E10" s="63">
        <v>126806015</v>
      </c>
      <c r="F10" s="63">
        <v>4392</v>
      </c>
      <c r="G10" s="63">
        <v>239827</v>
      </c>
      <c r="H10" s="63">
        <v>31147</v>
      </c>
      <c r="I10" s="63">
        <v>11332087</v>
      </c>
      <c r="J10" s="63">
        <v>9164</v>
      </c>
      <c r="K10" s="63">
        <v>6927595</v>
      </c>
      <c r="L10" s="63">
        <v>5318</v>
      </c>
      <c r="M10" s="63">
        <v>11150958</v>
      </c>
      <c r="N10" s="63">
        <v>3700</v>
      </c>
      <c r="O10" s="63">
        <v>15368356</v>
      </c>
      <c r="P10" s="63">
        <v>759</v>
      </c>
      <c r="Q10" s="63">
        <v>5717043</v>
      </c>
      <c r="R10" s="63">
        <v>956</v>
      </c>
      <c r="S10" s="63">
        <v>17819182</v>
      </c>
      <c r="T10" s="63">
        <v>475</v>
      </c>
      <c r="U10" s="63">
        <v>20620811</v>
      </c>
      <c r="V10" s="63">
        <v>133</v>
      </c>
      <c r="W10" s="63">
        <v>10695611</v>
      </c>
      <c r="X10" s="63">
        <v>197</v>
      </c>
      <c r="Y10" s="63">
        <v>26934545</v>
      </c>
    </row>
    <row r="11" spans="1:25" s="22" customFormat="1" ht="13.5" customHeight="1">
      <c r="A11" s="179"/>
      <c r="B11" s="105">
        <v>22</v>
      </c>
      <c r="C11" s="104"/>
      <c r="D11" s="67">
        <v>57918</v>
      </c>
      <c r="E11" s="63">
        <v>140078974</v>
      </c>
      <c r="F11" s="63">
        <v>3710</v>
      </c>
      <c r="G11" s="63">
        <v>196107</v>
      </c>
      <c r="H11" s="63">
        <v>32463</v>
      </c>
      <c r="I11" s="63">
        <v>12213968</v>
      </c>
      <c r="J11" s="63">
        <v>9569</v>
      </c>
      <c r="K11" s="63">
        <v>7158611</v>
      </c>
      <c r="L11" s="63">
        <v>5023</v>
      </c>
      <c r="M11" s="63">
        <v>10479772</v>
      </c>
      <c r="N11" s="63">
        <v>4261</v>
      </c>
      <c r="O11" s="63">
        <v>17454491</v>
      </c>
      <c r="P11" s="63">
        <v>868</v>
      </c>
      <c r="Q11" s="63">
        <v>6616801</v>
      </c>
      <c r="R11" s="63">
        <v>1080</v>
      </c>
      <c r="S11" s="63">
        <v>21166558</v>
      </c>
      <c r="T11" s="63">
        <v>599</v>
      </c>
      <c r="U11" s="63">
        <v>25577163</v>
      </c>
      <c r="V11" s="63">
        <v>142</v>
      </c>
      <c r="W11" s="63">
        <v>11326857</v>
      </c>
      <c r="X11" s="63">
        <v>203</v>
      </c>
      <c r="Y11" s="63">
        <v>27888646</v>
      </c>
    </row>
    <row r="12" spans="1:25" s="22" customFormat="1" ht="13.5" customHeight="1">
      <c r="A12" s="179"/>
      <c r="B12" s="105">
        <v>23</v>
      </c>
      <c r="C12" s="104"/>
      <c r="D12" s="178">
        <v>55264</v>
      </c>
      <c r="E12" s="177">
        <v>134523680</v>
      </c>
      <c r="F12" s="177">
        <v>3787</v>
      </c>
      <c r="G12" s="177">
        <v>195453</v>
      </c>
      <c r="H12" s="177">
        <v>31258</v>
      </c>
      <c r="I12" s="177">
        <v>11988131</v>
      </c>
      <c r="J12" s="177">
        <v>9067</v>
      </c>
      <c r="K12" s="177">
        <v>6781592</v>
      </c>
      <c r="L12" s="177">
        <v>4619</v>
      </c>
      <c r="M12" s="177">
        <v>9845026</v>
      </c>
      <c r="N12" s="177">
        <v>3749</v>
      </c>
      <c r="O12" s="177">
        <v>15489741</v>
      </c>
      <c r="P12" s="177">
        <v>885</v>
      </c>
      <c r="Q12" s="177">
        <v>6863813</v>
      </c>
      <c r="R12" s="177">
        <v>980</v>
      </c>
      <c r="S12" s="177">
        <v>19928486</v>
      </c>
      <c r="T12" s="177">
        <v>547</v>
      </c>
      <c r="U12" s="177">
        <v>23439643</v>
      </c>
      <c r="V12" s="177">
        <v>191</v>
      </c>
      <c r="W12" s="177">
        <v>15588787</v>
      </c>
      <c r="X12" s="177">
        <v>181</v>
      </c>
      <c r="Y12" s="177">
        <v>24403008</v>
      </c>
    </row>
    <row r="13" spans="1:25" s="173" customFormat="1" ht="13.5" customHeight="1">
      <c r="A13" s="176"/>
      <c r="B13" s="101">
        <v>24</v>
      </c>
      <c r="C13" s="104"/>
      <c r="D13" s="175">
        <v>52803</v>
      </c>
      <c r="E13" s="174">
        <v>136990056</v>
      </c>
      <c r="F13" s="174">
        <v>3685</v>
      </c>
      <c r="G13" s="174">
        <v>213475</v>
      </c>
      <c r="H13" s="174">
        <v>28821</v>
      </c>
      <c r="I13" s="174">
        <v>11098737</v>
      </c>
      <c r="J13" s="174">
        <v>8485</v>
      </c>
      <c r="K13" s="174">
        <v>6374805</v>
      </c>
      <c r="L13" s="174">
        <v>4976</v>
      </c>
      <c r="M13" s="174">
        <v>10645578</v>
      </c>
      <c r="N13" s="174">
        <v>4046</v>
      </c>
      <c r="O13" s="174">
        <v>16515074</v>
      </c>
      <c r="P13" s="174">
        <v>892</v>
      </c>
      <c r="Q13" s="174">
        <v>7000925</v>
      </c>
      <c r="R13" s="174">
        <v>923</v>
      </c>
      <c r="S13" s="174">
        <v>18007867</v>
      </c>
      <c r="T13" s="174">
        <v>604</v>
      </c>
      <c r="U13" s="174">
        <v>26949573</v>
      </c>
      <c r="V13" s="174">
        <v>184</v>
      </c>
      <c r="W13" s="174">
        <v>14912723</v>
      </c>
      <c r="X13" s="174">
        <v>187</v>
      </c>
      <c r="Y13" s="174">
        <v>25271299</v>
      </c>
    </row>
    <row r="14" spans="3:25" s="22" customFormat="1" ht="21" customHeight="1">
      <c r="C14" s="170" t="s">
        <v>311</v>
      </c>
      <c r="D14" s="172">
        <v>4623</v>
      </c>
      <c r="E14" s="169">
        <v>11069392</v>
      </c>
      <c r="F14" s="169">
        <v>347</v>
      </c>
      <c r="G14" s="169">
        <v>19077</v>
      </c>
      <c r="H14" s="169">
        <v>2488</v>
      </c>
      <c r="I14" s="169">
        <v>942617</v>
      </c>
      <c r="J14" s="169">
        <v>780</v>
      </c>
      <c r="K14" s="169">
        <v>576393</v>
      </c>
      <c r="L14" s="169">
        <v>449</v>
      </c>
      <c r="M14" s="169">
        <v>966131</v>
      </c>
      <c r="N14" s="169">
        <v>319</v>
      </c>
      <c r="O14" s="169">
        <v>1300792</v>
      </c>
      <c r="P14" s="169">
        <v>77</v>
      </c>
      <c r="Q14" s="169">
        <v>589417</v>
      </c>
      <c r="R14" s="169">
        <v>95</v>
      </c>
      <c r="S14" s="169">
        <v>1982571</v>
      </c>
      <c r="T14" s="169">
        <v>41</v>
      </c>
      <c r="U14" s="169">
        <v>1880112</v>
      </c>
      <c r="V14" s="169">
        <v>16</v>
      </c>
      <c r="W14" s="169">
        <v>1302554</v>
      </c>
      <c r="X14" s="169">
        <v>11</v>
      </c>
      <c r="Y14" s="169">
        <v>1509728</v>
      </c>
    </row>
    <row r="15" spans="3:25" s="22" customFormat="1" ht="13.5" customHeight="1">
      <c r="C15" s="170" t="s">
        <v>310</v>
      </c>
      <c r="D15" s="172">
        <v>4615</v>
      </c>
      <c r="E15" s="169">
        <v>11408333</v>
      </c>
      <c r="F15" s="169">
        <v>349</v>
      </c>
      <c r="G15" s="169">
        <v>19747</v>
      </c>
      <c r="H15" s="169">
        <v>2569</v>
      </c>
      <c r="I15" s="169">
        <v>965580</v>
      </c>
      <c r="J15" s="169">
        <v>716</v>
      </c>
      <c r="K15" s="169">
        <v>537427</v>
      </c>
      <c r="L15" s="169">
        <v>403</v>
      </c>
      <c r="M15" s="169">
        <v>854321</v>
      </c>
      <c r="N15" s="169">
        <v>337</v>
      </c>
      <c r="O15" s="169">
        <v>1378521</v>
      </c>
      <c r="P15" s="169">
        <v>85</v>
      </c>
      <c r="Q15" s="169">
        <v>661889</v>
      </c>
      <c r="R15" s="169">
        <v>77</v>
      </c>
      <c r="S15" s="169">
        <v>1489894</v>
      </c>
      <c r="T15" s="169">
        <v>51</v>
      </c>
      <c r="U15" s="169">
        <v>2254606</v>
      </c>
      <c r="V15" s="169">
        <v>12</v>
      </c>
      <c r="W15" s="169">
        <v>1111785</v>
      </c>
      <c r="X15" s="169">
        <v>16</v>
      </c>
      <c r="Y15" s="169">
        <v>2134563</v>
      </c>
    </row>
    <row r="16" spans="3:25" s="22" customFormat="1" ht="13.5" customHeight="1">
      <c r="C16" s="170" t="s">
        <v>309</v>
      </c>
      <c r="D16" s="169">
        <v>4831</v>
      </c>
      <c r="E16" s="169">
        <v>12534587</v>
      </c>
      <c r="F16" s="169">
        <v>320</v>
      </c>
      <c r="G16" s="169">
        <v>18619</v>
      </c>
      <c r="H16" s="169">
        <v>2606</v>
      </c>
      <c r="I16" s="169">
        <v>979275</v>
      </c>
      <c r="J16" s="169">
        <v>780</v>
      </c>
      <c r="K16" s="169">
        <v>583027</v>
      </c>
      <c r="L16" s="169">
        <v>481</v>
      </c>
      <c r="M16" s="169">
        <v>1015998</v>
      </c>
      <c r="N16" s="169">
        <v>388</v>
      </c>
      <c r="O16" s="169">
        <v>1588046</v>
      </c>
      <c r="P16" s="169">
        <v>87</v>
      </c>
      <c r="Q16" s="169">
        <v>676977</v>
      </c>
      <c r="R16" s="169">
        <v>85</v>
      </c>
      <c r="S16" s="169">
        <v>1668264</v>
      </c>
      <c r="T16" s="169">
        <v>47</v>
      </c>
      <c r="U16" s="169">
        <v>2034467</v>
      </c>
      <c r="V16" s="169">
        <v>16</v>
      </c>
      <c r="W16" s="169">
        <v>1304338</v>
      </c>
      <c r="X16" s="169">
        <v>21</v>
      </c>
      <c r="Y16" s="169">
        <v>2665576</v>
      </c>
    </row>
    <row r="17" spans="3:25" s="22" customFormat="1" ht="13.5" customHeight="1">
      <c r="C17" s="170" t="s">
        <v>308</v>
      </c>
      <c r="D17" s="169">
        <v>4362</v>
      </c>
      <c r="E17" s="169">
        <v>12730759</v>
      </c>
      <c r="F17" s="169">
        <v>262</v>
      </c>
      <c r="G17" s="169">
        <v>15560</v>
      </c>
      <c r="H17" s="169">
        <v>2407</v>
      </c>
      <c r="I17" s="169">
        <v>931074</v>
      </c>
      <c r="J17" s="169">
        <v>703</v>
      </c>
      <c r="K17" s="169">
        <v>532878</v>
      </c>
      <c r="L17" s="169">
        <v>407</v>
      </c>
      <c r="M17" s="169">
        <v>872090</v>
      </c>
      <c r="N17" s="169">
        <v>331</v>
      </c>
      <c r="O17" s="169">
        <v>1343929</v>
      </c>
      <c r="P17" s="169">
        <v>80</v>
      </c>
      <c r="Q17" s="169">
        <v>639744</v>
      </c>
      <c r="R17" s="169">
        <v>74</v>
      </c>
      <c r="S17" s="169">
        <v>1493226</v>
      </c>
      <c r="T17" s="169">
        <v>59</v>
      </c>
      <c r="U17" s="169">
        <v>2580672</v>
      </c>
      <c r="V17" s="169">
        <v>16</v>
      </c>
      <c r="W17" s="169">
        <v>1295814</v>
      </c>
      <c r="X17" s="169">
        <v>23</v>
      </c>
      <c r="Y17" s="169">
        <v>3025772</v>
      </c>
    </row>
    <row r="18" spans="3:25" s="22" customFormat="1" ht="13.5" customHeight="1">
      <c r="C18" s="170" t="s">
        <v>307</v>
      </c>
      <c r="D18" s="169">
        <v>4203</v>
      </c>
      <c r="E18" s="169">
        <v>10915521</v>
      </c>
      <c r="F18" s="169">
        <v>304</v>
      </c>
      <c r="G18" s="169">
        <v>18230</v>
      </c>
      <c r="H18" s="169">
        <v>2313</v>
      </c>
      <c r="I18" s="169">
        <v>899331</v>
      </c>
      <c r="J18" s="169">
        <v>692</v>
      </c>
      <c r="K18" s="169">
        <v>517382</v>
      </c>
      <c r="L18" s="169">
        <v>355</v>
      </c>
      <c r="M18" s="169">
        <v>758893</v>
      </c>
      <c r="N18" s="169">
        <v>311</v>
      </c>
      <c r="O18" s="169">
        <v>1283811</v>
      </c>
      <c r="P18" s="169">
        <v>71</v>
      </c>
      <c r="Q18" s="169">
        <v>573040</v>
      </c>
      <c r="R18" s="169">
        <v>76</v>
      </c>
      <c r="S18" s="169">
        <v>1485120</v>
      </c>
      <c r="T18" s="169">
        <v>50</v>
      </c>
      <c r="U18" s="169">
        <v>2158701</v>
      </c>
      <c r="V18" s="169">
        <v>16</v>
      </c>
      <c r="W18" s="169">
        <v>1303016</v>
      </c>
      <c r="X18" s="169">
        <v>15</v>
      </c>
      <c r="Y18" s="169">
        <v>1917997</v>
      </c>
    </row>
    <row r="19" spans="3:25" s="22" customFormat="1" ht="13.5" customHeight="1">
      <c r="C19" s="170" t="s">
        <v>306</v>
      </c>
      <c r="D19" s="169">
        <v>4143</v>
      </c>
      <c r="E19" s="169">
        <v>11049153</v>
      </c>
      <c r="F19" s="169">
        <v>315</v>
      </c>
      <c r="G19" s="169">
        <v>19144</v>
      </c>
      <c r="H19" s="169">
        <v>2268</v>
      </c>
      <c r="I19" s="169">
        <v>888787</v>
      </c>
      <c r="J19" s="169">
        <v>668</v>
      </c>
      <c r="K19" s="169">
        <v>497712</v>
      </c>
      <c r="L19" s="169">
        <v>384</v>
      </c>
      <c r="M19" s="169">
        <v>818599</v>
      </c>
      <c r="N19" s="169">
        <v>287</v>
      </c>
      <c r="O19" s="169">
        <v>1185647</v>
      </c>
      <c r="P19" s="169">
        <v>68</v>
      </c>
      <c r="Q19" s="169">
        <v>539655</v>
      </c>
      <c r="R19" s="169">
        <v>70</v>
      </c>
      <c r="S19" s="169">
        <v>1374575</v>
      </c>
      <c r="T19" s="169">
        <v>53</v>
      </c>
      <c r="U19" s="169">
        <v>2280225</v>
      </c>
      <c r="V19" s="169">
        <v>15</v>
      </c>
      <c r="W19" s="169">
        <v>1241617</v>
      </c>
      <c r="X19" s="169">
        <v>15</v>
      </c>
      <c r="Y19" s="169">
        <v>2203192</v>
      </c>
    </row>
    <row r="20" spans="3:25" s="22" customFormat="1" ht="21" customHeight="1">
      <c r="C20" s="170" t="s">
        <v>305</v>
      </c>
      <c r="D20" s="169">
        <v>4601</v>
      </c>
      <c r="E20" s="169">
        <v>11391620</v>
      </c>
      <c r="F20" s="169">
        <v>316</v>
      </c>
      <c r="G20" s="169">
        <v>17730</v>
      </c>
      <c r="H20" s="169">
        <v>2520</v>
      </c>
      <c r="I20" s="169">
        <v>979673</v>
      </c>
      <c r="J20" s="169">
        <v>797</v>
      </c>
      <c r="K20" s="169">
        <v>596606</v>
      </c>
      <c r="L20" s="169">
        <v>412</v>
      </c>
      <c r="M20" s="169">
        <v>887504</v>
      </c>
      <c r="N20" s="169">
        <v>330</v>
      </c>
      <c r="O20" s="169">
        <v>1360286</v>
      </c>
      <c r="P20" s="169">
        <v>66</v>
      </c>
      <c r="Q20" s="169">
        <v>511029</v>
      </c>
      <c r="R20" s="169">
        <v>79</v>
      </c>
      <c r="S20" s="169">
        <v>1466570</v>
      </c>
      <c r="T20" s="169">
        <v>50</v>
      </c>
      <c r="U20" s="169">
        <v>2281192</v>
      </c>
      <c r="V20" s="169">
        <v>16</v>
      </c>
      <c r="W20" s="169">
        <v>1250960</v>
      </c>
      <c r="X20" s="169">
        <v>15</v>
      </c>
      <c r="Y20" s="169">
        <v>2040070</v>
      </c>
    </row>
    <row r="21" spans="3:25" s="22" customFormat="1" ht="13.5" customHeight="1">
      <c r="C21" s="170" t="s">
        <v>304</v>
      </c>
      <c r="D21" s="169">
        <v>4107</v>
      </c>
      <c r="E21" s="169">
        <v>10140308</v>
      </c>
      <c r="F21" s="169">
        <v>274</v>
      </c>
      <c r="G21" s="169">
        <v>15959</v>
      </c>
      <c r="H21" s="169">
        <v>2189</v>
      </c>
      <c r="I21" s="169">
        <v>851783</v>
      </c>
      <c r="J21" s="169">
        <v>695</v>
      </c>
      <c r="K21" s="169">
        <v>525131</v>
      </c>
      <c r="L21" s="169">
        <v>408</v>
      </c>
      <c r="M21" s="169">
        <v>876626</v>
      </c>
      <c r="N21" s="169">
        <v>321</v>
      </c>
      <c r="O21" s="169">
        <v>1301765</v>
      </c>
      <c r="P21" s="169">
        <v>73</v>
      </c>
      <c r="Q21" s="169">
        <v>565191</v>
      </c>
      <c r="R21" s="169">
        <v>75</v>
      </c>
      <c r="S21" s="169">
        <v>1467753</v>
      </c>
      <c r="T21" s="169">
        <v>52</v>
      </c>
      <c r="U21" s="169">
        <v>2330416</v>
      </c>
      <c r="V21" s="169">
        <v>10</v>
      </c>
      <c r="W21" s="169">
        <v>748457</v>
      </c>
      <c r="X21" s="169">
        <v>10</v>
      </c>
      <c r="Y21" s="169">
        <v>1457227</v>
      </c>
    </row>
    <row r="22" spans="3:25" s="22" customFormat="1" ht="13.5" customHeight="1">
      <c r="C22" s="170" t="s">
        <v>303</v>
      </c>
      <c r="D22" s="169">
        <v>4090</v>
      </c>
      <c r="E22" s="169">
        <v>11005443</v>
      </c>
      <c r="F22" s="169">
        <v>282</v>
      </c>
      <c r="G22" s="169">
        <v>15615</v>
      </c>
      <c r="H22" s="169">
        <v>2184</v>
      </c>
      <c r="I22" s="169">
        <v>846523</v>
      </c>
      <c r="J22" s="169">
        <v>694</v>
      </c>
      <c r="K22" s="169">
        <v>523998</v>
      </c>
      <c r="L22" s="169">
        <v>387</v>
      </c>
      <c r="M22" s="169">
        <v>823102</v>
      </c>
      <c r="N22" s="169">
        <v>327</v>
      </c>
      <c r="O22" s="169">
        <v>1345486</v>
      </c>
      <c r="P22" s="169">
        <v>64</v>
      </c>
      <c r="Q22" s="169">
        <v>502597</v>
      </c>
      <c r="R22" s="169">
        <v>68</v>
      </c>
      <c r="S22" s="169">
        <v>1267654</v>
      </c>
      <c r="T22" s="169">
        <v>51</v>
      </c>
      <c r="U22" s="169">
        <v>2292399</v>
      </c>
      <c r="V22" s="169">
        <v>21</v>
      </c>
      <c r="W22" s="169">
        <v>1654249</v>
      </c>
      <c r="X22" s="169">
        <v>12</v>
      </c>
      <c r="Y22" s="169">
        <v>1733820</v>
      </c>
    </row>
    <row r="23" spans="3:25" s="22" customFormat="1" ht="13.5" customHeight="1">
      <c r="C23" s="170" t="s">
        <v>302</v>
      </c>
      <c r="D23" s="169">
        <v>4539</v>
      </c>
      <c r="E23" s="169">
        <v>11959144</v>
      </c>
      <c r="F23" s="169">
        <v>298</v>
      </c>
      <c r="G23" s="169">
        <v>18015</v>
      </c>
      <c r="H23" s="169">
        <v>2509</v>
      </c>
      <c r="I23" s="169">
        <v>975953</v>
      </c>
      <c r="J23" s="169">
        <v>664</v>
      </c>
      <c r="K23" s="169">
        <v>499366</v>
      </c>
      <c r="L23" s="169">
        <v>464</v>
      </c>
      <c r="M23" s="169">
        <v>985872</v>
      </c>
      <c r="N23" s="169">
        <v>369</v>
      </c>
      <c r="O23" s="169">
        <v>1500064</v>
      </c>
      <c r="P23" s="169">
        <v>70</v>
      </c>
      <c r="Q23" s="169">
        <v>549417</v>
      </c>
      <c r="R23" s="169">
        <v>79</v>
      </c>
      <c r="S23" s="169">
        <v>1570016</v>
      </c>
      <c r="T23" s="169">
        <v>53</v>
      </c>
      <c r="U23" s="169">
        <v>2400829</v>
      </c>
      <c r="V23" s="169">
        <v>17</v>
      </c>
      <c r="W23" s="169">
        <v>1291469</v>
      </c>
      <c r="X23" s="169">
        <v>16</v>
      </c>
      <c r="Y23" s="169">
        <v>2168143</v>
      </c>
    </row>
    <row r="24" spans="3:25" s="22" customFormat="1" ht="13.5" customHeight="1">
      <c r="C24" s="170" t="s">
        <v>301</v>
      </c>
      <c r="D24" s="169">
        <v>4304</v>
      </c>
      <c r="E24" s="169">
        <v>11343402</v>
      </c>
      <c r="F24" s="169">
        <v>315</v>
      </c>
      <c r="G24" s="169">
        <v>17906</v>
      </c>
      <c r="H24" s="169">
        <v>2360</v>
      </c>
      <c r="I24" s="169">
        <v>909487</v>
      </c>
      <c r="J24" s="169">
        <v>650</v>
      </c>
      <c r="K24" s="169">
        <v>493613</v>
      </c>
      <c r="L24" s="169">
        <v>415</v>
      </c>
      <c r="M24" s="169">
        <v>894974</v>
      </c>
      <c r="N24" s="169">
        <v>350</v>
      </c>
      <c r="O24" s="169">
        <v>1414291</v>
      </c>
      <c r="P24" s="169">
        <v>66</v>
      </c>
      <c r="Q24" s="169">
        <v>521318</v>
      </c>
      <c r="R24" s="169">
        <v>68</v>
      </c>
      <c r="S24" s="169">
        <v>1246173</v>
      </c>
      <c r="T24" s="169">
        <v>50</v>
      </c>
      <c r="U24" s="169">
        <v>2384628</v>
      </c>
      <c r="V24" s="169">
        <v>11</v>
      </c>
      <c r="W24" s="169">
        <v>975287</v>
      </c>
      <c r="X24" s="169">
        <v>19</v>
      </c>
      <c r="Y24" s="169">
        <v>2485725</v>
      </c>
    </row>
    <row r="25" spans="1:25" s="22" customFormat="1" ht="13.5" customHeight="1">
      <c r="A25" s="171"/>
      <c r="B25" s="171"/>
      <c r="C25" s="170" t="s">
        <v>300</v>
      </c>
      <c r="D25" s="169">
        <v>4385</v>
      </c>
      <c r="E25" s="169">
        <v>11442394</v>
      </c>
      <c r="F25" s="169">
        <v>303</v>
      </c>
      <c r="G25" s="169">
        <v>17873</v>
      </c>
      <c r="H25" s="169">
        <v>2408</v>
      </c>
      <c r="I25" s="169">
        <v>928654</v>
      </c>
      <c r="J25" s="169">
        <v>646</v>
      </c>
      <c r="K25" s="169">
        <v>491272</v>
      </c>
      <c r="L25" s="169">
        <v>411</v>
      </c>
      <c r="M25" s="169">
        <v>891468</v>
      </c>
      <c r="N25" s="169">
        <v>376</v>
      </c>
      <c r="O25" s="169">
        <v>1512436</v>
      </c>
      <c r="P25" s="169">
        <v>85</v>
      </c>
      <c r="Q25" s="169">
        <v>670651</v>
      </c>
      <c r="R25" s="169">
        <v>77</v>
      </c>
      <c r="S25" s="169">
        <v>1496051</v>
      </c>
      <c r="T25" s="169">
        <v>47</v>
      </c>
      <c r="U25" s="169">
        <v>2071326</v>
      </c>
      <c r="V25" s="169">
        <v>18</v>
      </c>
      <c r="W25" s="169">
        <v>1433177</v>
      </c>
      <c r="X25" s="169">
        <v>14</v>
      </c>
      <c r="Y25" s="169">
        <v>1929486</v>
      </c>
    </row>
    <row r="26" spans="1:25" ht="6" customHeight="1" thickBot="1">
      <c r="A26" s="168"/>
      <c r="B26" s="168"/>
      <c r="C26" s="16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6" customHeight="1"/>
    <row r="28" s="82" customFormat="1" ht="11.25">
      <c r="A28" s="139" t="s">
        <v>299</v>
      </c>
    </row>
  </sheetData>
  <sheetProtection/>
  <mergeCells count="12">
    <mergeCell ref="R6:S6"/>
    <mergeCell ref="T6:U6"/>
    <mergeCell ref="F6:G6"/>
    <mergeCell ref="H6:I6"/>
    <mergeCell ref="A6:C7"/>
    <mergeCell ref="V6:W6"/>
    <mergeCell ref="D6:E6"/>
    <mergeCell ref="X6:Y6"/>
    <mergeCell ref="J6:K6"/>
    <mergeCell ref="L6:M6"/>
    <mergeCell ref="N6:O6"/>
    <mergeCell ref="P6:Q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pane xSplit="3" ySplit="7" topLeftCell="D17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132</v>
      </c>
    </row>
    <row r="2" ht="15" customHeight="1"/>
    <row r="3" ht="15" customHeight="1">
      <c r="A3" s="1" t="s">
        <v>328</v>
      </c>
    </row>
    <row r="4" ht="11.25">
      <c r="H4" s="182"/>
    </row>
    <row r="5" s="181" customFormat="1" ht="15" thickBot="1">
      <c r="A5" s="181" t="s">
        <v>331</v>
      </c>
    </row>
    <row r="6" spans="1:25" ht="11.25">
      <c r="A6" s="349" t="s">
        <v>130</v>
      </c>
      <c r="B6" s="350"/>
      <c r="C6" s="351"/>
      <c r="D6" s="283" t="s">
        <v>326</v>
      </c>
      <c r="E6" s="318"/>
      <c r="F6" s="318" t="s">
        <v>325</v>
      </c>
      <c r="G6" s="318"/>
      <c r="H6" s="318" t="s">
        <v>324</v>
      </c>
      <c r="I6" s="318"/>
      <c r="J6" s="318" t="s">
        <v>323</v>
      </c>
      <c r="K6" s="318"/>
      <c r="L6" s="318" t="s">
        <v>322</v>
      </c>
      <c r="M6" s="318"/>
      <c r="N6" s="283" t="s">
        <v>321</v>
      </c>
      <c r="O6" s="318"/>
      <c r="P6" s="279" t="s">
        <v>320</v>
      </c>
      <c r="Q6" s="283"/>
      <c r="R6" s="318" t="s">
        <v>319</v>
      </c>
      <c r="S6" s="318"/>
      <c r="T6" s="318" t="s">
        <v>318</v>
      </c>
      <c r="U6" s="318"/>
      <c r="V6" s="318" t="s">
        <v>317</v>
      </c>
      <c r="W6" s="279"/>
      <c r="X6" s="279" t="s">
        <v>316</v>
      </c>
      <c r="Y6" s="280"/>
    </row>
    <row r="7" spans="1:25" ht="11.25">
      <c r="A7" s="352"/>
      <c r="B7" s="352"/>
      <c r="C7" s="353"/>
      <c r="D7" s="3" t="s">
        <v>315</v>
      </c>
      <c r="E7" s="3" t="s">
        <v>313</v>
      </c>
      <c r="F7" s="3" t="s">
        <v>315</v>
      </c>
      <c r="G7" s="3" t="s">
        <v>313</v>
      </c>
      <c r="H7" s="3" t="s">
        <v>315</v>
      </c>
      <c r="I7" s="3" t="s">
        <v>313</v>
      </c>
      <c r="J7" s="3" t="s">
        <v>315</v>
      </c>
      <c r="K7" s="3" t="s">
        <v>313</v>
      </c>
      <c r="L7" s="3" t="s">
        <v>315</v>
      </c>
      <c r="M7" s="3" t="s">
        <v>313</v>
      </c>
      <c r="N7" s="3" t="s">
        <v>314</v>
      </c>
      <c r="O7" s="3" t="s">
        <v>313</v>
      </c>
      <c r="P7" s="3" t="s">
        <v>314</v>
      </c>
      <c r="Q7" s="3" t="s">
        <v>313</v>
      </c>
      <c r="R7" s="3" t="s">
        <v>314</v>
      </c>
      <c r="S7" s="3" t="s">
        <v>313</v>
      </c>
      <c r="T7" s="3" t="s">
        <v>314</v>
      </c>
      <c r="U7" s="3" t="s">
        <v>313</v>
      </c>
      <c r="V7" s="3" t="s">
        <v>314</v>
      </c>
      <c r="W7" s="3" t="s">
        <v>313</v>
      </c>
      <c r="X7" s="189" t="s">
        <v>314</v>
      </c>
      <c r="Y7" s="34" t="s">
        <v>313</v>
      </c>
    </row>
    <row r="8" ht="6" customHeight="1">
      <c r="C8" s="180"/>
    </row>
    <row r="9" spans="1:25" s="22" customFormat="1" ht="13.5" customHeight="1">
      <c r="A9" s="106" t="s">
        <v>125</v>
      </c>
      <c r="B9" s="106">
        <v>20</v>
      </c>
      <c r="C9" s="104" t="s">
        <v>312</v>
      </c>
      <c r="D9" s="67">
        <v>4215</v>
      </c>
      <c r="E9" s="67">
        <v>85592268</v>
      </c>
      <c r="F9" s="67">
        <v>4</v>
      </c>
      <c r="G9" s="67">
        <v>229</v>
      </c>
      <c r="H9" s="67">
        <v>208</v>
      </c>
      <c r="I9" s="67">
        <v>102154</v>
      </c>
      <c r="J9" s="67">
        <v>351</v>
      </c>
      <c r="K9" s="67">
        <v>294187</v>
      </c>
      <c r="L9" s="67">
        <v>1024</v>
      </c>
      <c r="M9" s="67">
        <v>1922438</v>
      </c>
      <c r="N9" s="67">
        <v>707</v>
      </c>
      <c r="O9" s="67">
        <v>3103848</v>
      </c>
      <c r="P9" s="67">
        <v>284</v>
      </c>
      <c r="Q9" s="67">
        <v>2026928</v>
      </c>
      <c r="R9" s="67">
        <v>770</v>
      </c>
      <c r="S9" s="67">
        <v>16260626</v>
      </c>
      <c r="T9" s="67">
        <v>497</v>
      </c>
      <c r="U9" s="67">
        <v>21727433</v>
      </c>
      <c r="V9" s="67">
        <v>176</v>
      </c>
      <c r="W9" s="67">
        <v>13919978</v>
      </c>
      <c r="X9" s="67">
        <v>194</v>
      </c>
      <c r="Y9" s="67">
        <v>26234447</v>
      </c>
    </row>
    <row r="10" spans="1:25" s="22" customFormat="1" ht="13.5" customHeight="1">
      <c r="A10" s="106"/>
      <c r="B10" s="105">
        <v>21</v>
      </c>
      <c r="C10" s="104"/>
      <c r="D10" s="67">
        <v>4293</v>
      </c>
      <c r="E10" s="67">
        <v>80164374</v>
      </c>
      <c r="F10" s="67">
        <v>8</v>
      </c>
      <c r="G10" s="67">
        <v>458</v>
      </c>
      <c r="H10" s="67">
        <v>198</v>
      </c>
      <c r="I10" s="67">
        <v>97034</v>
      </c>
      <c r="J10" s="67">
        <v>340</v>
      </c>
      <c r="K10" s="67">
        <v>285995</v>
      </c>
      <c r="L10" s="67">
        <v>1219</v>
      </c>
      <c r="M10" s="67">
        <v>2302647</v>
      </c>
      <c r="N10" s="67">
        <v>801</v>
      </c>
      <c r="O10" s="67">
        <v>3581649</v>
      </c>
      <c r="P10" s="67">
        <v>279</v>
      </c>
      <c r="Q10" s="67">
        <v>2051007</v>
      </c>
      <c r="R10" s="67">
        <v>643</v>
      </c>
      <c r="S10" s="67">
        <v>13594617</v>
      </c>
      <c r="T10" s="67">
        <v>475</v>
      </c>
      <c r="U10" s="67">
        <v>20620811</v>
      </c>
      <c r="V10" s="67">
        <v>133</v>
      </c>
      <c r="W10" s="67">
        <v>10695611</v>
      </c>
      <c r="X10" s="67">
        <v>197</v>
      </c>
      <c r="Y10" s="67">
        <v>26934545</v>
      </c>
    </row>
    <row r="11" spans="1:25" s="22" customFormat="1" ht="13.5" customHeight="1">
      <c r="A11" s="179"/>
      <c r="B11" s="105">
        <v>22</v>
      </c>
      <c r="C11" s="104"/>
      <c r="D11" s="67">
        <v>4892</v>
      </c>
      <c r="E11" s="67">
        <v>90492468</v>
      </c>
      <c r="F11" s="67">
        <v>1</v>
      </c>
      <c r="G11" s="67">
        <v>19</v>
      </c>
      <c r="H11" s="67">
        <v>183</v>
      </c>
      <c r="I11" s="67">
        <v>89191</v>
      </c>
      <c r="J11" s="67">
        <v>350</v>
      </c>
      <c r="K11" s="67">
        <v>294026</v>
      </c>
      <c r="L11" s="67">
        <v>1582</v>
      </c>
      <c r="M11" s="67">
        <v>2974216</v>
      </c>
      <c r="N11" s="63">
        <v>798</v>
      </c>
      <c r="O11" s="63">
        <v>3538495</v>
      </c>
      <c r="P11" s="63">
        <v>281</v>
      </c>
      <c r="Q11" s="63">
        <v>2089293</v>
      </c>
      <c r="R11" s="63">
        <v>753</v>
      </c>
      <c r="S11" s="63">
        <v>16714562</v>
      </c>
      <c r="T11" s="63">
        <v>599</v>
      </c>
      <c r="U11" s="63">
        <v>25577163</v>
      </c>
      <c r="V11" s="63">
        <v>142</v>
      </c>
      <c r="W11" s="63">
        <v>11326857</v>
      </c>
      <c r="X11" s="63">
        <v>203</v>
      </c>
      <c r="Y11" s="63">
        <v>27888646</v>
      </c>
    </row>
    <row r="12" spans="1:25" s="22" customFormat="1" ht="13.5" customHeight="1">
      <c r="A12" s="179"/>
      <c r="B12" s="105">
        <v>23</v>
      </c>
      <c r="C12" s="188"/>
      <c r="D12" s="178">
        <v>4244</v>
      </c>
      <c r="E12" s="177">
        <v>87048891</v>
      </c>
      <c r="F12" s="187" t="s">
        <v>330</v>
      </c>
      <c r="G12" s="187" t="s">
        <v>81</v>
      </c>
      <c r="H12" s="177">
        <v>153</v>
      </c>
      <c r="I12" s="177">
        <v>74734</v>
      </c>
      <c r="J12" s="177">
        <v>240</v>
      </c>
      <c r="K12" s="177">
        <v>198186</v>
      </c>
      <c r="L12" s="177">
        <v>1285</v>
      </c>
      <c r="M12" s="177">
        <v>2546022</v>
      </c>
      <c r="N12" s="177">
        <v>670</v>
      </c>
      <c r="O12" s="177">
        <v>3063667</v>
      </c>
      <c r="P12" s="177">
        <v>300</v>
      </c>
      <c r="Q12" s="177">
        <v>2298910</v>
      </c>
      <c r="R12" s="177">
        <v>678</v>
      </c>
      <c r="S12" s="177">
        <v>15471885</v>
      </c>
      <c r="T12" s="177">
        <v>546</v>
      </c>
      <c r="U12" s="177">
        <v>23403692</v>
      </c>
      <c r="V12" s="177">
        <v>191</v>
      </c>
      <c r="W12" s="177">
        <v>15588787</v>
      </c>
      <c r="X12" s="177">
        <v>181</v>
      </c>
      <c r="Y12" s="177">
        <v>24403008</v>
      </c>
    </row>
    <row r="13" spans="1:25" s="129" customFormat="1" ht="13.5" customHeight="1">
      <c r="A13" s="186"/>
      <c r="B13" s="101">
        <v>24</v>
      </c>
      <c r="C13" s="141"/>
      <c r="D13" s="185">
        <f>SUM(D14:D25)</f>
        <v>4213</v>
      </c>
      <c r="E13" s="184">
        <f>SUM(E14:E25)</f>
        <v>87696347</v>
      </c>
      <c r="F13" s="183" t="s">
        <v>330</v>
      </c>
      <c r="G13" s="183" t="s">
        <v>330</v>
      </c>
      <c r="H13" s="184">
        <f aca="true" t="shared" si="0" ref="H13:Y13">SUM(H14:H25)</f>
        <v>117</v>
      </c>
      <c r="I13" s="184">
        <f t="shared" si="0"/>
        <v>57949</v>
      </c>
      <c r="J13" s="184">
        <f t="shared" si="0"/>
        <v>156</v>
      </c>
      <c r="K13" s="184">
        <f t="shared" si="0"/>
        <v>124664</v>
      </c>
      <c r="L13" s="184">
        <f t="shared" si="0"/>
        <v>1399</v>
      </c>
      <c r="M13" s="184">
        <f t="shared" si="0"/>
        <v>2869271</v>
      </c>
      <c r="N13" s="184">
        <f t="shared" si="0"/>
        <v>652</v>
      </c>
      <c r="O13" s="184">
        <f t="shared" si="0"/>
        <v>2941218</v>
      </c>
      <c r="P13" s="184">
        <f t="shared" si="0"/>
        <v>357</v>
      </c>
      <c r="Q13" s="184">
        <f t="shared" si="0"/>
        <v>2828289</v>
      </c>
      <c r="R13" s="184">
        <f t="shared" si="0"/>
        <v>587</v>
      </c>
      <c r="S13" s="184">
        <f t="shared" si="0"/>
        <v>12871361</v>
      </c>
      <c r="T13" s="184">
        <f t="shared" si="0"/>
        <v>574</v>
      </c>
      <c r="U13" s="184">
        <f t="shared" si="0"/>
        <v>25819573</v>
      </c>
      <c r="V13" s="184">
        <f t="shared" si="0"/>
        <v>184</v>
      </c>
      <c r="W13" s="184">
        <f t="shared" si="0"/>
        <v>14912723</v>
      </c>
      <c r="X13" s="184">
        <f t="shared" si="0"/>
        <v>187</v>
      </c>
      <c r="Y13" s="184">
        <f t="shared" si="0"/>
        <v>25271299</v>
      </c>
    </row>
    <row r="14" spans="3:25" s="22" customFormat="1" ht="21" customHeight="1">
      <c r="C14" s="170" t="s">
        <v>311</v>
      </c>
      <c r="D14" s="169">
        <v>343</v>
      </c>
      <c r="E14" s="169">
        <v>6776153</v>
      </c>
      <c r="F14" s="183" t="s">
        <v>330</v>
      </c>
      <c r="G14" s="183" t="s">
        <v>330</v>
      </c>
      <c r="H14" s="169">
        <v>9</v>
      </c>
      <c r="I14" s="169">
        <v>4349</v>
      </c>
      <c r="J14" s="169">
        <v>13</v>
      </c>
      <c r="K14" s="169">
        <v>10865</v>
      </c>
      <c r="L14" s="169">
        <v>121</v>
      </c>
      <c r="M14" s="169">
        <v>254007</v>
      </c>
      <c r="N14" s="169">
        <v>41</v>
      </c>
      <c r="O14" s="169">
        <v>188376</v>
      </c>
      <c r="P14" s="169">
        <v>29</v>
      </c>
      <c r="Q14" s="169">
        <v>217229</v>
      </c>
      <c r="R14" s="169">
        <v>63</v>
      </c>
      <c r="S14" s="169">
        <v>1447933</v>
      </c>
      <c r="T14" s="169">
        <v>40</v>
      </c>
      <c r="U14" s="169">
        <v>1841112</v>
      </c>
      <c r="V14" s="169">
        <v>16</v>
      </c>
      <c r="W14" s="169">
        <v>1302554</v>
      </c>
      <c r="X14" s="169">
        <v>11</v>
      </c>
      <c r="Y14" s="169">
        <v>1509728</v>
      </c>
    </row>
    <row r="15" spans="3:25" s="22" customFormat="1" ht="13.5" customHeight="1">
      <c r="C15" s="170" t="s">
        <v>310</v>
      </c>
      <c r="D15" s="169">
        <v>345</v>
      </c>
      <c r="E15" s="169">
        <v>7169312</v>
      </c>
      <c r="F15" s="183" t="s">
        <v>330</v>
      </c>
      <c r="G15" s="183" t="s">
        <v>330</v>
      </c>
      <c r="H15" s="169">
        <v>10</v>
      </c>
      <c r="I15" s="169">
        <v>4975</v>
      </c>
      <c r="J15" s="169">
        <v>18</v>
      </c>
      <c r="K15" s="169">
        <v>13898</v>
      </c>
      <c r="L15" s="169">
        <v>106</v>
      </c>
      <c r="M15" s="169">
        <v>213560</v>
      </c>
      <c r="N15" s="169">
        <v>59</v>
      </c>
      <c r="O15" s="169">
        <v>263087</v>
      </c>
      <c r="P15" s="169">
        <v>29</v>
      </c>
      <c r="Q15" s="169">
        <v>236408</v>
      </c>
      <c r="R15" s="169">
        <v>47</v>
      </c>
      <c r="S15" s="169">
        <v>1053430</v>
      </c>
      <c r="T15" s="169">
        <v>48</v>
      </c>
      <c r="U15" s="169">
        <v>2137606</v>
      </c>
      <c r="V15" s="169">
        <v>12</v>
      </c>
      <c r="W15" s="169">
        <v>1111785</v>
      </c>
      <c r="X15" s="169">
        <v>16</v>
      </c>
      <c r="Y15" s="169">
        <v>2134563</v>
      </c>
    </row>
    <row r="16" spans="3:25" s="22" customFormat="1" ht="13.5" customHeight="1">
      <c r="C16" s="170" t="s">
        <v>309</v>
      </c>
      <c r="D16" s="169">
        <v>385</v>
      </c>
      <c r="E16" s="169">
        <v>7970272</v>
      </c>
      <c r="F16" s="183" t="s">
        <v>330</v>
      </c>
      <c r="G16" s="183" t="s">
        <v>330</v>
      </c>
      <c r="H16" s="169">
        <v>11</v>
      </c>
      <c r="I16" s="169">
        <v>5479</v>
      </c>
      <c r="J16" s="169">
        <v>10</v>
      </c>
      <c r="K16" s="169">
        <v>8121</v>
      </c>
      <c r="L16" s="169">
        <v>137</v>
      </c>
      <c r="M16" s="169">
        <v>282383</v>
      </c>
      <c r="N16" s="169">
        <v>52</v>
      </c>
      <c r="O16" s="169">
        <v>236797</v>
      </c>
      <c r="P16" s="169">
        <v>39</v>
      </c>
      <c r="Q16" s="169">
        <v>303549</v>
      </c>
      <c r="R16" s="169">
        <v>54</v>
      </c>
      <c r="S16" s="169">
        <v>1207562</v>
      </c>
      <c r="T16" s="169">
        <v>45</v>
      </c>
      <c r="U16" s="169">
        <v>1956467</v>
      </c>
      <c r="V16" s="169">
        <v>16</v>
      </c>
      <c r="W16" s="169">
        <v>1304338</v>
      </c>
      <c r="X16" s="169">
        <v>21</v>
      </c>
      <c r="Y16" s="169">
        <v>2665576</v>
      </c>
    </row>
    <row r="17" spans="3:25" s="22" customFormat="1" ht="13.5" customHeight="1">
      <c r="C17" s="170" t="s">
        <v>308</v>
      </c>
      <c r="D17" s="169">
        <v>347</v>
      </c>
      <c r="E17" s="169">
        <v>8553304</v>
      </c>
      <c r="F17" s="183" t="s">
        <v>330</v>
      </c>
      <c r="G17" s="183" t="s">
        <v>330</v>
      </c>
      <c r="H17" s="169">
        <v>13</v>
      </c>
      <c r="I17" s="169">
        <v>6452</v>
      </c>
      <c r="J17" s="169">
        <v>11</v>
      </c>
      <c r="K17" s="169">
        <v>9552</v>
      </c>
      <c r="L17" s="169">
        <v>104</v>
      </c>
      <c r="M17" s="169">
        <v>216453</v>
      </c>
      <c r="N17" s="169">
        <v>48</v>
      </c>
      <c r="O17" s="169">
        <v>215113</v>
      </c>
      <c r="P17" s="169">
        <v>28</v>
      </c>
      <c r="Q17" s="169">
        <v>234115</v>
      </c>
      <c r="R17" s="169">
        <v>49</v>
      </c>
      <c r="S17" s="169">
        <v>1109361</v>
      </c>
      <c r="T17" s="169">
        <v>55</v>
      </c>
      <c r="U17" s="169">
        <v>2440672</v>
      </c>
      <c r="V17" s="169">
        <v>16</v>
      </c>
      <c r="W17" s="169">
        <v>1295814</v>
      </c>
      <c r="X17" s="169">
        <v>23</v>
      </c>
      <c r="Y17" s="169">
        <v>3025772</v>
      </c>
    </row>
    <row r="18" spans="3:25" s="22" customFormat="1" ht="13.5" customHeight="1">
      <c r="C18" s="170" t="s">
        <v>307</v>
      </c>
      <c r="D18" s="169">
        <v>339</v>
      </c>
      <c r="E18" s="169">
        <v>7019291</v>
      </c>
      <c r="F18" s="183" t="s">
        <v>330</v>
      </c>
      <c r="G18" s="183">
        <f>'137-3'!R1</f>
        <v>0</v>
      </c>
      <c r="H18" s="169">
        <v>9</v>
      </c>
      <c r="I18" s="169">
        <v>4478</v>
      </c>
      <c r="J18" s="169">
        <v>14</v>
      </c>
      <c r="K18" s="169">
        <v>11823</v>
      </c>
      <c r="L18" s="169">
        <v>112</v>
      </c>
      <c r="M18" s="169">
        <v>226611</v>
      </c>
      <c r="N18" s="169">
        <v>49</v>
      </c>
      <c r="O18" s="169">
        <v>229403</v>
      </c>
      <c r="P18" s="169">
        <v>28</v>
      </c>
      <c r="Q18" s="169">
        <v>230752</v>
      </c>
      <c r="R18" s="169">
        <v>50</v>
      </c>
      <c r="S18" s="169">
        <v>1074510</v>
      </c>
      <c r="T18" s="169">
        <v>46</v>
      </c>
      <c r="U18" s="169">
        <v>2020701</v>
      </c>
      <c r="V18" s="169">
        <v>16</v>
      </c>
      <c r="W18" s="169">
        <v>1303016</v>
      </c>
      <c r="X18" s="169">
        <v>15</v>
      </c>
      <c r="Y18" s="169">
        <v>1917997</v>
      </c>
    </row>
    <row r="19" spans="3:25" s="22" customFormat="1" ht="13.5" customHeight="1">
      <c r="C19" s="170" t="s">
        <v>306</v>
      </c>
      <c r="D19" s="169">
        <v>326</v>
      </c>
      <c r="E19" s="169">
        <v>7171794</v>
      </c>
      <c r="F19" s="183" t="s">
        <v>330</v>
      </c>
      <c r="G19" s="183" t="s">
        <v>330</v>
      </c>
      <c r="H19" s="169">
        <v>9</v>
      </c>
      <c r="I19" s="169">
        <v>4473</v>
      </c>
      <c r="J19" s="169">
        <v>13</v>
      </c>
      <c r="K19" s="169">
        <v>10289</v>
      </c>
      <c r="L19" s="169">
        <v>117</v>
      </c>
      <c r="M19" s="169">
        <v>238597</v>
      </c>
      <c r="N19" s="169">
        <v>41</v>
      </c>
      <c r="O19" s="169">
        <v>191421</v>
      </c>
      <c r="P19" s="169">
        <v>26</v>
      </c>
      <c r="Q19" s="169">
        <v>213204</v>
      </c>
      <c r="R19" s="169">
        <v>41</v>
      </c>
      <c r="S19" s="169">
        <v>926776</v>
      </c>
      <c r="T19" s="169">
        <v>49</v>
      </c>
      <c r="U19" s="169">
        <v>2142225</v>
      </c>
      <c r="V19" s="169">
        <v>15</v>
      </c>
      <c r="W19" s="169">
        <v>1241617</v>
      </c>
      <c r="X19" s="169">
        <v>15</v>
      </c>
      <c r="Y19" s="169">
        <v>2203192</v>
      </c>
    </row>
    <row r="20" spans="3:25" s="22" customFormat="1" ht="21" customHeight="1">
      <c r="C20" s="170" t="s">
        <v>305</v>
      </c>
      <c r="D20" s="169">
        <v>372</v>
      </c>
      <c r="E20" s="169">
        <v>7214470</v>
      </c>
      <c r="F20" s="183" t="s">
        <v>330</v>
      </c>
      <c r="G20" s="183" t="s">
        <v>330</v>
      </c>
      <c r="H20" s="169">
        <v>10</v>
      </c>
      <c r="I20" s="169">
        <v>4979</v>
      </c>
      <c r="J20" s="169">
        <v>19</v>
      </c>
      <c r="K20" s="169">
        <v>14589</v>
      </c>
      <c r="L20" s="169">
        <v>134</v>
      </c>
      <c r="M20" s="169">
        <v>276561</v>
      </c>
      <c r="N20" s="169">
        <v>59</v>
      </c>
      <c r="O20" s="169">
        <v>262274</v>
      </c>
      <c r="P20" s="169">
        <v>25</v>
      </c>
      <c r="Q20" s="169">
        <v>193969</v>
      </c>
      <c r="R20" s="169">
        <v>47</v>
      </c>
      <c r="S20" s="169">
        <v>1006876</v>
      </c>
      <c r="T20" s="169">
        <v>47</v>
      </c>
      <c r="U20" s="169">
        <v>2164192</v>
      </c>
      <c r="V20" s="169">
        <v>16</v>
      </c>
      <c r="W20" s="169">
        <v>1250960</v>
      </c>
      <c r="X20" s="169">
        <v>15</v>
      </c>
      <c r="Y20" s="169">
        <v>2040070</v>
      </c>
    </row>
    <row r="21" spans="3:25" s="22" customFormat="1" ht="13.5" customHeight="1">
      <c r="C21" s="170" t="s">
        <v>304</v>
      </c>
      <c r="D21" s="169">
        <v>337</v>
      </c>
      <c r="E21" s="169">
        <v>6253340</v>
      </c>
      <c r="F21" s="183" t="s">
        <v>330</v>
      </c>
      <c r="G21" s="183" t="s">
        <v>330</v>
      </c>
      <c r="H21" s="169">
        <v>7</v>
      </c>
      <c r="I21" s="169">
        <v>3488</v>
      </c>
      <c r="J21" s="169">
        <v>9</v>
      </c>
      <c r="K21" s="169">
        <v>6800</v>
      </c>
      <c r="L21" s="169">
        <v>113</v>
      </c>
      <c r="M21" s="169">
        <v>225529</v>
      </c>
      <c r="N21" s="169">
        <v>58</v>
      </c>
      <c r="O21" s="169">
        <v>257862</v>
      </c>
      <c r="P21" s="169">
        <v>30</v>
      </c>
      <c r="Q21" s="169">
        <v>230502</v>
      </c>
      <c r="R21" s="169">
        <v>50</v>
      </c>
      <c r="S21" s="169">
        <v>1083059</v>
      </c>
      <c r="T21" s="169">
        <v>50</v>
      </c>
      <c r="U21" s="169">
        <v>2240416</v>
      </c>
      <c r="V21" s="169">
        <v>10</v>
      </c>
      <c r="W21" s="169">
        <v>748457</v>
      </c>
      <c r="X21" s="169">
        <v>10</v>
      </c>
      <c r="Y21" s="169">
        <v>1457227</v>
      </c>
    </row>
    <row r="22" spans="3:25" s="22" customFormat="1" ht="13.5" customHeight="1">
      <c r="C22" s="170" t="s">
        <v>303</v>
      </c>
      <c r="D22" s="169">
        <v>329</v>
      </c>
      <c r="E22" s="169">
        <v>7091438</v>
      </c>
      <c r="F22" s="183" t="s">
        <v>330</v>
      </c>
      <c r="G22" s="183" t="s">
        <v>330</v>
      </c>
      <c r="H22" s="169">
        <v>4</v>
      </c>
      <c r="I22" s="169">
        <v>1992</v>
      </c>
      <c r="J22" s="169">
        <v>10</v>
      </c>
      <c r="K22" s="169">
        <v>7527</v>
      </c>
      <c r="L22" s="169">
        <v>106</v>
      </c>
      <c r="M22" s="169">
        <v>209145</v>
      </c>
      <c r="N22" s="169">
        <v>60</v>
      </c>
      <c r="O22" s="169">
        <v>278689</v>
      </c>
      <c r="P22" s="169">
        <v>26</v>
      </c>
      <c r="Q22" s="169">
        <v>204424</v>
      </c>
      <c r="R22" s="169">
        <v>44</v>
      </c>
      <c r="S22" s="169">
        <v>904193</v>
      </c>
      <c r="T22" s="169">
        <v>46</v>
      </c>
      <c r="U22" s="169">
        <v>2097399</v>
      </c>
      <c r="V22" s="169">
        <v>21</v>
      </c>
      <c r="W22" s="169">
        <v>1654249</v>
      </c>
      <c r="X22" s="169">
        <v>12</v>
      </c>
      <c r="Y22" s="169">
        <v>1733820</v>
      </c>
    </row>
    <row r="23" spans="3:25" s="22" customFormat="1" ht="13.5" customHeight="1">
      <c r="C23" s="170" t="s">
        <v>302</v>
      </c>
      <c r="D23" s="169">
        <v>388</v>
      </c>
      <c r="E23" s="169">
        <v>7822113</v>
      </c>
      <c r="F23" s="183" t="s">
        <v>330</v>
      </c>
      <c r="G23" s="183" t="s">
        <v>330</v>
      </c>
      <c r="H23" s="169">
        <v>15</v>
      </c>
      <c r="I23" s="169">
        <v>7460</v>
      </c>
      <c r="J23" s="169">
        <v>15</v>
      </c>
      <c r="K23" s="169">
        <v>11566</v>
      </c>
      <c r="L23" s="169">
        <v>128</v>
      </c>
      <c r="M23" s="169">
        <v>263407</v>
      </c>
      <c r="N23" s="169">
        <v>59</v>
      </c>
      <c r="O23" s="169">
        <v>267451</v>
      </c>
      <c r="P23" s="169">
        <v>32</v>
      </c>
      <c r="Q23" s="169">
        <v>251420</v>
      </c>
      <c r="R23" s="169">
        <v>53</v>
      </c>
      <c r="S23" s="169">
        <v>1160368</v>
      </c>
      <c r="T23" s="169">
        <v>53</v>
      </c>
      <c r="U23" s="169">
        <v>2400829</v>
      </c>
      <c r="V23" s="169">
        <v>17</v>
      </c>
      <c r="W23" s="169">
        <v>1291469</v>
      </c>
      <c r="X23" s="169">
        <v>16</v>
      </c>
      <c r="Y23" s="169">
        <v>2168143</v>
      </c>
    </row>
    <row r="24" spans="3:25" s="22" customFormat="1" ht="13.5" customHeight="1">
      <c r="C24" s="170" t="s">
        <v>301</v>
      </c>
      <c r="D24" s="169">
        <v>344</v>
      </c>
      <c r="E24" s="169">
        <v>7402604</v>
      </c>
      <c r="F24" s="183" t="s">
        <v>330</v>
      </c>
      <c r="G24" s="183" t="s">
        <v>330</v>
      </c>
      <c r="H24" s="169">
        <v>8</v>
      </c>
      <c r="I24" s="169">
        <v>3979</v>
      </c>
      <c r="J24" s="169">
        <v>13</v>
      </c>
      <c r="K24" s="169">
        <v>10738</v>
      </c>
      <c r="L24" s="169">
        <v>111</v>
      </c>
      <c r="M24" s="169">
        <v>230205</v>
      </c>
      <c r="N24" s="169">
        <v>65</v>
      </c>
      <c r="O24" s="169">
        <v>282744</v>
      </c>
      <c r="P24" s="169">
        <v>28</v>
      </c>
      <c r="Q24" s="169">
        <v>218518</v>
      </c>
      <c r="R24" s="169">
        <v>39</v>
      </c>
      <c r="S24" s="169">
        <v>810780</v>
      </c>
      <c r="T24" s="169">
        <v>50</v>
      </c>
      <c r="U24" s="169">
        <v>2384628</v>
      </c>
      <c r="V24" s="169">
        <v>11</v>
      </c>
      <c r="W24" s="169">
        <v>975287</v>
      </c>
      <c r="X24" s="169">
        <v>19</v>
      </c>
      <c r="Y24" s="169">
        <v>2485725</v>
      </c>
    </row>
    <row r="25" spans="1:25" s="22" customFormat="1" ht="13.5" customHeight="1">
      <c r="A25" s="171"/>
      <c r="B25" s="171"/>
      <c r="C25" s="170" t="s">
        <v>300</v>
      </c>
      <c r="D25" s="169">
        <v>358</v>
      </c>
      <c r="E25" s="169">
        <v>7252256</v>
      </c>
      <c r="F25" s="183" t="s">
        <v>330</v>
      </c>
      <c r="G25" s="183" t="s">
        <v>330</v>
      </c>
      <c r="H25" s="169">
        <v>12</v>
      </c>
      <c r="I25" s="169">
        <v>5845</v>
      </c>
      <c r="J25" s="169">
        <v>11</v>
      </c>
      <c r="K25" s="169">
        <v>8896</v>
      </c>
      <c r="L25" s="169">
        <v>110</v>
      </c>
      <c r="M25" s="169">
        <v>232813</v>
      </c>
      <c r="N25" s="169">
        <v>61</v>
      </c>
      <c r="O25" s="169">
        <v>268001</v>
      </c>
      <c r="P25" s="169">
        <v>37</v>
      </c>
      <c r="Q25" s="169">
        <v>294199</v>
      </c>
      <c r="R25" s="169">
        <v>50</v>
      </c>
      <c r="S25" s="169">
        <v>1086513</v>
      </c>
      <c r="T25" s="169">
        <v>45</v>
      </c>
      <c r="U25" s="169">
        <v>1993326</v>
      </c>
      <c r="V25" s="169">
        <v>18</v>
      </c>
      <c r="W25" s="169">
        <v>1433177</v>
      </c>
      <c r="X25" s="169">
        <v>14</v>
      </c>
      <c r="Y25" s="169">
        <v>1929486</v>
      </c>
    </row>
    <row r="26" spans="1:25" ht="6" customHeight="1" thickBot="1">
      <c r="A26" s="168"/>
      <c r="B26" s="168"/>
      <c r="C26" s="16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6" customHeight="1"/>
    <row r="28" s="139" customFormat="1" ht="11.25">
      <c r="A28" s="139" t="s">
        <v>299</v>
      </c>
    </row>
  </sheetData>
  <sheetProtection/>
  <mergeCells count="12">
    <mergeCell ref="X6:Y6"/>
    <mergeCell ref="D6:E6"/>
    <mergeCell ref="F6:G6"/>
    <mergeCell ref="H6:I6"/>
    <mergeCell ref="P6:Q6"/>
    <mergeCell ref="R6:S6"/>
    <mergeCell ref="T6:U6"/>
    <mergeCell ref="V6:W6"/>
    <mergeCell ref="A6:C7"/>
    <mergeCell ref="J6:K6"/>
    <mergeCell ref="L6:M6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K3" sqref="K3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132</v>
      </c>
    </row>
    <row r="2" ht="15" customHeight="1"/>
    <row r="3" ht="15" customHeight="1">
      <c r="A3" s="1" t="s">
        <v>328</v>
      </c>
    </row>
    <row r="4" ht="11.25">
      <c r="K4" s="182"/>
    </row>
    <row r="5" s="181" customFormat="1" ht="15" thickBot="1">
      <c r="A5" s="181" t="s">
        <v>332</v>
      </c>
    </row>
    <row r="6" spans="1:25" ht="11.25">
      <c r="A6" s="349" t="s">
        <v>130</v>
      </c>
      <c r="B6" s="350"/>
      <c r="C6" s="351"/>
      <c r="D6" s="283" t="s">
        <v>326</v>
      </c>
      <c r="E6" s="318"/>
      <c r="F6" s="318" t="s">
        <v>325</v>
      </c>
      <c r="G6" s="318"/>
      <c r="H6" s="318" t="s">
        <v>324</v>
      </c>
      <c r="I6" s="318"/>
      <c r="J6" s="318" t="s">
        <v>323</v>
      </c>
      <c r="K6" s="318"/>
      <c r="L6" s="318" t="s">
        <v>322</v>
      </c>
      <c r="M6" s="318"/>
      <c r="N6" s="283" t="s">
        <v>321</v>
      </c>
      <c r="O6" s="318"/>
      <c r="P6" s="279" t="s">
        <v>320</v>
      </c>
      <c r="Q6" s="283"/>
      <c r="R6" s="318" t="s">
        <v>319</v>
      </c>
      <c r="S6" s="318"/>
      <c r="T6" s="318" t="s">
        <v>318</v>
      </c>
      <c r="U6" s="318"/>
      <c r="V6" s="318" t="s">
        <v>317</v>
      </c>
      <c r="W6" s="279"/>
      <c r="X6" s="279" t="s">
        <v>316</v>
      </c>
      <c r="Y6" s="280"/>
    </row>
    <row r="7" spans="1:25" ht="11.25">
      <c r="A7" s="352"/>
      <c r="B7" s="352"/>
      <c r="C7" s="353"/>
      <c r="D7" s="2" t="s">
        <v>315</v>
      </c>
      <c r="E7" s="3" t="s">
        <v>313</v>
      </c>
      <c r="F7" s="3" t="s">
        <v>315</v>
      </c>
      <c r="G7" s="3" t="s">
        <v>313</v>
      </c>
      <c r="H7" s="3" t="s">
        <v>315</v>
      </c>
      <c r="I7" s="3" t="s">
        <v>313</v>
      </c>
      <c r="J7" s="3" t="s">
        <v>315</v>
      </c>
      <c r="K7" s="3" t="s">
        <v>313</v>
      </c>
      <c r="L7" s="3" t="s">
        <v>315</v>
      </c>
      <c r="M7" s="3" t="s">
        <v>313</v>
      </c>
      <c r="N7" s="2" t="s">
        <v>314</v>
      </c>
      <c r="O7" s="3" t="s">
        <v>313</v>
      </c>
      <c r="P7" s="3" t="s">
        <v>314</v>
      </c>
      <c r="Q7" s="3" t="s">
        <v>313</v>
      </c>
      <c r="R7" s="3" t="s">
        <v>314</v>
      </c>
      <c r="S7" s="3" t="s">
        <v>313</v>
      </c>
      <c r="T7" s="3" t="s">
        <v>314</v>
      </c>
      <c r="U7" s="3" t="s">
        <v>313</v>
      </c>
      <c r="V7" s="3" t="s">
        <v>314</v>
      </c>
      <c r="W7" s="3" t="s">
        <v>313</v>
      </c>
      <c r="X7" s="189" t="s">
        <v>314</v>
      </c>
      <c r="Y7" s="34" t="s">
        <v>313</v>
      </c>
    </row>
    <row r="8" spans="1:3" ht="6" customHeight="1">
      <c r="A8" s="195"/>
      <c r="B8" s="195"/>
      <c r="C8" s="194"/>
    </row>
    <row r="9" spans="1:25" s="22" customFormat="1" ht="13.5" customHeight="1">
      <c r="A9" s="106" t="s">
        <v>125</v>
      </c>
      <c r="B9" s="106">
        <v>20</v>
      </c>
      <c r="C9" s="188" t="s">
        <v>312</v>
      </c>
      <c r="D9" s="132">
        <v>62447</v>
      </c>
      <c r="E9" s="63">
        <v>52697310</v>
      </c>
      <c r="F9" s="63">
        <v>5494</v>
      </c>
      <c r="G9" s="63">
        <v>295812</v>
      </c>
      <c r="H9" s="63">
        <v>38205</v>
      </c>
      <c r="I9" s="63">
        <v>13978464</v>
      </c>
      <c r="J9" s="63">
        <v>9926</v>
      </c>
      <c r="K9" s="63">
        <v>7419848</v>
      </c>
      <c r="L9" s="63">
        <v>4660</v>
      </c>
      <c r="M9" s="63">
        <v>9941602</v>
      </c>
      <c r="N9" s="63">
        <v>3363</v>
      </c>
      <c r="O9" s="63">
        <v>13624771</v>
      </c>
      <c r="P9" s="63">
        <v>564</v>
      </c>
      <c r="Q9" s="63">
        <v>4203880</v>
      </c>
      <c r="R9" s="63">
        <v>235</v>
      </c>
      <c r="S9" s="63">
        <v>3232933</v>
      </c>
      <c r="T9" s="63" t="s">
        <v>330</v>
      </c>
      <c r="U9" s="63" t="s">
        <v>330</v>
      </c>
      <c r="V9" s="63" t="s">
        <v>330</v>
      </c>
      <c r="W9" s="63" t="s">
        <v>330</v>
      </c>
      <c r="X9" s="63" t="s">
        <v>330</v>
      </c>
      <c r="Y9" s="63" t="s">
        <v>330</v>
      </c>
    </row>
    <row r="10" spans="1:25" s="22" customFormat="1" ht="13.5" customHeight="1">
      <c r="A10" s="106"/>
      <c r="B10" s="105">
        <v>21</v>
      </c>
      <c r="C10" s="188"/>
      <c r="D10" s="132">
        <v>51948</v>
      </c>
      <c r="E10" s="63">
        <v>46641641</v>
      </c>
      <c r="F10" s="63">
        <v>4384</v>
      </c>
      <c r="G10" s="63">
        <v>239369</v>
      </c>
      <c r="H10" s="63">
        <v>30949</v>
      </c>
      <c r="I10" s="63">
        <v>11235053</v>
      </c>
      <c r="J10" s="63">
        <v>8824</v>
      </c>
      <c r="K10" s="63">
        <v>6641600</v>
      </c>
      <c r="L10" s="63">
        <v>4099</v>
      </c>
      <c r="M10" s="63">
        <v>8848311</v>
      </c>
      <c r="N10" s="63">
        <v>2899</v>
      </c>
      <c r="O10" s="63">
        <v>11786707</v>
      </c>
      <c r="P10" s="63">
        <v>480</v>
      </c>
      <c r="Q10" s="63">
        <v>3666036</v>
      </c>
      <c r="R10" s="63">
        <v>313</v>
      </c>
      <c r="S10" s="63">
        <v>4224565</v>
      </c>
      <c r="T10" s="63" t="s">
        <v>330</v>
      </c>
      <c r="U10" s="63" t="s">
        <v>330</v>
      </c>
      <c r="V10" s="63" t="s">
        <v>330</v>
      </c>
      <c r="W10" s="63" t="s">
        <v>330</v>
      </c>
      <c r="X10" s="63" t="s">
        <v>330</v>
      </c>
      <c r="Y10" s="63" t="s">
        <v>330</v>
      </c>
    </row>
    <row r="11" spans="1:25" s="22" customFormat="1" ht="13.5" customHeight="1">
      <c r="A11" s="106"/>
      <c r="B11" s="105">
        <v>22</v>
      </c>
      <c r="C11" s="188"/>
      <c r="D11" s="132">
        <v>53026</v>
      </c>
      <c r="E11" s="63">
        <v>49586506</v>
      </c>
      <c r="F11" s="63">
        <v>3709</v>
      </c>
      <c r="G11" s="63">
        <v>196088</v>
      </c>
      <c r="H11" s="63">
        <v>32280</v>
      </c>
      <c r="I11" s="63">
        <v>12124777</v>
      </c>
      <c r="J11" s="63">
        <v>9219</v>
      </c>
      <c r="K11" s="63">
        <v>6864585</v>
      </c>
      <c r="L11" s="63">
        <v>3441</v>
      </c>
      <c r="M11" s="63">
        <v>7505556</v>
      </c>
      <c r="N11" s="63">
        <v>3463</v>
      </c>
      <c r="O11" s="63">
        <v>13915996</v>
      </c>
      <c r="P11" s="63">
        <v>587</v>
      </c>
      <c r="Q11" s="63">
        <v>4527508</v>
      </c>
      <c r="R11" s="63">
        <v>327</v>
      </c>
      <c r="S11" s="63">
        <v>4451996</v>
      </c>
      <c r="T11" s="63" t="s">
        <v>330</v>
      </c>
      <c r="U11" s="63" t="s">
        <v>330</v>
      </c>
      <c r="V11" s="63" t="s">
        <v>330</v>
      </c>
      <c r="W11" s="63" t="s">
        <v>330</v>
      </c>
      <c r="X11" s="63" t="s">
        <v>330</v>
      </c>
      <c r="Y11" s="63" t="s">
        <v>330</v>
      </c>
    </row>
    <row r="12" spans="1:25" s="22" customFormat="1" ht="13.5" customHeight="1">
      <c r="A12" s="106"/>
      <c r="B12" s="105">
        <v>23</v>
      </c>
      <c r="C12" s="188"/>
      <c r="D12" s="178">
        <v>51020</v>
      </c>
      <c r="E12" s="177">
        <v>47474789</v>
      </c>
      <c r="F12" s="177">
        <v>3787</v>
      </c>
      <c r="G12" s="177">
        <v>195453</v>
      </c>
      <c r="H12" s="177">
        <v>31105</v>
      </c>
      <c r="I12" s="177">
        <v>11913397</v>
      </c>
      <c r="J12" s="177">
        <v>8827</v>
      </c>
      <c r="K12" s="177">
        <v>6583406</v>
      </c>
      <c r="L12" s="177">
        <v>3334</v>
      </c>
      <c r="M12" s="177">
        <v>7299004</v>
      </c>
      <c r="N12" s="177">
        <v>3079</v>
      </c>
      <c r="O12" s="177">
        <v>12426074</v>
      </c>
      <c r="P12" s="177">
        <v>585</v>
      </c>
      <c r="Q12" s="177">
        <v>4564903</v>
      </c>
      <c r="R12" s="177">
        <v>302</v>
      </c>
      <c r="S12" s="177">
        <v>4456601</v>
      </c>
      <c r="T12" s="193">
        <v>1</v>
      </c>
      <c r="U12" s="63">
        <v>35951</v>
      </c>
      <c r="V12" s="63" t="s">
        <v>330</v>
      </c>
      <c r="W12" s="63" t="s">
        <v>330</v>
      </c>
      <c r="X12" s="63" t="s">
        <v>330</v>
      </c>
      <c r="Y12" s="63" t="s">
        <v>330</v>
      </c>
    </row>
    <row r="13" spans="1:25" s="129" customFormat="1" ht="13.5" customHeight="1">
      <c r="A13" s="142"/>
      <c r="B13" s="101">
        <v>24</v>
      </c>
      <c r="C13" s="192"/>
      <c r="D13" s="185">
        <f aca="true" t="shared" si="0" ref="D13:U13">SUM(D14:D25)</f>
        <v>48590</v>
      </c>
      <c r="E13" s="184">
        <f t="shared" si="0"/>
        <v>49293709</v>
      </c>
      <c r="F13" s="184">
        <f t="shared" si="0"/>
        <v>3685</v>
      </c>
      <c r="G13" s="184">
        <f t="shared" si="0"/>
        <v>213475</v>
      </c>
      <c r="H13" s="184">
        <f t="shared" si="0"/>
        <v>28704</v>
      </c>
      <c r="I13" s="184">
        <f t="shared" si="0"/>
        <v>11040788</v>
      </c>
      <c r="J13" s="184">
        <f t="shared" si="0"/>
        <v>8329</v>
      </c>
      <c r="K13" s="184">
        <f t="shared" si="0"/>
        <v>6250141</v>
      </c>
      <c r="L13" s="184">
        <f t="shared" si="0"/>
        <v>3577</v>
      </c>
      <c r="M13" s="184">
        <f t="shared" si="0"/>
        <v>7776307</v>
      </c>
      <c r="N13" s="184">
        <f t="shared" si="0"/>
        <v>3394</v>
      </c>
      <c r="O13" s="184">
        <f t="shared" si="0"/>
        <v>13573856</v>
      </c>
      <c r="P13" s="184">
        <f t="shared" si="0"/>
        <v>535</v>
      </c>
      <c r="Q13" s="184">
        <f t="shared" si="0"/>
        <v>4172636</v>
      </c>
      <c r="R13" s="184">
        <f t="shared" si="0"/>
        <v>336</v>
      </c>
      <c r="S13" s="184">
        <f t="shared" si="0"/>
        <v>5136506</v>
      </c>
      <c r="T13" s="184">
        <f t="shared" si="0"/>
        <v>30</v>
      </c>
      <c r="U13" s="184">
        <f t="shared" si="0"/>
        <v>1130000</v>
      </c>
      <c r="V13" s="63" t="s">
        <v>81</v>
      </c>
      <c r="W13" s="63" t="s">
        <v>81</v>
      </c>
      <c r="X13" s="63" t="s">
        <v>81</v>
      </c>
      <c r="Y13" s="63" t="s">
        <v>81</v>
      </c>
    </row>
    <row r="14" spans="3:25" s="22" customFormat="1" ht="21" customHeight="1">
      <c r="C14" s="170" t="s">
        <v>311</v>
      </c>
      <c r="D14" s="169">
        <v>4280</v>
      </c>
      <c r="E14" s="169">
        <v>4293239</v>
      </c>
      <c r="F14" s="169">
        <v>347</v>
      </c>
      <c r="G14" s="169">
        <v>19077</v>
      </c>
      <c r="H14" s="169">
        <v>2479</v>
      </c>
      <c r="I14" s="169">
        <v>938268</v>
      </c>
      <c r="J14" s="169">
        <v>767</v>
      </c>
      <c r="K14" s="169">
        <v>565528</v>
      </c>
      <c r="L14" s="169">
        <v>328</v>
      </c>
      <c r="M14" s="169">
        <v>712124</v>
      </c>
      <c r="N14" s="169">
        <v>278</v>
      </c>
      <c r="O14" s="169">
        <v>1112416</v>
      </c>
      <c r="P14" s="169">
        <v>48</v>
      </c>
      <c r="Q14" s="169">
        <v>372188</v>
      </c>
      <c r="R14" s="169">
        <v>32</v>
      </c>
      <c r="S14" s="169">
        <v>534638</v>
      </c>
      <c r="T14" s="169">
        <v>1</v>
      </c>
      <c r="U14" s="169">
        <v>39000</v>
      </c>
      <c r="V14" s="63" t="s">
        <v>81</v>
      </c>
      <c r="W14" s="63" t="s">
        <v>81</v>
      </c>
      <c r="X14" s="63" t="s">
        <v>81</v>
      </c>
      <c r="Y14" s="63" t="s">
        <v>81</v>
      </c>
    </row>
    <row r="15" spans="3:25" s="22" customFormat="1" ht="13.5" customHeight="1">
      <c r="C15" s="170" t="s">
        <v>310</v>
      </c>
      <c r="D15" s="169">
        <v>4270</v>
      </c>
      <c r="E15" s="169">
        <v>4239021</v>
      </c>
      <c r="F15" s="169">
        <v>349</v>
      </c>
      <c r="G15" s="169">
        <v>19747</v>
      </c>
      <c r="H15" s="169">
        <v>2559</v>
      </c>
      <c r="I15" s="169">
        <v>960605</v>
      </c>
      <c r="J15" s="169">
        <v>698</v>
      </c>
      <c r="K15" s="169">
        <v>523529</v>
      </c>
      <c r="L15" s="169">
        <v>297</v>
      </c>
      <c r="M15" s="169">
        <v>640761</v>
      </c>
      <c r="N15" s="169">
        <v>278</v>
      </c>
      <c r="O15" s="169">
        <v>1115434</v>
      </c>
      <c r="P15" s="169">
        <v>56</v>
      </c>
      <c r="Q15" s="169">
        <v>425481</v>
      </c>
      <c r="R15" s="169">
        <v>30</v>
      </c>
      <c r="S15" s="169">
        <v>436464</v>
      </c>
      <c r="T15" s="169">
        <v>3</v>
      </c>
      <c r="U15" s="169">
        <v>117000</v>
      </c>
      <c r="V15" s="63" t="s">
        <v>81</v>
      </c>
      <c r="W15" s="63" t="s">
        <v>81</v>
      </c>
      <c r="X15" s="63" t="s">
        <v>81</v>
      </c>
      <c r="Y15" s="63" t="s">
        <v>81</v>
      </c>
    </row>
    <row r="16" spans="3:25" s="22" customFormat="1" ht="13.5" customHeight="1">
      <c r="C16" s="170" t="s">
        <v>309</v>
      </c>
      <c r="D16" s="169">
        <v>4446</v>
      </c>
      <c r="E16" s="169">
        <v>4564315</v>
      </c>
      <c r="F16" s="169">
        <v>320</v>
      </c>
      <c r="G16" s="169">
        <v>18619</v>
      </c>
      <c r="H16" s="169">
        <v>2595</v>
      </c>
      <c r="I16" s="169">
        <v>973796</v>
      </c>
      <c r="J16" s="169">
        <v>770</v>
      </c>
      <c r="K16" s="169">
        <v>574906</v>
      </c>
      <c r="L16" s="169">
        <v>344</v>
      </c>
      <c r="M16" s="169">
        <v>733615</v>
      </c>
      <c r="N16" s="169">
        <v>336</v>
      </c>
      <c r="O16" s="169">
        <v>1351249</v>
      </c>
      <c r="P16" s="169">
        <v>48</v>
      </c>
      <c r="Q16" s="169">
        <v>373428</v>
      </c>
      <c r="R16" s="169">
        <v>31</v>
      </c>
      <c r="S16" s="169">
        <v>460702</v>
      </c>
      <c r="T16" s="169">
        <v>2</v>
      </c>
      <c r="U16" s="169">
        <v>78000</v>
      </c>
      <c r="V16" s="63" t="s">
        <v>81</v>
      </c>
      <c r="W16" s="63" t="s">
        <v>81</v>
      </c>
      <c r="X16" s="63" t="s">
        <v>81</v>
      </c>
      <c r="Y16" s="63" t="s">
        <v>81</v>
      </c>
    </row>
    <row r="17" spans="3:25" s="22" customFormat="1" ht="13.5" customHeight="1">
      <c r="C17" s="170" t="s">
        <v>308</v>
      </c>
      <c r="D17" s="169">
        <v>4015</v>
      </c>
      <c r="E17" s="169">
        <v>4177455</v>
      </c>
      <c r="F17" s="169">
        <v>262</v>
      </c>
      <c r="G17" s="169">
        <v>15560</v>
      </c>
      <c r="H17" s="169">
        <v>2394</v>
      </c>
      <c r="I17" s="169">
        <v>924622</v>
      </c>
      <c r="J17" s="169">
        <v>692</v>
      </c>
      <c r="K17" s="169">
        <v>523326</v>
      </c>
      <c r="L17" s="169">
        <v>303</v>
      </c>
      <c r="M17" s="169">
        <v>655637</v>
      </c>
      <c r="N17" s="169">
        <v>283</v>
      </c>
      <c r="O17" s="169">
        <v>1128816</v>
      </c>
      <c r="P17" s="169">
        <v>52</v>
      </c>
      <c r="Q17" s="169">
        <v>405629</v>
      </c>
      <c r="R17" s="169">
        <v>25</v>
      </c>
      <c r="S17" s="169">
        <v>383865</v>
      </c>
      <c r="T17" s="169">
        <v>4</v>
      </c>
      <c r="U17" s="169">
        <v>140000</v>
      </c>
      <c r="V17" s="63" t="s">
        <v>81</v>
      </c>
      <c r="W17" s="63" t="s">
        <v>81</v>
      </c>
      <c r="X17" s="63" t="s">
        <v>81</v>
      </c>
      <c r="Y17" s="63" t="s">
        <v>81</v>
      </c>
    </row>
    <row r="18" spans="3:25" s="22" customFormat="1" ht="13.5" customHeight="1">
      <c r="C18" s="170" t="s">
        <v>307</v>
      </c>
      <c r="D18" s="169">
        <v>3864</v>
      </c>
      <c r="E18" s="169">
        <v>3896230</v>
      </c>
      <c r="F18" s="169">
        <v>304</v>
      </c>
      <c r="G18" s="169">
        <v>18230</v>
      </c>
      <c r="H18" s="169">
        <v>2304</v>
      </c>
      <c r="I18" s="169">
        <v>894853</v>
      </c>
      <c r="J18" s="169">
        <v>678</v>
      </c>
      <c r="K18" s="169">
        <v>505559</v>
      </c>
      <c r="L18" s="169">
        <v>243</v>
      </c>
      <c r="M18" s="169">
        <v>532282</v>
      </c>
      <c r="N18" s="169">
        <v>262</v>
      </c>
      <c r="O18" s="169">
        <v>1054408</v>
      </c>
      <c r="P18" s="169">
        <v>43</v>
      </c>
      <c r="Q18" s="169">
        <v>342288</v>
      </c>
      <c r="R18" s="169">
        <v>26</v>
      </c>
      <c r="S18" s="169">
        <v>410610</v>
      </c>
      <c r="T18" s="169">
        <v>4</v>
      </c>
      <c r="U18" s="169">
        <v>138000</v>
      </c>
      <c r="V18" s="63" t="s">
        <v>81</v>
      </c>
      <c r="W18" s="63" t="s">
        <v>81</v>
      </c>
      <c r="X18" s="63" t="s">
        <v>81</v>
      </c>
      <c r="Y18" s="63" t="s">
        <v>81</v>
      </c>
    </row>
    <row r="19" spans="3:25" s="22" customFormat="1" ht="13.5" customHeight="1">
      <c r="C19" s="170" t="s">
        <v>306</v>
      </c>
      <c r="D19" s="169">
        <v>3817</v>
      </c>
      <c r="E19" s="169">
        <v>3877359</v>
      </c>
      <c r="F19" s="169">
        <v>315</v>
      </c>
      <c r="G19" s="169">
        <v>19144</v>
      </c>
      <c r="H19" s="169">
        <v>2259</v>
      </c>
      <c r="I19" s="169">
        <v>884314</v>
      </c>
      <c r="J19" s="169">
        <v>655</v>
      </c>
      <c r="K19" s="169">
        <v>487423</v>
      </c>
      <c r="L19" s="169">
        <v>267</v>
      </c>
      <c r="M19" s="169">
        <v>580002</v>
      </c>
      <c r="N19" s="169">
        <v>246</v>
      </c>
      <c r="O19" s="169">
        <v>994226</v>
      </c>
      <c r="P19" s="169">
        <v>42</v>
      </c>
      <c r="Q19" s="169">
        <v>326451</v>
      </c>
      <c r="R19" s="169">
        <v>29</v>
      </c>
      <c r="S19" s="169">
        <v>447799</v>
      </c>
      <c r="T19" s="169">
        <v>4</v>
      </c>
      <c r="U19" s="169">
        <v>138000</v>
      </c>
      <c r="V19" s="63" t="s">
        <v>81</v>
      </c>
      <c r="W19" s="63" t="s">
        <v>81</v>
      </c>
      <c r="X19" s="63" t="s">
        <v>81</v>
      </c>
      <c r="Y19" s="63" t="s">
        <v>81</v>
      </c>
    </row>
    <row r="20" spans="3:25" s="22" customFormat="1" ht="21" customHeight="1">
      <c r="C20" s="170" t="s">
        <v>305</v>
      </c>
      <c r="D20" s="169">
        <v>4229</v>
      </c>
      <c r="E20" s="169">
        <v>4177150</v>
      </c>
      <c r="F20" s="169">
        <v>316</v>
      </c>
      <c r="G20" s="169">
        <v>17730</v>
      </c>
      <c r="H20" s="169">
        <v>2510</v>
      </c>
      <c r="I20" s="169">
        <v>974694</v>
      </c>
      <c r="J20" s="169">
        <v>778</v>
      </c>
      <c r="K20" s="169">
        <v>582017</v>
      </c>
      <c r="L20" s="169">
        <v>278</v>
      </c>
      <c r="M20" s="169">
        <v>610943</v>
      </c>
      <c r="N20" s="169">
        <v>271</v>
      </c>
      <c r="O20" s="169">
        <v>1098012</v>
      </c>
      <c r="P20" s="169">
        <v>41</v>
      </c>
      <c r="Q20" s="169">
        <v>317060</v>
      </c>
      <c r="R20" s="169">
        <v>32</v>
      </c>
      <c r="S20" s="169">
        <v>459694</v>
      </c>
      <c r="T20" s="169">
        <v>3</v>
      </c>
      <c r="U20" s="169">
        <v>117000</v>
      </c>
      <c r="V20" s="63" t="s">
        <v>81</v>
      </c>
      <c r="W20" s="63" t="s">
        <v>81</v>
      </c>
      <c r="X20" s="63" t="s">
        <v>81</v>
      </c>
      <c r="Y20" s="63" t="s">
        <v>81</v>
      </c>
    </row>
    <row r="21" spans="3:25" s="22" customFormat="1" ht="13.5" customHeight="1">
      <c r="C21" s="170" t="s">
        <v>304</v>
      </c>
      <c r="D21" s="169">
        <v>3770</v>
      </c>
      <c r="E21" s="169">
        <v>3886968</v>
      </c>
      <c r="F21" s="169">
        <v>274</v>
      </c>
      <c r="G21" s="169">
        <v>15959</v>
      </c>
      <c r="H21" s="169">
        <v>2182</v>
      </c>
      <c r="I21" s="169">
        <v>848295</v>
      </c>
      <c r="J21" s="169">
        <v>686</v>
      </c>
      <c r="K21" s="169">
        <v>518331</v>
      </c>
      <c r="L21" s="169">
        <v>295</v>
      </c>
      <c r="M21" s="169">
        <v>651097</v>
      </c>
      <c r="N21" s="169">
        <v>263</v>
      </c>
      <c r="O21" s="169">
        <v>1043903</v>
      </c>
      <c r="P21" s="169">
        <v>43</v>
      </c>
      <c r="Q21" s="169">
        <v>334689</v>
      </c>
      <c r="R21" s="169">
        <v>25</v>
      </c>
      <c r="S21" s="169">
        <v>384694</v>
      </c>
      <c r="T21" s="169">
        <v>2</v>
      </c>
      <c r="U21" s="169">
        <v>90000</v>
      </c>
      <c r="V21" s="63" t="s">
        <v>81</v>
      </c>
      <c r="W21" s="63" t="s">
        <v>81</v>
      </c>
      <c r="X21" s="63" t="s">
        <v>81</v>
      </c>
      <c r="Y21" s="63" t="s">
        <v>81</v>
      </c>
    </row>
    <row r="22" spans="3:25" s="22" customFormat="1" ht="13.5" customHeight="1">
      <c r="C22" s="170" t="s">
        <v>303</v>
      </c>
      <c r="D22" s="169">
        <v>3761</v>
      </c>
      <c r="E22" s="169">
        <v>3914005</v>
      </c>
      <c r="F22" s="169">
        <v>282</v>
      </c>
      <c r="G22" s="169">
        <v>15615</v>
      </c>
      <c r="H22" s="169">
        <v>2180</v>
      </c>
      <c r="I22" s="169">
        <v>844531</v>
      </c>
      <c r="J22" s="169">
        <v>684</v>
      </c>
      <c r="K22" s="169">
        <v>516471</v>
      </c>
      <c r="L22" s="169">
        <v>281</v>
      </c>
      <c r="M22" s="169">
        <v>613957</v>
      </c>
      <c r="N22" s="169">
        <v>267</v>
      </c>
      <c r="O22" s="169">
        <v>1066797</v>
      </c>
      <c r="P22" s="169">
        <v>38</v>
      </c>
      <c r="Q22" s="169">
        <v>298173</v>
      </c>
      <c r="R22" s="169">
        <v>24</v>
      </c>
      <c r="S22" s="169">
        <v>363461</v>
      </c>
      <c r="T22" s="169">
        <v>5</v>
      </c>
      <c r="U22" s="169">
        <v>195000</v>
      </c>
      <c r="V22" s="63" t="s">
        <v>81</v>
      </c>
      <c r="W22" s="63" t="s">
        <v>81</v>
      </c>
      <c r="X22" s="63" t="s">
        <v>81</v>
      </c>
      <c r="Y22" s="63" t="s">
        <v>81</v>
      </c>
    </row>
    <row r="23" spans="3:25" s="22" customFormat="1" ht="13.5" customHeight="1">
      <c r="C23" s="170" t="s">
        <v>302</v>
      </c>
      <c r="D23" s="169">
        <v>4151</v>
      </c>
      <c r="E23" s="169">
        <v>4137031</v>
      </c>
      <c r="F23" s="169">
        <v>298</v>
      </c>
      <c r="G23" s="169">
        <v>18015</v>
      </c>
      <c r="H23" s="169">
        <v>2494</v>
      </c>
      <c r="I23" s="169">
        <v>968493</v>
      </c>
      <c r="J23" s="169">
        <v>649</v>
      </c>
      <c r="K23" s="169">
        <v>487800</v>
      </c>
      <c r="L23" s="169">
        <v>336</v>
      </c>
      <c r="M23" s="169">
        <v>722465</v>
      </c>
      <c r="N23" s="169">
        <v>310</v>
      </c>
      <c r="O23" s="169">
        <v>1232613</v>
      </c>
      <c r="P23" s="169">
        <v>38</v>
      </c>
      <c r="Q23" s="169">
        <v>297997</v>
      </c>
      <c r="R23" s="169">
        <v>26</v>
      </c>
      <c r="S23" s="169">
        <v>409648</v>
      </c>
      <c r="T23" s="63" t="s">
        <v>81</v>
      </c>
      <c r="U23" s="63" t="s">
        <v>81</v>
      </c>
      <c r="V23" s="63" t="s">
        <v>81</v>
      </c>
      <c r="W23" s="63" t="s">
        <v>81</v>
      </c>
      <c r="X23" s="63" t="s">
        <v>81</v>
      </c>
      <c r="Y23" s="63" t="s">
        <v>81</v>
      </c>
    </row>
    <row r="24" spans="3:25" s="22" customFormat="1" ht="13.5" customHeight="1">
      <c r="C24" s="170" t="s">
        <v>301</v>
      </c>
      <c r="D24" s="169">
        <v>3960</v>
      </c>
      <c r="E24" s="169">
        <v>3940798</v>
      </c>
      <c r="F24" s="169">
        <v>315</v>
      </c>
      <c r="G24" s="169">
        <v>17906</v>
      </c>
      <c r="H24" s="169">
        <v>2352</v>
      </c>
      <c r="I24" s="169">
        <v>905508</v>
      </c>
      <c r="J24" s="169">
        <v>637</v>
      </c>
      <c r="K24" s="169">
        <v>482875</v>
      </c>
      <c r="L24" s="169">
        <v>304</v>
      </c>
      <c r="M24" s="169">
        <v>664769</v>
      </c>
      <c r="N24" s="169">
        <v>285</v>
      </c>
      <c r="O24" s="169">
        <v>1131547</v>
      </c>
      <c r="P24" s="169">
        <v>38</v>
      </c>
      <c r="Q24" s="169">
        <v>302800</v>
      </c>
      <c r="R24" s="169">
        <v>29</v>
      </c>
      <c r="S24" s="169">
        <v>435393</v>
      </c>
      <c r="T24" s="63" t="s">
        <v>81</v>
      </c>
      <c r="U24" s="63" t="s">
        <v>81</v>
      </c>
      <c r="V24" s="63" t="s">
        <v>81</v>
      </c>
      <c r="W24" s="63" t="s">
        <v>81</v>
      </c>
      <c r="X24" s="63" t="s">
        <v>81</v>
      </c>
      <c r="Y24" s="63" t="s">
        <v>81</v>
      </c>
    </row>
    <row r="25" spans="1:25" s="22" customFormat="1" ht="13.5" customHeight="1">
      <c r="A25" s="171"/>
      <c r="B25" s="171"/>
      <c r="C25" s="170" t="s">
        <v>300</v>
      </c>
      <c r="D25" s="169">
        <v>4027</v>
      </c>
      <c r="E25" s="169">
        <v>4190138</v>
      </c>
      <c r="F25" s="169">
        <v>303</v>
      </c>
      <c r="G25" s="169">
        <v>17873</v>
      </c>
      <c r="H25" s="169">
        <v>2396</v>
      </c>
      <c r="I25" s="169">
        <v>922809</v>
      </c>
      <c r="J25" s="169">
        <v>635</v>
      </c>
      <c r="K25" s="169">
        <v>482376</v>
      </c>
      <c r="L25" s="169">
        <v>301</v>
      </c>
      <c r="M25" s="169">
        <v>658655</v>
      </c>
      <c r="N25" s="169">
        <v>315</v>
      </c>
      <c r="O25" s="169">
        <v>1244435</v>
      </c>
      <c r="P25" s="169">
        <v>48</v>
      </c>
      <c r="Q25" s="169">
        <v>376452</v>
      </c>
      <c r="R25" s="169">
        <v>27</v>
      </c>
      <c r="S25" s="169">
        <v>409538</v>
      </c>
      <c r="T25" s="169">
        <v>2</v>
      </c>
      <c r="U25" s="169">
        <v>78000</v>
      </c>
      <c r="V25" s="63" t="s">
        <v>81</v>
      </c>
      <c r="W25" s="63" t="s">
        <v>81</v>
      </c>
      <c r="X25" s="63" t="s">
        <v>81</v>
      </c>
      <c r="Y25" s="63" t="s">
        <v>81</v>
      </c>
    </row>
    <row r="26" spans="1:25" ht="6" customHeight="1" thickBot="1">
      <c r="A26" s="168"/>
      <c r="B26" s="168"/>
      <c r="C26" s="19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0"/>
      <c r="O26" s="190"/>
      <c r="P26" s="190"/>
      <c r="Q26" s="190"/>
      <c r="R26" s="190"/>
      <c r="S26" s="190"/>
      <c r="T26" s="190"/>
      <c r="U26" s="190"/>
      <c r="V26" s="25"/>
      <c r="W26" s="25"/>
      <c r="X26" s="25"/>
      <c r="Y26" s="25"/>
    </row>
    <row r="27" ht="6" customHeight="1"/>
    <row r="28" s="82" customFormat="1" ht="11.25">
      <c r="A28" s="139" t="s">
        <v>299</v>
      </c>
    </row>
  </sheetData>
  <sheetProtection/>
  <mergeCells count="12">
    <mergeCell ref="R6:S6"/>
    <mergeCell ref="T6:U6"/>
    <mergeCell ref="F6:G6"/>
    <mergeCell ref="H6:I6"/>
    <mergeCell ref="A6:C7"/>
    <mergeCell ref="V6:W6"/>
    <mergeCell ref="D6:E6"/>
    <mergeCell ref="X6:Y6"/>
    <mergeCell ref="J6:K6"/>
    <mergeCell ref="L6:M6"/>
    <mergeCell ref="N6:O6"/>
    <mergeCell ref="P6:Q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3.375" style="45" customWidth="1"/>
    <col min="2" max="2" width="9.875" style="45" customWidth="1"/>
    <col min="3" max="3" width="3.875" style="45" customWidth="1"/>
    <col min="4" max="4" width="10.875" style="45" customWidth="1"/>
    <col min="5" max="10" width="15.875" style="45" customWidth="1"/>
    <col min="11" max="16384" width="9.375" style="45" customWidth="1"/>
  </cols>
  <sheetData>
    <row r="1" ht="15" customHeight="1">
      <c r="A1" s="43" t="s">
        <v>132</v>
      </c>
    </row>
    <row r="2" spans="2:10" ht="15" customHeight="1">
      <c r="B2" s="356"/>
      <c r="C2" s="357"/>
      <c r="D2" s="357"/>
      <c r="E2" s="357"/>
      <c r="F2" s="357"/>
      <c r="G2" s="357"/>
      <c r="H2" s="357"/>
      <c r="I2" s="357"/>
      <c r="J2" s="357"/>
    </row>
    <row r="3" spans="1:10" ht="15" customHeight="1">
      <c r="A3" s="224" t="s">
        <v>436</v>
      </c>
      <c r="B3" s="223"/>
      <c r="C3" s="203"/>
      <c r="D3" s="203"/>
      <c r="E3" s="203"/>
      <c r="F3" s="203"/>
      <c r="G3" s="203"/>
      <c r="H3" s="203"/>
      <c r="I3" s="203"/>
      <c r="J3" s="203"/>
    </row>
    <row r="4" spans="3:10" s="196" customFormat="1" ht="15" customHeight="1" thickBot="1">
      <c r="C4" s="207"/>
      <c r="D4" s="207"/>
      <c r="E4" s="207"/>
      <c r="F4" s="207"/>
      <c r="G4" s="207"/>
      <c r="H4" s="207"/>
      <c r="J4" s="125" t="s">
        <v>98</v>
      </c>
    </row>
    <row r="5" spans="1:10" s="222" customFormat="1" ht="14.25">
      <c r="A5" s="306" t="s">
        <v>435</v>
      </c>
      <c r="B5" s="350"/>
      <c r="C5" s="350"/>
      <c r="D5" s="351"/>
      <c r="E5" s="358" t="s">
        <v>434</v>
      </c>
      <c r="F5" s="359"/>
      <c r="G5" s="297"/>
      <c r="H5" s="358" t="s">
        <v>433</v>
      </c>
      <c r="I5" s="359"/>
      <c r="J5" s="359"/>
    </row>
    <row r="6" spans="1:10" ht="11.25">
      <c r="A6" s="352"/>
      <c r="B6" s="352"/>
      <c r="C6" s="352"/>
      <c r="D6" s="353"/>
      <c r="E6" s="221" t="s">
        <v>114</v>
      </c>
      <c r="F6" s="220" t="s">
        <v>432</v>
      </c>
      <c r="G6" s="220" t="s">
        <v>431</v>
      </c>
      <c r="H6" s="220" t="s">
        <v>114</v>
      </c>
      <c r="I6" s="220" t="s">
        <v>430</v>
      </c>
      <c r="J6" s="219" t="s">
        <v>429</v>
      </c>
    </row>
    <row r="7" spans="1:4" ht="6" customHeight="1">
      <c r="A7" s="196"/>
      <c r="B7" s="196"/>
      <c r="C7" s="196"/>
      <c r="D7" s="218"/>
    </row>
    <row r="8" spans="1:10" s="203" customFormat="1" ht="12.75" customHeight="1">
      <c r="A8" s="207"/>
      <c r="B8" s="105" t="s">
        <v>125</v>
      </c>
      <c r="C8" s="105">
        <v>20</v>
      </c>
      <c r="D8" s="217" t="s">
        <v>312</v>
      </c>
      <c r="E8" s="132">
        <v>96284620</v>
      </c>
      <c r="F8" s="63">
        <v>12160639</v>
      </c>
      <c r="G8" s="63">
        <v>84123981</v>
      </c>
      <c r="H8" s="63">
        <v>68857944</v>
      </c>
      <c r="I8" s="63">
        <v>34658113</v>
      </c>
      <c r="J8" s="63">
        <v>34199831</v>
      </c>
    </row>
    <row r="9" spans="1:10" s="203" customFormat="1" ht="12.75" customHeight="1">
      <c r="A9" s="207"/>
      <c r="B9" s="105"/>
      <c r="C9" s="105">
        <v>21</v>
      </c>
      <c r="D9" s="217"/>
      <c r="E9" s="132">
        <v>87633100</v>
      </c>
      <c r="F9" s="63">
        <v>10148545</v>
      </c>
      <c r="G9" s="63">
        <v>77484555</v>
      </c>
      <c r="H9" s="63">
        <v>57270219</v>
      </c>
      <c r="I9" s="63">
        <v>30401490</v>
      </c>
      <c r="J9" s="63">
        <v>26868729</v>
      </c>
    </row>
    <row r="10" spans="1:10" s="203" customFormat="1" ht="12.75" customHeight="1">
      <c r="A10" s="207"/>
      <c r="B10" s="216"/>
      <c r="C10" s="105">
        <v>22</v>
      </c>
      <c r="D10" s="216"/>
      <c r="E10" s="132">
        <v>90924024</v>
      </c>
      <c r="F10" s="63">
        <v>9238741</v>
      </c>
      <c r="G10" s="63">
        <v>81685283</v>
      </c>
      <c r="H10" s="63">
        <v>48281819</v>
      </c>
      <c r="I10" s="63">
        <v>28525840</v>
      </c>
      <c r="J10" s="63">
        <v>19755979</v>
      </c>
    </row>
    <row r="11" spans="1:10" s="203" customFormat="1" ht="12.75" customHeight="1">
      <c r="A11" s="207"/>
      <c r="B11" s="216"/>
      <c r="C11" s="105">
        <v>23</v>
      </c>
      <c r="D11" s="216"/>
      <c r="E11" s="132">
        <v>90496392</v>
      </c>
      <c r="F11" s="63">
        <v>9803582</v>
      </c>
      <c r="G11" s="63">
        <v>80692810</v>
      </c>
      <c r="H11" s="63">
        <v>59438101</v>
      </c>
      <c r="I11" s="63">
        <v>29754259</v>
      </c>
      <c r="J11" s="63">
        <v>29683842</v>
      </c>
    </row>
    <row r="12" spans="1:10" s="211" customFormat="1" ht="12.75" customHeight="1">
      <c r="A12" s="215"/>
      <c r="B12" s="214"/>
      <c r="C12" s="101">
        <v>24</v>
      </c>
      <c r="D12" s="214"/>
      <c r="E12" s="213">
        <v>90081666</v>
      </c>
      <c r="F12" s="212">
        <v>8212054</v>
      </c>
      <c r="G12" s="212">
        <v>81869612</v>
      </c>
      <c r="H12" s="212">
        <v>61953974</v>
      </c>
      <c r="I12" s="212">
        <v>32986962</v>
      </c>
      <c r="J12" s="212">
        <v>28967012</v>
      </c>
    </row>
    <row r="13" spans="1:10" s="203" customFormat="1" ht="18" customHeight="1">
      <c r="A13" s="205" t="s">
        <v>428</v>
      </c>
      <c r="B13" s="354" t="s">
        <v>427</v>
      </c>
      <c r="C13" s="328"/>
      <c r="D13" s="310"/>
      <c r="E13" s="210">
        <v>2047295</v>
      </c>
      <c r="F13" s="206">
        <v>52</v>
      </c>
      <c r="G13" s="206">
        <v>2047243</v>
      </c>
      <c r="H13" s="206">
        <v>393854</v>
      </c>
      <c r="I13" s="206">
        <v>218495</v>
      </c>
      <c r="J13" s="206">
        <v>175359</v>
      </c>
    </row>
    <row r="14" spans="1:10" s="76" customFormat="1" ht="18" customHeight="1">
      <c r="A14" s="209"/>
      <c r="B14" s="354" t="s">
        <v>426</v>
      </c>
      <c r="C14" s="310"/>
      <c r="D14" s="311"/>
      <c r="E14" s="206">
        <v>1092530</v>
      </c>
      <c r="F14" s="204" t="s">
        <v>81</v>
      </c>
      <c r="G14" s="206">
        <v>1092530</v>
      </c>
      <c r="H14" s="206">
        <v>308260</v>
      </c>
      <c r="I14" s="206">
        <v>159867</v>
      </c>
      <c r="J14" s="206">
        <v>148393</v>
      </c>
    </row>
    <row r="15" spans="1:10" s="203" customFormat="1" ht="12.75" customHeight="1">
      <c r="A15" s="207"/>
      <c r="B15" s="354" t="s">
        <v>425</v>
      </c>
      <c r="C15" s="310"/>
      <c r="D15" s="311"/>
      <c r="E15" s="206">
        <v>11009</v>
      </c>
      <c r="F15" s="204" t="s">
        <v>81</v>
      </c>
      <c r="G15" s="206">
        <v>11009</v>
      </c>
      <c r="H15" s="204" t="s">
        <v>81</v>
      </c>
      <c r="I15" s="204" t="s">
        <v>81</v>
      </c>
      <c r="J15" s="204" t="s">
        <v>81</v>
      </c>
    </row>
    <row r="16" spans="1:10" s="203" customFormat="1" ht="12.75" customHeight="1">
      <c r="A16" s="207"/>
      <c r="B16" s="354" t="s">
        <v>424</v>
      </c>
      <c r="C16" s="310"/>
      <c r="D16" s="311"/>
      <c r="E16" s="206">
        <v>343992</v>
      </c>
      <c r="F16" s="204" t="s">
        <v>81</v>
      </c>
      <c r="G16" s="206">
        <v>343992</v>
      </c>
      <c r="H16" s="206">
        <v>70131</v>
      </c>
      <c r="I16" s="206">
        <v>47728</v>
      </c>
      <c r="J16" s="206">
        <v>22403</v>
      </c>
    </row>
    <row r="17" spans="1:10" s="203" customFormat="1" ht="12.75" customHeight="1">
      <c r="A17" s="207"/>
      <c r="B17" s="354" t="s">
        <v>423</v>
      </c>
      <c r="C17" s="310"/>
      <c r="D17" s="311"/>
      <c r="E17" s="206">
        <v>256224</v>
      </c>
      <c r="F17" s="204" t="s">
        <v>81</v>
      </c>
      <c r="G17" s="206">
        <v>256224</v>
      </c>
      <c r="H17" s="204" t="s">
        <v>81</v>
      </c>
      <c r="I17" s="204" t="s">
        <v>81</v>
      </c>
      <c r="J17" s="204" t="s">
        <v>81</v>
      </c>
    </row>
    <row r="18" spans="1:10" s="203" customFormat="1" ht="12.75" customHeight="1">
      <c r="A18" s="207"/>
      <c r="B18" s="354" t="s">
        <v>422</v>
      </c>
      <c r="C18" s="310"/>
      <c r="D18" s="311"/>
      <c r="E18" s="206">
        <v>25959</v>
      </c>
      <c r="F18" s="204" t="s">
        <v>81</v>
      </c>
      <c r="G18" s="206">
        <v>25959</v>
      </c>
      <c r="H18" s="206">
        <v>15463</v>
      </c>
      <c r="I18" s="206">
        <v>10900</v>
      </c>
      <c r="J18" s="206">
        <v>4563</v>
      </c>
    </row>
    <row r="19" spans="1:10" s="203" customFormat="1" ht="18" customHeight="1">
      <c r="A19" s="207"/>
      <c r="B19" s="354" t="s">
        <v>421</v>
      </c>
      <c r="C19" s="310"/>
      <c r="D19" s="311"/>
      <c r="E19" s="206">
        <v>208</v>
      </c>
      <c r="F19" s="204" t="s">
        <v>81</v>
      </c>
      <c r="G19" s="206">
        <v>208</v>
      </c>
      <c r="H19" s="204" t="s">
        <v>81</v>
      </c>
      <c r="I19" s="204" t="s">
        <v>81</v>
      </c>
      <c r="J19" s="204" t="s">
        <v>81</v>
      </c>
    </row>
    <row r="20" spans="1:10" s="203" customFormat="1" ht="12.75" customHeight="1">
      <c r="A20" s="207"/>
      <c r="B20" s="354" t="s">
        <v>420</v>
      </c>
      <c r="C20" s="310"/>
      <c r="D20" s="311"/>
      <c r="E20" s="204" t="s">
        <v>81</v>
      </c>
      <c r="F20" s="204" t="s">
        <v>81</v>
      </c>
      <c r="G20" s="204" t="s">
        <v>81</v>
      </c>
      <c r="H20" s="204" t="s">
        <v>81</v>
      </c>
      <c r="I20" s="204" t="s">
        <v>81</v>
      </c>
      <c r="J20" s="204" t="s">
        <v>81</v>
      </c>
    </row>
    <row r="21" spans="1:10" s="203" customFormat="1" ht="12.75" customHeight="1">
      <c r="A21" s="207"/>
      <c r="B21" s="354" t="s">
        <v>419</v>
      </c>
      <c r="C21" s="310"/>
      <c r="D21" s="311"/>
      <c r="E21" s="206">
        <v>314620</v>
      </c>
      <c r="F21" s="204" t="s">
        <v>81</v>
      </c>
      <c r="G21" s="206">
        <v>314620</v>
      </c>
      <c r="H21" s="204" t="s">
        <v>81</v>
      </c>
      <c r="I21" s="204" t="s">
        <v>81</v>
      </c>
      <c r="J21" s="204" t="s">
        <v>81</v>
      </c>
    </row>
    <row r="22" spans="1:10" s="203" customFormat="1" ht="12.75" customHeight="1">
      <c r="A22" s="207"/>
      <c r="B22" s="354" t="s">
        <v>418</v>
      </c>
      <c r="C22" s="310"/>
      <c r="D22" s="311"/>
      <c r="E22" s="204" t="s">
        <v>81</v>
      </c>
      <c r="F22" s="204" t="s">
        <v>81</v>
      </c>
      <c r="G22" s="204" t="s">
        <v>81</v>
      </c>
      <c r="H22" s="204" t="s">
        <v>81</v>
      </c>
      <c r="I22" s="204" t="s">
        <v>81</v>
      </c>
      <c r="J22" s="204" t="s">
        <v>81</v>
      </c>
    </row>
    <row r="23" spans="1:10" s="203" customFormat="1" ht="12.75" customHeight="1">
      <c r="A23" s="207"/>
      <c r="B23" s="354" t="s">
        <v>417</v>
      </c>
      <c r="C23" s="310"/>
      <c r="D23" s="311"/>
      <c r="E23" s="206">
        <v>52</v>
      </c>
      <c r="F23" s="206">
        <v>52</v>
      </c>
      <c r="G23" s="204" t="s">
        <v>81</v>
      </c>
      <c r="H23" s="204" t="s">
        <v>81</v>
      </c>
      <c r="I23" s="204" t="s">
        <v>81</v>
      </c>
      <c r="J23" s="204" t="s">
        <v>81</v>
      </c>
    </row>
    <row r="24" spans="1:10" s="203" customFormat="1" ht="18" customHeight="1">
      <c r="A24" s="207"/>
      <c r="B24" s="354" t="s">
        <v>416</v>
      </c>
      <c r="C24" s="310"/>
      <c r="D24" s="311"/>
      <c r="E24" s="206">
        <v>2701</v>
      </c>
      <c r="F24" s="204" t="s">
        <v>81</v>
      </c>
      <c r="G24" s="206">
        <v>2701</v>
      </c>
      <c r="H24" s="204" t="s">
        <v>81</v>
      </c>
      <c r="I24" s="204" t="s">
        <v>81</v>
      </c>
      <c r="J24" s="204" t="s">
        <v>81</v>
      </c>
    </row>
    <row r="25" spans="1:10" s="203" customFormat="1" ht="21" customHeight="1">
      <c r="A25" s="208" t="s">
        <v>415</v>
      </c>
      <c r="B25" s="354" t="s">
        <v>414</v>
      </c>
      <c r="C25" s="310"/>
      <c r="D25" s="311"/>
      <c r="E25" s="206">
        <v>105606</v>
      </c>
      <c r="F25" s="206">
        <v>21</v>
      </c>
      <c r="G25" s="206">
        <v>105585</v>
      </c>
      <c r="H25" s="206">
        <v>55466</v>
      </c>
      <c r="I25" s="206">
        <v>1284</v>
      </c>
      <c r="J25" s="206">
        <v>54182</v>
      </c>
    </row>
    <row r="26" spans="1:10" s="203" customFormat="1" ht="18" customHeight="1">
      <c r="A26" s="207"/>
      <c r="B26" s="354" t="s">
        <v>413</v>
      </c>
      <c r="C26" s="310"/>
      <c r="D26" s="311"/>
      <c r="E26" s="206">
        <v>11095</v>
      </c>
      <c r="F26" s="204" t="s">
        <v>81</v>
      </c>
      <c r="G26" s="206">
        <v>11095</v>
      </c>
      <c r="H26" s="206">
        <v>1499</v>
      </c>
      <c r="I26" s="204" t="s">
        <v>81</v>
      </c>
      <c r="J26" s="206">
        <v>1499</v>
      </c>
    </row>
    <row r="27" spans="1:10" s="203" customFormat="1" ht="12.75" customHeight="1">
      <c r="A27" s="207"/>
      <c r="B27" s="354" t="s">
        <v>412</v>
      </c>
      <c r="C27" s="310"/>
      <c r="D27" s="311"/>
      <c r="E27" s="206">
        <v>94162</v>
      </c>
      <c r="F27" s="206">
        <v>21</v>
      </c>
      <c r="G27" s="206">
        <v>94141</v>
      </c>
      <c r="H27" s="206">
        <v>42496</v>
      </c>
      <c r="I27" s="206">
        <v>413</v>
      </c>
      <c r="J27" s="206">
        <v>42083</v>
      </c>
    </row>
    <row r="28" spans="1:10" s="203" customFormat="1" ht="12.75" customHeight="1">
      <c r="A28" s="207"/>
      <c r="B28" s="354" t="s">
        <v>411</v>
      </c>
      <c r="C28" s="310"/>
      <c r="D28" s="311"/>
      <c r="E28" s="206">
        <v>333</v>
      </c>
      <c r="F28" s="204" t="s">
        <v>81</v>
      </c>
      <c r="G28" s="206">
        <v>333</v>
      </c>
      <c r="H28" s="206">
        <v>11471</v>
      </c>
      <c r="I28" s="206">
        <v>871</v>
      </c>
      <c r="J28" s="206">
        <v>10600</v>
      </c>
    </row>
    <row r="29" spans="1:10" s="203" customFormat="1" ht="12.75" customHeight="1">
      <c r="A29" s="207"/>
      <c r="B29" s="354" t="s">
        <v>410</v>
      </c>
      <c r="C29" s="310"/>
      <c r="D29" s="311"/>
      <c r="E29" s="206">
        <v>16</v>
      </c>
      <c r="F29" s="204" t="s">
        <v>81</v>
      </c>
      <c r="G29" s="206">
        <v>16</v>
      </c>
      <c r="H29" s="204" t="s">
        <v>81</v>
      </c>
      <c r="I29" s="204" t="s">
        <v>81</v>
      </c>
      <c r="J29" s="204" t="s">
        <v>81</v>
      </c>
    </row>
    <row r="30" spans="1:10" s="203" customFormat="1" ht="12.75" customHeight="1">
      <c r="A30" s="207"/>
      <c r="B30" s="354" t="s">
        <v>409</v>
      </c>
      <c r="C30" s="310"/>
      <c r="D30" s="311"/>
      <c r="E30" s="204" t="s">
        <v>81</v>
      </c>
      <c r="F30" s="204" t="s">
        <v>81</v>
      </c>
      <c r="G30" s="204" t="s">
        <v>81</v>
      </c>
      <c r="H30" s="204" t="s">
        <v>81</v>
      </c>
      <c r="I30" s="204" t="s">
        <v>81</v>
      </c>
      <c r="J30" s="204" t="s">
        <v>81</v>
      </c>
    </row>
    <row r="31" spans="1:10" s="203" customFormat="1" ht="18" customHeight="1">
      <c r="A31" s="207"/>
      <c r="B31" s="354" t="s">
        <v>408</v>
      </c>
      <c r="C31" s="310"/>
      <c r="D31" s="311"/>
      <c r="E31" s="204" t="s">
        <v>81</v>
      </c>
      <c r="F31" s="204" t="s">
        <v>81</v>
      </c>
      <c r="G31" s="204" t="s">
        <v>81</v>
      </c>
      <c r="H31" s="204" t="s">
        <v>81</v>
      </c>
      <c r="I31" s="204" t="s">
        <v>81</v>
      </c>
      <c r="J31" s="204" t="s">
        <v>81</v>
      </c>
    </row>
    <row r="32" spans="1:10" s="203" customFormat="1" ht="18" customHeight="1">
      <c r="A32" s="208" t="s">
        <v>407</v>
      </c>
      <c r="B32" s="354" t="s">
        <v>406</v>
      </c>
      <c r="C32" s="310"/>
      <c r="D32" s="311"/>
      <c r="E32" s="206">
        <v>34786580</v>
      </c>
      <c r="F32" s="206">
        <v>8195</v>
      </c>
      <c r="G32" s="206">
        <v>34778385</v>
      </c>
      <c r="H32" s="206">
        <v>8504724</v>
      </c>
      <c r="I32" s="206">
        <v>2863327</v>
      </c>
      <c r="J32" s="206">
        <v>5641397</v>
      </c>
    </row>
    <row r="33" spans="1:10" s="203" customFormat="1" ht="18" customHeight="1">
      <c r="A33" s="207"/>
      <c r="B33" s="354" t="s">
        <v>405</v>
      </c>
      <c r="C33" s="310"/>
      <c r="D33" s="311"/>
      <c r="E33" s="206">
        <v>3696612</v>
      </c>
      <c r="F33" s="204" t="s">
        <v>81</v>
      </c>
      <c r="G33" s="206">
        <v>3696612</v>
      </c>
      <c r="H33" s="206">
        <v>709694</v>
      </c>
      <c r="I33" s="206">
        <v>679702</v>
      </c>
      <c r="J33" s="206">
        <v>29992</v>
      </c>
    </row>
    <row r="34" spans="1:10" s="203" customFormat="1" ht="12.75" customHeight="1">
      <c r="A34" s="207"/>
      <c r="B34" s="354" t="s">
        <v>404</v>
      </c>
      <c r="C34" s="310"/>
      <c r="D34" s="311"/>
      <c r="E34" s="206">
        <v>6043683</v>
      </c>
      <c r="F34" s="204" t="s">
        <v>81</v>
      </c>
      <c r="G34" s="206">
        <v>6043683</v>
      </c>
      <c r="H34" s="204" t="s">
        <v>81</v>
      </c>
      <c r="I34" s="204" t="s">
        <v>81</v>
      </c>
      <c r="J34" s="204" t="s">
        <v>81</v>
      </c>
    </row>
    <row r="35" spans="1:10" s="203" customFormat="1" ht="12.75" customHeight="1">
      <c r="A35" s="207"/>
      <c r="B35" s="354" t="s">
        <v>403</v>
      </c>
      <c r="C35" s="310"/>
      <c r="D35" s="311"/>
      <c r="E35" s="206">
        <v>9698</v>
      </c>
      <c r="F35" s="206">
        <v>20</v>
      </c>
      <c r="G35" s="206">
        <v>9678</v>
      </c>
      <c r="H35" s="206">
        <v>20</v>
      </c>
      <c r="I35" s="206">
        <v>20</v>
      </c>
      <c r="J35" s="204" t="s">
        <v>81</v>
      </c>
    </row>
    <row r="36" spans="1:10" s="203" customFormat="1" ht="12.75" customHeight="1">
      <c r="A36" s="207"/>
      <c r="B36" s="354" t="s">
        <v>402</v>
      </c>
      <c r="C36" s="310"/>
      <c r="D36" s="311"/>
      <c r="E36" s="206">
        <v>161166</v>
      </c>
      <c r="F36" s="204" t="s">
        <v>81</v>
      </c>
      <c r="G36" s="206">
        <v>161166</v>
      </c>
      <c r="H36" s="206">
        <v>4035097</v>
      </c>
      <c r="I36" s="206">
        <v>1509203</v>
      </c>
      <c r="J36" s="206">
        <v>2525894</v>
      </c>
    </row>
    <row r="37" spans="1:10" s="203" customFormat="1" ht="12.75" customHeight="1">
      <c r="A37" s="207"/>
      <c r="B37" s="354" t="s">
        <v>401</v>
      </c>
      <c r="C37" s="310"/>
      <c r="D37" s="311"/>
      <c r="E37" s="206">
        <v>7621</v>
      </c>
      <c r="F37" s="204" t="s">
        <v>81</v>
      </c>
      <c r="G37" s="206">
        <v>7621</v>
      </c>
      <c r="H37" s="206">
        <v>174128</v>
      </c>
      <c r="I37" s="206">
        <v>4654</v>
      </c>
      <c r="J37" s="206">
        <v>169474</v>
      </c>
    </row>
    <row r="38" spans="1:10" s="203" customFormat="1" ht="18" customHeight="1">
      <c r="A38" s="207"/>
      <c r="B38" s="354" t="s">
        <v>400</v>
      </c>
      <c r="C38" s="310"/>
      <c r="D38" s="311"/>
      <c r="E38" s="206">
        <v>23619335</v>
      </c>
      <c r="F38" s="204" t="s">
        <v>81</v>
      </c>
      <c r="G38" s="206">
        <v>23619335</v>
      </c>
      <c r="H38" s="206">
        <v>92833</v>
      </c>
      <c r="I38" s="206">
        <v>8500</v>
      </c>
      <c r="J38" s="206">
        <v>84333</v>
      </c>
    </row>
    <row r="39" spans="1:10" s="203" customFormat="1" ht="12.75" customHeight="1">
      <c r="A39" s="207"/>
      <c r="B39" s="354" t="s">
        <v>399</v>
      </c>
      <c r="C39" s="310"/>
      <c r="D39" s="311"/>
      <c r="E39" s="206">
        <v>193128</v>
      </c>
      <c r="F39" s="204" t="s">
        <v>81</v>
      </c>
      <c r="G39" s="206">
        <v>193128</v>
      </c>
      <c r="H39" s="206">
        <v>16407</v>
      </c>
      <c r="I39" s="206">
        <v>12060</v>
      </c>
      <c r="J39" s="206">
        <v>4347</v>
      </c>
    </row>
    <row r="40" spans="1:10" s="203" customFormat="1" ht="12.75" customHeight="1">
      <c r="A40" s="207"/>
      <c r="B40" s="354" t="s">
        <v>398</v>
      </c>
      <c r="C40" s="310"/>
      <c r="D40" s="311"/>
      <c r="E40" s="204" t="s">
        <v>81</v>
      </c>
      <c r="F40" s="204" t="s">
        <v>81</v>
      </c>
      <c r="G40" s="204" t="s">
        <v>81</v>
      </c>
      <c r="H40" s="206">
        <v>2920696</v>
      </c>
      <c r="I40" s="206">
        <v>610600</v>
      </c>
      <c r="J40" s="206">
        <v>2310096</v>
      </c>
    </row>
    <row r="41" spans="1:10" s="203" customFormat="1" ht="12.75" customHeight="1">
      <c r="A41" s="207"/>
      <c r="B41" s="354" t="s">
        <v>397</v>
      </c>
      <c r="C41" s="310"/>
      <c r="D41" s="311"/>
      <c r="E41" s="204" t="s">
        <v>81</v>
      </c>
      <c r="F41" s="204" t="s">
        <v>81</v>
      </c>
      <c r="G41" s="204" t="s">
        <v>81</v>
      </c>
      <c r="H41" s="204" t="s">
        <v>81</v>
      </c>
      <c r="I41" s="204" t="s">
        <v>81</v>
      </c>
      <c r="J41" s="204" t="s">
        <v>81</v>
      </c>
    </row>
    <row r="42" spans="1:10" s="203" customFormat="1" ht="12.75" customHeight="1">
      <c r="A42" s="207"/>
      <c r="B42" s="354" t="s">
        <v>396</v>
      </c>
      <c r="C42" s="310"/>
      <c r="D42" s="311"/>
      <c r="E42" s="206">
        <v>1055337</v>
      </c>
      <c r="F42" s="206">
        <v>8175</v>
      </c>
      <c r="G42" s="206">
        <v>1047162</v>
      </c>
      <c r="H42" s="206">
        <v>555849</v>
      </c>
      <c r="I42" s="206">
        <v>38588</v>
      </c>
      <c r="J42" s="206">
        <v>517261</v>
      </c>
    </row>
    <row r="43" spans="1:10" s="203" customFormat="1" ht="18" customHeight="1">
      <c r="A43" s="208" t="s">
        <v>395</v>
      </c>
      <c r="B43" s="354" t="s">
        <v>394</v>
      </c>
      <c r="C43" s="310"/>
      <c r="D43" s="311"/>
      <c r="E43" s="206">
        <v>5251906</v>
      </c>
      <c r="F43" s="206">
        <v>3290446</v>
      </c>
      <c r="G43" s="206">
        <v>1961460</v>
      </c>
      <c r="H43" s="206">
        <v>12868295</v>
      </c>
      <c r="I43" s="206">
        <v>3850233</v>
      </c>
      <c r="J43" s="206">
        <v>9018062</v>
      </c>
    </row>
    <row r="44" spans="1:10" s="203" customFormat="1" ht="18" customHeight="1">
      <c r="A44" s="207"/>
      <c r="B44" s="354" t="s">
        <v>393</v>
      </c>
      <c r="C44" s="310"/>
      <c r="D44" s="311"/>
      <c r="E44" s="206">
        <v>533921</v>
      </c>
      <c r="F44" s="206">
        <v>393561</v>
      </c>
      <c r="G44" s="206">
        <v>140360</v>
      </c>
      <c r="H44" s="206">
        <v>170657</v>
      </c>
      <c r="I44" s="206">
        <v>134121</v>
      </c>
      <c r="J44" s="206">
        <v>36536</v>
      </c>
    </row>
    <row r="45" spans="1:10" s="203" customFormat="1" ht="12.75" customHeight="1">
      <c r="A45" s="207"/>
      <c r="B45" s="354" t="s">
        <v>392</v>
      </c>
      <c r="C45" s="310"/>
      <c r="D45" s="311"/>
      <c r="E45" s="206">
        <v>2786743</v>
      </c>
      <c r="F45" s="206">
        <v>1726209</v>
      </c>
      <c r="G45" s="206">
        <v>1060534</v>
      </c>
      <c r="H45" s="206">
        <v>6963417</v>
      </c>
      <c r="I45" s="206">
        <v>1383795</v>
      </c>
      <c r="J45" s="206">
        <v>5579622</v>
      </c>
    </row>
    <row r="46" spans="1:10" s="203" customFormat="1" ht="12.75" customHeight="1">
      <c r="A46" s="207"/>
      <c r="B46" s="354" t="s">
        <v>391</v>
      </c>
      <c r="C46" s="310"/>
      <c r="D46" s="311"/>
      <c r="E46" s="206">
        <v>17467</v>
      </c>
      <c r="F46" s="206">
        <v>2968</v>
      </c>
      <c r="G46" s="206">
        <v>14499</v>
      </c>
      <c r="H46" s="206">
        <v>8004</v>
      </c>
      <c r="I46" s="206">
        <v>6848</v>
      </c>
      <c r="J46" s="206">
        <v>1156</v>
      </c>
    </row>
    <row r="47" spans="1:10" s="203" customFormat="1" ht="12.75" customHeight="1">
      <c r="A47" s="207"/>
      <c r="B47" s="354" t="s">
        <v>390</v>
      </c>
      <c r="C47" s="310"/>
      <c r="D47" s="311"/>
      <c r="E47" s="206">
        <v>37832</v>
      </c>
      <c r="F47" s="206">
        <v>216</v>
      </c>
      <c r="G47" s="206">
        <v>37616</v>
      </c>
      <c r="H47" s="206">
        <v>8463</v>
      </c>
      <c r="I47" s="206">
        <v>4413</v>
      </c>
      <c r="J47" s="206">
        <v>4050</v>
      </c>
    </row>
    <row r="48" spans="1:10" s="203" customFormat="1" ht="12.75" customHeight="1">
      <c r="A48" s="207"/>
      <c r="B48" s="354" t="s">
        <v>389</v>
      </c>
      <c r="C48" s="310"/>
      <c r="D48" s="311"/>
      <c r="E48" s="204" t="s">
        <v>81</v>
      </c>
      <c r="F48" s="204" t="s">
        <v>81</v>
      </c>
      <c r="G48" s="204" t="s">
        <v>81</v>
      </c>
      <c r="H48" s="204" t="s">
        <v>81</v>
      </c>
      <c r="I48" s="204" t="s">
        <v>81</v>
      </c>
      <c r="J48" s="204" t="s">
        <v>81</v>
      </c>
    </row>
    <row r="49" spans="1:10" s="203" customFormat="1" ht="18" customHeight="1">
      <c r="A49" s="207"/>
      <c r="B49" s="354" t="s">
        <v>388</v>
      </c>
      <c r="C49" s="310"/>
      <c r="D49" s="311"/>
      <c r="E49" s="206">
        <v>1791205</v>
      </c>
      <c r="F49" s="206">
        <v>1110465</v>
      </c>
      <c r="G49" s="206">
        <v>680740</v>
      </c>
      <c r="H49" s="206">
        <v>4186066</v>
      </c>
      <c r="I49" s="206">
        <v>853841</v>
      </c>
      <c r="J49" s="206">
        <v>3332225</v>
      </c>
    </row>
    <row r="50" spans="1:10" s="203" customFormat="1" ht="12.75" customHeight="1">
      <c r="A50" s="207"/>
      <c r="B50" s="354" t="s">
        <v>387</v>
      </c>
      <c r="C50" s="310"/>
      <c r="D50" s="311"/>
      <c r="E50" s="206">
        <v>476</v>
      </c>
      <c r="F50" s="206">
        <v>476</v>
      </c>
      <c r="G50" s="204" t="s">
        <v>81</v>
      </c>
      <c r="H50" s="206">
        <v>144</v>
      </c>
      <c r="I50" s="206">
        <v>94</v>
      </c>
      <c r="J50" s="206">
        <v>50</v>
      </c>
    </row>
    <row r="51" spans="1:10" s="203" customFormat="1" ht="12.75" customHeight="1">
      <c r="A51" s="207"/>
      <c r="B51" s="354" t="s">
        <v>386</v>
      </c>
      <c r="C51" s="310"/>
      <c r="D51" s="311"/>
      <c r="E51" s="204" t="s">
        <v>81</v>
      </c>
      <c r="F51" s="204" t="s">
        <v>81</v>
      </c>
      <c r="G51" s="204" t="s">
        <v>81</v>
      </c>
      <c r="H51" s="204" t="s">
        <v>81</v>
      </c>
      <c r="I51" s="204" t="s">
        <v>81</v>
      </c>
      <c r="J51" s="204" t="s">
        <v>81</v>
      </c>
    </row>
    <row r="52" spans="1:10" s="203" customFormat="1" ht="12.75" customHeight="1">
      <c r="A52" s="207"/>
      <c r="B52" s="354" t="s">
        <v>385</v>
      </c>
      <c r="C52" s="310"/>
      <c r="D52" s="311"/>
      <c r="E52" s="206">
        <v>70574</v>
      </c>
      <c r="F52" s="206">
        <v>54648</v>
      </c>
      <c r="G52" s="206">
        <v>15926</v>
      </c>
      <c r="H52" s="206">
        <v>9105</v>
      </c>
      <c r="I52" s="206">
        <v>39</v>
      </c>
      <c r="J52" s="206">
        <v>9066</v>
      </c>
    </row>
    <row r="53" spans="1:10" s="203" customFormat="1" ht="12.75" customHeight="1">
      <c r="A53" s="207"/>
      <c r="B53" s="354" t="s">
        <v>384</v>
      </c>
      <c r="C53" s="310"/>
      <c r="D53" s="311"/>
      <c r="E53" s="206">
        <v>782</v>
      </c>
      <c r="F53" s="206">
        <v>451</v>
      </c>
      <c r="G53" s="206">
        <v>331</v>
      </c>
      <c r="H53" s="206">
        <v>1496997</v>
      </c>
      <c r="I53" s="206">
        <v>1450733</v>
      </c>
      <c r="J53" s="206">
        <v>46264</v>
      </c>
    </row>
    <row r="54" spans="1:10" s="203" customFormat="1" ht="18" customHeight="1">
      <c r="A54" s="207"/>
      <c r="B54" s="354" t="s">
        <v>383</v>
      </c>
      <c r="C54" s="310"/>
      <c r="D54" s="311"/>
      <c r="E54" s="206">
        <v>10953</v>
      </c>
      <c r="F54" s="206">
        <v>1447</v>
      </c>
      <c r="G54" s="206">
        <v>9506</v>
      </c>
      <c r="H54" s="206">
        <v>14233</v>
      </c>
      <c r="I54" s="206">
        <v>8455</v>
      </c>
      <c r="J54" s="206">
        <v>5778</v>
      </c>
    </row>
    <row r="55" spans="1:10" s="203" customFormat="1" ht="12.75" customHeight="1">
      <c r="A55" s="207"/>
      <c r="B55" s="354" t="s">
        <v>382</v>
      </c>
      <c r="C55" s="310"/>
      <c r="D55" s="311"/>
      <c r="E55" s="206">
        <v>1929</v>
      </c>
      <c r="F55" s="206">
        <v>5</v>
      </c>
      <c r="G55" s="206">
        <v>1924</v>
      </c>
      <c r="H55" s="206">
        <v>6426</v>
      </c>
      <c r="I55" s="206">
        <v>5514</v>
      </c>
      <c r="J55" s="206">
        <v>912</v>
      </c>
    </row>
    <row r="56" spans="1:10" s="203" customFormat="1" ht="12.75" customHeight="1">
      <c r="A56" s="207"/>
      <c r="B56" s="354" t="s">
        <v>381</v>
      </c>
      <c r="C56" s="310"/>
      <c r="D56" s="311"/>
      <c r="E56" s="206">
        <v>19</v>
      </c>
      <c r="F56" s="204" t="s">
        <v>81</v>
      </c>
      <c r="G56" s="206">
        <v>19</v>
      </c>
      <c r="H56" s="206">
        <v>5</v>
      </c>
      <c r="I56" s="204" t="s">
        <v>81</v>
      </c>
      <c r="J56" s="206">
        <v>5</v>
      </c>
    </row>
    <row r="57" spans="1:10" s="203" customFormat="1" ht="12.75" customHeight="1">
      <c r="A57" s="207"/>
      <c r="B57" s="354" t="s">
        <v>380</v>
      </c>
      <c r="C57" s="310"/>
      <c r="D57" s="311"/>
      <c r="E57" s="204" t="s">
        <v>81</v>
      </c>
      <c r="F57" s="204" t="s">
        <v>81</v>
      </c>
      <c r="G57" s="204" t="s">
        <v>81</v>
      </c>
      <c r="H57" s="204" t="s">
        <v>81</v>
      </c>
      <c r="I57" s="204" t="s">
        <v>81</v>
      </c>
      <c r="J57" s="204" t="s">
        <v>81</v>
      </c>
    </row>
    <row r="58" spans="1:10" s="203" customFormat="1" ht="12.75" customHeight="1">
      <c r="A58" s="207"/>
      <c r="B58" s="354" t="s">
        <v>379</v>
      </c>
      <c r="C58" s="310"/>
      <c r="D58" s="311"/>
      <c r="E58" s="206">
        <v>5</v>
      </c>
      <c r="F58" s="204" t="s">
        <v>81</v>
      </c>
      <c r="G58" s="206">
        <v>5</v>
      </c>
      <c r="H58" s="206">
        <v>4778</v>
      </c>
      <c r="I58" s="206">
        <v>2380</v>
      </c>
      <c r="J58" s="206">
        <v>2398</v>
      </c>
    </row>
    <row r="59" spans="1:10" s="203" customFormat="1" ht="18" customHeight="1">
      <c r="A59" s="208" t="s">
        <v>378</v>
      </c>
      <c r="B59" s="354" t="s">
        <v>88</v>
      </c>
      <c r="C59" s="310"/>
      <c r="D59" s="311"/>
      <c r="E59" s="206">
        <v>46035067</v>
      </c>
      <c r="F59" s="206">
        <v>3931198</v>
      </c>
      <c r="G59" s="206">
        <v>42103869</v>
      </c>
      <c r="H59" s="206">
        <v>36831801</v>
      </c>
      <c r="I59" s="206">
        <v>24623425</v>
      </c>
      <c r="J59" s="206">
        <v>12208376</v>
      </c>
    </row>
    <row r="60" spans="1:10" s="203" customFormat="1" ht="18" customHeight="1">
      <c r="A60" s="207"/>
      <c r="B60" s="354" t="s">
        <v>377</v>
      </c>
      <c r="C60" s="310"/>
      <c r="D60" s="311"/>
      <c r="E60" s="206">
        <v>466</v>
      </c>
      <c r="F60" s="204" t="s">
        <v>81</v>
      </c>
      <c r="G60" s="206">
        <v>466</v>
      </c>
      <c r="H60" s="206">
        <v>3</v>
      </c>
      <c r="I60" s="204" t="s">
        <v>81</v>
      </c>
      <c r="J60" s="206">
        <v>3</v>
      </c>
    </row>
    <row r="61" spans="1:10" s="203" customFormat="1" ht="12.75" customHeight="1">
      <c r="A61" s="207"/>
      <c r="B61" s="354" t="s">
        <v>85</v>
      </c>
      <c r="C61" s="310"/>
      <c r="D61" s="311"/>
      <c r="E61" s="206">
        <v>91316</v>
      </c>
      <c r="F61" s="204" t="s">
        <v>81</v>
      </c>
      <c r="G61" s="206">
        <v>91316</v>
      </c>
      <c r="H61" s="206">
        <v>1868456</v>
      </c>
      <c r="I61" s="206">
        <v>4483</v>
      </c>
      <c r="J61" s="206">
        <v>1863973</v>
      </c>
    </row>
    <row r="62" spans="1:10" s="203" customFormat="1" ht="12.75" customHeight="1">
      <c r="A62" s="207"/>
      <c r="B62" s="354" t="s">
        <v>376</v>
      </c>
      <c r="C62" s="310"/>
      <c r="D62" s="311"/>
      <c r="E62" s="206">
        <v>6597</v>
      </c>
      <c r="F62" s="206">
        <v>4440</v>
      </c>
      <c r="G62" s="206">
        <v>2157</v>
      </c>
      <c r="H62" s="206">
        <v>20230</v>
      </c>
      <c r="I62" s="204" t="s">
        <v>81</v>
      </c>
      <c r="J62" s="206">
        <v>20230</v>
      </c>
    </row>
    <row r="63" spans="1:10" s="203" customFormat="1" ht="12.75" customHeight="1">
      <c r="A63" s="207"/>
      <c r="B63" s="354" t="s">
        <v>375</v>
      </c>
      <c r="C63" s="310"/>
      <c r="D63" s="311"/>
      <c r="E63" s="206">
        <v>19537</v>
      </c>
      <c r="F63" s="206">
        <v>33</v>
      </c>
      <c r="G63" s="206">
        <v>19504</v>
      </c>
      <c r="H63" s="206">
        <v>104</v>
      </c>
      <c r="I63" s="204" t="s">
        <v>81</v>
      </c>
      <c r="J63" s="206">
        <v>104</v>
      </c>
    </row>
    <row r="64" spans="1:10" s="203" customFormat="1" ht="12.75" customHeight="1">
      <c r="A64" s="207"/>
      <c r="B64" s="354" t="s">
        <v>374</v>
      </c>
      <c r="C64" s="310"/>
      <c r="D64" s="311"/>
      <c r="E64" s="206">
        <v>1288179</v>
      </c>
      <c r="F64" s="206">
        <v>30002</v>
      </c>
      <c r="G64" s="206">
        <v>1258177</v>
      </c>
      <c r="H64" s="206">
        <v>8065244</v>
      </c>
      <c r="I64" s="206">
        <v>7431267</v>
      </c>
      <c r="J64" s="206">
        <v>633977</v>
      </c>
    </row>
    <row r="65" spans="1:10" s="203" customFormat="1" ht="18.75" customHeight="1">
      <c r="A65" s="207"/>
      <c r="B65" s="354" t="s">
        <v>373</v>
      </c>
      <c r="C65" s="310"/>
      <c r="D65" s="311"/>
      <c r="E65" s="206">
        <v>11145527</v>
      </c>
      <c r="F65" s="206">
        <v>2049232</v>
      </c>
      <c r="G65" s="206">
        <v>9096295</v>
      </c>
      <c r="H65" s="206">
        <v>18316427</v>
      </c>
      <c r="I65" s="206">
        <v>10957576</v>
      </c>
      <c r="J65" s="206">
        <v>7358851</v>
      </c>
    </row>
    <row r="66" spans="1:10" s="203" customFormat="1" ht="12.75" customHeight="1">
      <c r="A66" s="207"/>
      <c r="B66" s="354" t="s">
        <v>372</v>
      </c>
      <c r="C66" s="310"/>
      <c r="D66" s="311"/>
      <c r="E66" s="206">
        <v>25676443</v>
      </c>
      <c r="F66" s="204" t="s">
        <v>81</v>
      </c>
      <c r="G66" s="206">
        <v>25676443</v>
      </c>
      <c r="H66" s="206">
        <v>279046</v>
      </c>
      <c r="I66" s="206">
        <v>279046</v>
      </c>
      <c r="J66" s="204" t="s">
        <v>81</v>
      </c>
    </row>
    <row r="67" spans="1:10" s="203" customFormat="1" ht="12.75" customHeight="1">
      <c r="A67" s="207"/>
      <c r="B67" s="354" t="s">
        <v>371</v>
      </c>
      <c r="C67" s="310"/>
      <c r="D67" s="311"/>
      <c r="E67" s="206">
        <v>3788156</v>
      </c>
      <c r="F67" s="206">
        <v>228015</v>
      </c>
      <c r="G67" s="206">
        <v>3560141</v>
      </c>
      <c r="H67" s="206">
        <v>1334609</v>
      </c>
      <c r="I67" s="206">
        <v>1084617</v>
      </c>
      <c r="J67" s="206">
        <v>249992</v>
      </c>
    </row>
    <row r="68" spans="1:10" s="203" customFormat="1" ht="12.75" customHeight="1">
      <c r="A68" s="207"/>
      <c r="B68" s="354" t="s">
        <v>370</v>
      </c>
      <c r="C68" s="310"/>
      <c r="D68" s="311"/>
      <c r="E68" s="206">
        <v>47778</v>
      </c>
      <c r="F68" s="206">
        <v>23783</v>
      </c>
      <c r="G68" s="206">
        <v>23995</v>
      </c>
      <c r="H68" s="206">
        <v>705416</v>
      </c>
      <c r="I68" s="206">
        <v>495318</v>
      </c>
      <c r="J68" s="206">
        <v>210098</v>
      </c>
    </row>
    <row r="69" spans="1:10" s="203" customFormat="1" ht="12.75" customHeight="1">
      <c r="A69" s="207"/>
      <c r="B69" s="354" t="s">
        <v>369</v>
      </c>
      <c r="C69" s="310"/>
      <c r="D69" s="311"/>
      <c r="E69" s="206">
        <v>691766</v>
      </c>
      <c r="F69" s="204" t="s">
        <v>81</v>
      </c>
      <c r="G69" s="206">
        <v>691766</v>
      </c>
      <c r="H69" s="206">
        <v>565050</v>
      </c>
      <c r="I69" s="206">
        <v>536853</v>
      </c>
      <c r="J69" s="206">
        <v>28197</v>
      </c>
    </row>
    <row r="70" spans="1:10" s="203" customFormat="1" ht="18" customHeight="1">
      <c r="A70" s="207"/>
      <c r="B70" s="354" t="s">
        <v>368</v>
      </c>
      <c r="C70" s="310"/>
      <c r="D70" s="311"/>
      <c r="E70" s="206">
        <v>12420</v>
      </c>
      <c r="F70" s="204" t="s">
        <v>81</v>
      </c>
      <c r="G70" s="206">
        <v>12420</v>
      </c>
      <c r="H70" s="206">
        <v>1013</v>
      </c>
      <c r="I70" s="204" t="s">
        <v>81</v>
      </c>
      <c r="J70" s="206">
        <v>1013</v>
      </c>
    </row>
    <row r="71" spans="1:10" s="203" customFormat="1" ht="12.75" customHeight="1">
      <c r="A71" s="207"/>
      <c r="B71" s="354" t="s">
        <v>367</v>
      </c>
      <c r="C71" s="310"/>
      <c r="D71" s="311"/>
      <c r="E71" s="206">
        <v>2409045</v>
      </c>
      <c r="F71" s="206">
        <v>1406693</v>
      </c>
      <c r="G71" s="206">
        <v>1002352</v>
      </c>
      <c r="H71" s="206">
        <v>4727044</v>
      </c>
      <c r="I71" s="206">
        <v>3299962</v>
      </c>
      <c r="J71" s="206">
        <v>1427082</v>
      </c>
    </row>
    <row r="72" spans="1:10" s="203" customFormat="1" ht="12.75" customHeight="1">
      <c r="A72" s="207"/>
      <c r="B72" s="354" t="s">
        <v>366</v>
      </c>
      <c r="C72" s="310"/>
      <c r="D72" s="311"/>
      <c r="E72" s="206">
        <v>417557</v>
      </c>
      <c r="F72" s="206">
        <v>56</v>
      </c>
      <c r="G72" s="206">
        <v>417501</v>
      </c>
      <c r="H72" s="206">
        <v>75123</v>
      </c>
      <c r="I72" s="206">
        <v>34307</v>
      </c>
      <c r="J72" s="206">
        <v>40816</v>
      </c>
    </row>
    <row r="73" spans="1:10" s="203" customFormat="1" ht="12.75" customHeight="1">
      <c r="A73" s="207"/>
      <c r="B73" s="354" t="s">
        <v>365</v>
      </c>
      <c r="C73" s="310"/>
      <c r="D73" s="311"/>
      <c r="E73" s="56"/>
      <c r="F73" s="56"/>
      <c r="G73" s="56"/>
      <c r="H73" s="56"/>
      <c r="I73" s="56"/>
      <c r="J73" s="56"/>
    </row>
    <row r="74" spans="1:10" s="203" customFormat="1" ht="12.75" customHeight="1">
      <c r="A74" s="207"/>
      <c r="B74" s="310"/>
      <c r="C74" s="310"/>
      <c r="D74" s="311"/>
      <c r="E74" s="206">
        <v>440280</v>
      </c>
      <c r="F74" s="206">
        <v>188944</v>
      </c>
      <c r="G74" s="206">
        <v>251336</v>
      </c>
      <c r="H74" s="206">
        <v>874036</v>
      </c>
      <c r="I74" s="206">
        <v>499996</v>
      </c>
      <c r="J74" s="206">
        <v>374040</v>
      </c>
    </row>
    <row r="75" spans="1:10" s="203" customFormat="1" ht="18" customHeight="1">
      <c r="A75" s="208" t="s">
        <v>364</v>
      </c>
      <c r="B75" s="354" t="s">
        <v>363</v>
      </c>
      <c r="C75" s="310"/>
      <c r="D75" s="311"/>
      <c r="E75" s="206">
        <v>667181</v>
      </c>
      <c r="F75" s="206">
        <v>6694</v>
      </c>
      <c r="G75" s="206">
        <v>660487</v>
      </c>
      <c r="H75" s="206">
        <v>695035</v>
      </c>
      <c r="I75" s="206">
        <v>340041</v>
      </c>
      <c r="J75" s="206">
        <v>354994</v>
      </c>
    </row>
    <row r="76" spans="1:10" s="203" customFormat="1" ht="18" customHeight="1">
      <c r="A76" s="207"/>
      <c r="B76" s="354" t="s">
        <v>362</v>
      </c>
      <c r="C76" s="310"/>
      <c r="D76" s="311"/>
      <c r="E76" s="206">
        <v>59</v>
      </c>
      <c r="F76" s="206">
        <v>7</v>
      </c>
      <c r="G76" s="206">
        <v>52</v>
      </c>
      <c r="H76" s="206">
        <v>601668</v>
      </c>
      <c r="I76" s="206">
        <v>265375</v>
      </c>
      <c r="J76" s="206">
        <v>336293</v>
      </c>
    </row>
    <row r="77" spans="1:10" s="203" customFormat="1" ht="12.75" customHeight="1">
      <c r="A77" s="207"/>
      <c r="B77" s="354" t="s">
        <v>361</v>
      </c>
      <c r="C77" s="310"/>
      <c r="D77" s="311"/>
      <c r="E77" s="204" t="s">
        <v>81</v>
      </c>
      <c r="F77" s="204" t="s">
        <v>81</v>
      </c>
      <c r="G77" s="204" t="s">
        <v>81</v>
      </c>
      <c r="H77" s="206">
        <v>6</v>
      </c>
      <c r="I77" s="204" t="s">
        <v>81</v>
      </c>
      <c r="J77" s="206">
        <v>6</v>
      </c>
    </row>
    <row r="78" spans="1:10" s="203" customFormat="1" ht="12.75" customHeight="1">
      <c r="A78" s="207"/>
      <c r="B78" s="354" t="s">
        <v>360</v>
      </c>
      <c r="C78" s="310"/>
      <c r="D78" s="311"/>
      <c r="E78" s="206">
        <v>44</v>
      </c>
      <c r="F78" s="204" t="s">
        <v>81</v>
      </c>
      <c r="G78" s="206">
        <v>44</v>
      </c>
      <c r="H78" s="204" t="s">
        <v>81</v>
      </c>
      <c r="I78" s="204" t="s">
        <v>81</v>
      </c>
      <c r="J78" s="206"/>
    </row>
    <row r="79" spans="1:10" s="203" customFormat="1" ht="12.75" customHeight="1">
      <c r="A79" s="207"/>
      <c r="B79" s="354" t="s">
        <v>359</v>
      </c>
      <c r="C79" s="310"/>
      <c r="D79" s="311"/>
      <c r="E79" s="206">
        <v>658831</v>
      </c>
      <c r="F79" s="204" t="s">
        <v>81</v>
      </c>
      <c r="G79" s="206">
        <v>658831</v>
      </c>
      <c r="H79" s="206">
        <v>17059</v>
      </c>
      <c r="I79" s="206">
        <v>1320</v>
      </c>
      <c r="J79" s="206">
        <v>15739</v>
      </c>
    </row>
    <row r="80" spans="1:10" s="203" customFormat="1" ht="12.75" customHeight="1">
      <c r="A80" s="207"/>
      <c r="B80" s="354" t="s">
        <v>358</v>
      </c>
      <c r="C80" s="310"/>
      <c r="D80" s="311"/>
      <c r="E80" s="206">
        <v>7787</v>
      </c>
      <c r="F80" s="206">
        <v>6667</v>
      </c>
      <c r="G80" s="206">
        <v>1120</v>
      </c>
      <c r="H80" s="206">
        <v>1964</v>
      </c>
      <c r="I80" s="206">
        <v>1663</v>
      </c>
      <c r="J80" s="206">
        <v>301</v>
      </c>
    </row>
    <row r="81" spans="1:10" s="203" customFormat="1" ht="18" customHeight="1">
      <c r="A81" s="207"/>
      <c r="B81" s="354" t="s">
        <v>357</v>
      </c>
      <c r="C81" s="310"/>
      <c r="D81" s="311"/>
      <c r="E81" s="204" t="s">
        <v>81</v>
      </c>
      <c r="F81" s="204" t="s">
        <v>81</v>
      </c>
      <c r="G81" s="204" t="s">
        <v>81</v>
      </c>
      <c r="H81" s="204" t="s">
        <v>81</v>
      </c>
      <c r="I81" s="204" t="s">
        <v>81</v>
      </c>
      <c r="J81" s="204" t="s">
        <v>81</v>
      </c>
    </row>
    <row r="82" spans="1:10" s="203" customFormat="1" ht="12.75" customHeight="1">
      <c r="A82" s="207"/>
      <c r="B82" s="354" t="s">
        <v>356</v>
      </c>
      <c r="C82" s="310"/>
      <c r="D82" s="311"/>
      <c r="E82" s="204" t="s">
        <v>81</v>
      </c>
      <c r="F82" s="204" t="s">
        <v>81</v>
      </c>
      <c r="G82" s="204" t="s">
        <v>81</v>
      </c>
      <c r="H82" s="206">
        <v>71182</v>
      </c>
      <c r="I82" s="206">
        <v>71182</v>
      </c>
      <c r="J82" s="204" t="s">
        <v>81</v>
      </c>
    </row>
    <row r="83" spans="1:10" s="203" customFormat="1" ht="12.75" customHeight="1">
      <c r="A83" s="207"/>
      <c r="B83" s="354" t="s">
        <v>355</v>
      </c>
      <c r="C83" s="310"/>
      <c r="D83" s="311"/>
      <c r="E83" s="204" t="s">
        <v>81</v>
      </c>
      <c r="F83" s="204" t="s">
        <v>81</v>
      </c>
      <c r="G83" s="204" t="s">
        <v>81</v>
      </c>
      <c r="H83" s="204" t="s">
        <v>81</v>
      </c>
      <c r="I83" s="204" t="s">
        <v>81</v>
      </c>
      <c r="J83" s="204" t="s">
        <v>81</v>
      </c>
    </row>
    <row r="84" spans="1:10" s="203" customFormat="1" ht="12.75" customHeight="1">
      <c r="A84" s="207"/>
      <c r="B84" s="354" t="s">
        <v>354</v>
      </c>
      <c r="C84" s="310"/>
      <c r="D84" s="311"/>
      <c r="E84" s="206">
        <v>460</v>
      </c>
      <c r="F84" s="206">
        <v>20</v>
      </c>
      <c r="G84" s="206">
        <v>440</v>
      </c>
      <c r="H84" s="206">
        <v>3156</v>
      </c>
      <c r="I84" s="206">
        <v>501</v>
      </c>
      <c r="J84" s="206">
        <v>2655</v>
      </c>
    </row>
    <row r="85" spans="1:10" s="203" customFormat="1" ht="18" customHeight="1">
      <c r="A85" s="208" t="s">
        <v>353</v>
      </c>
      <c r="B85" s="354" t="s">
        <v>352</v>
      </c>
      <c r="C85" s="310"/>
      <c r="D85" s="311"/>
      <c r="E85" s="206">
        <v>158594</v>
      </c>
      <c r="F85" s="206">
        <v>1813</v>
      </c>
      <c r="G85" s="206">
        <v>156781</v>
      </c>
      <c r="H85" s="206">
        <v>14392</v>
      </c>
      <c r="I85" s="206">
        <v>268</v>
      </c>
      <c r="J85" s="206">
        <v>14124</v>
      </c>
    </row>
    <row r="86" spans="1:10" s="203" customFormat="1" ht="18" customHeight="1">
      <c r="A86" s="207"/>
      <c r="B86" s="354" t="s">
        <v>351</v>
      </c>
      <c r="C86" s="310"/>
      <c r="D86" s="311"/>
      <c r="E86" s="206">
        <v>5</v>
      </c>
      <c r="F86" s="206">
        <v>4</v>
      </c>
      <c r="G86" s="206">
        <v>1</v>
      </c>
      <c r="H86" s="204" t="s">
        <v>81</v>
      </c>
      <c r="I86" s="204" t="s">
        <v>81</v>
      </c>
      <c r="J86" s="204" t="s">
        <v>81</v>
      </c>
    </row>
    <row r="87" spans="1:10" s="203" customFormat="1" ht="12.75" customHeight="1">
      <c r="A87" s="207"/>
      <c r="B87" s="354" t="s">
        <v>350</v>
      </c>
      <c r="C87" s="354"/>
      <c r="D87" s="355"/>
      <c r="E87" s="206">
        <v>720</v>
      </c>
      <c r="F87" s="206">
        <v>36</v>
      </c>
      <c r="G87" s="206">
        <v>684</v>
      </c>
      <c r="H87" s="206">
        <v>985</v>
      </c>
      <c r="I87" s="206">
        <v>34</v>
      </c>
      <c r="J87" s="206">
        <v>951</v>
      </c>
    </row>
    <row r="88" spans="1:10" s="203" customFormat="1" ht="12.75" customHeight="1">
      <c r="A88" s="207"/>
      <c r="B88" s="354" t="s">
        <v>349</v>
      </c>
      <c r="C88" s="354"/>
      <c r="D88" s="355"/>
      <c r="E88" s="206">
        <v>6642</v>
      </c>
      <c r="F88" s="206">
        <v>820</v>
      </c>
      <c r="G88" s="206">
        <v>5822</v>
      </c>
      <c r="H88" s="206">
        <v>207</v>
      </c>
      <c r="I88" s="206">
        <v>182</v>
      </c>
      <c r="J88" s="206">
        <v>25</v>
      </c>
    </row>
    <row r="89" spans="1:10" s="203" customFormat="1" ht="12.75" customHeight="1">
      <c r="A89" s="207"/>
      <c r="B89" s="354" t="s">
        <v>348</v>
      </c>
      <c r="C89" s="354"/>
      <c r="D89" s="355"/>
      <c r="E89" s="206">
        <v>4121</v>
      </c>
      <c r="F89" s="206">
        <v>29</v>
      </c>
      <c r="G89" s="206">
        <v>4092</v>
      </c>
      <c r="H89" s="204" t="s">
        <v>81</v>
      </c>
      <c r="I89" s="204" t="s">
        <v>81</v>
      </c>
      <c r="J89" s="204" t="s">
        <v>81</v>
      </c>
    </row>
    <row r="90" spans="1:10" s="203" customFormat="1" ht="12.75" customHeight="1">
      <c r="A90" s="207"/>
      <c r="B90" s="354" t="s">
        <v>347</v>
      </c>
      <c r="C90" s="354"/>
      <c r="D90" s="355"/>
      <c r="E90" s="206">
        <v>454</v>
      </c>
      <c r="F90" s="206">
        <v>49</v>
      </c>
      <c r="G90" s="206">
        <v>405</v>
      </c>
      <c r="H90" s="204" t="s">
        <v>81</v>
      </c>
      <c r="I90" s="204" t="s">
        <v>81</v>
      </c>
      <c r="J90" s="204" t="s">
        <v>81</v>
      </c>
    </row>
    <row r="91" spans="1:10" s="203" customFormat="1" ht="18" customHeight="1">
      <c r="A91" s="207"/>
      <c r="B91" s="354" t="s">
        <v>346</v>
      </c>
      <c r="C91" s="354"/>
      <c r="D91" s="355"/>
      <c r="E91" s="206">
        <v>702</v>
      </c>
      <c r="F91" s="206">
        <v>183</v>
      </c>
      <c r="G91" s="206">
        <v>519</v>
      </c>
      <c r="H91" s="206">
        <v>4</v>
      </c>
      <c r="I91" s="204" t="s">
        <v>81</v>
      </c>
      <c r="J91" s="206">
        <v>4</v>
      </c>
    </row>
    <row r="92" spans="1:10" s="203" customFormat="1" ht="12.75" customHeight="1">
      <c r="A92" s="207"/>
      <c r="B92" s="354" t="s">
        <v>345</v>
      </c>
      <c r="C92" s="354"/>
      <c r="D92" s="355"/>
      <c r="E92" s="206">
        <v>143732</v>
      </c>
      <c r="F92" s="206">
        <v>85</v>
      </c>
      <c r="G92" s="206">
        <v>143647</v>
      </c>
      <c r="H92" s="206">
        <v>13188</v>
      </c>
      <c r="I92" s="206">
        <v>50</v>
      </c>
      <c r="J92" s="206">
        <v>13138</v>
      </c>
    </row>
    <row r="93" spans="1:10" s="203" customFormat="1" ht="12.75" customHeight="1">
      <c r="A93" s="207"/>
      <c r="B93" s="354" t="s">
        <v>344</v>
      </c>
      <c r="C93" s="354"/>
      <c r="D93" s="355"/>
      <c r="E93" s="206">
        <v>2218</v>
      </c>
      <c r="F93" s="206">
        <v>607</v>
      </c>
      <c r="G93" s="206">
        <v>1611</v>
      </c>
      <c r="H93" s="206">
        <v>8</v>
      </c>
      <c r="I93" s="206">
        <v>2</v>
      </c>
      <c r="J93" s="206">
        <v>6</v>
      </c>
    </row>
    <row r="94" spans="1:10" s="203" customFormat="1" ht="18" customHeight="1">
      <c r="A94" s="208" t="s">
        <v>343</v>
      </c>
      <c r="B94" s="354" t="s">
        <v>342</v>
      </c>
      <c r="C94" s="310"/>
      <c r="D94" s="311"/>
      <c r="E94" s="206">
        <v>1029437</v>
      </c>
      <c r="F94" s="206">
        <v>973635</v>
      </c>
      <c r="G94" s="206">
        <v>55802</v>
      </c>
      <c r="H94" s="206">
        <v>2590407</v>
      </c>
      <c r="I94" s="206">
        <v>1089889</v>
      </c>
      <c r="J94" s="206">
        <v>1500518</v>
      </c>
    </row>
    <row r="95" spans="1:10" s="203" customFormat="1" ht="18" customHeight="1">
      <c r="A95" s="207"/>
      <c r="B95" s="354" t="s">
        <v>341</v>
      </c>
      <c r="C95" s="354"/>
      <c r="D95" s="355"/>
      <c r="E95" s="206">
        <v>1015661</v>
      </c>
      <c r="F95" s="206">
        <v>970294</v>
      </c>
      <c r="G95" s="206">
        <v>45367</v>
      </c>
      <c r="H95" s="206">
        <v>440718</v>
      </c>
      <c r="I95" s="206">
        <v>294295</v>
      </c>
      <c r="J95" s="206">
        <v>146423</v>
      </c>
    </row>
    <row r="96" spans="1:10" s="203" customFormat="1" ht="12.75" customHeight="1">
      <c r="A96" s="207"/>
      <c r="B96" s="354" t="s">
        <v>340</v>
      </c>
      <c r="C96" s="354"/>
      <c r="D96" s="355"/>
      <c r="E96" s="206">
        <v>3317</v>
      </c>
      <c r="F96" s="206">
        <v>3293</v>
      </c>
      <c r="G96" s="206">
        <v>24</v>
      </c>
      <c r="H96" s="206">
        <v>144929</v>
      </c>
      <c r="I96" s="206">
        <v>144929</v>
      </c>
      <c r="J96" s="204" t="s">
        <v>81</v>
      </c>
    </row>
    <row r="97" spans="1:10" s="203" customFormat="1" ht="12.75" customHeight="1">
      <c r="A97" s="207"/>
      <c r="B97" s="354" t="s">
        <v>339</v>
      </c>
      <c r="C97" s="354"/>
      <c r="D97" s="355"/>
      <c r="E97" s="206">
        <v>9982</v>
      </c>
      <c r="F97" s="206"/>
      <c r="G97" s="206">
        <v>9982</v>
      </c>
      <c r="H97" s="206">
        <v>36909</v>
      </c>
      <c r="I97" s="206">
        <v>25687</v>
      </c>
      <c r="J97" s="206">
        <v>11222</v>
      </c>
    </row>
    <row r="98" spans="1:10" s="203" customFormat="1" ht="12.75" customHeight="1">
      <c r="A98" s="207"/>
      <c r="B98" s="354" t="s">
        <v>338</v>
      </c>
      <c r="C98" s="354"/>
      <c r="D98" s="355"/>
      <c r="E98" s="204" t="s">
        <v>81</v>
      </c>
      <c r="F98" s="204" t="s">
        <v>81</v>
      </c>
      <c r="G98" s="204" t="s">
        <v>81</v>
      </c>
      <c r="H98" s="206">
        <v>1936</v>
      </c>
      <c r="I98" s="204" t="s">
        <v>81</v>
      </c>
      <c r="J98" s="206">
        <v>1936</v>
      </c>
    </row>
    <row r="99" spans="1:10" s="203" customFormat="1" ht="12.75" customHeight="1">
      <c r="A99" s="207"/>
      <c r="B99" s="354" t="s">
        <v>337</v>
      </c>
      <c r="C99" s="354"/>
      <c r="D99" s="355"/>
      <c r="E99" s="204" t="s">
        <v>81</v>
      </c>
      <c r="F99" s="204" t="s">
        <v>81</v>
      </c>
      <c r="G99" s="204" t="s">
        <v>81</v>
      </c>
      <c r="H99" s="206">
        <v>1939886</v>
      </c>
      <c r="I99" s="206">
        <v>608336</v>
      </c>
      <c r="J99" s="206">
        <v>1331550</v>
      </c>
    </row>
    <row r="100" spans="1:10" s="203" customFormat="1" ht="18" customHeight="1">
      <c r="A100" s="207"/>
      <c r="B100" s="354" t="s">
        <v>336</v>
      </c>
      <c r="C100" s="354"/>
      <c r="D100" s="355"/>
      <c r="E100" s="206">
        <v>475</v>
      </c>
      <c r="F100" s="206">
        <v>48</v>
      </c>
      <c r="G100" s="206">
        <v>427</v>
      </c>
      <c r="H100" s="206">
        <v>26029</v>
      </c>
      <c r="I100" s="206">
        <v>16642</v>
      </c>
      <c r="J100" s="206">
        <v>9387</v>
      </c>
    </row>
    <row r="101" spans="1:10" s="203" customFormat="1" ht="12.75" customHeight="1">
      <c r="A101" s="207"/>
      <c r="B101" s="354" t="s">
        <v>335</v>
      </c>
      <c r="C101" s="354"/>
      <c r="D101" s="355"/>
      <c r="E101" s="206">
        <v>2</v>
      </c>
      <c r="F101" s="204" t="s">
        <v>81</v>
      </c>
      <c r="G101" s="206">
        <v>2</v>
      </c>
      <c r="H101" s="204" t="s">
        <v>81</v>
      </c>
      <c r="I101" s="204" t="s">
        <v>81</v>
      </c>
      <c r="J101" s="204" t="s">
        <v>81</v>
      </c>
    </row>
    <row r="102" spans="1:10" s="203" customFormat="1" ht="21" customHeight="1">
      <c r="A102" s="205" t="s">
        <v>334</v>
      </c>
      <c r="B102" s="354" t="s">
        <v>333</v>
      </c>
      <c r="C102" s="310"/>
      <c r="D102" s="311"/>
      <c r="E102" s="204" t="s">
        <v>81</v>
      </c>
      <c r="F102" s="204" t="s">
        <v>81</v>
      </c>
      <c r="G102" s="204" t="s">
        <v>81</v>
      </c>
      <c r="H102" s="204" t="s">
        <v>81</v>
      </c>
      <c r="I102" s="204" t="s">
        <v>81</v>
      </c>
      <c r="J102" s="204" t="s">
        <v>81</v>
      </c>
    </row>
    <row r="103" spans="1:10" ht="6" customHeight="1" thickBot="1">
      <c r="A103" s="202"/>
      <c r="B103" s="201"/>
      <c r="C103" s="200"/>
      <c r="D103" s="199"/>
      <c r="E103" s="198"/>
      <c r="F103" s="198"/>
      <c r="G103" s="198"/>
      <c r="H103" s="198"/>
      <c r="I103" s="198"/>
      <c r="J103" s="198"/>
    </row>
    <row r="104" spans="4:10" ht="6" customHeight="1">
      <c r="D104" s="197"/>
      <c r="E104" s="196"/>
      <c r="F104" s="196"/>
      <c r="G104" s="196"/>
      <c r="H104" s="196"/>
      <c r="I104" s="196"/>
      <c r="J104" s="196"/>
    </row>
    <row r="105" spans="1:10" s="41" customFormat="1" ht="11.25">
      <c r="A105" s="41" t="s">
        <v>299</v>
      </c>
      <c r="E105" s="45"/>
      <c r="F105" s="45"/>
      <c r="G105" s="45"/>
      <c r="H105" s="45"/>
      <c r="I105" s="45"/>
      <c r="J105" s="45"/>
    </row>
  </sheetData>
  <sheetProtection/>
  <mergeCells count="93">
    <mergeCell ref="H5:J5"/>
    <mergeCell ref="B18:D18"/>
    <mergeCell ref="B19:D19"/>
    <mergeCell ref="B20:D20"/>
    <mergeCell ref="B16:D16"/>
    <mergeCell ref="B13:D13"/>
    <mergeCell ref="A5:D6"/>
    <mergeCell ref="E5:G5"/>
    <mergeCell ref="B35:D35"/>
    <mergeCell ref="B23:D23"/>
    <mergeCell ref="B24:D24"/>
    <mergeCell ref="B54:D54"/>
    <mergeCell ref="B27:D27"/>
    <mergeCell ref="B28:D28"/>
    <mergeCell ref="B52:D52"/>
    <mergeCell ref="B25:D25"/>
    <mergeCell ref="B29:D29"/>
    <mergeCell ref="B40:D40"/>
    <mergeCell ref="B32:D32"/>
    <mergeCell ref="B14:D14"/>
    <mergeCell ref="B31:D31"/>
    <mergeCell ref="B15:D15"/>
    <mergeCell ref="B17:D17"/>
    <mergeCell ref="B36:D36"/>
    <mergeCell ref="B21:D21"/>
    <mergeCell ref="B22:D22"/>
    <mergeCell ref="B26:D26"/>
    <mergeCell ref="B49:D49"/>
    <mergeCell ref="B50:D50"/>
    <mergeCell ref="B41:D41"/>
    <mergeCell ref="B34:D34"/>
    <mergeCell ref="B33:D33"/>
    <mergeCell ref="B30:D30"/>
    <mergeCell ref="B37:D37"/>
    <mergeCell ref="B38:D38"/>
    <mergeCell ref="B39:D39"/>
    <mergeCell ref="B48:D48"/>
    <mergeCell ref="B53:D53"/>
    <mergeCell ref="B84:D84"/>
    <mergeCell ref="B47:D47"/>
    <mergeCell ref="B55:D55"/>
    <mergeCell ref="B42:D42"/>
    <mergeCell ref="B44:D44"/>
    <mergeCell ref="B45:D45"/>
    <mergeCell ref="B46:D46"/>
    <mergeCell ref="B51:D51"/>
    <mergeCell ref="B43:D43"/>
    <mergeCell ref="B58:D58"/>
    <mergeCell ref="B62:D62"/>
    <mergeCell ref="B68:D68"/>
    <mergeCell ref="B61:D61"/>
    <mergeCell ref="B56:D56"/>
    <mergeCell ref="B57:D57"/>
    <mergeCell ref="B60:D60"/>
    <mergeCell ref="B66:D66"/>
    <mergeCell ref="B65:D65"/>
    <mergeCell ref="B67:D67"/>
    <mergeCell ref="B96:D96"/>
    <mergeCell ref="B97:D97"/>
    <mergeCell ref="B94:D94"/>
    <mergeCell ref="B69:D69"/>
    <mergeCell ref="B93:D93"/>
    <mergeCell ref="B95:D95"/>
    <mergeCell ref="B89:D89"/>
    <mergeCell ref="B82:D82"/>
    <mergeCell ref="B72:D72"/>
    <mergeCell ref="B76:D76"/>
    <mergeCell ref="B2:J2"/>
    <mergeCell ref="B102:D102"/>
    <mergeCell ref="B98:D98"/>
    <mergeCell ref="B99:D99"/>
    <mergeCell ref="B100:D100"/>
    <mergeCell ref="B101:D101"/>
    <mergeCell ref="B90:D90"/>
    <mergeCell ref="B63:D63"/>
    <mergeCell ref="B64:D64"/>
    <mergeCell ref="B59:D59"/>
    <mergeCell ref="B91:D91"/>
    <mergeCell ref="B92:D92"/>
    <mergeCell ref="B88:D88"/>
    <mergeCell ref="B79:D79"/>
    <mergeCell ref="B86:D86"/>
    <mergeCell ref="B85:D85"/>
    <mergeCell ref="B81:D81"/>
    <mergeCell ref="B83:D83"/>
    <mergeCell ref="B70:D70"/>
    <mergeCell ref="B71:D71"/>
    <mergeCell ref="B73:D74"/>
    <mergeCell ref="B78:D78"/>
    <mergeCell ref="B80:D80"/>
    <mergeCell ref="B87:D87"/>
    <mergeCell ref="B77:D77"/>
    <mergeCell ref="B75:D7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K5" sqref="K5"/>
    </sheetView>
  </sheetViews>
  <sheetFormatPr defaultColWidth="9.00390625" defaultRowHeight="12"/>
  <cols>
    <col min="1" max="1" width="5.875" style="225" customWidth="1"/>
    <col min="2" max="2" width="3.875" style="225" customWidth="1"/>
    <col min="3" max="3" width="5.875" style="225" customWidth="1"/>
    <col min="4" max="9" width="15.875" style="225" customWidth="1"/>
    <col min="10" max="16384" width="9.375" style="225" customWidth="1"/>
  </cols>
  <sheetData>
    <row r="1" ht="14.25">
      <c r="A1" s="253" t="s">
        <v>132</v>
      </c>
    </row>
    <row r="2" spans="3:9" ht="24" customHeight="1">
      <c r="C2" s="364"/>
      <c r="D2" s="364"/>
      <c r="E2" s="364"/>
      <c r="F2" s="364"/>
      <c r="G2" s="364"/>
      <c r="H2" s="364"/>
      <c r="I2" s="364"/>
    </row>
    <row r="3" ht="14.25">
      <c r="A3" s="253" t="s">
        <v>443</v>
      </c>
    </row>
    <row r="4" ht="12" thickBot="1">
      <c r="I4" s="225" t="s">
        <v>98</v>
      </c>
    </row>
    <row r="5" spans="1:9" ht="13.5" customHeight="1">
      <c r="A5" s="365" t="s">
        <v>130</v>
      </c>
      <c r="B5" s="366"/>
      <c r="C5" s="367"/>
      <c r="D5" s="360" t="s">
        <v>442</v>
      </c>
      <c r="E5" s="361"/>
      <c r="F5" s="362"/>
      <c r="G5" s="362" t="s">
        <v>441</v>
      </c>
      <c r="H5" s="363"/>
      <c r="I5" s="363"/>
    </row>
    <row r="6" spans="1:9" ht="13.5" customHeight="1">
      <c r="A6" s="368"/>
      <c r="B6" s="368"/>
      <c r="C6" s="369"/>
      <c r="D6" s="252" t="s">
        <v>114</v>
      </c>
      <c r="E6" s="251" t="s">
        <v>440</v>
      </c>
      <c r="F6" s="250" t="s">
        <v>439</v>
      </c>
      <c r="G6" s="251" t="s">
        <v>114</v>
      </c>
      <c r="H6" s="251" t="s">
        <v>438</v>
      </c>
      <c r="I6" s="250" t="s">
        <v>437</v>
      </c>
    </row>
    <row r="7" ht="6" customHeight="1">
      <c r="C7" s="249"/>
    </row>
    <row r="8" spans="1:9" s="230" customFormat="1" ht="13.5" customHeight="1">
      <c r="A8" s="248" t="s">
        <v>125</v>
      </c>
      <c r="B8" s="246">
        <v>20</v>
      </c>
      <c r="C8" s="247" t="s">
        <v>312</v>
      </c>
      <c r="D8" s="243">
        <v>46818752</v>
      </c>
      <c r="E8" s="242">
        <v>12160639</v>
      </c>
      <c r="F8" s="242">
        <v>34658113</v>
      </c>
      <c r="G8" s="242">
        <v>118323812</v>
      </c>
      <c r="H8" s="242">
        <v>84123981</v>
      </c>
      <c r="I8" s="242">
        <v>34199831</v>
      </c>
    </row>
    <row r="9" spans="1:9" s="230" customFormat="1" ht="13.5" customHeight="1">
      <c r="A9" s="248"/>
      <c r="B9" s="245">
        <v>21</v>
      </c>
      <c r="C9" s="247"/>
      <c r="D9" s="243">
        <v>40550035</v>
      </c>
      <c r="E9" s="242">
        <v>10148545</v>
      </c>
      <c r="F9" s="242">
        <v>30401490</v>
      </c>
      <c r="G9" s="242">
        <v>104353284</v>
      </c>
      <c r="H9" s="242">
        <v>77484555</v>
      </c>
      <c r="I9" s="242">
        <v>26868729</v>
      </c>
    </row>
    <row r="10" spans="1:9" s="230" customFormat="1" ht="13.5" customHeight="1">
      <c r="A10" s="246"/>
      <c r="B10" s="245">
        <v>22</v>
      </c>
      <c r="C10" s="244"/>
      <c r="D10" s="243">
        <v>37764581</v>
      </c>
      <c r="E10" s="242">
        <v>9238741</v>
      </c>
      <c r="F10" s="242">
        <v>28525840</v>
      </c>
      <c r="G10" s="242">
        <v>101441262</v>
      </c>
      <c r="H10" s="242">
        <v>81685283</v>
      </c>
      <c r="I10" s="242">
        <v>19755979</v>
      </c>
    </row>
    <row r="11" spans="1:9" s="230" customFormat="1" ht="13.5" customHeight="1">
      <c r="A11" s="246"/>
      <c r="B11" s="245">
        <v>23</v>
      </c>
      <c r="C11" s="244"/>
      <c r="D11" s="243">
        <v>39557841</v>
      </c>
      <c r="E11" s="242">
        <v>9803582</v>
      </c>
      <c r="F11" s="242">
        <v>29754259</v>
      </c>
      <c r="G11" s="242">
        <v>110376652</v>
      </c>
      <c r="H11" s="242">
        <v>80692810</v>
      </c>
      <c r="I11" s="242">
        <v>29683842</v>
      </c>
    </row>
    <row r="12" spans="1:9" s="236" customFormat="1" ht="13.5" customHeight="1">
      <c r="A12" s="241"/>
      <c r="B12" s="240">
        <v>24</v>
      </c>
      <c r="C12" s="239"/>
      <c r="D12" s="238">
        <f aca="true" t="shared" si="0" ref="D12:I12">SUM(D13:D24)</f>
        <v>41199016</v>
      </c>
      <c r="E12" s="237">
        <f t="shared" si="0"/>
        <v>8212054</v>
      </c>
      <c r="F12" s="237">
        <f t="shared" si="0"/>
        <v>32986962</v>
      </c>
      <c r="G12" s="237">
        <f t="shared" si="0"/>
        <v>110836624</v>
      </c>
      <c r="H12" s="237">
        <f t="shared" si="0"/>
        <v>81869612</v>
      </c>
      <c r="I12" s="237">
        <f t="shared" si="0"/>
        <v>28967012</v>
      </c>
    </row>
    <row r="13" spans="3:9" s="230" customFormat="1" ht="21" customHeight="1">
      <c r="C13" s="234" t="s">
        <v>311</v>
      </c>
      <c r="D13" s="233">
        <f aca="true" t="shared" si="1" ref="D13:D24">E13+F13</f>
        <v>3375852</v>
      </c>
      <c r="E13" s="231">
        <v>612961</v>
      </c>
      <c r="F13" s="231">
        <v>2762891</v>
      </c>
      <c r="G13" s="232">
        <f aca="true" t="shared" si="2" ref="G13:G24">H13+I13</f>
        <v>9292349</v>
      </c>
      <c r="H13" s="231">
        <v>6585377</v>
      </c>
      <c r="I13" s="231">
        <v>2706972</v>
      </c>
    </row>
    <row r="14" spans="3:9" s="230" customFormat="1" ht="13.5" customHeight="1">
      <c r="C14" s="234" t="s">
        <v>310</v>
      </c>
      <c r="D14" s="233">
        <f t="shared" si="1"/>
        <v>3500257</v>
      </c>
      <c r="E14" s="231">
        <v>675978</v>
      </c>
      <c r="F14" s="231">
        <v>2824279</v>
      </c>
      <c r="G14" s="232">
        <f t="shared" si="2"/>
        <v>9206928</v>
      </c>
      <c r="H14" s="231">
        <v>6678868</v>
      </c>
      <c r="I14" s="231">
        <v>2528060</v>
      </c>
    </row>
    <row r="15" spans="3:9" s="230" customFormat="1" ht="13.5" customHeight="1">
      <c r="C15" s="234" t="s">
        <v>309</v>
      </c>
      <c r="D15" s="233">
        <f t="shared" si="1"/>
        <v>3719059</v>
      </c>
      <c r="E15" s="231">
        <v>788246</v>
      </c>
      <c r="F15" s="231">
        <v>2930813</v>
      </c>
      <c r="G15" s="232">
        <f t="shared" si="2"/>
        <v>10351577</v>
      </c>
      <c r="H15" s="231">
        <v>7616115</v>
      </c>
      <c r="I15" s="231">
        <v>2735462</v>
      </c>
    </row>
    <row r="16" spans="3:9" s="230" customFormat="1" ht="13.5" customHeight="1">
      <c r="C16" s="234" t="s">
        <v>308</v>
      </c>
      <c r="D16" s="233">
        <f t="shared" si="1"/>
        <v>3483577</v>
      </c>
      <c r="E16" s="231">
        <v>673531</v>
      </c>
      <c r="F16" s="231">
        <v>2810046</v>
      </c>
      <c r="G16" s="232">
        <f t="shared" si="2"/>
        <v>10237100</v>
      </c>
      <c r="H16" s="231">
        <v>7876335</v>
      </c>
      <c r="I16" s="231">
        <v>2360765</v>
      </c>
    </row>
    <row r="17" spans="3:9" s="230" customFormat="1" ht="13.5" customHeight="1">
      <c r="C17" s="234" t="s">
        <v>307</v>
      </c>
      <c r="D17" s="233">
        <f t="shared" si="1"/>
        <v>3196575</v>
      </c>
      <c r="E17" s="231">
        <v>684123</v>
      </c>
      <c r="F17" s="231">
        <v>2512452</v>
      </c>
      <c r="G17" s="232">
        <f t="shared" si="2"/>
        <v>8792179</v>
      </c>
      <c r="H17" s="231">
        <v>6559198</v>
      </c>
      <c r="I17" s="231">
        <v>2232981</v>
      </c>
    </row>
    <row r="18" spans="3:9" s="230" customFormat="1" ht="13.5" customHeight="1">
      <c r="C18" s="234" t="s">
        <v>306</v>
      </c>
      <c r="D18" s="233">
        <f t="shared" si="1"/>
        <v>3220085</v>
      </c>
      <c r="E18" s="231">
        <v>703617</v>
      </c>
      <c r="F18" s="231">
        <v>2516468</v>
      </c>
      <c r="G18" s="232">
        <f t="shared" si="2"/>
        <v>8575622</v>
      </c>
      <c r="H18" s="231">
        <v>6381811</v>
      </c>
      <c r="I18" s="231">
        <v>2193811</v>
      </c>
    </row>
    <row r="19" spans="3:9" s="230" customFormat="1" ht="21" customHeight="1">
      <c r="C19" s="234" t="s">
        <v>305</v>
      </c>
      <c r="D19" s="233">
        <f t="shared" si="1"/>
        <v>3458895</v>
      </c>
      <c r="E19" s="231">
        <v>692180</v>
      </c>
      <c r="F19" s="231">
        <v>2766715</v>
      </c>
      <c r="G19" s="232">
        <f t="shared" si="2"/>
        <v>8641723</v>
      </c>
      <c r="H19" s="231">
        <v>6157831</v>
      </c>
      <c r="I19" s="231">
        <v>2483892</v>
      </c>
    </row>
    <row r="20" spans="3:9" s="230" customFormat="1" ht="13.5" customHeight="1">
      <c r="C20" s="234" t="s">
        <v>304</v>
      </c>
      <c r="D20" s="233">
        <f t="shared" si="1"/>
        <v>3361487</v>
      </c>
      <c r="E20" s="231">
        <v>733836</v>
      </c>
      <c r="F20" s="231">
        <v>2627651</v>
      </c>
      <c r="G20" s="232">
        <f t="shared" si="2"/>
        <v>7888299</v>
      </c>
      <c r="H20" s="231">
        <v>5490781</v>
      </c>
      <c r="I20" s="231">
        <v>2397518</v>
      </c>
    </row>
    <row r="21" spans="3:9" s="230" customFormat="1" ht="13.5" customHeight="1">
      <c r="C21" s="234" t="s">
        <v>303</v>
      </c>
      <c r="D21" s="233">
        <f t="shared" si="1"/>
        <v>3463423</v>
      </c>
      <c r="E21" s="231">
        <v>715316</v>
      </c>
      <c r="F21" s="231">
        <v>2748107</v>
      </c>
      <c r="G21" s="232">
        <f t="shared" si="2"/>
        <v>8724890</v>
      </c>
      <c r="H21" s="231">
        <v>6515859</v>
      </c>
      <c r="I21" s="231">
        <v>2209031</v>
      </c>
    </row>
    <row r="22" spans="3:9" s="230" customFormat="1" ht="13.5" customHeight="1">
      <c r="C22" s="234" t="s">
        <v>302</v>
      </c>
      <c r="D22" s="233">
        <f t="shared" si="1"/>
        <v>3565366</v>
      </c>
      <c r="E22" s="231">
        <v>641675</v>
      </c>
      <c r="F22" s="231">
        <v>2923691</v>
      </c>
      <c r="G22" s="232">
        <f t="shared" si="2"/>
        <v>9937202</v>
      </c>
      <c r="H22" s="231">
        <v>7584445</v>
      </c>
      <c r="I22" s="231">
        <v>2352757</v>
      </c>
    </row>
    <row r="23" spans="3:9" s="230" customFormat="1" ht="13.5" customHeight="1">
      <c r="C23" s="234" t="s">
        <v>301</v>
      </c>
      <c r="D23" s="233">
        <f t="shared" si="1"/>
        <v>3256264</v>
      </c>
      <c r="E23" s="231">
        <v>579807</v>
      </c>
      <c r="F23" s="231">
        <v>2676457</v>
      </c>
      <c r="G23" s="232">
        <f t="shared" si="2"/>
        <v>9741390</v>
      </c>
      <c r="H23" s="231">
        <v>7442121</v>
      </c>
      <c r="I23" s="231">
        <v>2299269</v>
      </c>
    </row>
    <row r="24" spans="1:9" s="230" customFormat="1" ht="13.5" customHeight="1">
      <c r="A24" s="235"/>
      <c r="B24" s="235"/>
      <c r="C24" s="234" t="s">
        <v>300</v>
      </c>
      <c r="D24" s="233">
        <f t="shared" si="1"/>
        <v>3598176</v>
      </c>
      <c r="E24" s="231">
        <v>710784</v>
      </c>
      <c r="F24" s="231">
        <v>2887392</v>
      </c>
      <c r="G24" s="232">
        <f t="shared" si="2"/>
        <v>9447365</v>
      </c>
      <c r="H24" s="231">
        <v>6980871</v>
      </c>
      <c r="I24" s="231">
        <v>2466494</v>
      </c>
    </row>
    <row r="25" spans="1:9" ht="6" customHeight="1" thickBot="1">
      <c r="A25" s="229"/>
      <c r="B25" s="229"/>
      <c r="C25" s="228"/>
      <c r="D25" s="227"/>
      <c r="E25" s="227"/>
      <c r="F25" s="227"/>
      <c r="G25" s="227"/>
      <c r="H25" s="227"/>
      <c r="I25" s="227"/>
    </row>
    <row r="26" ht="6" customHeight="1"/>
    <row r="27" s="226" customFormat="1" ht="11.25">
      <c r="A27" s="226" t="s">
        <v>299</v>
      </c>
    </row>
    <row r="28" s="226" customFormat="1" ht="11.25"/>
    <row r="29" s="226" customFormat="1" ht="11.25">
      <c r="D29" s="225"/>
    </row>
    <row r="30" s="226" customFormat="1" ht="11.25"/>
    <row r="31" s="226" customFormat="1" ht="11.25"/>
  </sheetData>
  <sheetProtection/>
  <mergeCells count="4">
    <mergeCell ref="D5:F5"/>
    <mergeCell ref="G5:I5"/>
    <mergeCell ref="C2:I2"/>
    <mergeCell ref="A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L14" sqref="L14"/>
    </sheetView>
  </sheetViews>
  <sheetFormatPr defaultColWidth="9.00390625" defaultRowHeight="12"/>
  <cols>
    <col min="1" max="2" width="2.375" style="225" customWidth="1"/>
    <col min="3" max="3" width="20.875" style="255" customWidth="1"/>
    <col min="4" max="4" width="8.875" style="225" customWidth="1"/>
    <col min="5" max="5" width="14.625" style="225" customWidth="1"/>
    <col min="6" max="6" width="8.875" style="225" customWidth="1"/>
    <col min="7" max="7" width="12.875" style="225" customWidth="1"/>
    <col min="8" max="8" width="8.875" style="225" customWidth="1"/>
    <col min="9" max="9" width="12.875" style="225" customWidth="1"/>
    <col min="10" max="10" width="8.875" style="225" customWidth="1"/>
    <col min="11" max="11" width="12.875" style="225" customWidth="1"/>
    <col min="12" max="12" width="8.875" style="225" customWidth="1"/>
    <col min="13" max="13" width="12.875" style="225" customWidth="1"/>
    <col min="14" max="14" width="8.875" style="225" customWidth="1"/>
    <col min="15" max="15" width="12.875" style="225" customWidth="1"/>
    <col min="16" max="16" width="8.875" style="225" customWidth="1"/>
    <col min="17" max="17" width="12.875" style="225" customWidth="1"/>
    <col min="18" max="18" width="8.875" style="225" customWidth="1"/>
    <col min="19" max="19" width="12.875" style="225" customWidth="1"/>
    <col min="20" max="20" width="8.875" style="225" customWidth="1"/>
    <col min="21" max="21" width="12.875" style="225" customWidth="1"/>
    <col min="22" max="22" width="8.875" style="225" customWidth="1"/>
    <col min="23" max="23" width="12.875" style="225" customWidth="1"/>
    <col min="24" max="24" width="8.875" style="225" customWidth="1"/>
    <col min="25" max="25" width="12.875" style="225" customWidth="1"/>
    <col min="26" max="26" width="8.875" style="225" customWidth="1"/>
    <col min="27" max="27" width="12.875" style="225" customWidth="1"/>
    <col min="28" max="28" width="8.875" style="225" customWidth="1"/>
    <col min="29" max="29" width="12.875" style="254" customWidth="1"/>
    <col min="30" max="16384" width="9.375" style="225" customWidth="1"/>
  </cols>
  <sheetData>
    <row r="1" ht="14.25">
      <c r="A1" s="278" t="s">
        <v>132</v>
      </c>
    </row>
    <row r="2" ht="15" customHeight="1">
      <c r="C2" s="277"/>
    </row>
    <row r="3" spans="1:3" ht="15" customHeight="1">
      <c r="A3" s="278" t="s">
        <v>483</v>
      </c>
      <c r="C3" s="277"/>
    </row>
    <row r="4" ht="15" customHeight="1" thickBot="1"/>
    <row r="5" spans="1:29" ht="12.75" customHeight="1">
      <c r="A5" s="365" t="s">
        <v>435</v>
      </c>
      <c r="B5" s="366"/>
      <c r="C5" s="367"/>
      <c r="D5" s="360" t="s">
        <v>482</v>
      </c>
      <c r="E5" s="361"/>
      <c r="F5" s="361" t="s">
        <v>481</v>
      </c>
      <c r="G5" s="361"/>
      <c r="H5" s="361" t="s">
        <v>480</v>
      </c>
      <c r="I5" s="361"/>
      <c r="J5" s="361" t="s">
        <v>479</v>
      </c>
      <c r="K5" s="361"/>
      <c r="L5" s="361" t="s">
        <v>478</v>
      </c>
      <c r="M5" s="361"/>
      <c r="N5" s="361" t="s">
        <v>477</v>
      </c>
      <c r="O5" s="361"/>
      <c r="P5" s="362" t="s">
        <v>476</v>
      </c>
      <c r="Q5" s="360"/>
      <c r="R5" s="361" t="s">
        <v>475</v>
      </c>
      <c r="S5" s="361"/>
      <c r="T5" s="361" t="s">
        <v>474</v>
      </c>
      <c r="U5" s="361"/>
      <c r="V5" s="361" t="s">
        <v>473</v>
      </c>
      <c r="W5" s="361"/>
      <c r="X5" s="361" t="s">
        <v>472</v>
      </c>
      <c r="Y5" s="361"/>
      <c r="Z5" s="361" t="s">
        <v>471</v>
      </c>
      <c r="AA5" s="362"/>
      <c r="AB5" s="362" t="s">
        <v>470</v>
      </c>
      <c r="AC5" s="363"/>
    </row>
    <row r="6" spans="1:29" ht="12.75" customHeight="1">
      <c r="A6" s="368"/>
      <c r="B6" s="368"/>
      <c r="C6" s="369"/>
      <c r="D6" s="252" t="s">
        <v>314</v>
      </c>
      <c r="E6" s="251" t="s">
        <v>313</v>
      </c>
      <c r="F6" s="251" t="s">
        <v>314</v>
      </c>
      <c r="G6" s="251" t="s">
        <v>313</v>
      </c>
      <c r="H6" s="251" t="s">
        <v>314</v>
      </c>
      <c r="I6" s="251" t="s">
        <v>313</v>
      </c>
      <c r="J6" s="251" t="s">
        <v>314</v>
      </c>
      <c r="K6" s="251" t="s">
        <v>313</v>
      </c>
      <c r="L6" s="251" t="s">
        <v>314</v>
      </c>
      <c r="M6" s="251" t="s">
        <v>313</v>
      </c>
      <c r="N6" s="251" t="s">
        <v>314</v>
      </c>
      <c r="O6" s="251" t="s">
        <v>313</v>
      </c>
      <c r="P6" s="251" t="s">
        <v>469</v>
      </c>
      <c r="Q6" s="251" t="s">
        <v>468</v>
      </c>
      <c r="R6" s="251" t="s">
        <v>314</v>
      </c>
      <c r="S6" s="251" t="s">
        <v>313</v>
      </c>
      <c r="T6" s="251" t="s">
        <v>314</v>
      </c>
      <c r="U6" s="251" t="s">
        <v>313</v>
      </c>
      <c r="V6" s="251" t="s">
        <v>314</v>
      </c>
      <c r="W6" s="251" t="s">
        <v>313</v>
      </c>
      <c r="X6" s="251" t="s">
        <v>314</v>
      </c>
      <c r="Y6" s="251" t="s">
        <v>313</v>
      </c>
      <c r="Z6" s="251" t="s">
        <v>314</v>
      </c>
      <c r="AA6" s="250" t="s">
        <v>313</v>
      </c>
      <c r="AB6" s="251" t="s">
        <v>314</v>
      </c>
      <c r="AC6" s="250" t="s">
        <v>313</v>
      </c>
    </row>
    <row r="7" spans="1:29" ht="6" customHeight="1">
      <c r="A7" s="276"/>
      <c r="B7" s="276"/>
      <c r="C7" s="275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3"/>
    </row>
    <row r="8" spans="1:29" s="271" customFormat="1" ht="13.5" customHeight="1">
      <c r="A8" s="372" t="s">
        <v>467</v>
      </c>
      <c r="B8" s="373"/>
      <c r="C8" s="374"/>
      <c r="D8" s="272">
        <v>4213</v>
      </c>
      <c r="E8" s="272">
        <v>87696347</v>
      </c>
      <c r="F8" s="272">
        <v>343</v>
      </c>
      <c r="G8" s="272">
        <v>6776153</v>
      </c>
      <c r="H8" s="272">
        <v>345</v>
      </c>
      <c r="I8" s="272">
        <v>7169312</v>
      </c>
      <c r="J8" s="272">
        <v>385</v>
      </c>
      <c r="K8" s="272">
        <v>7970272</v>
      </c>
      <c r="L8" s="272">
        <v>347</v>
      </c>
      <c r="M8" s="272">
        <v>8553304</v>
      </c>
      <c r="N8" s="272">
        <v>339</v>
      </c>
      <c r="O8" s="272">
        <v>7019291</v>
      </c>
      <c r="P8" s="272">
        <v>326</v>
      </c>
      <c r="Q8" s="272">
        <v>7171794</v>
      </c>
      <c r="R8" s="272">
        <v>372</v>
      </c>
      <c r="S8" s="272">
        <v>7214470</v>
      </c>
      <c r="T8" s="272">
        <v>337</v>
      </c>
      <c r="U8" s="272">
        <v>6253340</v>
      </c>
      <c r="V8" s="272">
        <v>329</v>
      </c>
      <c r="W8" s="272">
        <v>7091438</v>
      </c>
      <c r="X8" s="272">
        <v>388</v>
      </c>
      <c r="Y8" s="272">
        <v>7822113</v>
      </c>
      <c r="Z8" s="272">
        <v>344</v>
      </c>
      <c r="AA8" s="272">
        <v>7402604</v>
      </c>
      <c r="AB8" s="272">
        <v>358</v>
      </c>
      <c r="AC8" s="272">
        <v>7252256</v>
      </c>
    </row>
    <row r="9" spans="1:29" s="269" customFormat="1" ht="18" customHeight="1">
      <c r="A9" s="267"/>
      <c r="B9" s="370" t="s">
        <v>466</v>
      </c>
      <c r="C9" s="371"/>
      <c r="D9" s="270">
        <v>106</v>
      </c>
      <c r="E9" s="270">
        <v>7828011</v>
      </c>
      <c r="F9" s="270">
        <v>2</v>
      </c>
      <c r="G9" s="270">
        <v>162860</v>
      </c>
      <c r="H9" s="270">
        <v>8</v>
      </c>
      <c r="I9" s="270">
        <v>600634</v>
      </c>
      <c r="J9" s="270">
        <v>17</v>
      </c>
      <c r="K9" s="270">
        <v>807470</v>
      </c>
      <c r="L9" s="270">
        <v>7</v>
      </c>
      <c r="M9" s="270">
        <v>507762</v>
      </c>
      <c r="N9" s="270">
        <v>10</v>
      </c>
      <c r="O9" s="270">
        <v>626776</v>
      </c>
      <c r="P9" s="270">
        <v>9</v>
      </c>
      <c r="Q9" s="270">
        <v>718568</v>
      </c>
      <c r="R9" s="270">
        <v>8</v>
      </c>
      <c r="S9" s="270">
        <v>536608</v>
      </c>
      <c r="T9" s="270">
        <v>9</v>
      </c>
      <c r="U9" s="270">
        <v>522666</v>
      </c>
      <c r="V9" s="270">
        <v>11</v>
      </c>
      <c r="W9" s="270">
        <v>992974</v>
      </c>
      <c r="X9" s="270">
        <v>7</v>
      </c>
      <c r="Y9" s="270">
        <v>509203</v>
      </c>
      <c r="Z9" s="270">
        <v>11</v>
      </c>
      <c r="AA9" s="270">
        <v>1127079</v>
      </c>
      <c r="AB9" s="270">
        <v>7</v>
      </c>
      <c r="AC9" s="270">
        <v>715411</v>
      </c>
    </row>
    <row r="10" spans="1:29" s="230" customFormat="1" ht="18" customHeight="1">
      <c r="A10" s="235"/>
      <c r="B10" s="370" t="s">
        <v>465</v>
      </c>
      <c r="C10" s="371"/>
      <c r="D10" s="268">
        <v>4107</v>
      </c>
      <c r="E10" s="268">
        <v>79868336</v>
      </c>
      <c r="F10" s="268">
        <v>341</v>
      </c>
      <c r="G10" s="268">
        <v>6613293</v>
      </c>
      <c r="H10" s="268">
        <v>337</v>
      </c>
      <c r="I10" s="268">
        <v>6568678</v>
      </c>
      <c r="J10" s="268">
        <v>368</v>
      </c>
      <c r="K10" s="268">
        <v>7162802</v>
      </c>
      <c r="L10" s="268">
        <v>340</v>
      </c>
      <c r="M10" s="268">
        <v>8045542</v>
      </c>
      <c r="N10" s="268">
        <v>329</v>
      </c>
      <c r="O10" s="268">
        <v>6392515</v>
      </c>
      <c r="P10" s="268">
        <v>317</v>
      </c>
      <c r="Q10" s="268">
        <v>6453226</v>
      </c>
      <c r="R10" s="268">
        <v>364</v>
      </c>
      <c r="S10" s="268">
        <v>6677862</v>
      </c>
      <c r="T10" s="268">
        <v>328</v>
      </c>
      <c r="U10" s="268">
        <v>5730674</v>
      </c>
      <c r="V10" s="268">
        <v>318</v>
      </c>
      <c r="W10" s="268">
        <v>6098464</v>
      </c>
      <c r="X10" s="268">
        <v>381</v>
      </c>
      <c r="Y10" s="268">
        <v>7312910</v>
      </c>
      <c r="Z10" s="268">
        <v>333</v>
      </c>
      <c r="AA10" s="268">
        <v>6275525</v>
      </c>
      <c r="AB10" s="268">
        <v>351</v>
      </c>
      <c r="AC10" s="268">
        <v>6536845</v>
      </c>
    </row>
    <row r="11" spans="1:29" s="230" customFormat="1" ht="13.5" customHeight="1">
      <c r="A11" s="235"/>
      <c r="B11" s="267"/>
      <c r="C11" s="266" t="s">
        <v>464</v>
      </c>
      <c r="D11" s="231">
        <v>1653</v>
      </c>
      <c r="E11" s="231">
        <v>32731454</v>
      </c>
      <c r="F11" s="231">
        <v>137</v>
      </c>
      <c r="G11" s="231">
        <v>2643848</v>
      </c>
      <c r="H11" s="231">
        <v>128</v>
      </c>
      <c r="I11" s="231">
        <v>2348643</v>
      </c>
      <c r="J11" s="231">
        <v>158</v>
      </c>
      <c r="K11" s="231">
        <v>3099637</v>
      </c>
      <c r="L11" s="231">
        <v>144</v>
      </c>
      <c r="M11" s="231">
        <v>3785683</v>
      </c>
      <c r="N11" s="231">
        <v>123</v>
      </c>
      <c r="O11" s="231">
        <v>2647056</v>
      </c>
      <c r="P11" s="231">
        <v>122</v>
      </c>
      <c r="Q11" s="231">
        <v>2238448</v>
      </c>
      <c r="R11" s="231">
        <v>145</v>
      </c>
      <c r="S11" s="231">
        <v>2745489</v>
      </c>
      <c r="T11" s="231">
        <v>129</v>
      </c>
      <c r="U11" s="231">
        <v>2276278</v>
      </c>
      <c r="V11" s="231">
        <v>131</v>
      </c>
      <c r="W11" s="231">
        <v>2291718</v>
      </c>
      <c r="X11" s="231">
        <v>155</v>
      </c>
      <c r="Y11" s="231">
        <v>3314174</v>
      </c>
      <c r="Z11" s="231">
        <v>131</v>
      </c>
      <c r="AA11" s="231">
        <v>2362700</v>
      </c>
      <c r="AB11" s="231">
        <v>150</v>
      </c>
      <c r="AC11" s="231">
        <v>2977780</v>
      </c>
    </row>
    <row r="12" spans="1:29" s="230" customFormat="1" ht="13.5" customHeight="1">
      <c r="A12" s="235"/>
      <c r="B12" s="267"/>
      <c r="C12" s="266" t="s">
        <v>463</v>
      </c>
      <c r="D12" s="231">
        <v>665</v>
      </c>
      <c r="E12" s="231">
        <v>1685308</v>
      </c>
      <c r="F12" s="231">
        <v>57</v>
      </c>
      <c r="G12" s="231">
        <v>123927</v>
      </c>
      <c r="H12" s="231">
        <v>56</v>
      </c>
      <c r="I12" s="231">
        <v>126588</v>
      </c>
      <c r="J12" s="231">
        <v>56</v>
      </c>
      <c r="K12" s="231">
        <v>108358</v>
      </c>
      <c r="L12" s="231">
        <v>53</v>
      </c>
      <c r="M12" s="231">
        <v>173563</v>
      </c>
      <c r="N12" s="231">
        <v>56</v>
      </c>
      <c r="O12" s="231">
        <v>118629</v>
      </c>
      <c r="P12" s="231">
        <v>56</v>
      </c>
      <c r="Q12" s="231">
        <v>186623</v>
      </c>
      <c r="R12" s="231">
        <v>65</v>
      </c>
      <c r="S12" s="231">
        <v>115832</v>
      </c>
      <c r="T12" s="231">
        <v>55</v>
      </c>
      <c r="U12" s="231">
        <v>112750</v>
      </c>
      <c r="V12" s="231">
        <v>43</v>
      </c>
      <c r="W12" s="231">
        <v>131115</v>
      </c>
      <c r="X12" s="231">
        <v>65</v>
      </c>
      <c r="Y12" s="231">
        <v>205040</v>
      </c>
      <c r="Z12" s="231">
        <v>53</v>
      </c>
      <c r="AA12" s="231">
        <v>113585</v>
      </c>
      <c r="AB12" s="231">
        <v>50</v>
      </c>
      <c r="AC12" s="231">
        <v>169298</v>
      </c>
    </row>
    <row r="13" spans="1:29" s="230" customFormat="1" ht="13.5" customHeight="1">
      <c r="A13" s="235"/>
      <c r="B13" s="267"/>
      <c r="C13" s="266" t="s">
        <v>462</v>
      </c>
      <c r="D13" s="231">
        <v>354</v>
      </c>
      <c r="E13" s="231">
        <v>615698</v>
      </c>
      <c r="F13" s="231">
        <v>25</v>
      </c>
      <c r="G13" s="231">
        <v>42292</v>
      </c>
      <c r="H13" s="231">
        <v>31</v>
      </c>
      <c r="I13" s="231">
        <v>54861</v>
      </c>
      <c r="J13" s="231">
        <v>28</v>
      </c>
      <c r="K13" s="231">
        <v>45823</v>
      </c>
      <c r="L13" s="231">
        <v>27</v>
      </c>
      <c r="M13" s="231">
        <v>44940</v>
      </c>
      <c r="N13" s="231">
        <v>30</v>
      </c>
      <c r="O13" s="231">
        <v>60406</v>
      </c>
      <c r="P13" s="231">
        <v>25</v>
      </c>
      <c r="Q13" s="231">
        <v>46649</v>
      </c>
      <c r="R13" s="231">
        <v>36</v>
      </c>
      <c r="S13" s="231">
        <v>65360</v>
      </c>
      <c r="T13" s="231">
        <v>28</v>
      </c>
      <c r="U13" s="231">
        <v>45865</v>
      </c>
      <c r="V13" s="231">
        <v>30</v>
      </c>
      <c r="W13" s="231">
        <v>46117</v>
      </c>
      <c r="X13" s="231">
        <v>37</v>
      </c>
      <c r="Y13" s="231">
        <v>62798</v>
      </c>
      <c r="Z13" s="231">
        <v>27</v>
      </c>
      <c r="AA13" s="231">
        <v>44156</v>
      </c>
      <c r="AB13" s="231">
        <v>30</v>
      </c>
      <c r="AC13" s="231">
        <v>56431</v>
      </c>
    </row>
    <row r="14" spans="1:29" s="230" customFormat="1" ht="13.5" customHeight="1">
      <c r="A14" s="235"/>
      <c r="B14" s="267"/>
      <c r="C14" s="266" t="s">
        <v>461</v>
      </c>
      <c r="D14" s="231">
        <v>176</v>
      </c>
      <c r="E14" s="231">
        <v>5782019</v>
      </c>
      <c r="F14" s="231">
        <v>12</v>
      </c>
      <c r="G14" s="231">
        <v>254985</v>
      </c>
      <c r="H14" s="231">
        <v>15</v>
      </c>
      <c r="I14" s="231">
        <v>514144</v>
      </c>
      <c r="J14" s="231">
        <v>17</v>
      </c>
      <c r="K14" s="231">
        <v>670264</v>
      </c>
      <c r="L14" s="231">
        <v>10</v>
      </c>
      <c r="M14" s="231">
        <v>289652</v>
      </c>
      <c r="N14" s="231">
        <v>15</v>
      </c>
      <c r="O14" s="231">
        <v>621902</v>
      </c>
      <c r="P14" s="231">
        <v>14</v>
      </c>
      <c r="Q14" s="231">
        <v>461612</v>
      </c>
      <c r="R14" s="231">
        <v>15</v>
      </c>
      <c r="S14" s="231">
        <v>489857</v>
      </c>
      <c r="T14" s="231">
        <v>12</v>
      </c>
      <c r="U14" s="231">
        <v>307327</v>
      </c>
      <c r="V14" s="231">
        <v>18</v>
      </c>
      <c r="W14" s="231">
        <v>815542</v>
      </c>
      <c r="X14" s="231">
        <v>13</v>
      </c>
      <c r="Y14" s="231">
        <v>416369</v>
      </c>
      <c r="Z14" s="231">
        <v>17</v>
      </c>
      <c r="AA14" s="231">
        <v>456397</v>
      </c>
      <c r="AB14" s="231">
        <v>18</v>
      </c>
      <c r="AC14" s="231">
        <v>483968</v>
      </c>
    </row>
    <row r="15" spans="1:29" s="230" customFormat="1" ht="13.5" customHeight="1">
      <c r="A15" s="235"/>
      <c r="B15" s="267"/>
      <c r="C15" s="266" t="s">
        <v>460</v>
      </c>
      <c r="D15" s="231">
        <v>162</v>
      </c>
      <c r="E15" s="231">
        <v>5752277</v>
      </c>
      <c r="F15" s="231">
        <v>13</v>
      </c>
      <c r="G15" s="231">
        <v>479778</v>
      </c>
      <c r="H15" s="231">
        <v>19</v>
      </c>
      <c r="I15" s="231">
        <v>553676</v>
      </c>
      <c r="J15" s="231">
        <v>14</v>
      </c>
      <c r="K15" s="231">
        <v>504733</v>
      </c>
      <c r="L15" s="231">
        <v>13</v>
      </c>
      <c r="M15" s="231">
        <v>595701</v>
      </c>
      <c r="N15" s="231">
        <v>10</v>
      </c>
      <c r="O15" s="231">
        <v>371304</v>
      </c>
      <c r="P15" s="231">
        <v>10</v>
      </c>
      <c r="Q15" s="231">
        <v>446037</v>
      </c>
      <c r="R15" s="231">
        <v>13</v>
      </c>
      <c r="S15" s="231">
        <v>387111</v>
      </c>
      <c r="T15" s="231">
        <v>15</v>
      </c>
      <c r="U15" s="231">
        <v>541035</v>
      </c>
      <c r="V15" s="231">
        <v>16</v>
      </c>
      <c r="W15" s="231">
        <v>482810</v>
      </c>
      <c r="X15" s="231">
        <v>15</v>
      </c>
      <c r="Y15" s="231">
        <v>556513</v>
      </c>
      <c r="Z15" s="231">
        <v>13</v>
      </c>
      <c r="AA15" s="231">
        <v>426749</v>
      </c>
      <c r="AB15" s="231">
        <v>11</v>
      </c>
      <c r="AC15" s="231">
        <v>406830</v>
      </c>
    </row>
    <row r="16" spans="1:29" s="230" customFormat="1" ht="13.5" customHeight="1">
      <c r="A16" s="235"/>
      <c r="B16" s="267"/>
      <c r="C16" s="266" t="s">
        <v>459</v>
      </c>
      <c r="D16" s="231">
        <v>108</v>
      </c>
      <c r="E16" s="231">
        <v>7002439</v>
      </c>
      <c r="F16" s="231">
        <v>10</v>
      </c>
      <c r="G16" s="231">
        <v>673984</v>
      </c>
      <c r="H16" s="231">
        <v>12</v>
      </c>
      <c r="I16" s="231">
        <v>870964</v>
      </c>
      <c r="J16" s="231">
        <v>8</v>
      </c>
      <c r="K16" s="231">
        <v>405280</v>
      </c>
      <c r="L16" s="231">
        <v>11</v>
      </c>
      <c r="M16" s="231">
        <v>764282</v>
      </c>
      <c r="N16" s="231">
        <v>9</v>
      </c>
      <c r="O16" s="231">
        <v>599430</v>
      </c>
      <c r="P16" s="231">
        <v>7</v>
      </c>
      <c r="Q16" s="231">
        <v>448232</v>
      </c>
      <c r="R16" s="231">
        <v>7</v>
      </c>
      <c r="S16" s="231">
        <v>402450</v>
      </c>
      <c r="T16" s="231">
        <v>8</v>
      </c>
      <c r="U16" s="231">
        <v>509815</v>
      </c>
      <c r="V16" s="231">
        <v>7</v>
      </c>
      <c r="W16" s="231">
        <v>448232</v>
      </c>
      <c r="X16" s="231">
        <v>10</v>
      </c>
      <c r="Y16" s="231">
        <v>665109</v>
      </c>
      <c r="Z16" s="231">
        <v>10</v>
      </c>
      <c r="AA16" s="231">
        <v>648042</v>
      </c>
      <c r="AB16" s="231">
        <v>9</v>
      </c>
      <c r="AC16" s="231">
        <v>566619</v>
      </c>
    </row>
    <row r="17" spans="1:29" s="230" customFormat="1" ht="13.5" customHeight="1">
      <c r="A17" s="235"/>
      <c r="B17" s="267"/>
      <c r="C17" s="266" t="s">
        <v>458</v>
      </c>
      <c r="D17" s="231">
        <v>106</v>
      </c>
      <c r="E17" s="231">
        <v>3448319</v>
      </c>
      <c r="F17" s="231">
        <v>10</v>
      </c>
      <c r="G17" s="231">
        <v>165418</v>
      </c>
      <c r="H17" s="231">
        <v>12</v>
      </c>
      <c r="I17" s="231">
        <v>586463</v>
      </c>
      <c r="J17" s="231">
        <v>7</v>
      </c>
      <c r="K17" s="231">
        <v>78933</v>
      </c>
      <c r="L17" s="231">
        <v>4</v>
      </c>
      <c r="M17" s="231">
        <v>236860</v>
      </c>
      <c r="N17" s="231">
        <v>4</v>
      </c>
      <c r="O17" s="231">
        <v>109120</v>
      </c>
      <c r="P17" s="231">
        <v>9</v>
      </c>
      <c r="Q17" s="231">
        <v>525431</v>
      </c>
      <c r="R17" s="231">
        <v>11</v>
      </c>
      <c r="S17" s="231">
        <v>246305</v>
      </c>
      <c r="T17" s="231">
        <v>8</v>
      </c>
      <c r="U17" s="231">
        <v>341345</v>
      </c>
      <c r="V17" s="231">
        <v>7</v>
      </c>
      <c r="W17" s="231">
        <v>121951</v>
      </c>
      <c r="X17" s="231">
        <v>15</v>
      </c>
      <c r="Y17" s="231">
        <v>488214</v>
      </c>
      <c r="Z17" s="231">
        <v>10</v>
      </c>
      <c r="AA17" s="231">
        <v>358830</v>
      </c>
      <c r="AB17" s="231">
        <v>9</v>
      </c>
      <c r="AC17" s="231">
        <v>189449</v>
      </c>
    </row>
    <row r="18" spans="1:29" s="230" customFormat="1" ht="13.5" customHeight="1">
      <c r="A18" s="235"/>
      <c r="B18" s="267"/>
      <c r="C18" s="266" t="s">
        <v>457</v>
      </c>
      <c r="D18" s="231">
        <v>103</v>
      </c>
      <c r="E18" s="231">
        <v>2621127</v>
      </c>
      <c r="F18" s="231">
        <v>15</v>
      </c>
      <c r="G18" s="231">
        <v>372016</v>
      </c>
      <c r="H18" s="231">
        <v>3</v>
      </c>
      <c r="I18" s="231">
        <v>43153</v>
      </c>
      <c r="J18" s="231">
        <v>8</v>
      </c>
      <c r="K18" s="231">
        <v>171321</v>
      </c>
      <c r="L18" s="231">
        <v>15</v>
      </c>
      <c r="M18" s="231">
        <v>590258</v>
      </c>
      <c r="N18" s="231">
        <v>9</v>
      </c>
      <c r="O18" s="231">
        <v>230923</v>
      </c>
      <c r="P18" s="231">
        <v>7</v>
      </c>
      <c r="Q18" s="231">
        <v>165097</v>
      </c>
      <c r="R18" s="231">
        <v>9</v>
      </c>
      <c r="S18" s="231">
        <v>310069</v>
      </c>
      <c r="T18" s="231">
        <v>5</v>
      </c>
      <c r="U18" s="231">
        <v>154648</v>
      </c>
      <c r="V18" s="231">
        <v>11</v>
      </c>
      <c r="W18" s="231">
        <v>342783</v>
      </c>
      <c r="X18" s="231">
        <v>2</v>
      </c>
      <c r="Y18" s="231">
        <v>34106</v>
      </c>
      <c r="Z18" s="231">
        <v>9</v>
      </c>
      <c r="AA18" s="231">
        <v>79907</v>
      </c>
      <c r="AB18" s="231">
        <v>10</v>
      </c>
      <c r="AC18" s="231">
        <v>126846</v>
      </c>
    </row>
    <row r="19" spans="1:29" s="230" customFormat="1" ht="13.5" customHeight="1">
      <c r="A19" s="235"/>
      <c r="B19" s="267"/>
      <c r="C19" s="266" t="s">
        <v>456</v>
      </c>
      <c r="D19" s="231">
        <v>100</v>
      </c>
      <c r="E19" s="231">
        <v>853604</v>
      </c>
      <c r="F19" s="231">
        <v>7</v>
      </c>
      <c r="G19" s="231">
        <v>55486</v>
      </c>
      <c r="H19" s="231">
        <v>4</v>
      </c>
      <c r="I19" s="231">
        <v>34651</v>
      </c>
      <c r="J19" s="231">
        <v>6</v>
      </c>
      <c r="K19" s="231">
        <v>47357</v>
      </c>
      <c r="L19" s="231">
        <v>9</v>
      </c>
      <c r="M19" s="231">
        <v>128142</v>
      </c>
      <c r="N19" s="231">
        <v>13</v>
      </c>
      <c r="O19" s="231">
        <v>94647</v>
      </c>
      <c r="P19" s="231">
        <v>7</v>
      </c>
      <c r="Q19" s="231">
        <v>41047</v>
      </c>
      <c r="R19" s="231">
        <v>6</v>
      </c>
      <c r="S19" s="231">
        <v>39350</v>
      </c>
      <c r="T19" s="231">
        <v>14</v>
      </c>
      <c r="U19" s="231">
        <v>82717</v>
      </c>
      <c r="V19" s="231">
        <v>12</v>
      </c>
      <c r="W19" s="231">
        <v>130192</v>
      </c>
      <c r="X19" s="231">
        <v>9</v>
      </c>
      <c r="Y19" s="231">
        <v>97134</v>
      </c>
      <c r="Z19" s="231">
        <v>7</v>
      </c>
      <c r="AA19" s="231">
        <v>58778</v>
      </c>
      <c r="AB19" s="231">
        <v>6</v>
      </c>
      <c r="AC19" s="231">
        <v>44103</v>
      </c>
    </row>
    <row r="20" spans="1:29" s="230" customFormat="1" ht="13.5" customHeight="1">
      <c r="A20" s="235"/>
      <c r="B20" s="267"/>
      <c r="C20" s="266" t="s">
        <v>455</v>
      </c>
      <c r="D20" s="231">
        <v>98</v>
      </c>
      <c r="E20" s="231">
        <v>193365</v>
      </c>
      <c r="F20" s="231">
        <v>5</v>
      </c>
      <c r="G20" s="231">
        <v>7886</v>
      </c>
      <c r="H20" s="231">
        <v>7</v>
      </c>
      <c r="I20" s="231">
        <v>12234</v>
      </c>
      <c r="J20" s="231">
        <v>9</v>
      </c>
      <c r="K20" s="231">
        <v>20220</v>
      </c>
      <c r="L20" s="231">
        <v>9</v>
      </c>
      <c r="M20" s="231">
        <v>18577</v>
      </c>
      <c r="N20" s="231">
        <v>9</v>
      </c>
      <c r="O20" s="231">
        <v>13815</v>
      </c>
      <c r="P20" s="231">
        <v>10</v>
      </c>
      <c r="Q20" s="231">
        <v>20173</v>
      </c>
      <c r="R20" s="231">
        <v>12</v>
      </c>
      <c r="S20" s="231">
        <v>23598</v>
      </c>
      <c r="T20" s="231">
        <v>10</v>
      </c>
      <c r="U20" s="231">
        <v>26534</v>
      </c>
      <c r="V20" s="231">
        <v>2</v>
      </c>
      <c r="W20" s="231">
        <v>3675</v>
      </c>
      <c r="X20" s="231">
        <v>10</v>
      </c>
      <c r="Y20" s="231">
        <v>17176</v>
      </c>
      <c r="Z20" s="231">
        <v>6</v>
      </c>
      <c r="AA20" s="231">
        <v>9790</v>
      </c>
      <c r="AB20" s="231">
        <v>9</v>
      </c>
      <c r="AC20" s="231">
        <v>19687</v>
      </c>
    </row>
    <row r="21" spans="1:29" s="230" customFormat="1" ht="13.5" customHeight="1">
      <c r="A21" s="235"/>
      <c r="B21" s="267"/>
      <c r="C21" s="266" t="s">
        <v>454</v>
      </c>
      <c r="D21" s="231">
        <v>91</v>
      </c>
      <c r="E21" s="231">
        <v>4234314</v>
      </c>
      <c r="F21" s="231">
        <v>8</v>
      </c>
      <c r="G21" s="231">
        <v>377185</v>
      </c>
      <c r="H21" s="231">
        <v>10</v>
      </c>
      <c r="I21" s="231">
        <v>496951</v>
      </c>
      <c r="J21" s="231">
        <v>10</v>
      </c>
      <c r="K21" s="231">
        <v>463839</v>
      </c>
      <c r="L21" s="231">
        <v>6</v>
      </c>
      <c r="M21" s="231">
        <v>294242</v>
      </c>
      <c r="N21" s="231">
        <v>9</v>
      </c>
      <c r="O21" s="231">
        <v>392091</v>
      </c>
      <c r="P21" s="231">
        <v>7</v>
      </c>
      <c r="Q21" s="231">
        <v>204600</v>
      </c>
      <c r="R21" s="231">
        <v>3</v>
      </c>
      <c r="S21" s="231">
        <v>187376</v>
      </c>
      <c r="T21" s="231">
        <v>8</v>
      </c>
      <c r="U21" s="231">
        <v>295457</v>
      </c>
      <c r="V21" s="231">
        <v>5</v>
      </c>
      <c r="W21" s="231">
        <v>297654</v>
      </c>
      <c r="X21" s="231">
        <v>9</v>
      </c>
      <c r="Y21" s="231">
        <v>417304</v>
      </c>
      <c r="Z21" s="231">
        <v>7</v>
      </c>
      <c r="AA21" s="231">
        <v>393428</v>
      </c>
      <c r="AB21" s="231">
        <v>9</v>
      </c>
      <c r="AC21" s="231">
        <v>414187</v>
      </c>
    </row>
    <row r="22" spans="1:29" s="230" customFormat="1" ht="13.5" customHeight="1">
      <c r="A22" s="235"/>
      <c r="B22" s="267"/>
      <c r="C22" s="266" t="s">
        <v>453</v>
      </c>
      <c r="D22" s="231">
        <v>76</v>
      </c>
      <c r="E22" s="231">
        <v>1184378</v>
      </c>
      <c r="F22" s="231">
        <v>2</v>
      </c>
      <c r="G22" s="231">
        <v>100125</v>
      </c>
      <c r="H22" s="231">
        <v>6</v>
      </c>
      <c r="I22" s="231">
        <v>52706</v>
      </c>
      <c r="J22" s="231">
        <v>7</v>
      </c>
      <c r="K22" s="231">
        <v>195519</v>
      </c>
      <c r="L22" s="231">
        <v>9</v>
      </c>
      <c r="M22" s="231">
        <v>183202</v>
      </c>
      <c r="N22" s="231">
        <v>7</v>
      </c>
      <c r="O22" s="231">
        <v>93311</v>
      </c>
      <c r="P22" s="231">
        <v>7</v>
      </c>
      <c r="Q22" s="231">
        <v>119709</v>
      </c>
      <c r="R22" s="231">
        <v>4</v>
      </c>
      <c r="S22" s="231">
        <v>30180</v>
      </c>
      <c r="T22" s="231">
        <v>7</v>
      </c>
      <c r="U22" s="231">
        <v>79736</v>
      </c>
      <c r="V22" s="231">
        <v>7</v>
      </c>
      <c r="W22" s="231">
        <v>45846</v>
      </c>
      <c r="X22" s="231">
        <v>6</v>
      </c>
      <c r="Y22" s="231">
        <v>84707</v>
      </c>
      <c r="Z22" s="231">
        <v>7</v>
      </c>
      <c r="AA22" s="231">
        <v>152508</v>
      </c>
      <c r="AB22" s="231">
        <v>7</v>
      </c>
      <c r="AC22" s="231">
        <v>46829</v>
      </c>
    </row>
    <row r="23" spans="1:29" s="230" customFormat="1" ht="13.5" customHeight="1">
      <c r="A23" s="235"/>
      <c r="B23" s="267"/>
      <c r="C23" s="266" t="s">
        <v>452</v>
      </c>
      <c r="D23" s="231">
        <v>64</v>
      </c>
      <c r="E23" s="231">
        <v>4162079</v>
      </c>
      <c r="F23" s="231">
        <v>5</v>
      </c>
      <c r="G23" s="231">
        <v>359283</v>
      </c>
      <c r="H23" s="231">
        <v>6</v>
      </c>
      <c r="I23" s="231">
        <v>319453</v>
      </c>
      <c r="J23" s="231">
        <v>5</v>
      </c>
      <c r="K23" s="231">
        <v>450427</v>
      </c>
      <c r="L23" s="231">
        <v>5</v>
      </c>
      <c r="M23" s="231">
        <v>283608</v>
      </c>
      <c r="N23" s="231">
        <v>5</v>
      </c>
      <c r="O23" s="231">
        <v>215900</v>
      </c>
      <c r="P23" s="231">
        <v>4</v>
      </c>
      <c r="Q23" s="231">
        <v>361839</v>
      </c>
      <c r="R23" s="231">
        <v>6</v>
      </c>
      <c r="S23" s="231">
        <v>503484</v>
      </c>
      <c r="T23" s="231">
        <v>5</v>
      </c>
      <c r="U23" s="231">
        <v>277301</v>
      </c>
      <c r="V23" s="231">
        <v>7</v>
      </c>
      <c r="W23" s="231">
        <v>357979</v>
      </c>
      <c r="X23" s="231">
        <v>5</v>
      </c>
      <c r="Y23" s="231">
        <v>314210</v>
      </c>
      <c r="Z23" s="231">
        <v>7</v>
      </c>
      <c r="AA23" s="231">
        <v>467328</v>
      </c>
      <c r="AB23" s="231">
        <v>4</v>
      </c>
      <c r="AC23" s="231">
        <v>251267</v>
      </c>
    </row>
    <row r="24" spans="1:29" s="230" customFormat="1" ht="13.5" customHeight="1">
      <c r="A24" s="235"/>
      <c r="B24" s="267"/>
      <c r="C24" s="266" t="s">
        <v>451</v>
      </c>
      <c r="D24" s="231">
        <v>45</v>
      </c>
      <c r="E24" s="231">
        <v>784636</v>
      </c>
      <c r="F24" s="231">
        <v>2</v>
      </c>
      <c r="G24" s="231">
        <v>32976</v>
      </c>
      <c r="H24" s="231">
        <v>2</v>
      </c>
      <c r="I24" s="231">
        <v>32976</v>
      </c>
      <c r="J24" s="231">
        <v>3</v>
      </c>
      <c r="K24" s="231">
        <v>49464</v>
      </c>
      <c r="L24" s="231">
        <v>3</v>
      </c>
      <c r="M24" s="231">
        <v>49464</v>
      </c>
      <c r="N24" s="231">
        <v>4</v>
      </c>
      <c r="O24" s="231">
        <v>65952</v>
      </c>
      <c r="P24" s="231">
        <v>4</v>
      </c>
      <c r="Q24" s="231">
        <v>65952</v>
      </c>
      <c r="R24" s="231">
        <v>5</v>
      </c>
      <c r="S24" s="231">
        <v>125116</v>
      </c>
      <c r="T24" s="231">
        <v>4</v>
      </c>
      <c r="U24" s="231">
        <v>65952</v>
      </c>
      <c r="V24" s="231">
        <v>5</v>
      </c>
      <c r="W24" s="231">
        <v>82440</v>
      </c>
      <c r="X24" s="231">
        <v>4</v>
      </c>
      <c r="Y24" s="231">
        <v>65952</v>
      </c>
      <c r="Z24" s="231">
        <v>4</v>
      </c>
      <c r="AA24" s="231">
        <v>65952</v>
      </c>
      <c r="AB24" s="231">
        <v>5</v>
      </c>
      <c r="AC24" s="231">
        <v>82440</v>
      </c>
    </row>
    <row r="25" spans="1:29" s="230" customFormat="1" ht="13.5" customHeight="1">
      <c r="A25" s="235"/>
      <c r="B25" s="267"/>
      <c r="C25" s="266" t="s">
        <v>450</v>
      </c>
      <c r="D25" s="231">
        <v>33</v>
      </c>
      <c r="E25" s="231">
        <v>1649288</v>
      </c>
      <c r="F25" s="231">
        <v>7</v>
      </c>
      <c r="G25" s="231">
        <v>379424</v>
      </c>
      <c r="H25" s="231">
        <v>1</v>
      </c>
      <c r="I25" s="231">
        <v>48772</v>
      </c>
      <c r="J25" s="265" t="s">
        <v>81</v>
      </c>
      <c r="K25" s="265" t="s">
        <v>81</v>
      </c>
      <c r="L25" s="231">
        <v>1</v>
      </c>
      <c r="M25" s="231">
        <v>48772</v>
      </c>
      <c r="N25" s="231">
        <v>5</v>
      </c>
      <c r="O25" s="231">
        <v>384273</v>
      </c>
      <c r="P25" s="231">
        <v>3</v>
      </c>
      <c r="Q25" s="231">
        <v>150116</v>
      </c>
      <c r="R25" s="231">
        <v>2</v>
      </c>
      <c r="S25" s="231">
        <v>224032</v>
      </c>
      <c r="T25" s="231">
        <v>1</v>
      </c>
      <c r="U25" s="231">
        <v>58685</v>
      </c>
      <c r="V25" s="231">
        <v>4</v>
      </c>
      <c r="W25" s="231">
        <v>166450</v>
      </c>
      <c r="X25" s="231">
        <v>3</v>
      </c>
      <c r="Y25" s="231">
        <v>66395</v>
      </c>
      <c r="Z25" s="231">
        <v>4</v>
      </c>
      <c r="AA25" s="231">
        <v>114913</v>
      </c>
      <c r="AB25" s="231">
        <v>2</v>
      </c>
      <c r="AC25" s="231">
        <v>7456</v>
      </c>
    </row>
    <row r="26" spans="1:29" s="230" customFormat="1" ht="13.5" customHeight="1">
      <c r="A26" s="235"/>
      <c r="B26" s="267"/>
      <c r="C26" s="266" t="s">
        <v>449</v>
      </c>
      <c r="D26" s="231">
        <v>32</v>
      </c>
      <c r="E26" s="231">
        <v>64416</v>
      </c>
      <c r="F26" s="231">
        <v>1</v>
      </c>
      <c r="G26" s="231">
        <v>1789</v>
      </c>
      <c r="H26" s="231">
        <v>5</v>
      </c>
      <c r="I26" s="231">
        <v>8654</v>
      </c>
      <c r="J26" s="231">
        <v>5</v>
      </c>
      <c r="K26" s="231">
        <v>13346</v>
      </c>
      <c r="L26" s="231">
        <v>2</v>
      </c>
      <c r="M26" s="231">
        <v>3417</v>
      </c>
      <c r="N26" s="231">
        <v>1</v>
      </c>
      <c r="O26" s="231">
        <v>1186</v>
      </c>
      <c r="P26" s="231">
        <v>2</v>
      </c>
      <c r="Q26" s="231">
        <v>3985</v>
      </c>
      <c r="R26" s="231">
        <v>3</v>
      </c>
      <c r="S26" s="231">
        <v>5720</v>
      </c>
      <c r="T26" s="231">
        <v>2</v>
      </c>
      <c r="U26" s="231">
        <v>3967</v>
      </c>
      <c r="V26" s="231">
        <v>3</v>
      </c>
      <c r="W26" s="231">
        <v>4807</v>
      </c>
      <c r="X26" s="231">
        <v>3</v>
      </c>
      <c r="Y26" s="231">
        <v>6238</v>
      </c>
      <c r="Z26" s="231">
        <v>3</v>
      </c>
      <c r="AA26" s="231">
        <v>7757</v>
      </c>
      <c r="AB26" s="231">
        <v>2</v>
      </c>
      <c r="AC26" s="231">
        <v>3550</v>
      </c>
    </row>
    <row r="27" spans="1:29" s="230" customFormat="1" ht="13.5" customHeight="1">
      <c r="A27" s="235"/>
      <c r="B27" s="267"/>
      <c r="C27" s="266" t="s">
        <v>448</v>
      </c>
      <c r="D27" s="231">
        <v>29</v>
      </c>
      <c r="E27" s="231">
        <v>74613</v>
      </c>
      <c r="F27" s="231">
        <v>4</v>
      </c>
      <c r="G27" s="231">
        <v>5952</v>
      </c>
      <c r="H27" s="265" t="s">
        <v>81</v>
      </c>
      <c r="I27" s="265" t="s">
        <v>81</v>
      </c>
      <c r="J27" s="231">
        <v>1</v>
      </c>
      <c r="K27" s="231">
        <v>1550</v>
      </c>
      <c r="L27" s="231">
        <v>1</v>
      </c>
      <c r="M27" s="231">
        <v>2252</v>
      </c>
      <c r="N27" s="231">
        <v>4</v>
      </c>
      <c r="O27" s="231">
        <v>10477</v>
      </c>
      <c r="P27" s="231">
        <v>4</v>
      </c>
      <c r="Q27" s="231">
        <v>14317</v>
      </c>
      <c r="R27" s="231">
        <v>4</v>
      </c>
      <c r="S27" s="231">
        <v>12626</v>
      </c>
      <c r="T27" s="231">
        <v>1</v>
      </c>
      <c r="U27" s="231">
        <v>1590</v>
      </c>
      <c r="V27" s="231">
        <v>2</v>
      </c>
      <c r="W27" s="231">
        <v>5381</v>
      </c>
      <c r="X27" s="231">
        <v>4</v>
      </c>
      <c r="Y27" s="231">
        <v>11328</v>
      </c>
      <c r="Z27" s="231">
        <v>1</v>
      </c>
      <c r="AA27" s="231">
        <v>2389</v>
      </c>
      <c r="AB27" s="231">
        <v>3</v>
      </c>
      <c r="AC27" s="231">
        <v>6751</v>
      </c>
    </row>
    <row r="28" spans="1:29" s="230" customFormat="1" ht="13.5" customHeight="1">
      <c r="A28" s="235"/>
      <c r="B28" s="267"/>
      <c r="C28" s="266" t="s">
        <v>447</v>
      </c>
      <c r="D28" s="231">
        <v>24</v>
      </c>
      <c r="E28" s="231">
        <v>215457</v>
      </c>
      <c r="F28" s="231">
        <v>3</v>
      </c>
      <c r="G28" s="231">
        <v>14259</v>
      </c>
      <c r="H28" s="231">
        <v>2</v>
      </c>
      <c r="I28" s="231">
        <v>21837</v>
      </c>
      <c r="J28" s="231">
        <v>2</v>
      </c>
      <c r="K28" s="231">
        <v>13104</v>
      </c>
      <c r="L28" s="231">
        <v>2</v>
      </c>
      <c r="M28" s="231">
        <v>10191</v>
      </c>
      <c r="N28" s="231">
        <v>2</v>
      </c>
      <c r="O28" s="231">
        <v>8149</v>
      </c>
      <c r="P28" s="231">
        <v>2</v>
      </c>
      <c r="Q28" s="231">
        <v>15030</v>
      </c>
      <c r="R28" s="231">
        <v>3</v>
      </c>
      <c r="S28" s="231">
        <v>24583</v>
      </c>
      <c r="T28" s="231">
        <v>2</v>
      </c>
      <c r="U28" s="231">
        <v>17378</v>
      </c>
      <c r="V28" s="231">
        <v>1</v>
      </c>
      <c r="W28" s="231">
        <v>19357</v>
      </c>
      <c r="X28" s="231">
        <v>2</v>
      </c>
      <c r="Y28" s="231">
        <v>24363</v>
      </c>
      <c r="Z28" s="231">
        <v>2</v>
      </c>
      <c r="AA28" s="231">
        <v>23936</v>
      </c>
      <c r="AB28" s="231">
        <v>1</v>
      </c>
      <c r="AC28" s="231">
        <v>23270</v>
      </c>
    </row>
    <row r="29" spans="1:29" s="230" customFormat="1" ht="13.5" customHeight="1">
      <c r="A29" s="235"/>
      <c r="B29" s="267"/>
      <c r="C29" s="266" t="s">
        <v>446</v>
      </c>
      <c r="D29" s="231">
        <v>19</v>
      </c>
      <c r="E29" s="231">
        <v>542838</v>
      </c>
      <c r="F29" s="231">
        <v>1</v>
      </c>
      <c r="G29" s="231">
        <v>6290</v>
      </c>
      <c r="H29" s="231">
        <v>1</v>
      </c>
      <c r="I29" s="231">
        <v>30119</v>
      </c>
      <c r="J29" s="231">
        <v>1</v>
      </c>
      <c r="K29" s="231">
        <v>59611</v>
      </c>
      <c r="L29" s="231">
        <v>6</v>
      </c>
      <c r="M29" s="231">
        <v>173066</v>
      </c>
      <c r="N29" s="231">
        <v>1</v>
      </c>
      <c r="O29" s="231">
        <v>43024</v>
      </c>
      <c r="P29" s="265" t="s">
        <v>81</v>
      </c>
      <c r="Q29" s="265" t="s">
        <v>81</v>
      </c>
      <c r="R29" s="231">
        <v>1</v>
      </c>
      <c r="S29" s="231">
        <v>6290</v>
      </c>
      <c r="T29" s="231">
        <v>1</v>
      </c>
      <c r="U29" s="231">
        <v>15545</v>
      </c>
      <c r="V29" s="231">
        <v>1</v>
      </c>
      <c r="W29" s="231">
        <v>6290</v>
      </c>
      <c r="X29" s="231">
        <v>3</v>
      </c>
      <c r="Y29" s="231">
        <v>106715</v>
      </c>
      <c r="Z29" s="231">
        <v>1</v>
      </c>
      <c r="AA29" s="231">
        <v>59611</v>
      </c>
      <c r="AB29" s="231">
        <v>2</v>
      </c>
      <c r="AC29" s="231">
        <v>36277</v>
      </c>
    </row>
    <row r="30" spans="1:29" s="230" customFormat="1" ht="13.5" customHeight="1">
      <c r="A30" s="235"/>
      <c r="B30" s="267"/>
      <c r="C30" s="266" t="s">
        <v>445</v>
      </c>
      <c r="D30" s="231">
        <v>18</v>
      </c>
      <c r="E30" s="231">
        <v>1437667</v>
      </c>
      <c r="F30" s="231">
        <v>3</v>
      </c>
      <c r="G30" s="231">
        <v>295872</v>
      </c>
      <c r="H30" s="231">
        <v>1</v>
      </c>
      <c r="I30" s="231">
        <v>154248</v>
      </c>
      <c r="J30" s="231">
        <v>2</v>
      </c>
      <c r="K30" s="231">
        <v>132591</v>
      </c>
      <c r="L30" s="231">
        <v>1</v>
      </c>
      <c r="M30" s="231">
        <v>33280</v>
      </c>
      <c r="N30" s="231">
        <v>1</v>
      </c>
      <c r="O30" s="231">
        <v>39978</v>
      </c>
      <c r="P30" s="231">
        <v>3</v>
      </c>
      <c r="Q30" s="231">
        <v>364226</v>
      </c>
      <c r="R30" s="231">
        <v>2</v>
      </c>
      <c r="S30" s="231">
        <v>97496</v>
      </c>
      <c r="T30" s="231">
        <v>2</v>
      </c>
      <c r="U30" s="231">
        <v>96893</v>
      </c>
      <c r="V30" s="231">
        <v>1</v>
      </c>
      <c r="W30" s="231">
        <v>94232</v>
      </c>
      <c r="X30" s="231">
        <v>1</v>
      </c>
      <c r="Y30" s="231">
        <v>38852</v>
      </c>
      <c r="Z30" s="265" t="s">
        <v>81</v>
      </c>
      <c r="AA30" s="265" t="s">
        <v>81</v>
      </c>
      <c r="AB30" s="231">
        <v>1</v>
      </c>
      <c r="AC30" s="231">
        <v>89999</v>
      </c>
    </row>
    <row r="31" spans="1:29" s="262" customFormat="1" ht="13.5" customHeight="1">
      <c r="A31" s="264"/>
      <c r="B31" s="264"/>
      <c r="C31" s="263" t="s">
        <v>82</v>
      </c>
      <c r="D31" s="258">
        <f aca="true" t="shared" si="0" ref="D31:AC31">D10-SUM(D11:D30)</f>
        <v>151</v>
      </c>
      <c r="E31" s="258">
        <f t="shared" si="0"/>
        <v>4833040</v>
      </c>
      <c r="F31" s="258">
        <f t="shared" si="0"/>
        <v>14</v>
      </c>
      <c r="G31" s="258">
        <f t="shared" si="0"/>
        <v>220518</v>
      </c>
      <c r="H31" s="258">
        <f t="shared" si="0"/>
        <v>16</v>
      </c>
      <c r="I31" s="258">
        <f t="shared" si="0"/>
        <v>257585</v>
      </c>
      <c r="J31" s="258">
        <f t="shared" si="0"/>
        <v>21</v>
      </c>
      <c r="K31" s="258">
        <f t="shared" si="0"/>
        <v>631425</v>
      </c>
      <c r="L31" s="258">
        <f t="shared" si="0"/>
        <v>9</v>
      </c>
      <c r="M31" s="258">
        <f t="shared" si="0"/>
        <v>336390</v>
      </c>
      <c r="N31" s="258">
        <f t="shared" si="0"/>
        <v>12</v>
      </c>
      <c r="O31" s="258">
        <f t="shared" si="0"/>
        <v>270942</v>
      </c>
      <c r="P31" s="258">
        <f t="shared" si="0"/>
        <v>14</v>
      </c>
      <c r="Q31" s="258">
        <f t="shared" si="0"/>
        <v>574103</v>
      </c>
      <c r="R31" s="258">
        <f t="shared" si="0"/>
        <v>12</v>
      </c>
      <c r="S31" s="258">
        <f t="shared" si="0"/>
        <v>635538</v>
      </c>
      <c r="T31" s="258">
        <f t="shared" si="0"/>
        <v>11</v>
      </c>
      <c r="U31" s="258">
        <f t="shared" si="0"/>
        <v>419856</v>
      </c>
      <c r="V31" s="258">
        <f t="shared" si="0"/>
        <v>5</v>
      </c>
      <c r="W31" s="258">
        <f t="shared" si="0"/>
        <v>203893</v>
      </c>
      <c r="X31" s="258">
        <f t="shared" si="0"/>
        <v>10</v>
      </c>
      <c r="Y31" s="258">
        <f t="shared" si="0"/>
        <v>320213</v>
      </c>
      <c r="Z31" s="258">
        <f t="shared" si="0"/>
        <v>14</v>
      </c>
      <c r="AA31" s="258">
        <f t="shared" si="0"/>
        <v>428769</v>
      </c>
      <c r="AB31" s="258">
        <f t="shared" si="0"/>
        <v>13</v>
      </c>
      <c r="AC31" s="258">
        <f t="shared" si="0"/>
        <v>533808</v>
      </c>
    </row>
    <row r="32" spans="1:29" ht="6" customHeight="1" thickBot="1">
      <c r="A32" s="229"/>
      <c r="B32" s="229"/>
      <c r="C32" s="26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</row>
    <row r="33" ht="6" customHeight="1"/>
    <row r="34" spans="1:29" s="226" customFormat="1" ht="11.25">
      <c r="A34" s="259" t="s">
        <v>444</v>
      </c>
      <c r="D34" s="258"/>
      <c r="AC34" s="257"/>
    </row>
    <row r="36" ht="11.25">
      <c r="D36" s="256"/>
    </row>
    <row r="37" spans="4:29" ht="11.25"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</row>
  </sheetData>
  <sheetProtection/>
  <mergeCells count="17">
    <mergeCell ref="X5:Y5"/>
    <mergeCell ref="B10:C10"/>
    <mergeCell ref="D5:E5"/>
    <mergeCell ref="A5:C6"/>
    <mergeCell ref="AB5:AC5"/>
    <mergeCell ref="N5:O5"/>
    <mergeCell ref="P5:Q5"/>
    <mergeCell ref="R5:S5"/>
    <mergeCell ref="T5:U5"/>
    <mergeCell ref="Z5:AA5"/>
    <mergeCell ref="B9:C9"/>
    <mergeCell ref="V5:W5"/>
    <mergeCell ref="H5:I5"/>
    <mergeCell ref="J5:K5"/>
    <mergeCell ref="L5:M5"/>
    <mergeCell ref="F5:G5"/>
    <mergeCell ref="A8:C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I21" sqref="I21"/>
    </sheetView>
  </sheetViews>
  <sheetFormatPr defaultColWidth="9.00390625" defaultRowHeight="12"/>
  <cols>
    <col min="1" max="1" width="5.875" style="375" customWidth="1"/>
    <col min="2" max="2" width="3.875" style="375" customWidth="1"/>
    <col min="3" max="3" width="7.875" style="375" customWidth="1"/>
    <col min="4" max="9" width="15.875" style="375" customWidth="1"/>
    <col min="10" max="16384" width="9.375" style="375" customWidth="1"/>
  </cols>
  <sheetData>
    <row r="1" ht="14.25">
      <c r="A1" s="410" t="s">
        <v>132</v>
      </c>
    </row>
    <row r="3" ht="14.25">
      <c r="A3" s="410" t="s">
        <v>494</v>
      </c>
    </row>
    <row r="4" ht="15" thickBot="1">
      <c r="A4" s="410"/>
    </row>
    <row r="5" spans="1:9" ht="13.5" customHeight="1">
      <c r="A5" s="409" t="s">
        <v>130</v>
      </c>
      <c r="B5" s="408"/>
      <c r="C5" s="407"/>
      <c r="D5" s="406" t="s">
        <v>493</v>
      </c>
      <c r="E5" s="405"/>
      <c r="F5" s="404"/>
      <c r="G5" s="403" t="s">
        <v>492</v>
      </c>
      <c r="H5" s="402" t="s">
        <v>491</v>
      </c>
      <c r="I5" s="401" t="s">
        <v>490</v>
      </c>
    </row>
    <row r="6" spans="1:9" ht="13.5" customHeight="1">
      <c r="A6" s="400"/>
      <c r="B6" s="400"/>
      <c r="C6" s="399"/>
      <c r="D6" s="398" t="s">
        <v>489</v>
      </c>
      <c r="E6" s="398" t="s">
        <v>488</v>
      </c>
      <c r="F6" s="398" t="s">
        <v>487</v>
      </c>
      <c r="G6" s="397"/>
      <c r="H6" s="396"/>
      <c r="I6" s="395"/>
    </row>
    <row r="7" ht="6" customHeight="1">
      <c r="C7" s="394"/>
    </row>
    <row r="8" spans="1:9" s="388" customFormat="1" ht="13.5" customHeight="1">
      <c r="A8" s="393" t="s">
        <v>125</v>
      </c>
      <c r="B8" s="390">
        <v>22</v>
      </c>
      <c r="C8" s="392" t="s">
        <v>486</v>
      </c>
      <c r="D8" s="242">
        <v>103</v>
      </c>
      <c r="E8" s="242">
        <v>100</v>
      </c>
      <c r="F8" s="242">
        <v>3</v>
      </c>
      <c r="G8" s="242">
        <v>679</v>
      </c>
      <c r="H8" s="242">
        <v>715</v>
      </c>
      <c r="I8" s="242">
        <v>328</v>
      </c>
    </row>
    <row r="9" spans="1:9" s="388" customFormat="1" ht="13.5" customHeight="1">
      <c r="A9" s="391"/>
      <c r="B9" s="390">
        <v>23</v>
      </c>
      <c r="C9" s="389"/>
      <c r="D9" s="242">
        <v>102</v>
      </c>
      <c r="E9" s="242">
        <v>99</v>
      </c>
      <c r="F9" s="242">
        <v>3</v>
      </c>
      <c r="G9" s="242">
        <v>679</v>
      </c>
      <c r="H9" s="242">
        <v>826</v>
      </c>
      <c r="I9" s="242">
        <v>318</v>
      </c>
    </row>
    <row r="10" spans="1:9" s="382" customFormat="1" ht="13.5" customHeight="1">
      <c r="A10" s="387"/>
      <c r="B10" s="386">
        <v>24</v>
      </c>
      <c r="C10" s="385"/>
      <c r="D10" s="384">
        <v>102</v>
      </c>
      <c r="E10" s="383">
        <v>99</v>
      </c>
      <c r="F10" s="383">
        <v>3</v>
      </c>
      <c r="G10" s="383">
        <v>651</v>
      </c>
      <c r="H10" s="383">
        <v>909</v>
      </c>
      <c r="I10" s="383">
        <v>318</v>
      </c>
    </row>
    <row r="11" spans="1:9" s="376" customFormat="1" ht="6" customHeight="1" thickBot="1">
      <c r="A11" s="381"/>
      <c r="B11" s="380"/>
      <c r="C11" s="379"/>
      <c r="D11" s="377"/>
      <c r="E11" s="378"/>
      <c r="F11" s="378"/>
      <c r="G11" s="377"/>
      <c r="H11" s="377"/>
      <c r="I11" s="377"/>
    </row>
    <row r="12" ht="6" customHeight="1"/>
    <row r="13" ht="11.25">
      <c r="A13" s="375" t="s">
        <v>485</v>
      </c>
    </row>
    <row r="14" ht="11.25">
      <c r="A14" s="375" t="s">
        <v>484</v>
      </c>
    </row>
  </sheetData>
  <sheetProtection/>
  <mergeCells count="5">
    <mergeCell ref="I5:I6"/>
    <mergeCell ref="A5:C6"/>
    <mergeCell ref="D5:F5"/>
    <mergeCell ref="G5:G6"/>
    <mergeCell ref="H5:H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3" sqref="L13"/>
    </sheetView>
  </sheetViews>
  <sheetFormatPr defaultColWidth="9.00390625" defaultRowHeight="12"/>
  <cols>
    <col min="1" max="1" width="5.50390625" style="225" customWidth="1"/>
    <col min="2" max="2" width="3.875" style="225" customWidth="1"/>
    <col min="3" max="3" width="8.375" style="225" customWidth="1"/>
    <col min="4" max="12" width="12.875" style="225" customWidth="1"/>
    <col min="13" max="16384" width="9.375" style="225" customWidth="1"/>
  </cols>
  <sheetData>
    <row r="1" ht="14.25">
      <c r="A1" s="253" t="s">
        <v>132</v>
      </c>
    </row>
    <row r="3" ht="14.25">
      <c r="A3" s="253" t="s">
        <v>518</v>
      </c>
    </row>
    <row r="4" ht="15" thickBot="1">
      <c r="A4" s="253"/>
    </row>
    <row r="5" spans="1:12" ht="11.25">
      <c r="A5" s="365" t="s">
        <v>130</v>
      </c>
      <c r="B5" s="366"/>
      <c r="C5" s="367"/>
      <c r="D5" s="360" t="s">
        <v>517</v>
      </c>
      <c r="E5" s="361"/>
      <c r="F5" s="361"/>
      <c r="G5" s="361" t="s">
        <v>516</v>
      </c>
      <c r="H5" s="362"/>
      <c r="I5" s="362" t="s">
        <v>515</v>
      </c>
      <c r="J5" s="363"/>
      <c r="K5" s="363"/>
      <c r="L5" s="363"/>
    </row>
    <row r="6" spans="1:12" ht="11.25">
      <c r="A6" s="436"/>
      <c r="B6" s="436"/>
      <c r="C6" s="435"/>
      <c r="D6" s="429" t="s">
        <v>514</v>
      </c>
      <c r="E6" s="434" t="s">
        <v>513</v>
      </c>
      <c r="F6" s="428" t="s">
        <v>512</v>
      </c>
      <c r="G6" s="434" t="s">
        <v>511</v>
      </c>
      <c r="H6" s="433" t="s">
        <v>510</v>
      </c>
      <c r="I6" s="432" t="s">
        <v>509</v>
      </c>
      <c r="J6" s="431" t="s">
        <v>508</v>
      </c>
      <c r="K6" s="254"/>
      <c r="L6" s="430" t="s">
        <v>507</v>
      </c>
    </row>
    <row r="7" spans="1:12" ht="11.25">
      <c r="A7" s="368"/>
      <c r="B7" s="368"/>
      <c r="C7" s="369"/>
      <c r="D7" s="429"/>
      <c r="E7" s="428"/>
      <c r="F7" s="428"/>
      <c r="G7" s="428"/>
      <c r="H7" s="427"/>
      <c r="I7" s="426"/>
      <c r="J7" s="425"/>
      <c r="K7" s="250" t="s">
        <v>506</v>
      </c>
      <c r="L7" s="425"/>
    </row>
    <row r="8" ht="6" customHeight="1">
      <c r="C8" s="249"/>
    </row>
    <row r="9" spans="1:12" ht="13.5" customHeight="1">
      <c r="A9" s="420" t="s">
        <v>125</v>
      </c>
      <c r="B9" s="423" t="s">
        <v>505</v>
      </c>
      <c r="C9" s="424" t="s">
        <v>504</v>
      </c>
      <c r="D9" s="242">
        <v>245617</v>
      </c>
      <c r="E9" s="242">
        <v>245617</v>
      </c>
      <c r="F9" s="421" t="s">
        <v>500</v>
      </c>
      <c r="G9" s="242">
        <v>37034</v>
      </c>
      <c r="H9" s="242">
        <v>592</v>
      </c>
      <c r="I9" s="242">
        <v>2100</v>
      </c>
      <c r="J9" s="421" t="s">
        <v>500</v>
      </c>
      <c r="K9" s="421" t="s">
        <v>500</v>
      </c>
      <c r="L9" s="421" t="s">
        <v>500</v>
      </c>
    </row>
    <row r="10" spans="1:12" ht="13.5" customHeight="1">
      <c r="A10" s="420"/>
      <c r="B10" s="423" t="s">
        <v>503</v>
      </c>
      <c r="C10" s="422"/>
      <c r="D10" s="242">
        <v>218923</v>
      </c>
      <c r="E10" s="242">
        <v>218923</v>
      </c>
      <c r="F10" s="421" t="s">
        <v>500</v>
      </c>
      <c r="G10" s="242">
        <v>32842</v>
      </c>
      <c r="H10" s="242">
        <v>565</v>
      </c>
      <c r="I10" s="242">
        <v>1906</v>
      </c>
      <c r="J10" s="421" t="s">
        <v>500</v>
      </c>
      <c r="K10" s="421" t="s">
        <v>500</v>
      </c>
      <c r="L10" s="421" t="s">
        <v>500</v>
      </c>
    </row>
    <row r="11" spans="1:12" ht="13.5" customHeight="1">
      <c r="A11" s="420"/>
      <c r="B11" s="423" t="s">
        <v>502</v>
      </c>
      <c r="C11" s="422"/>
      <c r="D11" s="242">
        <v>196447</v>
      </c>
      <c r="E11" s="242">
        <v>196447</v>
      </c>
      <c r="F11" s="421" t="s">
        <v>500</v>
      </c>
      <c r="G11" s="242">
        <v>29935</v>
      </c>
      <c r="H11" s="242">
        <v>524</v>
      </c>
      <c r="I11" s="242">
        <v>1635</v>
      </c>
      <c r="J11" s="421" t="s">
        <v>500</v>
      </c>
      <c r="K11" s="421" t="s">
        <v>500</v>
      </c>
      <c r="L11" s="421" t="s">
        <v>500</v>
      </c>
    </row>
    <row r="12" spans="1:12" ht="13.5" customHeight="1">
      <c r="A12" s="420"/>
      <c r="B12" s="423" t="s">
        <v>501</v>
      </c>
      <c r="C12" s="422"/>
      <c r="D12" s="242">
        <v>177868</v>
      </c>
      <c r="E12" s="242">
        <v>177868</v>
      </c>
      <c r="F12" s="421" t="s">
        <v>500</v>
      </c>
      <c r="G12" s="242">
        <v>27382</v>
      </c>
      <c r="H12" s="242">
        <v>485</v>
      </c>
      <c r="I12" s="242">
        <v>1418</v>
      </c>
      <c r="J12" s="421">
        <v>1418</v>
      </c>
      <c r="K12" s="421">
        <v>627</v>
      </c>
      <c r="L12" s="421" t="s">
        <v>497</v>
      </c>
    </row>
    <row r="13" spans="1:12" s="415" customFormat="1" ht="13.5" customHeight="1">
      <c r="A13" s="420"/>
      <c r="B13" s="419" t="s">
        <v>499</v>
      </c>
      <c r="C13" s="418"/>
      <c r="D13" s="383">
        <v>160766</v>
      </c>
      <c r="E13" s="383">
        <v>160766</v>
      </c>
      <c r="F13" s="417" t="s">
        <v>498</v>
      </c>
      <c r="G13" s="383">
        <v>24681</v>
      </c>
      <c r="H13" s="383">
        <v>413</v>
      </c>
      <c r="I13" s="383">
        <v>1385</v>
      </c>
      <c r="J13" s="416">
        <v>1385</v>
      </c>
      <c r="K13" s="417">
        <v>636</v>
      </c>
      <c r="L13" s="416" t="s">
        <v>497</v>
      </c>
    </row>
    <row r="14" spans="1:12" s="411" customFormat="1" ht="6" customHeight="1" thickBot="1">
      <c r="A14" s="414"/>
      <c r="B14" s="413"/>
      <c r="C14" s="412"/>
      <c r="D14" s="377"/>
      <c r="E14" s="377"/>
      <c r="F14" s="260"/>
      <c r="G14" s="377"/>
      <c r="H14" s="377"/>
      <c r="I14" s="377"/>
      <c r="J14" s="260"/>
      <c r="K14" s="260"/>
      <c r="L14" s="260"/>
    </row>
    <row r="15" ht="6" customHeight="1"/>
    <row r="16" ht="11.25">
      <c r="A16" s="225" t="s">
        <v>496</v>
      </c>
    </row>
    <row r="18" ht="11.25">
      <c r="E18" s="225" t="s">
        <v>495</v>
      </c>
    </row>
  </sheetData>
  <sheetProtection/>
  <mergeCells count="12">
    <mergeCell ref="A5:C7"/>
    <mergeCell ref="D5:F5"/>
    <mergeCell ref="G5:H5"/>
    <mergeCell ref="I5:L5"/>
    <mergeCell ref="D6:D7"/>
    <mergeCell ref="E6:E7"/>
    <mergeCell ref="F6:F7"/>
    <mergeCell ref="G6:G7"/>
    <mergeCell ref="H6:H7"/>
    <mergeCell ref="I6:I7"/>
    <mergeCell ref="J6:J7"/>
    <mergeCell ref="L6:L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14" sqref="M14"/>
    </sheetView>
  </sheetViews>
  <sheetFormatPr defaultColWidth="9.00390625" defaultRowHeight="12"/>
  <cols>
    <col min="1" max="1" width="2.875" style="225" customWidth="1"/>
    <col min="2" max="2" width="18.875" style="225" customWidth="1"/>
    <col min="3" max="7" width="16.875" style="225" customWidth="1"/>
    <col min="8" max="16384" width="9.375" style="225" customWidth="1"/>
  </cols>
  <sheetData>
    <row r="1" spans="1:2" s="451" customFormat="1" ht="22.5" customHeight="1">
      <c r="A1" s="452" t="s">
        <v>132</v>
      </c>
      <c r="B1" s="452"/>
    </row>
    <row r="2" s="451" customFormat="1" ht="17.25"/>
    <row r="3" s="451" customFormat="1" ht="15" customHeight="1">
      <c r="A3" s="253" t="s">
        <v>528</v>
      </c>
    </row>
    <row r="4" s="451" customFormat="1" ht="15" customHeight="1" thickBot="1">
      <c r="B4" s="253"/>
    </row>
    <row r="5" spans="1:7" s="448" customFormat="1" ht="15" customHeight="1">
      <c r="A5" s="363" t="s">
        <v>527</v>
      </c>
      <c r="B5" s="360"/>
      <c r="C5" s="450" t="s">
        <v>526</v>
      </c>
      <c r="D5" s="450" t="s">
        <v>525</v>
      </c>
      <c r="E5" s="449" t="s">
        <v>524</v>
      </c>
      <c r="F5" s="449" t="s">
        <v>523</v>
      </c>
      <c r="G5" s="449" t="s">
        <v>522</v>
      </c>
    </row>
    <row r="6" spans="1:7" s="415" customFormat="1" ht="6" customHeight="1">
      <c r="A6" s="447"/>
      <c r="B6" s="446"/>
      <c r="C6" s="244"/>
      <c r="D6" s="244"/>
      <c r="E6" s="244"/>
      <c r="F6" s="244"/>
      <c r="G6" s="244"/>
    </row>
    <row r="7" spans="1:7" s="415" customFormat="1" ht="15" customHeight="1">
      <c r="A7" s="445" t="s">
        <v>521</v>
      </c>
      <c r="B7" s="444"/>
      <c r="C7" s="242">
        <v>282842</v>
      </c>
      <c r="D7" s="242">
        <v>288300</v>
      </c>
      <c r="E7" s="242">
        <v>295722</v>
      </c>
      <c r="F7" s="242">
        <v>302583</v>
      </c>
      <c r="G7" s="383">
        <v>309783</v>
      </c>
    </row>
    <row r="8" spans="1:7" s="415" customFormat="1" ht="15" customHeight="1">
      <c r="A8" s="443"/>
      <c r="B8" s="442" t="s">
        <v>520</v>
      </c>
      <c r="C8" s="242">
        <v>105559</v>
      </c>
      <c r="D8" s="242">
        <v>112346</v>
      </c>
      <c r="E8" s="242">
        <v>118773</v>
      </c>
      <c r="F8" s="242">
        <v>127574</v>
      </c>
      <c r="G8" s="383">
        <v>135230</v>
      </c>
    </row>
    <row r="9" spans="1:7" s="415" customFormat="1" ht="6" customHeight="1" thickBot="1">
      <c r="A9" s="441"/>
      <c r="B9" s="440"/>
      <c r="C9" s="227"/>
      <c r="D9" s="227"/>
      <c r="E9" s="227"/>
      <c r="F9" s="227"/>
      <c r="G9" s="439"/>
    </row>
    <row r="10" spans="1:7" s="415" customFormat="1" ht="6" customHeight="1">
      <c r="A10" s="438"/>
      <c r="B10" s="438"/>
      <c r="C10" s="437"/>
      <c r="D10" s="437"/>
      <c r="E10" s="437"/>
      <c r="F10" s="437"/>
      <c r="G10" s="437"/>
    </row>
    <row r="11" s="415" customFormat="1" ht="13.5" customHeight="1">
      <c r="A11" s="415" t="s">
        <v>519</v>
      </c>
    </row>
  </sheetData>
  <sheetProtection/>
  <mergeCells count="2">
    <mergeCell ref="A7:B7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" sqref="F5:I5"/>
    </sheetView>
  </sheetViews>
  <sheetFormatPr defaultColWidth="9.00390625" defaultRowHeight="18" customHeight="1"/>
  <cols>
    <col min="1" max="1" width="15.875" style="0" customWidth="1"/>
    <col min="2" max="3" width="11.875" style="0" customWidth="1"/>
    <col min="4" max="5" width="10.875" style="0" customWidth="1"/>
    <col min="6" max="7" width="11.875" style="0" customWidth="1"/>
    <col min="8" max="9" width="10.875" style="0" customWidth="1"/>
    <col min="10" max="11" width="11.875" style="0" customWidth="1"/>
    <col min="12" max="13" width="10.875" style="0" customWidth="1"/>
    <col min="14" max="15" width="11.875" style="0" customWidth="1"/>
    <col min="16" max="17" width="10.875" style="0" customWidth="1"/>
    <col min="18" max="19" width="11.875" style="0" customWidth="1"/>
    <col min="20" max="21" width="10.875" style="0" customWidth="1"/>
  </cols>
  <sheetData>
    <row r="1" s="41" customFormat="1" ht="15" customHeight="1">
      <c r="A1" s="43" t="s">
        <v>4</v>
      </c>
    </row>
    <row r="2" s="41" customFormat="1" ht="15" customHeight="1"/>
    <row r="3" spans="1:11" s="41" customFormat="1" ht="15" customHeight="1">
      <c r="A3" s="43" t="s">
        <v>55</v>
      </c>
      <c r="K3" s="42"/>
    </row>
    <row r="4" spans="1:21" s="41" customFormat="1" ht="15" customHeight="1" thickBot="1">
      <c r="A4" s="43"/>
      <c r="K4" s="42"/>
      <c r="T4" s="291" t="s">
        <v>54</v>
      </c>
      <c r="U4" s="292"/>
    </row>
    <row r="5" spans="1:22" ht="15" customHeight="1">
      <c r="A5" s="283" t="s">
        <v>27</v>
      </c>
      <c r="B5" s="285" t="s">
        <v>6</v>
      </c>
      <c r="C5" s="286"/>
      <c r="D5" s="286"/>
      <c r="E5" s="287"/>
      <c r="F5" s="285" t="s">
        <v>53</v>
      </c>
      <c r="G5" s="286"/>
      <c r="H5" s="286"/>
      <c r="I5" s="287"/>
      <c r="J5" s="285" t="s">
        <v>52</v>
      </c>
      <c r="K5" s="286"/>
      <c r="L5" s="286"/>
      <c r="M5" s="287"/>
      <c r="N5" s="285" t="s">
        <v>51</v>
      </c>
      <c r="O5" s="295"/>
      <c r="P5" s="295"/>
      <c r="Q5" s="295"/>
      <c r="R5" s="285" t="s">
        <v>50</v>
      </c>
      <c r="S5" s="295"/>
      <c r="T5" s="295"/>
      <c r="U5" s="295"/>
      <c r="V5" s="15"/>
    </row>
    <row r="6" spans="1:22" ht="6" customHeight="1">
      <c r="A6" s="282"/>
      <c r="B6" s="289" t="s">
        <v>49</v>
      </c>
      <c r="C6" s="39"/>
      <c r="D6" s="289" t="s">
        <v>48</v>
      </c>
      <c r="E6" s="39"/>
      <c r="F6" s="289" t="s">
        <v>49</v>
      </c>
      <c r="G6" s="39"/>
      <c r="H6" s="289" t="s">
        <v>48</v>
      </c>
      <c r="I6" s="39"/>
      <c r="J6" s="289" t="s">
        <v>49</v>
      </c>
      <c r="K6" s="39"/>
      <c r="L6" s="289" t="s">
        <v>48</v>
      </c>
      <c r="M6" s="39"/>
      <c r="N6" s="293" t="s">
        <v>49</v>
      </c>
      <c r="O6" s="38"/>
      <c r="P6" s="293" t="s">
        <v>48</v>
      </c>
      <c r="Q6" s="37"/>
      <c r="R6" s="293" t="s">
        <v>49</v>
      </c>
      <c r="S6" s="36"/>
      <c r="T6" s="293" t="s">
        <v>48</v>
      </c>
      <c r="U6" s="35"/>
      <c r="V6" s="15"/>
    </row>
    <row r="7" spans="1:22" ht="15" customHeight="1">
      <c r="A7" s="284"/>
      <c r="B7" s="290"/>
      <c r="C7" s="3" t="s">
        <v>47</v>
      </c>
      <c r="D7" s="290"/>
      <c r="E7" s="3" t="s">
        <v>47</v>
      </c>
      <c r="F7" s="290"/>
      <c r="G7" s="3" t="s">
        <v>47</v>
      </c>
      <c r="H7" s="290"/>
      <c r="I7" s="3" t="s">
        <v>47</v>
      </c>
      <c r="J7" s="290"/>
      <c r="K7" s="3" t="s">
        <v>47</v>
      </c>
      <c r="L7" s="290"/>
      <c r="M7" s="3" t="s">
        <v>47</v>
      </c>
      <c r="N7" s="294"/>
      <c r="O7" s="33" t="s">
        <v>47</v>
      </c>
      <c r="P7" s="294"/>
      <c r="Q7" s="33" t="s">
        <v>47</v>
      </c>
      <c r="R7" s="294"/>
      <c r="S7" s="33" t="s">
        <v>47</v>
      </c>
      <c r="T7" s="294"/>
      <c r="U7" s="32" t="s">
        <v>47</v>
      </c>
      <c r="V7" s="15"/>
    </row>
    <row r="8" spans="1:21" ht="6" customHeight="1">
      <c r="A8" s="31"/>
      <c r="B8" s="296"/>
      <c r="C8" s="288"/>
      <c r="D8" s="288"/>
      <c r="E8" s="288"/>
      <c r="F8" s="288"/>
      <c r="G8" s="288"/>
      <c r="H8" s="288"/>
      <c r="I8" s="288"/>
      <c r="J8" s="288"/>
      <c r="K8" s="288"/>
      <c r="R8" s="30"/>
      <c r="S8" s="30"/>
      <c r="T8" s="30"/>
      <c r="U8" s="30"/>
    </row>
    <row r="9" spans="1:21" s="22" customFormat="1" ht="13.5" customHeight="1">
      <c r="A9" s="4" t="s">
        <v>46</v>
      </c>
      <c r="B9" s="29">
        <v>2739352</v>
      </c>
      <c r="C9" s="29">
        <v>1557990</v>
      </c>
      <c r="D9" s="29">
        <v>7505</v>
      </c>
      <c r="E9" s="29">
        <v>4268</v>
      </c>
      <c r="F9" s="29">
        <v>2812137</v>
      </c>
      <c r="G9" s="29">
        <v>1616370</v>
      </c>
      <c r="H9" s="29">
        <v>7704</v>
      </c>
      <c r="I9" s="29">
        <v>4428</v>
      </c>
      <c r="J9" s="29">
        <v>2859066</v>
      </c>
      <c r="K9" s="29">
        <v>1672770</v>
      </c>
      <c r="L9" s="29">
        <v>7833</v>
      </c>
      <c r="M9" s="29">
        <v>4582</v>
      </c>
      <c r="N9" s="29">
        <v>2805764</v>
      </c>
      <c r="O9" s="29">
        <v>1652640</v>
      </c>
      <c r="P9" s="29">
        <v>7666</v>
      </c>
      <c r="Q9" s="29">
        <v>4515</v>
      </c>
      <c r="R9" s="28">
        <v>2812392</v>
      </c>
      <c r="S9" s="28">
        <v>1625220</v>
      </c>
      <c r="T9" s="28">
        <v>7705</v>
      </c>
      <c r="U9" s="28">
        <v>4452</v>
      </c>
    </row>
    <row r="10" spans="1:21" s="22" customFormat="1" ht="13.5" customHeight="1">
      <c r="A10" s="4" t="s">
        <v>45</v>
      </c>
      <c r="B10" s="29">
        <v>4496527</v>
      </c>
      <c r="C10" s="29">
        <v>1968270</v>
      </c>
      <c r="D10" s="29">
        <v>12318</v>
      </c>
      <c r="E10" s="29">
        <v>5392</v>
      </c>
      <c r="F10" s="29">
        <v>4464934</v>
      </c>
      <c r="G10" s="29">
        <v>2010330</v>
      </c>
      <c r="H10" s="29">
        <v>12231</v>
      </c>
      <c r="I10" s="29">
        <v>5506</v>
      </c>
      <c r="J10" s="29">
        <v>4528788</v>
      </c>
      <c r="K10" s="29">
        <v>2149200</v>
      </c>
      <c r="L10" s="29">
        <v>12406</v>
      </c>
      <c r="M10" s="29">
        <v>5887</v>
      </c>
      <c r="N10" s="29">
        <v>4479182</v>
      </c>
      <c r="O10" s="29">
        <v>2202780</v>
      </c>
      <c r="P10" s="29">
        <v>12237</v>
      </c>
      <c r="Q10" s="29">
        <v>6017</v>
      </c>
      <c r="R10" s="28">
        <v>4645937</v>
      </c>
      <c r="S10" s="28">
        <v>2303670</v>
      </c>
      <c r="T10" s="28">
        <v>12727</v>
      </c>
      <c r="U10" s="28">
        <v>6309</v>
      </c>
    </row>
    <row r="11" spans="1:21" s="22" customFormat="1" ht="13.5" customHeight="1">
      <c r="A11" s="4" t="s">
        <v>44</v>
      </c>
      <c r="B11" s="29">
        <v>214474</v>
      </c>
      <c r="C11" s="29">
        <v>81300</v>
      </c>
      <c r="D11" s="29">
        <v>587</v>
      </c>
      <c r="E11" s="29">
        <v>222</v>
      </c>
      <c r="F11" s="29">
        <v>234102</v>
      </c>
      <c r="G11" s="29">
        <v>93870</v>
      </c>
      <c r="H11" s="29">
        <v>641</v>
      </c>
      <c r="I11" s="29">
        <v>257</v>
      </c>
      <c r="J11" s="29">
        <v>245433</v>
      </c>
      <c r="K11" s="29">
        <v>105720</v>
      </c>
      <c r="L11" s="29">
        <v>672</v>
      </c>
      <c r="M11" s="29">
        <v>289</v>
      </c>
      <c r="N11" s="29">
        <v>242615</v>
      </c>
      <c r="O11" s="29">
        <v>103770</v>
      </c>
      <c r="P11" s="29">
        <v>662</v>
      </c>
      <c r="Q11" s="29">
        <v>283</v>
      </c>
      <c r="R11" s="28">
        <v>259972</v>
      </c>
      <c r="S11" s="28">
        <v>114270</v>
      </c>
      <c r="T11" s="28">
        <v>712</v>
      </c>
      <c r="U11" s="28">
        <v>313</v>
      </c>
    </row>
    <row r="12" spans="1:21" s="22" customFormat="1" ht="13.5" customHeight="1">
      <c r="A12" s="4" t="s">
        <v>43</v>
      </c>
      <c r="B12" s="29">
        <v>384953</v>
      </c>
      <c r="C12" s="29">
        <v>158100</v>
      </c>
      <c r="D12" s="29">
        <v>1054</v>
      </c>
      <c r="E12" s="29">
        <v>433</v>
      </c>
      <c r="F12" s="29">
        <v>395980</v>
      </c>
      <c r="G12" s="29">
        <v>164730</v>
      </c>
      <c r="H12" s="29">
        <v>1084</v>
      </c>
      <c r="I12" s="29">
        <v>451</v>
      </c>
      <c r="J12" s="29">
        <v>398543</v>
      </c>
      <c r="K12" s="29">
        <v>176580</v>
      </c>
      <c r="L12" s="29">
        <v>1091</v>
      </c>
      <c r="M12" s="29">
        <v>483</v>
      </c>
      <c r="N12" s="29">
        <v>384517</v>
      </c>
      <c r="O12" s="29">
        <v>176610</v>
      </c>
      <c r="P12" s="29">
        <v>1050</v>
      </c>
      <c r="Q12" s="29">
        <v>482</v>
      </c>
      <c r="R12" s="28">
        <v>390208</v>
      </c>
      <c r="S12" s="28">
        <v>173700</v>
      </c>
      <c r="T12" s="28">
        <v>1069</v>
      </c>
      <c r="U12" s="28">
        <v>475</v>
      </c>
    </row>
    <row r="13" spans="1:21" s="22" customFormat="1" ht="13.5" customHeight="1">
      <c r="A13" s="4" t="s">
        <v>42</v>
      </c>
      <c r="B13" s="29">
        <v>1209379</v>
      </c>
      <c r="C13" s="29">
        <v>659340</v>
      </c>
      <c r="D13" s="29">
        <v>3313</v>
      </c>
      <c r="E13" s="29">
        <v>1806</v>
      </c>
      <c r="F13" s="29">
        <v>1203757</v>
      </c>
      <c r="G13" s="29">
        <v>669330</v>
      </c>
      <c r="H13" s="29">
        <v>3297</v>
      </c>
      <c r="I13" s="29">
        <v>1833</v>
      </c>
      <c r="J13" s="29">
        <v>1198910</v>
      </c>
      <c r="K13" s="29">
        <v>680910</v>
      </c>
      <c r="L13" s="29">
        <v>3284</v>
      </c>
      <c r="M13" s="29">
        <v>1865</v>
      </c>
      <c r="N13" s="29">
        <v>1185693</v>
      </c>
      <c r="O13" s="29">
        <v>674070</v>
      </c>
      <c r="P13" s="29">
        <v>3239</v>
      </c>
      <c r="Q13" s="29">
        <v>1841</v>
      </c>
      <c r="R13" s="28">
        <v>1205339</v>
      </c>
      <c r="S13" s="28">
        <v>682980</v>
      </c>
      <c r="T13" s="28">
        <v>3302</v>
      </c>
      <c r="U13" s="28">
        <v>1871</v>
      </c>
    </row>
    <row r="14" spans="1:21" s="22" customFormat="1" ht="21" customHeight="1">
      <c r="A14" s="4" t="s">
        <v>41</v>
      </c>
      <c r="B14" s="29">
        <v>1154284</v>
      </c>
      <c r="C14" s="29">
        <v>570510</v>
      </c>
      <c r="D14" s="29">
        <v>3162</v>
      </c>
      <c r="E14" s="29">
        <v>1563</v>
      </c>
      <c r="F14" s="29">
        <v>1163802</v>
      </c>
      <c r="G14" s="29">
        <v>579060</v>
      </c>
      <c r="H14" s="29">
        <v>3188</v>
      </c>
      <c r="I14" s="29">
        <v>1586</v>
      </c>
      <c r="J14" s="29">
        <v>1160680</v>
      </c>
      <c r="K14" s="29">
        <v>589860</v>
      </c>
      <c r="L14" s="29">
        <v>3179</v>
      </c>
      <c r="M14" s="29">
        <v>1616</v>
      </c>
      <c r="N14" s="29">
        <v>1139923</v>
      </c>
      <c r="O14" s="29">
        <v>570450</v>
      </c>
      <c r="P14" s="29">
        <v>3114</v>
      </c>
      <c r="Q14" s="29">
        <v>1558</v>
      </c>
      <c r="R14" s="28">
        <v>1157137</v>
      </c>
      <c r="S14" s="28">
        <v>578820</v>
      </c>
      <c r="T14" s="28">
        <v>3170</v>
      </c>
      <c r="U14" s="28">
        <v>1585</v>
      </c>
    </row>
    <row r="15" spans="1:21" s="22" customFormat="1" ht="13.5" customHeight="1">
      <c r="A15" s="4" t="s">
        <v>40</v>
      </c>
      <c r="B15" s="27">
        <v>651073</v>
      </c>
      <c r="C15" s="27">
        <v>292740</v>
      </c>
      <c r="D15" s="27">
        <v>1783</v>
      </c>
      <c r="E15" s="27">
        <v>802</v>
      </c>
      <c r="F15" s="27">
        <v>666661</v>
      </c>
      <c r="G15" s="27">
        <v>301770</v>
      </c>
      <c r="H15" s="29">
        <v>1826</v>
      </c>
      <c r="I15" s="29">
        <v>826</v>
      </c>
      <c r="J15" s="29">
        <v>664461</v>
      </c>
      <c r="K15" s="29">
        <v>307410</v>
      </c>
      <c r="L15" s="29">
        <v>1820</v>
      </c>
      <c r="M15" s="29">
        <v>842</v>
      </c>
      <c r="N15" s="29">
        <v>654881</v>
      </c>
      <c r="O15" s="29">
        <v>305190</v>
      </c>
      <c r="P15" s="29">
        <v>1789</v>
      </c>
      <c r="Q15" s="29">
        <v>833</v>
      </c>
      <c r="R15" s="28">
        <v>675454</v>
      </c>
      <c r="S15" s="28">
        <v>316170</v>
      </c>
      <c r="T15" s="28">
        <v>1850</v>
      </c>
      <c r="U15" s="28">
        <v>866</v>
      </c>
    </row>
    <row r="16" spans="1:21" s="22" customFormat="1" ht="13.5" customHeight="1">
      <c r="A16" s="4" t="s">
        <v>39</v>
      </c>
      <c r="B16" s="27">
        <v>1312098</v>
      </c>
      <c r="C16" s="27">
        <v>871950</v>
      </c>
      <c r="D16" s="27">
        <v>3594</v>
      </c>
      <c r="E16" s="27">
        <v>2388</v>
      </c>
      <c r="F16" s="27">
        <v>1345835</v>
      </c>
      <c r="G16" s="27">
        <v>903870</v>
      </c>
      <c r="H16" s="29">
        <v>3687</v>
      </c>
      <c r="I16" s="29">
        <v>2476</v>
      </c>
      <c r="J16" s="29">
        <v>1383612</v>
      </c>
      <c r="K16" s="29">
        <v>943890</v>
      </c>
      <c r="L16" s="29">
        <v>3790</v>
      </c>
      <c r="M16" s="29">
        <v>2586</v>
      </c>
      <c r="N16" s="29">
        <v>1375477</v>
      </c>
      <c r="O16" s="29">
        <v>946650</v>
      </c>
      <c r="P16" s="29">
        <v>3758</v>
      </c>
      <c r="Q16" s="29">
        <v>2586</v>
      </c>
      <c r="R16" s="28">
        <v>1419599</v>
      </c>
      <c r="S16" s="28">
        <v>974940</v>
      </c>
      <c r="T16" s="28">
        <v>3889</v>
      </c>
      <c r="U16" s="28">
        <v>2671</v>
      </c>
    </row>
    <row r="17" spans="1:21" s="22" customFormat="1" ht="13.5" customHeight="1">
      <c r="A17" s="4" t="s">
        <v>38</v>
      </c>
      <c r="B17" s="27">
        <v>2367452</v>
      </c>
      <c r="C17" s="27">
        <v>1202910</v>
      </c>
      <c r="D17" s="27">
        <v>6486</v>
      </c>
      <c r="E17" s="27">
        <v>3295</v>
      </c>
      <c r="F17" s="27">
        <v>2344153</v>
      </c>
      <c r="G17" s="27">
        <v>1196640</v>
      </c>
      <c r="H17" s="29">
        <v>6421</v>
      </c>
      <c r="I17" s="29">
        <v>3278</v>
      </c>
      <c r="J17" s="29">
        <v>2306092</v>
      </c>
      <c r="K17" s="29">
        <v>1201560</v>
      </c>
      <c r="L17" s="29">
        <v>6317</v>
      </c>
      <c r="M17" s="29">
        <v>3291</v>
      </c>
      <c r="N17" s="29">
        <v>2255848</v>
      </c>
      <c r="O17" s="29">
        <v>1205550</v>
      </c>
      <c r="P17" s="29">
        <v>6163</v>
      </c>
      <c r="Q17" s="29">
        <v>3293</v>
      </c>
      <c r="R17" s="28">
        <v>2296370</v>
      </c>
      <c r="S17" s="28">
        <v>1220490</v>
      </c>
      <c r="T17" s="28">
        <v>6291</v>
      </c>
      <c r="U17" s="28">
        <v>3343</v>
      </c>
    </row>
    <row r="18" spans="1:21" s="22" customFormat="1" ht="13.5" customHeight="1">
      <c r="A18" s="4" t="s">
        <v>37</v>
      </c>
      <c r="B18" s="27">
        <v>694858</v>
      </c>
      <c r="C18" s="27">
        <v>289890</v>
      </c>
      <c r="D18" s="27">
        <v>1903</v>
      </c>
      <c r="E18" s="27">
        <v>794</v>
      </c>
      <c r="F18" s="27">
        <v>712312</v>
      </c>
      <c r="G18" s="27">
        <v>304620</v>
      </c>
      <c r="H18" s="29">
        <v>1951</v>
      </c>
      <c r="I18" s="29">
        <v>834</v>
      </c>
      <c r="J18" s="29">
        <v>716836</v>
      </c>
      <c r="K18" s="29">
        <v>316560</v>
      </c>
      <c r="L18" s="29">
        <v>1963</v>
      </c>
      <c r="M18" s="29">
        <v>867</v>
      </c>
      <c r="N18" s="29">
        <v>726744</v>
      </c>
      <c r="O18" s="29">
        <v>325320</v>
      </c>
      <c r="P18" s="29">
        <v>1985</v>
      </c>
      <c r="Q18" s="29">
        <v>888</v>
      </c>
      <c r="R18" s="28">
        <v>754505</v>
      </c>
      <c r="S18" s="28">
        <v>340200</v>
      </c>
      <c r="T18" s="28">
        <v>2067</v>
      </c>
      <c r="U18" s="28">
        <v>932</v>
      </c>
    </row>
    <row r="19" spans="1:21" s="22" customFormat="1" ht="21" customHeight="1">
      <c r="A19" s="4" t="s">
        <v>36</v>
      </c>
      <c r="B19" s="27">
        <v>497701</v>
      </c>
      <c r="C19" s="27">
        <v>265440</v>
      </c>
      <c r="D19" s="27">
        <v>1363</v>
      </c>
      <c r="E19" s="27">
        <v>727</v>
      </c>
      <c r="F19" s="27">
        <v>494315</v>
      </c>
      <c r="G19" s="27">
        <v>263340</v>
      </c>
      <c r="H19" s="29">
        <v>1354</v>
      </c>
      <c r="I19" s="29">
        <v>721</v>
      </c>
      <c r="J19" s="29">
        <v>478545</v>
      </c>
      <c r="K19" s="29">
        <v>259980</v>
      </c>
      <c r="L19" s="29">
        <v>1311</v>
      </c>
      <c r="M19" s="29">
        <v>712</v>
      </c>
      <c r="N19" s="29">
        <v>465981</v>
      </c>
      <c r="O19" s="29">
        <v>252120</v>
      </c>
      <c r="P19" s="29">
        <v>1273</v>
      </c>
      <c r="Q19" s="29">
        <v>688</v>
      </c>
      <c r="R19" s="28">
        <v>467204</v>
      </c>
      <c r="S19" s="28">
        <v>250410</v>
      </c>
      <c r="T19" s="28">
        <v>1280</v>
      </c>
      <c r="U19" s="28">
        <v>686</v>
      </c>
    </row>
    <row r="20" spans="1:21" s="22" customFormat="1" ht="13.5" customHeight="1">
      <c r="A20" s="4" t="s">
        <v>35</v>
      </c>
      <c r="B20" s="27">
        <v>766894</v>
      </c>
      <c r="C20" s="27">
        <v>451950</v>
      </c>
      <c r="D20" s="27">
        <v>2101</v>
      </c>
      <c r="E20" s="27">
        <v>1238</v>
      </c>
      <c r="F20" s="27">
        <v>748974</v>
      </c>
      <c r="G20" s="27">
        <v>447570</v>
      </c>
      <c r="H20" s="29">
        <v>2051</v>
      </c>
      <c r="I20" s="29">
        <v>1226</v>
      </c>
      <c r="J20" s="29">
        <v>771036</v>
      </c>
      <c r="K20" s="29">
        <v>463950</v>
      </c>
      <c r="L20" s="29">
        <v>2112</v>
      </c>
      <c r="M20" s="29">
        <v>1271</v>
      </c>
      <c r="N20" s="29">
        <v>811184</v>
      </c>
      <c r="O20" s="29">
        <v>502590</v>
      </c>
      <c r="P20" s="29">
        <v>2216</v>
      </c>
      <c r="Q20" s="29">
        <v>1373</v>
      </c>
      <c r="R20" s="28">
        <v>832935</v>
      </c>
      <c r="S20" s="28">
        <v>518940</v>
      </c>
      <c r="T20" s="28">
        <v>2282</v>
      </c>
      <c r="U20" s="28">
        <v>1421</v>
      </c>
    </row>
    <row r="21" spans="1:21" s="22" customFormat="1" ht="13.5" customHeight="1">
      <c r="A21" s="4" t="s">
        <v>34</v>
      </c>
      <c r="B21" s="27">
        <v>724723</v>
      </c>
      <c r="C21" s="27">
        <v>398010</v>
      </c>
      <c r="D21" s="27">
        <v>1985</v>
      </c>
      <c r="E21" s="27">
        <v>1090</v>
      </c>
      <c r="F21" s="27">
        <v>727177</v>
      </c>
      <c r="G21" s="27">
        <v>419940</v>
      </c>
      <c r="H21" s="27">
        <v>1992</v>
      </c>
      <c r="I21" s="27">
        <v>1150</v>
      </c>
      <c r="J21" s="27">
        <v>730314</v>
      </c>
      <c r="K21" s="27">
        <v>432960</v>
      </c>
      <c r="L21" s="27">
        <v>2000</v>
      </c>
      <c r="M21" s="27">
        <v>1186</v>
      </c>
      <c r="N21" s="27">
        <v>747329</v>
      </c>
      <c r="O21" s="27">
        <v>446880</v>
      </c>
      <c r="P21" s="27">
        <v>2041</v>
      </c>
      <c r="Q21" s="27">
        <v>1220</v>
      </c>
      <c r="R21" s="26">
        <v>781006</v>
      </c>
      <c r="S21" s="26">
        <v>467940</v>
      </c>
      <c r="T21" s="26">
        <v>2139</v>
      </c>
      <c r="U21" s="26">
        <v>1282</v>
      </c>
    </row>
    <row r="22" spans="1:21" ht="6" customHeight="1" thickBot="1">
      <c r="A22" s="5"/>
      <c r="B22" s="25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  <c r="S22" s="23"/>
      <c r="T22" s="23"/>
      <c r="U22" s="23"/>
    </row>
    <row r="23" ht="6" customHeight="1"/>
    <row r="24" spans="1:11" ht="11.25">
      <c r="A24" s="22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1.25">
      <c r="A25" t="s">
        <v>32</v>
      </c>
      <c r="D25" s="22"/>
      <c r="E25" s="22"/>
      <c r="F25" s="22"/>
      <c r="G25" s="22"/>
      <c r="H25" s="22"/>
      <c r="I25" s="22"/>
      <c r="J25" s="22"/>
      <c r="K25" s="22"/>
    </row>
    <row r="26" ht="11.25"/>
  </sheetData>
  <sheetProtection/>
  <mergeCells count="22">
    <mergeCell ref="J5:M5"/>
    <mergeCell ref="J8:K8"/>
    <mergeCell ref="B8:C8"/>
    <mergeCell ref="D8:E8"/>
    <mergeCell ref="F8:G8"/>
    <mergeCell ref="J6:J7"/>
    <mergeCell ref="L6:L7"/>
    <mergeCell ref="T4:U4"/>
    <mergeCell ref="P6:P7"/>
    <mergeCell ref="R6:R7"/>
    <mergeCell ref="T6:T7"/>
    <mergeCell ref="N5:Q5"/>
    <mergeCell ref="R5:U5"/>
    <mergeCell ref="N6:N7"/>
    <mergeCell ref="A5:A7"/>
    <mergeCell ref="B5:E5"/>
    <mergeCell ref="F5:I5"/>
    <mergeCell ref="H8:I8"/>
    <mergeCell ref="B6:B7"/>
    <mergeCell ref="D6:D7"/>
    <mergeCell ref="F6:F7"/>
    <mergeCell ref="H6:H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" customHeight="1"/>
  <cols>
    <col min="1" max="1" width="18.875" style="41" customWidth="1"/>
    <col min="2" max="3" width="11.875" style="41" customWidth="1"/>
    <col min="4" max="5" width="10.875" style="41" customWidth="1"/>
    <col min="6" max="7" width="11.875" style="41" customWidth="1"/>
    <col min="8" max="9" width="10.875" style="41" customWidth="1"/>
    <col min="10" max="11" width="11.875" style="41" customWidth="1"/>
    <col min="12" max="13" width="10.875" style="41" customWidth="1"/>
    <col min="14" max="15" width="11.875" style="41" customWidth="1"/>
    <col min="16" max="17" width="10.875" style="41" customWidth="1"/>
    <col min="18" max="18" width="14.125" style="41" bestFit="1" customWidth="1"/>
    <col min="19" max="19" width="11.875" style="41" customWidth="1"/>
    <col min="20" max="20" width="10.875" style="41" customWidth="1"/>
    <col min="21" max="21" width="12.125" style="41" bestFit="1" customWidth="1"/>
    <col min="22" max="22" width="20.125" style="41" bestFit="1" customWidth="1"/>
    <col min="23" max="23" width="11.00390625" style="41" bestFit="1" customWidth="1"/>
    <col min="24" max="16384" width="9.375" style="41" customWidth="1"/>
  </cols>
  <sheetData>
    <row r="1" ht="15" customHeight="1">
      <c r="A1" s="43" t="s">
        <v>4</v>
      </c>
    </row>
    <row r="3" ht="15" customHeight="1">
      <c r="A3" s="43" t="s">
        <v>78</v>
      </c>
    </row>
    <row r="4" spans="11:21" ht="15" customHeight="1" thickBot="1">
      <c r="K4" s="42"/>
      <c r="U4" s="42" t="s">
        <v>77</v>
      </c>
    </row>
    <row r="5" spans="1:23" ht="15" customHeight="1">
      <c r="A5" s="297" t="s">
        <v>27</v>
      </c>
      <c r="B5" s="285" t="s">
        <v>76</v>
      </c>
      <c r="C5" s="286"/>
      <c r="D5" s="286"/>
      <c r="E5" s="287"/>
      <c r="F5" s="285" t="s">
        <v>53</v>
      </c>
      <c r="G5" s="286"/>
      <c r="H5" s="286"/>
      <c r="I5" s="287"/>
      <c r="J5" s="285" t="s">
        <v>52</v>
      </c>
      <c r="K5" s="286"/>
      <c r="L5" s="286"/>
      <c r="M5" s="287"/>
      <c r="N5" s="285" t="s">
        <v>51</v>
      </c>
      <c r="O5" s="295"/>
      <c r="P5" s="295"/>
      <c r="Q5" s="295"/>
      <c r="R5" s="285" t="s">
        <v>50</v>
      </c>
      <c r="S5" s="295"/>
      <c r="T5" s="295"/>
      <c r="U5" s="295"/>
      <c r="V5" s="46"/>
      <c r="W5" s="46"/>
    </row>
    <row r="6" spans="1:23" ht="6" customHeight="1">
      <c r="A6" s="298"/>
      <c r="B6" s="289" t="s">
        <v>49</v>
      </c>
      <c r="C6" s="39"/>
      <c r="D6" s="289" t="s">
        <v>48</v>
      </c>
      <c r="E6" s="39"/>
      <c r="F6" s="289" t="s">
        <v>49</v>
      </c>
      <c r="G6" s="39"/>
      <c r="H6" s="289" t="s">
        <v>48</v>
      </c>
      <c r="I6" s="39"/>
      <c r="J6" s="289" t="s">
        <v>49</v>
      </c>
      <c r="K6" s="39"/>
      <c r="L6" s="289" t="s">
        <v>48</v>
      </c>
      <c r="M6" s="39"/>
      <c r="N6" s="289" t="s">
        <v>49</v>
      </c>
      <c r="O6" s="39"/>
      <c r="P6" s="289" t="s">
        <v>48</v>
      </c>
      <c r="Q6" s="39"/>
      <c r="R6" s="289" t="s">
        <v>49</v>
      </c>
      <c r="S6" s="39"/>
      <c r="T6" s="289" t="s">
        <v>48</v>
      </c>
      <c r="U6" s="55"/>
      <c r="V6" s="46"/>
      <c r="W6" s="46"/>
    </row>
    <row r="7" spans="1:23" ht="15" customHeight="1">
      <c r="A7" s="299"/>
      <c r="B7" s="290"/>
      <c r="C7" s="3" t="s">
        <v>75</v>
      </c>
      <c r="D7" s="290"/>
      <c r="E7" s="3" t="s">
        <v>75</v>
      </c>
      <c r="F7" s="290"/>
      <c r="G7" s="3" t="s">
        <v>75</v>
      </c>
      <c r="H7" s="290"/>
      <c r="I7" s="3" t="s">
        <v>75</v>
      </c>
      <c r="J7" s="290"/>
      <c r="K7" s="3" t="s">
        <v>75</v>
      </c>
      <c r="L7" s="290"/>
      <c r="M7" s="3" t="s">
        <v>75</v>
      </c>
      <c r="N7" s="290"/>
      <c r="O7" s="3" t="s">
        <v>75</v>
      </c>
      <c r="P7" s="290"/>
      <c r="Q7" s="3" t="s">
        <v>75</v>
      </c>
      <c r="R7" s="290"/>
      <c r="S7" s="3" t="s">
        <v>75</v>
      </c>
      <c r="T7" s="290"/>
      <c r="U7" s="14" t="s">
        <v>75</v>
      </c>
      <c r="V7" s="46"/>
      <c r="W7" s="46"/>
    </row>
    <row r="8" spans="1:23" ht="6" customHeight="1">
      <c r="A8" s="54"/>
      <c r="R8" s="53"/>
      <c r="S8" s="53"/>
      <c r="T8" s="53"/>
      <c r="U8" s="53"/>
      <c r="V8" s="46"/>
      <c r="W8" s="46"/>
    </row>
    <row r="9" spans="1:21" ht="13.5" customHeight="1">
      <c r="A9" s="52" t="s">
        <v>74</v>
      </c>
      <c r="B9" s="27">
        <v>2446956</v>
      </c>
      <c r="C9" s="27">
        <v>1122270</v>
      </c>
      <c r="D9" s="51">
        <v>6704</v>
      </c>
      <c r="E9" s="51">
        <v>3075</v>
      </c>
      <c r="F9" s="27">
        <v>2430302</v>
      </c>
      <c r="G9" s="27">
        <v>1156680</v>
      </c>
      <c r="H9" s="51">
        <v>6658</v>
      </c>
      <c r="I9" s="51">
        <v>3169</v>
      </c>
      <c r="J9" s="27">
        <v>2426638</v>
      </c>
      <c r="K9" s="27">
        <v>1153950</v>
      </c>
      <c r="L9" s="51">
        <v>6648</v>
      </c>
      <c r="M9" s="51">
        <v>3161</v>
      </c>
      <c r="N9" s="27">
        <v>2318240</v>
      </c>
      <c r="O9" s="27">
        <v>1120410</v>
      </c>
      <c r="P9" s="51">
        <v>6342</v>
      </c>
      <c r="Q9" s="51">
        <v>3069</v>
      </c>
      <c r="R9" s="26">
        <v>2460241</v>
      </c>
      <c r="S9" s="26">
        <v>1173810</v>
      </c>
      <c r="T9" s="50">
        <v>6740</v>
      </c>
      <c r="U9" s="50">
        <v>3216</v>
      </c>
    </row>
    <row r="10" spans="1:21" ht="13.5" customHeight="1">
      <c r="A10" s="52" t="s">
        <v>73</v>
      </c>
      <c r="B10" s="27">
        <v>754888</v>
      </c>
      <c r="C10" s="27">
        <v>197190</v>
      </c>
      <c r="D10" s="51">
        <v>2068</v>
      </c>
      <c r="E10" s="51">
        <v>540</v>
      </c>
      <c r="F10" s="27">
        <v>734936</v>
      </c>
      <c r="G10" s="27">
        <v>212550</v>
      </c>
      <c r="H10" s="51">
        <v>2013</v>
      </c>
      <c r="I10" s="51">
        <v>582</v>
      </c>
      <c r="J10" s="27">
        <v>742928</v>
      </c>
      <c r="K10" s="27">
        <v>226230</v>
      </c>
      <c r="L10" s="51">
        <v>2036</v>
      </c>
      <c r="M10" s="51">
        <v>620</v>
      </c>
      <c r="N10" s="27">
        <v>684096</v>
      </c>
      <c r="O10" s="27">
        <v>215640</v>
      </c>
      <c r="P10" s="51">
        <v>1871</v>
      </c>
      <c r="Q10" s="51">
        <v>591</v>
      </c>
      <c r="R10" s="26">
        <v>673199</v>
      </c>
      <c r="S10" s="26">
        <v>215220</v>
      </c>
      <c r="T10" s="50">
        <v>1845</v>
      </c>
      <c r="U10" s="50">
        <v>590</v>
      </c>
    </row>
    <row r="11" spans="1:21" ht="13.5" customHeight="1">
      <c r="A11" s="52" t="s">
        <v>72</v>
      </c>
      <c r="B11" s="27">
        <v>3960472</v>
      </c>
      <c r="C11" s="27">
        <v>1375320</v>
      </c>
      <c r="D11" s="51">
        <v>10851</v>
      </c>
      <c r="E11" s="51">
        <v>3768</v>
      </c>
      <c r="F11" s="27">
        <v>4006913</v>
      </c>
      <c r="G11" s="27">
        <v>1499700</v>
      </c>
      <c r="H11" s="51">
        <v>10978</v>
      </c>
      <c r="I11" s="51">
        <v>4109</v>
      </c>
      <c r="J11" s="27">
        <v>4017851</v>
      </c>
      <c r="K11" s="27">
        <v>1539390</v>
      </c>
      <c r="L11" s="51">
        <v>11008</v>
      </c>
      <c r="M11" s="51">
        <v>4218</v>
      </c>
      <c r="N11" s="27">
        <v>3792016</v>
      </c>
      <c r="O11" s="27">
        <v>1509930</v>
      </c>
      <c r="P11" s="51">
        <v>10371</v>
      </c>
      <c r="Q11" s="51">
        <v>4136</v>
      </c>
      <c r="R11" s="26">
        <v>3955786</v>
      </c>
      <c r="S11" s="26">
        <v>1572870</v>
      </c>
      <c r="T11" s="50">
        <v>10838</v>
      </c>
      <c r="U11" s="50">
        <v>4309</v>
      </c>
    </row>
    <row r="12" spans="1:21" ht="13.5" customHeight="1">
      <c r="A12" s="52" t="s">
        <v>71</v>
      </c>
      <c r="B12" s="27">
        <v>88348</v>
      </c>
      <c r="C12" s="27">
        <v>39930</v>
      </c>
      <c r="D12" s="51">
        <v>242</v>
      </c>
      <c r="E12" s="51">
        <v>109</v>
      </c>
      <c r="F12" s="27">
        <v>76016</v>
      </c>
      <c r="G12" s="27">
        <v>37890</v>
      </c>
      <c r="H12" s="51">
        <v>208</v>
      </c>
      <c r="I12" s="51">
        <v>104</v>
      </c>
      <c r="J12" s="27">
        <v>72881</v>
      </c>
      <c r="K12" s="27">
        <v>36810</v>
      </c>
      <c r="L12" s="51">
        <v>200</v>
      </c>
      <c r="M12" s="51">
        <v>101</v>
      </c>
      <c r="N12" s="27">
        <v>68212</v>
      </c>
      <c r="O12" s="27">
        <v>33210</v>
      </c>
      <c r="P12" s="51">
        <v>187</v>
      </c>
      <c r="Q12" s="51">
        <v>91</v>
      </c>
      <c r="R12" s="26">
        <v>69922</v>
      </c>
      <c r="S12" s="26">
        <v>31410</v>
      </c>
      <c r="T12" s="50">
        <v>192</v>
      </c>
      <c r="U12" s="50">
        <v>86</v>
      </c>
    </row>
    <row r="13" spans="1:21" ht="13.5" customHeight="1">
      <c r="A13" s="52" t="s">
        <v>70</v>
      </c>
      <c r="B13" s="27">
        <v>299792</v>
      </c>
      <c r="C13" s="27">
        <v>135840</v>
      </c>
      <c r="D13" s="51">
        <v>822</v>
      </c>
      <c r="E13" s="51">
        <v>373</v>
      </c>
      <c r="F13" s="27">
        <v>272244</v>
      </c>
      <c r="G13" s="27">
        <v>136500</v>
      </c>
      <c r="H13" s="51">
        <v>746</v>
      </c>
      <c r="I13" s="51">
        <v>374</v>
      </c>
      <c r="J13" s="27">
        <v>283520</v>
      </c>
      <c r="K13" s="27">
        <v>140790</v>
      </c>
      <c r="L13" s="51">
        <v>777</v>
      </c>
      <c r="M13" s="51">
        <v>386</v>
      </c>
      <c r="N13" s="27">
        <v>256147</v>
      </c>
      <c r="O13" s="27">
        <v>127320</v>
      </c>
      <c r="P13" s="51">
        <v>701</v>
      </c>
      <c r="Q13" s="51">
        <v>349</v>
      </c>
      <c r="R13" s="26">
        <v>283068</v>
      </c>
      <c r="S13" s="26">
        <v>137010</v>
      </c>
      <c r="T13" s="50">
        <v>775</v>
      </c>
      <c r="U13" s="50">
        <v>375</v>
      </c>
    </row>
    <row r="14" spans="1:21" ht="21" customHeight="1">
      <c r="A14" s="52" t="s">
        <v>69</v>
      </c>
      <c r="B14" s="27">
        <v>300159</v>
      </c>
      <c r="C14" s="27">
        <v>98910</v>
      </c>
      <c r="D14" s="51">
        <v>822</v>
      </c>
      <c r="E14" s="51">
        <v>271</v>
      </c>
      <c r="F14" s="27">
        <v>320162</v>
      </c>
      <c r="G14" s="27">
        <v>102840</v>
      </c>
      <c r="H14" s="51">
        <v>877</v>
      </c>
      <c r="I14" s="51">
        <v>282</v>
      </c>
      <c r="J14" s="27">
        <v>312272</v>
      </c>
      <c r="K14" s="27">
        <v>105540</v>
      </c>
      <c r="L14" s="51">
        <v>855</v>
      </c>
      <c r="M14" s="51">
        <v>289</v>
      </c>
      <c r="N14" s="27">
        <v>280807</v>
      </c>
      <c r="O14" s="27">
        <v>101190</v>
      </c>
      <c r="P14" s="51">
        <v>768</v>
      </c>
      <c r="Q14" s="51">
        <v>277</v>
      </c>
      <c r="R14" s="26">
        <v>296085</v>
      </c>
      <c r="S14" s="26">
        <v>105750</v>
      </c>
      <c r="T14" s="50">
        <v>811</v>
      </c>
      <c r="U14" s="50">
        <v>290</v>
      </c>
    </row>
    <row r="15" spans="1:21" ht="13.5" customHeight="1">
      <c r="A15" s="52" t="s">
        <v>68</v>
      </c>
      <c r="B15" s="27">
        <v>242685</v>
      </c>
      <c r="C15" s="27">
        <v>77940</v>
      </c>
      <c r="D15" s="51">
        <v>664</v>
      </c>
      <c r="E15" s="51">
        <v>213</v>
      </c>
      <c r="F15" s="27">
        <v>254841</v>
      </c>
      <c r="G15" s="27">
        <v>86910</v>
      </c>
      <c r="H15" s="51">
        <v>698</v>
      </c>
      <c r="I15" s="51">
        <v>238</v>
      </c>
      <c r="J15" s="27">
        <v>261777</v>
      </c>
      <c r="K15" s="27">
        <v>94260</v>
      </c>
      <c r="L15" s="51">
        <v>717</v>
      </c>
      <c r="M15" s="51">
        <v>258</v>
      </c>
      <c r="N15" s="27">
        <v>250428</v>
      </c>
      <c r="O15" s="27">
        <v>94260</v>
      </c>
      <c r="P15" s="51">
        <v>685</v>
      </c>
      <c r="Q15" s="51">
        <v>258</v>
      </c>
      <c r="R15" s="26">
        <v>264248</v>
      </c>
      <c r="S15" s="26">
        <v>96570</v>
      </c>
      <c r="T15" s="50">
        <v>724</v>
      </c>
      <c r="U15" s="50">
        <v>265</v>
      </c>
    </row>
    <row r="16" spans="1:21" ht="13.5" customHeight="1">
      <c r="A16" s="52" t="s">
        <v>67</v>
      </c>
      <c r="B16" s="27">
        <v>667148</v>
      </c>
      <c r="C16" s="27">
        <v>315600</v>
      </c>
      <c r="D16" s="51">
        <v>1828</v>
      </c>
      <c r="E16" s="51">
        <v>865</v>
      </c>
      <c r="F16" s="27">
        <v>651266</v>
      </c>
      <c r="G16" s="27">
        <v>316470</v>
      </c>
      <c r="H16" s="51">
        <v>1784</v>
      </c>
      <c r="I16" s="51">
        <v>867</v>
      </c>
      <c r="J16" s="27">
        <v>659601</v>
      </c>
      <c r="K16" s="27">
        <v>331260</v>
      </c>
      <c r="L16" s="51">
        <v>1808</v>
      </c>
      <c r="M16" s="51">
        <v>908</v>
      </c>
      <c r="N16" s="27">
        <v>638758</v>
      </c>
      <c r="O16" s="27">
        <v>324900</v>
      </c>
      <c r="P16" s="51">
        <v>1748</v>
      </c>
      <c r="Q16" s="51">
        <v>890</v>
      </c>
      <c r="R16" s="26">
        <v>648011</v>
      </c>
      <c r="S16" s="26">
        <v>330090</v>
      </c>
      <c r="T16" s="50">
        <v>1776</v>
      </c>
      <c r="U16" s="50">
        <v>905</v>
      </c>
    </row>
    <row r="17" spans="1:21" ht="13.5" customHeight="1">
      <c r="A17" s="52" t="s">
        <v>66</v>
      </c>
      <c r="B17" s="27">
        <v>641432</v>
      </c>
      <c r="C17" s="27">
        <v>335250</v>
      </c>
      <c r="D17" s="51">
        <v>1757</v>
      </c>
      <c r="E17" s="51">
        <v>918</v>
      </c>
      <c r="F17" s="27">
        <v>647759</v>
      </c>
      <c r="G17" s="27">
        <v>346740</v>
      </c>
      <c r="H17" s="51">
        <v>1775</v>
      </c>
      <c r="I17" s="51">
        <v>950</v>
      </c>
      <c r="J17" s="27">
        <v>638170</v>
      </c>
      <c r="K17" s="27">
        <v>342720</v>
      </c>
      <c r="L17" s="51">
        <v>1748</v>
      </c>
      <c r="M17" s="51">
        <v>939</v>
      </c>
      <c r="N17" s="27">
        <v>607370</v>
      </c>
      <c r="O17" s="27">
        <v>326550</v>
      </c>
      <c r="P17" s="51">
        <v>1662</v>
      </c>
      <c r="Q17" s="51">
        <v>895</v>
      </c>
      <c r="R17" s="26">
        <v>629802</v>
      </c>
      <c r="S17" s="26">
        <v>350490</v>
      </c>
      <c r="T17" s="50">
        <v>1725</v>
      </c>
      <c r="U17" s="50">
        <v>960</v>
      </c>
    </row>
    <row r="18" spans="1:21" ht="13.5" customHeight="1">
      <c r="A18" s="52" t="s">
        <v>65</v>
      </c>
      <c r="B18" s="27">
        <v>512132</v>
      </c>
      <c r="C18" s="27">
        <v>259560</v>
      </c>
      <c r="D18" s="51">
        <v>1403</v>
      </c>
      <c r="E18" s="51">
        <v>711</v>
      </c>
      <c r="F18" s="27">
        <v>508672</v>
      </c>
      <c r="G18" s="27">
        <v>258030</v>
      </c>
      <c r="H18" s="51">
        <v>1393</v>
      </c>
      <c r="I18" s="51">
        <v>706</v>
      </c>
      <c r="J18" s="27">
        <v>495512</v>
      </c>
      <c r="K18" s="27">
        <v>250380</v>
      </c>
      <c r="L18" s="51">
        <v>1358</v>
      </c>
      <c r="M18" s="51">
        <v>686</v>
      </c>
      <c r="N18" s="27">
        <v>502618</v>
      </c>
      <c r="O18" s="27">
        <v>267030</v>
      </c>
      <c r="P18" s="51">
        <v>1376</v>
      </c>
      <c r="Q18" s="51">
        <v>732</v>
      </c>
      <c r="R18" s="26">
        <v>543103</v>
      </c>
      <c r="S18" s="26">
        <v>298860</v>
      </c>
      <c r="T18" s="50">
        <v>1488</v>
      </c>
      <c r="U18" s="50">
        <v>819</v>
      </c>
    </row>
    <row r="19" spans="1:21" ht="21" customHeight="1">
      <c r="A19" s="52" t="s">
        <v>64</v>
      </c>
      <c r="B19" s="27">
        <v>869899</v>
      </c>
      <c r="C19" s="27">
        <v>343620</v>
      </c>
      <c r="D19" s="51">
        <v>2383</v>
      </c>
      <c r="E19" s="51">
        <v>941</v>
      </c>
      <c r="F19" s="27">
        <v>879355</v>
      </c>
      <c r="G19" s="27">
        <v>360480</v>
      </c>
      <c r="H19" s="51">
        <v>2409</v>
      </c>
      <c r="I19" s="51">
        <v>987</v>
      </c>
      <c r="J19" s="27">
        <v>898875</v>
      </c>
      <c r="K19" s="27">
        <v>367890</v>
      </c>
      <c r="L19" s="51">
        <v>2463</v>
      </c>
      <c r="M19" s="51">
        <v>1008</v>
      </c>
      <c r="N19" s="27">
        <v>842522</v>
      </c>
      <c r="O19" s="27">
        <v>370170</v>
      </c>
      <c r="P19" s="51">
        <v>2305</v>
      </c>
      <c r="Q19" s="51">
        <v>1014</v>
      </c>
      <c r="R19" s="26">
        <v>891680</v>
      </c>
      <c r="S19" s="26">
        <v>374880</v>
      </c>
      <c r="T19" s="50">
        <v>2443</v>
      </c>
      <c r="U19" s="50">
        <v>1027</v>
      </c>
    </row>
    <row r="20" spans="1:21" ht="13.5" customHeight="1">
      <c r="A20" s="52" t="s">
        <v>63</v>
      </c>
      <c r="B20" s="27">
        <v>237130</v>
      </c>
      <c r="C20" s="27">
        <v>70230</v>
      </c>
      <c r="D20" s="51">
        <v>650</v>
      </c>
      <c r="E20" s="51">
        <v>193</v>
      </c>
      <c r="F20" s="27">
        <v>250330</v>
      </c>
      <c r="G20" s="27">
        <v>71850</v>
      </c>
      <c r="H20" s="51">
        <v>686</v>
      </c>
      <c r="I20" s="51">
        <v>197</v>
      </c>
      <c r="J20" s="27">
        <v>231527</v>
      </c>
      <c r="K20" s="27">
        <v>70800</v>
      </c>
      <c r="L20" s="51">
        <v>633</v>
      </c>
      <c r="M20" s="51">
        <v>193</v>
      </c>
      <c r="N20" s="27">
        <v>224218</v>
      </c>
      <c r="O20" s="27">
        <v>71940</v>
      </c>
      <c r="P20" s="51">
        <v>613</v>
      </c>
      <c r="Q20" s="51">
        <v>197</v>
      </c>
      <c r="R20" s="26">
        <v>241863</v>
      </c>
      <c r="S20" s="26">
        <v>76980</v>
      </c>
      <c r="T20" s="50">
        <v>662</v>
      </c>
      <c r="U20" s="50">
        <v>210</v>
      </c>
    </row>
    <row r="21" spans="1:21" ht="13.5" customHeight="1">
      <c r="A21" s="52" t="s">
        <v>62</v>
      </c>
      <c r="B21" s="27">
        <v>638753</v>
      </c>
      <c r="C21" s="27">
        <v>326400</v>
      </c>
      <c r="D21" s="51">
        <v>1750</v>
      </c>
      <c r="E21" s="51">
        <v>894</v>
      </c>
      <c r="F21" s="27">
        <v>619729</v>
      </c>
      <c r="G21" s="27">
        <v>318330</v>
      </c>
      <c r="H21" s="51">
        <v>1699</v>
      </c>
      <c r="I21" s="51">
        <v>873</v>
      </c>
      <c r="J21" s="27">
        <v>613164</v>
      </c>
      <c r="K21" s="27">
        <v>319200</v>
      </c>
      <c r="L21" s="51">
        <v>1679</v>
      </c>
      <c r="M21" s="51">
        <v>874</v>
      </c>
      <c r="N21" s="27">
        <v>593928</v>
      </c>
      <c r="O21" s="27">
        <v>313920</v>
      </c>
      <c r="P21" s="51">
        <v>1625</v>
      </c>
      <c r="Q21" s="51">
        <v>860</v>
      </c>
      <c r="R21" s="26">
        <v>609991</v>
      </c>
      <c r="S21" s="26">
        <v>324870</v>
      </c>
      <c r="T21" s="50">
        <v>1671</v>
      </c>
      <c r="U21" s="50">
        <v>890</v>
      </c>
    </row>
    <row r="22" spans="1:21" ht="13.5" customHeight="1">
      <c r="A22" s="52" t="s">
        <v>61</v>
      </c>
      <c r="B22" s="27">
        <v>2046276</v>
      </c>
      <c r="C22" s="27">
        <v>1215510</v>
      </c>
      <c r="D22" s="51">
        <v>5607</v>
      </c>
      <c r="E22" s="51">
        <v>3331</v>
      </c>
      <c r="F22" s="27">
        <v>2041036</v>
      </c>
      <c r="G22" s="27">
        <v>1262400</v>
      </c>
      <c r="H22" s="51">
        <v>5592</v>
      </c>
      <c r="I22" s="51">
        <v>3459</v>
      </c>
      <c r="J22" s="27">
        <v>2001918</v>
      </c>
      <c r="K22" s="27">
        <v>1257180</v>
      </c>
      <c r="L22" s="51">
        <v>5484</v>
      </c>
      <c r="M22" s="51">
        <v>3444</v>
      </c>
      <c r="N22" s="27">
        <v>1946232</v>
      </c>
      <c r="O22" s="27">
        <v>1227960</v>
      </c>
      <c r="P22" s="51">
        <v>5327</v>
      </c>
      <c r="Q22" s="51">
        <v>3365</v>
      </c>
      <c r="R22" s="26">
        <v>1993187</v>
      </c>
      <c r="S22" s="26">
        <v>1257360</v>
      </c>
      <c r="T22" s="50">
        <v>5461</v>
      </c>
      <c r="U22" s="50">
        <v>3445</v>
      </c>
    </row>
    <row r="23" spans="1:21" ht="13.5" customHeight="1">
      <c r="A23" s="52" t="s">
        <v>60</v>
      </c>
      <c r="B23" s="27">
        <v>515091</v>
      </c>
      <c r="C23" s="27">
        <v>247980</v>
      </c>
      <c r="D23" s="51">
        <v>1412</v>
      </c>
      <c r="E23" s="51">
        <v>680</v>
      </c>
      <c r="F23" s="27">
        <v>524189</v>
      </c>
      <c r="G23" s="27">
        <v>265680</v>
      </c>
      <c r="H23" s="51">
        <v>1436</v>
      </c>
      <c r="I23" s="51">
        <v>728</v>
      </c>
      <c r="J23" s="27">
        <v>524476</v>
      </c>
      <c r="K23" s="27">
        <v>268860</v>
      </c>
      <c r="L23" s="51">
        <v>1437</v>
      </c>
      <c r="M23" s="51">
        <v>737</v>
      </c>
      <c r="N23" s="27">
        <v>529112</v>
      </c>
      <c r="O23" s="27">
        <v>273120</v>
      </c>
      <c r="P23" s="51">
        <v>1448</v>
      </c>
      <c r="Q23" s="51">
        <v>749</v>
      </c>
      <c r="R23" s="26">
        <v>549361</v>
      </c>
      <c r="S23" s="26">
        <v>287970</v>
      </c>
      <c r="T23" s="50">
        <v>1505</v>
      </c>
      <c r="U23" s="50">
        <v>789</v>
      </c>
    </row>
    <row r="24" spans="1:21" ht="21" customHeight="1">
      <c r="A24" s="52" t="s">
        <v>59</v>
      </c>
      <c r="B24" s="27">
        <v>467438</v>
      </c>
      <c r="C24" s="27">
        <v>241860</v>
      </c>
      <c r="D24" s="51">
        <v>1281</v>
      </c>
      <c r="E24" s="51">
        <v>663</v>
      </c>
      <c r="F24" s="27">
        <v>484834</v>
      </c>
      <c r="G24" s="27">
        <v>262200</v>
      </c>
      <c r="H24" s="51">
        <v>1329</v>
      </c>
      <c r="I24" s="51">
        <v>719</v>
      </c>
      <c r="J24" s="27">
        <v>480685</v>
      </c>
      <c r="K24" s="27">
        <v>268650</v>
      </c>
      <c r="L24" s="51">
        <v>1317</v>
      </c>
      <c r="M24" s="51">
        <v>736</v>
      </c>
      <c r="N24" s="27">
        <v>466869</v>
      </c>
      <c r="O24" s="27">
        <v>257490</v>
      </c>
      <c r="P24" s="51">
        <v>1277</v>
      </c>
      <c r="Q24" s="51">
        <v>705</v>
      </c>
      <c r="R24" s="26">
        <v>483355</v>
      </c>
      <c r="S24" s="26">
        <v>266610</v>
      </c>
      <c r="T24" s="50">
        <v>1324</v>
      </c>
      <c r="U24" s="50">
        <v>730</v>
      </c>
    </row>
    <row r="25" spans="1:21" ht="13.5" customHeight="1">
      <c r="A25" s="52" t="s">
        <v>58</v>
      </c>
      <c r="B25" s="27">
        <v>274310</v>
      </c>
      <c r="C25" s="27">
        <v>99570</v>
      </c>
      <c r="D25" s="51">
        <v>752</v>
      </c>
      <c r="E25" s="51">
        <v>273</v>
      </c>
      <c r="F25" s="27">
        <v>294819</v>
      </c>
      <c r="G25" s="27">
        <v>119700</v>
      </c>
      <c r="H25" s="51">
        <v>808</v>
      </c>
      <c r="I25" s="51">
        <v>328</v>
      </c>
      <c r="J25" s="27">
        <v>298862</v>
      </c>
      <c r="K25" s="27">
        <v>130530</v>
      </c>
      <c r="L25" s="51">
        <v>819</v>
      </c>
      <c r="M25" s="51">
        <v>358</v>
      </c>
      <c r="N25" s="27">
        <v>307785</v>
      </c>
      <c r="O25" s="27">
        <v>139320</v>
      </c>
      <c r="P25" s="51">
        <v>842</v>
      </c>
      <c r="Q25" s="51">
        <v>382</v>
      </c>
      <c r="R25" s="26">
        <v>326974</v>
      </c>
      <c r="S25" s="26">
        <v>150240</v>
      </c>
      <c r="T25" s="50">
        <v>895</v>
      </c>
      <c r="U25" s="50">
        <v>411</v>
      </c>
    </row>
    <row r="26" spans="1:21" ht="13.5" customHeight="1">
      <c r="A26" s="52" t="s">
        <v>57</v>
      </c>
      <c r="B26" s="27">
        <v>1619053</v>
      </c>
      <c r="C26" s="27">
        <v>1065180</v>
      </c>
      <c r="D26" s="51">
        <v>4436</v>
      </c>
      <c r="E26" s="51">
        <v>2919</v>
      </c>
      <c r="F26" s="27">
        <v>1635750</v>
      </c>
      <c r="G26" s="27">
        <v>1068150</v>
      </c>
      <c r="H26" s="51">
        <v>4482</v>
      </c>
      <c r="I26" s="51">
        <v>2927</v>
      </c>
      <c r="J26" s="27">
        <v>1566228</v>
      </c>
      <c r="K26" s="27">
        <v>1028160</v>
      </c>
      <c r="L26" s="51">
        <v>4291</v>
      </c>
      <c r="M26" s="51">
        <v>2817</v>
      </c>
      <c r="N26" s="27">
        <v>1510902</v>
      </c>
      <c r="O26" s="27">
        <v>995940</v>
      </c>
      <c r="P26" s="51">
        <v>4136</v>
      </c>
      <c r="Q26" s="51">
        <v>2729</v>
      </c>
      <c r="R26" s="26">
        <v>1528099</v>
      </c>
      <c r="S26" s="26">
        <v>997290</v>
      </c>
      <c r="T26" s="50">
        <v>4186</v>
      </c>
      <c r="U26" s="50">
        <v>2732</v>
      </c>
    </row>
    <row r="27" spans="1:23" ht="6" customHeight="1" thickBot="1">
      <c r="A27" s="49"/>
      <c r="B27" s="48"/>
      <c r="C27" s="48"/>
      <c r="D27" s="24"/>
      <c r="E27" s="24"/>
      <c r="F27" s="48"/>
      <c r="G27" s="48"/>
      <c r="H27" s="24"/>
      <c r="I27" s="24"/>
      <c r="J27" s="48"/>
      <c r="K27" s="48"/>
      <c r="L27" s="24"/>
      <c r="M27" s="24"/>
      <c r="N27" s="48"/>
      <c r="O27" s="48"/>
      <c r="P27" s="24"/>
      <c r="Q27" s="24"/>
      <c r="R27" s="47"/>
      <c r="S27" s="47"/>
      <c r="T27" s="23"/>
      <c r="U27" s="23"/>
      <c r="V27" s="46"/>
      <c r="W27" s="46"/>
    </row>
    <row r="28" ht="6" customHeight="1"/>
    <row r="29" spans="1:21" ht="11.25">
      <c r="A29" s="45" t="s">
        <v>56</v>
      </c>
      <c r="D29" s="41" t="s">
        <v>32</v>
      </c>
      <c r="R29" s="44"/>
      <c r="S29" s="44"/>
      <c r="T29" s="44"/>
      <c r="U29" s="44"/>
    </row>
    <row r="30" ht="11.25"/>
  </sheetData>
  <sheetProtection/>
  <mergeCells count="16">
    <mergeCell ref="R6:R7"/>
    <mergeCell ref="T6:T7"/>
    <mergeCell ref="N5:Q5"/>
    <mergeCell ref="R5:U5"/>
    <mergeCell ref="N6:N7"/>
    <mergeCell ref="P6:P7"/>
    <mergeCell ref="A5:A7"/>
    <mergeCell ref="B5:E5"/>
    <mergeCell ref="F5:I5"/>
    <mergeCell ref="J5:M5"/>
    <mergeCell ref="J6:J7"/>
    <mergeCell ref="L6:L7"/>
    <mergeCell ref="B6:B7"/>
    <mergeCell ref="D6:D7"/>
    <mergeCell ref="F6:F7"/>
    <mergeCell ref="H6:H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100" zoomScalePageLayoutView="0" workbookViewId="0" topLeftCell="A1">
      <selection activeCell="M14" sqref="M14"/>
    </sheetView>
  </sheetViews>
  <sheetFormatPr defaultColWidth="9.00390625" defaultRowHeight="15" customHeight="1"/>
  <cols>
    <col min="1" max="3" width="2.375" style="41" customWidth="1"/>
    <col min="4" max="4" width="17.375" style="41" customWidth="1"/>
    <col min="5" max="10" width="14.875" style="41" customWidth="1"/>
    <col min="11" max="13" width="11.375" style="41" customWidth="1"/>
    <col min="14" max="16384" width="9.375" style="41" customWidth="1"/>
  </cols>
  <sheetData>
    <row r="1" spans="1:3" ht="15" customHeight="1">
      <c r="A1" s="43" t="s">
        <v>4</v>
      </c>
      <c r="B1" s="43"/>
      <c r="C1" s="43"/>
    </row>
    <row r="3" spans="1:3" ht="15" customHeight="1">
      <c r="A3" s="43" t="s">
        <v>100</v>
      </c>
      <c r="B3" s="43"/>
      <c r="C3" s="43"/>
    </row>
    <row r="4" spans="1:10" ht="15" customHeight="1" thickBot="1">
      <c r="A4" s="45" t="s">
        <v>99</v>
      </c>
      <c r="J4" s="41" t="s">
        <v>98</v>
      </c>
    </row>
    <row r="5" spans="1:12" ht="18" customHeight="1">
      <c r="A5" s="306" t="s">
        <v>97</v>
      </c>
      <c r="B5" s="307"/>
      <c r="C5" s="307"/>
      <c r="D5" s="308"/>
      <c r="E5" s="285" t="s">
        <v>52</v>
      </c>
      <c r="F5" s="287"/>
      <c r="G5" s="285" t="s">
        <v>51</v>
      </c>
      <c r="H5" s="300"/>
      <c r="I5" s="285" t="s">
        <v>50</v>
      </c>
      <c r="J5" s="300"/>
      <c r="K5" s="79"/>
      <c r="L5" s="79"/>
    </row>
    <row r="6" spans="1:12" ht="18" customHeight="1">
      <c r="A6" s="309"/>
      <c r="B6" s="309"/>
      <c r="C6" s="309"/>
      <c r="D6" s="298"/>
      <c r="E6" s="81" t="s">
        <v>96</v>
      </c>
      <c r="F6" s="81" t="s">
        <v>95</v>
      </c>
      <c r="G6" s="81" t="s">
        <v>96</v>
      </c>
      <c r="H6" s="80" t="s">
        <v>95</v>
      </c>
      <c r="I6" s="81" t="s">
        <v>96</v>
      </c>
      <c r="J6" s="80" t="s">
        <v>95</v>
      </c>
      <c r="K6" s="79"/>
      <c r="L6" s="79"/>
    </row>
    <row r="7" spans="1:12" ht="6" customHeight="1">
      <c r="A7" s="78"/>
      <c r="B7" s="78"/>
      <c r="C7" s="78"/>
      <c r="D7" s="77"/>
      <c r="E7" s="56"/>
      <c r="F7" s="56"/>
      <c r="G7" s="76"/>
      <c r="H7" s="75"/>
      <c r="I7" s="76"/>
      <c r="J7" s="75"/>
      <c r="K7" s="46"/>
      <c r="L7" s="46"/>
    </row>
    <row r="8" spans="1:13" s="72" customFormat="1" ht="13.5" customHeight="1">
      <c r="A8" s="304" t="s">
        <v>94</v>
      </c>
      <c r="B8" s="304"/>
      <c r="C8" s="304"/>
      <c r="D8" s="305"/>
      <c r="E8" s="67">
        <v>1534512</v>
      </c>
      <c r="F8" s="67">
        <v>285192</v>
      </c>
      <c r="G8" s="67">
        <v>1091954</v>
      </c>
      <c r="H8" s="67">
        <v>242323</v>
      </c>
      <c r="I8" s="66">
        <v>1398476</v>
      </c>
      <c r="J8" s="66">
        <v>281564</v>
      </c>
      <c r="K8" s="73"/>
      <c r="L8" s="73"/>
      <c r="M8" s="73"/>
    </row>
    <row r="9" spans="1:13" s="56" customFormat="1" ht="18.75" customHeight="1">
      <c r="A9" s="65"/>
      <c r="B9" s="301" t="s">
        <v>93</v>
      </c>
      <c r="C9" s="302"/>
      <c r="D9" s="303"/>
      <c r="E9" s="67">
        <v>1259156</v>
      </c>
      <c r="F9" s="67">
        <v>126020</v>
      </c>
      <c r="G9" s="67">
        <v>823691</v>
      </c>
      <c r="H9" s="67">
        <v>83589</v>
      </c>
      <c r="I9" s="66">
        <v>1096035</v>
      </c>
      <c r="J9" s="66">
        <v>109396</v>
      </c>
      <c r="K9" s="71"/>
      <c r="L9" s="71"/>
      <c r="M9" s="71"/>
    </row>
    <row r="10" spans="1:12" s="56" customFormat="1" ht="18.75" customHeight="1">
      <c r="A10" s="65"/>
      <c r="B10" s="64"/>
      <c r="C10" s="301" t="s">
        <v>92</v>
      </c>
      <c r="D10" s="303"/>
      <c r="E10" s="69">
        <v>5190</v>
      </c>
      <c r="F10" s="69">
        <v>125938</v>
      </c>
      <c r="G10" s="69">
        <v>5469</v>
      </c>
      <c r="H10" s="69">
        <v>83589</v>
      </c>
      <c r="I10" s="66">
        <v>4634</v>
      </c>
      <c r="J10" s="70">
        <v>109396</v>
      </c>
      <c r="K10" s="59"/>
      <c r="L10" s="59"/>
    </row>
    <row r="11" spans="1:12" s="56" customFormat="1" ht="13.5" customHeight="1">
      <c r="A11" s="65"/>
      <c r="B11" s="64"/>
      <c r="C11" s="64"/>
      <c r="D11" s="68" t="s">
        <v>91</v>
      </c>
      <c r="E11" s="67" t="s">
        <v>81</v>
      </c>
      <c r="F11" s="67" t="s">
        <v>81</v>
      </c>
      <c r="G11" s="67" t="s">
        <v>81</v>
      </c>
      <c r="H11" s="67" t="s">
        <v>81</v>
      </c>
      <c r="I11" s="66" t="s">
        <v>81</v>
      </c>
      <c r="J11" s="66" t="s">
        <v>81</v>
      </c>
      <c r="K11" s="59"/>
      <c r="L11" s="59"/>
    </row>
    <row r="12" spans="1:12" s="56" customFormat="1" ht="13.5" customHeight="1">
      <c r="A12" s="65"/>
      <c r="B12" s="64"/>
      <c r="C12" s="64"/>
      <c r="D12" s="68" t="s">
        <v>90</v>
      </c>
      <c r="E12" s="67" t="s">
        <v>81</v>
      </c>
      <c r="F12" s="67">
        <v>1200</v>
      </c>
      <c r="G12" s="67" t="s">
        <v>81</v>
      </c>
      <c r="H12" s="67" t="s">
        <v>81</v>
      </c>
      <c r="I12" s="66" t="s">
        <v>81</v>
      </c>
      <c r="J12" s="66" t="s">
        <v>81</v>
      </c>
      <c r="K12" s="59"/>
      <c r="L12" s="59"/>
    </row>
    <row r="13" spans="1:12" s="56" customFormat="1" ht="13.5" customHeight="1">
      <c r="A13" s="65"/>
      <c r="B13" s="64"/>
      <c r="C13" s="64"/>
      <c r="D13" s="68" t="s">
        <v>89</v>
      </c>
      <c r="E13" s="67">
        <v>5190</v>
      </c>
      <c r="F13" s="67">
        <v>124738</v>
      </c>
      <c r="G13" s="67">
        <v>5469</v>
      </c>
      <c r="H13" s="67">
        <v>83589</v>
      </c>
      <c r="I13" s="66">
        <v>4634</v>
      </c>
      <c r="J13" s="66">
        <v>109396</v>
      </c>
      <c r="K13" s="59"/>
      <c r="L13" s="59"/>
    </row>
    <row r="14" spans="1:12" s="56" customFormat="1" ht="13.5" customHeight="1">
      <c r="A14" s="65"/>
      <c r="B14" s="64"/>
      <c r="C14" s="64"/>
      <c r="D14" s="68" t="s">
        <v>82</v>
      </c>
      <c r="E14" s="67" t="s">
        <v>81</v>
      </c>
      <c r="F14" s="67" t="s">
        <v>81</v>
      </c>
      <c r="G14" s="67" t="s">
        <v>81</v>
      </c>
      <c r="H14" s="67" t="s">
        <v>81</v>
      </c>
      <c r="I14" s="66" t="s">
        <v>81</v>
      </c>
      <c r="J14" s="66" t="s">
        <v>81</v>
      </c>
      <c r="K14" s="59"/>
      <c r="L14" s="59"/>
    </row>
    <row r="15" spans="1:12" s="56" customFormat="1" ht="18.75" customHeight="1">
      <c r="A15" s="65"/>
      <c r="B15" s="64"/>
      <c r="C15" s="301" t="s">
        <v>88</v>
      </c>
      <c r="D15" s="303"/>
      <c r="E15" s="69">
        <v>1253966</v>
      </c>
      <c r="F15" s="69">
        <v>82</v>
      </c>
      <c r="G15" s="69">
        <v>818222</v>
      </c>
      <c r="H15" s="67" t="s">
        <v>81</v>
      </c>
      <c r="I15" s="66">
        <v>1091001</v>
      </c>
      <c r="J15" s="66" t="s">
        <v>81</v>
      </c>
      <c r="K15" s="59"/>
      <c r="L15" s="59"/>
    </row>
    <row r="16" spans="1:12" s="56" customFormat="1" ht="13.5" customHeight="1">
      <c r="A16" s="65"/>
      <c r="B16" s="64"/>
      <c r="C16" s="64"/>
      <c r="D16" s="68" t="s">
        <v>87</v>
      </c>
      <c r="E16" s="67" t="s">
        <v>81</v>
      </c>
      <c r="F16" s="67" t="s">
        <v>81</v>
      </c>
      <c r="G16" s="67" t="s">
        <v>81</v>
      </c>
      <c r="H16" s="67" t="s">
        <v>81</v>
      </c>
      <c r="I16" s="66" t="s">
        <v>81</v>
      </c>
      <c r="J16" s="66" t="s">
        <v>81</v>
      </c>
      <c r="K16" s="59"/>
      <c r="L16" s="59"/>
    </row>
    <row r="17" spans="1:12" s="56" customFormat="1" ht="13.5" customHeight="1">
      <c r="A17" s="65"/>
      <c r="B17" s="64"/>
      <c r="C17" s="64"/>
      <c r="D17" s="68" t="s">
        <v>86</v>
      </c>
      <c r="E17" s="67">
        <v>1253966</v>
      </c>
      <c r="F17" s="67">
        <v>82</v>
      </c>
      <c r="G17" s="67">
        <v>818222</v>
      </c>
      <c r="H17" s="67" t="s">
        <v>81</v>
      </c>
      <c r="I17" s="66">
        <v>1091001</v>
      </c>
      <c r="J17" s="66" t="s">
        <v>81</v>
      </c>
      <c r="K17" s="59"/>
      <c r="L17" s="59"/>
    </row>
    <row r="18" spans="1:12" s="56" customFormat="1" ht="13.5" customHeight="1">
      <c r="A18" s="65"/>
      <c r="B18" s="64"/>
      <c r="C18" s="64"/>
      <c r="D18" s="68" t="s">
        <v>85</v>
      </c>
      <c r="E18" s="67" t="s">
        <v>81</v>
      </c>
      <c r="F18" s="67" t="s">
        <v>81</v>
      </c>
      <c r="G18" s="67" t="s">
        <v>81</v>
      </c>
      <c r="H18" s="67" t="s">
        <v>81</v>
      </c>
      <c r="I18" s="66" t="s">
        <v>81</v>
      </c>
      <c r="J18" s="66" t="s">
        <v>81</v>
      </c>
      <c r="K18" s="59"/>
      <c r="L18" s="59"/>
    </row>
    <row r="19" spans="1:12" s="56" customFormat="1" ht="13.5" customHeight="1">
      <c r="A19" s="65"/>
      <c r="B19" s="64"/>
      <c r="C19" s="64"/>
      <c r="D19" s="68" t="s">
        <v>84</v>
      </c>
      <c r="E19" s="67" t="s">
        <v>81</v>
      </c>
      <c r="F19" s="67" t="s">
        <v>81</v>
      </c>
      <c r="G19" s="67" t="s">
        <v>81</v>
      </c>
      <c r="H19" s="67" t="s">
        <v>81</v>
      </c>
      <c r="I19" s="66" t="s">
        <v>81</v>
      </c>
      <c r="J19" s="66" t="s">
        <v>81</v>
      </c>
      <c r="K19" s="59"/>
      <c r="L19" s="59"/>
    </row>
    <row r="20" spans="1:12" s="56" customFormat="1" ht="13.5" customHeight="1">
      <c r="A20" s="65"/>
      <c r="B20" s="64"/>
      <c r="C20" s="64"/>
      <c r="D20" s="68" t="s">
        <v>83</v>
      </c>
      <c r="E20" s="67" t="s">
        <v>81</v>
      </c>
      <c r="F20" s="67" t="s">
        <v>81</v>
      </c>
      <c r="G20" s="67" t="s">
        <v>81</v>
      </c>
      <c r="H20" s="67" t="s">
        <v>81</v>
      </c>
      <c r="I20" s="66" t="s">
        <v>81</v>
      </c>
      <c r="J20" s="66" t="s">
        <v>81</v>
      </c>
      <c r="K20" s="59"/>
      <c r="L20" s="59"/>
    </row>
    <row r="21" spans="1:12" s="56" customFormat="1" ht="13.5" customHeight="1">
      <c r="A21" s="65"/>
      <c r="B21" s="64"/>
      <c r="C21" s="64"/>
      <c r="D21" s="68" t="s">
        <v>82</v>
      </c>
      <c r="E21" s="67" t="s">
        <v>81</v>
      </c>
      <c r="F21" s="67" t="s">
        <v>81</v>
      </c>
      <c r="G21" s="67" t="s">
        <v>81</v>
      </c>
      <c r="H21" s="67" t="s">
        <v>81</v>
      </c>
      <c r="I21" s="66" t="s">
        <v>81</v>
      </c>
      <c r="J21" s="66" t="s">
        <v>81</v>
      </c>
      <c r="K21" s="59"/>
      <c r="L21" s="59"/>
    </row>
    <row r="22" spans="1:12" s="56" customFormat="1" ht="18.75" customHeight="1">
      <c r="A22" s="65"/>
      <c r="B22" s="301" t="s">
        <v>80</v>
      </c>
      <c r="C22" s="302"/>
      <c r="D22" s="303"/>
      <c r="E22" s="63">
        <v>275356</v>
      </c>
      <c r="F22" s="63">
        <v>159172</v>
      </c>
      <c r="G22" s="63">
        <v>268263</v>
      </c>
      <c r="H22" s="63">
        <v>158734</v>
      </c>
      <c r="I22" s="62">
        <v>302441</v>
      </c>
      <c r="J22" s="62">
        <v>172168</v>
      </c>
      <c r="K22" s="59"/>
      <c r="L22" s="59"/>
    </row>
    <row r="23" spans="1:12" s="56" customFormat="1" ht="6" customHeight="1" thickBot="1">
      <c r="A23" s="61"/>
      <c r="B23" s="61"/>
      <c r="C23" s="61"/>
      <c r="D23" s="60"/>
      <c r="E23" s="25"/>
      <c r="F23" s="25"/>
      <c r="G23" s="25"/>
      <c r="H23" s="25"/>
      <c r="I23" s="25"/>
      <c r="J23" s="25"/>
      <c r="K23" s="59"/>
      <c r="L23" s="59"/>
    </row>
    <row r="24" ht="6" customHeight="1"/>
    <row r="25" ht="11.25">
      <c r="A25" s="58" t="s">
        <v>79</v>
      </c>
    </row>
    <row r="26" spans="1:10" ht="15" customHeight="1">
      <c r="A26" s="56"/>
      <c r="B26" s="56"/>
      <c r="C26" s="56"/>
      <c r="D26" s="56"/>
      <c r="E26" s="56"/>
      <c r="F26" s="56"/>
      <c r="G26" s="57"/>
      <c r="H26" s="57"/>
      <c r="I26" s="57"/>
      <c r="J26" s="56"/>
    </row>
    <row r="27" spans="1:7" ht="15" customHeight="1">
      <c r="A27" s="56"/>
      <c r="B27" s="56"/>
      <c r="C27" s="56"/>
      <c r="D27" s="56"/>
      <c r="E27" s="56"/>
      <c r="F27" s="56"/>
      <c r="G27" s="56"/>
    </row>
    <row r="32" spans="1:2" ht="15" customHeight="1">
      <c r="A32" s="56"/>
      <c r="B32" s="56"/>
    </row>
    <row r="33" spans="1:2" ht="15" customHeight="1">
      <c r="A33" s="56"/>
      <c r="B33" s="56"/>
    </row>
    <row r="36" spans="1:2" ht="15" customHeight="1">
      <c r="A36" s="56"/>
      <c r="B36" s="56"/>
    </row>
    <row r="37" spans="1:2" ht="15" customHeight="1">
      <c r="A37" s="56"/>
      <c r="B37" s="56"/>
    </row>
    <row r="38" spans="1:2" ht="15" customHeight="1">
      <c r="A38" s="56"/>
      <c r="B38" s="56"/>
    </row>
    <row r="40" spans="1:2" ht="15" customHeight="1">
      <c r="A40" s="56"/>
      <c r="B40" s="56"/>
    </row>
    <row r="41" spans="1:2" ht="15" customHeight="1">
      <c r="A41" s="56"/>
      <c r="B41" s="56"/>
    </row>
    <row r="42" spans="1:2" ht="15" customHeight="1">
      <c r="A42" s="56"/>
      <c r="B42" s="56"/>
    </row>
  </sheetData>
  <sheetProtection/>
  <mergeCells count="9">
    <mergeCell ref="I5:J5"/>
    <mergeCell ref="B22:D22"/>
    <mergeCell ref="C15:D15"/>
    <mergeCell ref="G5:H5"/>
    <mergeCell ref="A8:D8"/>
    <mergeCell ref="B9:D9"/>
    <mergeCell ref="A5:D6"/>
    <mergeCell ref="E5:F5"/>
    <mergeCell ref="C10:D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L13" sqref="L13"/>
    </sheetView>
  </sheetViews>
  <sheetFormatPr defaultColWidth="9.00390625" defaultRowHeight="15" customHeight="1"/>
  <cols>
    <col min="1" max="1" width="3.875" style="0" customWidth="1"/>
    <col min="2" max="2" width="2.375" style="0" customWidth="1"/>
    <col min="3" max="3" width="13.50390625" style="0" customWidth="1"/>
    <col min="4" max="10" width="12.875" style="0" customWidth="1"/>
    <col min="11" max="12" width="11.375" style="0" customWidth="1"/>
  </cols>
  <sheetData>
    <row r="1" spans="1:2" ht="15" customHeight="1">
      <c r="A1" s="1" t="s">
        <v>4</v>
      </c>
      <c r="B1" s="1"/>
    </row>
    <row r="3" spans="1:2" ht="15" customHeight="1">
      <c r="A3" s="1" t="s">
        <v>121</v>
      </c>
      <c r="B3" s="1"/>
    </row>
    <row r="4" ht="15" customHeight="1" thickBot="1"/>
    <row r="5" spans="1:10" ht="15" customHeight="1">
      <c r="A5" s="283" t="s">
        <v>120</v>
      </c>
      <c r="B5" s="283"/>
      <c r="C5" s="318"/>
      <c r="D5" s="312" t="s">
        <v>119</v>
      </c>
      <c r="E5" s="312" t="s">
        <v>118</v>
      </c>
      <c r="F5" s="316" t="s">
        <v>117</v>
      </c>
      <c r="G5" s="316" t="s">
        <v>116</v>
      </c>
      <c r="H5" s="285" t="s">
        <v>115</v>
      </c>
      <c r="I5" s="300"/>
      <c r="J5" s="300"/>
    </row>
    <row r="6" spans="1:10" ht="15" customHeight="1">
      <c r="A6" s="284"/>
      <c r="B6" s="284"/>
      <c r="C6" s="319"/>
      <c r="D6" s="313"/>
      <c r="E6" s="313"/>
      <c r="F6" s="317"/>
      <c r="G6" s="317"/>
      <c r="H6" s="96" t="s">
        <v>114</v>
      </c>
      <c r="I6" s="96" t="s">
        <v>113</v>
      </c>
      <c r="J6" s="95" t="s">
        <v>112</v>
      </c>
    </row>
    <row r="7" spans="1:10" ht="6" customHeight="1">
      <c r="A7" s="92"/>
      <c r="B7" s="92"/>
      <c r="C7" s="4"/>
      <c r="H7" s="30"/>
      <c r="I7" s="30"/>
      <c r="J7" s="30"/>
    </row>
    <row r="8" spans="1:10" ht="16.5" customHeight="1">
      <c r="A8" s="314" t="s">
        <v>111</v>
      </c>
      <c r="B8" s="314"/>
      <c r="C8" s="315"/>
      <c r="D8" s="90">
        <v>369757</v>
      </c>
      <c r="E8" s="90">
        <v>366505</v>
      </c>
      <c r="F8" s="93">
        <v>364776</v>
      </c>
      <c r="G8" s="90">
        <v>367184</v>
      </c>
      <c r="H8" s="94">
        <v>366752</v>
      </c>
      <c r="I8" s="94">
        <v>355280</v>
      </c>
      <c r="J8" s="94">
        <v>11472</v>
      </c>
    </row>
    <row r="9" spans="2:10" ht="16.5" customHeight="1">
      <c r="B9" s="310" t="s">
        <v>110</v>
      </c>
      <c r="C9" s="311"/>
      <c r="D9" s="90">
        <v>41379</v>
      </c>
      <c r="E9" s="90">
        <v>40510</v>
      </c>
      <c r="F9" s="93">
        <v>40108</v>
      </c>
      <c r="G9" s="90">
        <v>40449</v>
      </c>
      <c r="H9" s="86">
        <v>40489</v>
      </c>
      <c r="I9" s="86">
        <v>34003</v>
      </c>
      <c r="J9" s="86">
        <v>6486</v>
      </c>
    </row>
    <row r="10" spans="1:10" ht="16.5" customHeight="1">
      <c r="A10" s="91"/>
      <c r="B10" s="91"/>
      <c r="C10" s="88" t="s">
        <v>106</v>
      </c>
      <c r="D10" s="90">
        <v>12004</v>
      </c>
      <c r="E10" s="90">
        <v>12009</v>
      </c>
      <c r="F10" s="93">
        <v>12058</v>
      </c>
      <c r="G10" s="90">
        <v>12405</v>
      </c>
      <c r="H10" s="86">
        <v>12617</v>
      </c>
      <c r="I10" s="86">
        <v>7506</v>
      </c>
      <c r="J10" s="86">
        <v>5111</v>
      </c>
    </row>
    <row r="11" spans="1:10" ht="13.5" customHeight="1">
      <c r="A11" s="89"/>
      <c r="B11" s="89"/>
      <c r="C11" s="88" t="s">
        <v>105</v>
      </c>
      <c r="D11" s="90">
        <v>28607</v>
      </c>
      <c r="E11" s="90">
        <v>27696</v>
      </c>
      <c r="F11" s="93">
        <v>27168</v>
      </c>
      <c r="G11" s="90">
        <v>27110</v>
      </c>
      <c r="H11" s="86">
        <v>26899</v>
      </c>
      <c r="I11" s="86">
        <v>26387</v>
      </c>
      <c r="J11" s="86">
        <v>512</v>
      </c>
    </row>
    <row r="12" spans="1:10" ht="13.5" customHeight="1">
      <c r="A12" s="89"/>
      <c r="B12" s="89"/>
      <c r="C12" s="88" t="s">
        <v>109</v>
      </c>
      <c r="D12" s="90">
        <v>768</v>
      </c>
      <c r="E12" s="90">
        <v>805</v>
      </c>
      <c r="F12" s="93">
        <v>882</v>
      </c>
      <c r="G12" s="90">
        <v>934</v>
      </c>
      <c r="H12" s="86">
        <v>973</v>
      </c>
      <c r="I12" s="86">
        <v>110</v>
      </c>
      <c r="J12" s="86">
        <v>863</v>
      </c>
    </row>
    <row r="13" spans="2:10" ht="16.5" customHeight="1">
      <c r="B13" s="310" t="s">
        <v>108</v>
      </c>
      <c r="C13" s="311"/>
      <c r="D13" s="90">
        <v>1220</v>
      </c>
      <c r="E13" s="90">
        <v>1239</v>
      </c>
      <c r="F13" s="93">
        <v>1267</v>
      </c>
      <c r="G13" s="90">
        <v>1293</v>
      </c>
      <c r="H13" s="86">
        <v>1319</v>
      </c>
      <c r="I13" s="86">
        <v>529</v>
      </c>
      <c r="J13" s="86">
        <v>790</v>
      </c>
    </row>
    <row r="14" spans="1:10" ht="16.5" customHeight="1">
      <c r="A14" s="91"/>
      <c r="B14" s="91"/>
      <c r="C14" s="88" t="s">
        <v>106</v>
      </c>
      <c r="D14" s="90">
        <v>800</v>
      </c>
      <c r="E14" s="90">
        <v>817</v>
      </c>
      <c r="F14" s="93">
        <v>838</v>
      </c>
      <c r="G14" s="90">
        <v>844</v>
      </c>
      <c r="H14" s="86">
        <v>863</v>
      </c>
      <c r="I14" s="86">
        <v>154</v>
      </c>
      <c r="J14" s="86">
        <v>709</v>
      </c>
    </row>
    <row r="15" spans="1:10" ht="13.5" customHeight="1">
      <c r="A15" s="91"/>
      <c r="B15" s="91"/>
      <c r="C15" s="88" t="s">
        <v>105</v>
      </c>
      <c r="D15" s="90">
        <v>420</v>
      </c>
      <c r="E15" s="90">
        <v>422</v>
      </c>
      <c r="F15" s="93">
        <v>429</v>
      </c>
      <c r="G15" s="90">
        <v>449</v>
      </c>
      <c r="H15" s="86">
        <v>456</v>
      </c>
      <c r="I15" s="86">
        <v>375</v>
      </c>
      <c r="J15" s="86">
        <v>81</v>
      </c>
    </row>
    <row r="16" spans="2:10" ht="16.5" customHeight="1">
      <c r="B16" s="310" t="s">
        <v>107</v>
      </c>
      <c r="C16" s="311"/>
      <c r="D16" s="51">
        <v>317433</v>
      </c>
      <c r="E16" s="51">
        <v>314991</v>
      </c>
      <c r="F16" s="87">
        <v>313542</v>
      </c>
      <c r="G16" s="90">
        <v>315522</v>
      </c>
      <c r="H16" s="86">
        <v>314894</v>
      </c>
      <c r="I16" s="86">
        <v>313210</v>
      </c>
      <c r="J16" s="86">
        <v>1684</v>
      </c>
    </row>
    <row r="17" spans="1:10" ht="16.5" customHeight="1">
      <c r="A17" s="91"/>
      <c r="B17" s="91"/>
      <c r="C17" s="88" t="s">
        <v>106</v>
      </c>
      <c r="D17" s="51">
        <v>138589</v>
      </c>
      <c r="E17" s="51">
        <v>138519</v>
      </c>
      <c r="F17" s="87">
        <v>139664</v>
      </c>
      <c r="G17" s="90">
        <v>142371</v>
      </c>
      <c r="H17" s="86">
        <v>144227</v>
      </c>
      <c r="I17" s="50">
        <v>143715</v>
      </c>
      <c r="J17" s="50">
        <v>512</v>
      </c>
    </row>
    <row r="18" spans="1:10" ht="13.5" customHeight="1">
      <c r="A18" s="91"/>
      <c r="B18" s="91"/>
      <c r="C18" s="88" t="s">
        <v>105</v>
      </c>
      <c r="D18" s="51">
        <v>178844</v>
      </c>
      <c r="E18" s="51">
        <v>176472</v>
      </c>
      <c r="F18" s="87">
        <v>173878</v>
      </c>
      <c r="G18" s="90">
        <v>173151</v>
      </c>
      <c r="H18" s="86">
        <v>170667</v>
      </c>
      <c r="I18" s="50">
        <v>169495</v>
      </c>
      <c r="J18" s="50">
        <v>1172</v>
      </c>
    </row>
    <row r="19" spans="2:10" ht="16.5" customHeight="1">
      <c r="B19" s="310" t="s">
        <v>104</v>
      </c>
      <c r="C19" s="311"/>
      <c r="D19" s="51">
        <v>9725</v>
      </c>
      <c r="E19" s="51">
        <v>9765</v>
      </c>
      <c r="F19" s="87">
        <v>9859</v>
      </c>
      <c r="G19" s="90">
        <v>9920</v>
      </c>
      <c r="H19" s="86">
        <v>10050</v>
      </c>
      <c r="I19" s="86">
        <v>7538</v>
      </c>
      <c r="J19" s="86">
        <v>2512</v>
      </c>
    </row>
    <row r="20" spans="1:10" ht="16.5" customHeight="1">
      <c r="A20" s="91"/>
      <c r="B20" s="91"/>
      <c r="C20" s="88" t="s">
        <v>103</v>
      </c>
      <c r="D20" s="51">
        <v>7878</v>
      </c>
      <c r="E20" s="51">
        <v>7928</v>
      </c>
      <c r="F20" s="87">
        <v>8066</v>
      </c>
      <c r="G20" s="90">
        <v>8144</v>
      </c>
      <c r="H20" s="86">
        <v>8249</v>
      </c>
      <c r="I20" s="50">
        <v>5755</v>
      </c>
      <c r="J20" s="50">
        <v>2494</v>
      </c>
    </row>
    <row r="21" spans="1:10" ht="13.5" customHeight="1">
      <c r="A21" s="89"/>
      <c r="B21" s="89"/>
      <c r="C21" s="88" t="s">
        <v>102</v>
      </c>
      <c r="D21" s="51">
        <v>1847</v>
      </c>
      <c r="E21" s="51">
        <v>1837</v>
      </c>
      <c r="F21" s="87">
        <v>1793</v>
      </c>
      <c r="G21" s="51">
        <v>1776</v>
      </c>
      <c r="H21" s="86">
        <v>1801</v>
      </c>
      <c r="I21" s="50">
        <v>1783</v>
      </c>
      <c r="J21" s="50">
        <v>18</v>
      </c>
    </row>
    <row r="22" spans="1:10" ht="6" customHeight="1" thickBot="1">
      <c r="A22" s="85"/>
      <c r="B22" s="85"/>
      <c r="C22" s="5"/>
      <c r="D22" s="24"/>
      <c r="E22" s="24"/>
      <c r="F22" s="24"/>
      <c r="G22" s="84"/>
      <c r="H22" s="83"/>
      <c r="I22" s="83"/>
      <c r="J22" s="83"/>
    </row>
    <row r="23" ht="6" customHeight="1"/>
    <row r="24" spans="1:2" s="82" customFormat="1" ht="11.25">
      <c r="A24" t="s">
        <v>101</v>
      </c>
      <c r="B24"/>
    </row>
  </sheetData>
  <sheetProtection/>
  <mergeCells count="11">
    <mergeCell ref="H5:J5"/>
    <mergeCell ref="F5:F6"/>
    <mergeCell ref="E5:E6"/>
    <mergeCell ref="G5:G6"/>
    <mergeCell ref="A5:C6"/>
    <mergeCell ref="B9:C9"/>
    <mergeCell ref="B13:C13"/>
    <mergeCell ref="B16:C16"/>
    <mergeCell ref="B19:C19"/>
    <mergeCell ref="D5:D6"/>
    <mergeCell ref="A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3" sqref="H23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125" style="0" customWidth="1"/>
    <col min="4" max="7" width="20.875" style="0" customWidth="1"/>
  </cols>
  <sheetData>
    <row r="1" ht="15" customHeight="1">
      <c r="A1" s="1" t="s">
        <v>132</v>
      </c>
    </row>
    <row r="2" ht="15" customHeight="1"/>
    <row r="3" ht="15" customHeight="1">
      <c r="A3" s="1" t="s">
        <v>131</v>
      </c>
    </row>
    <row r="4" ht="13.5" customHeight="1" thickBot="1">
      <c r="A4" s="1"/>
    </row>
    <row r="5" spans="1:7" ht="21.75">
      <c r="A5" s="320" t="s">
        <v>130</v>
      </c>
      <c r="B5" s="321"/>
      <c r="C5" s="322"/>
      <c r="D5" s="112" t="s">
        <v>129</v>
      </c>
      <c r="E5" s="111" t="s">
        <v>128</v>
      </c>
      <c r="F5" s="110" t="s">
        <v>127</v>
      </c>
      <c r="G5" s="109" t="s">
        <v>126</v>
      </c>
    </row>
    <row r="6" spans="3:7" ht="6" customHeight="1">
      <c r="C6" s="108"/>
      <c r="D6" s="107"/>
      <c r="E6" s="107"/>
      <c r="F6" s="107"/>
      <c r="G6" s="107"/>
    </row>
    <row r="7" spans="1:7" s="82" customFormat="1" ht="13.5" customHeight="1">
      <c r="A7" s="106" t="s">
        <v>125</v>
      </c>
      <c r="B7" s="105">
        <v>20</v>
      </c>
      <c r="C7" s="104" t="s">
        <v>124</v>
      </c>
      <c r="D7" s="51">
        <v>386</v>
      </c>
      <c r="E7" s="51">
        <v>197100</v>
      </c>
      <c r="F7" s="51">
        <v>760</v>
      </c>
      <c r="G7" s="51">
        <v>163673</v>
      </c>
    </row>
    <row r="8" spans="1:7" s="82" customFormat="1" ht="13.5" customHeight="1">
      <c r="A8" s="106"/>
      <c r="B8" s="105">
        <v>21</v>
      </c>
      <c r="C8" s="104"/>
      <c r="D8" s="51">
        <v>410</v>
      </c>
      <c r="E8" s="51">
        <v>180675</v>
      </c>
      <c r="F8" s="51">
        <v>776</v>
      </c>
      <c r="G8" s="51">
        <v>157939</v>
      </c>
    </row>
    <row r="9" spans="1:7" s="82" customFormat="1" ht="13.5" customHeight="1">
      <c r="A9" s="106"/>
      <c r="B9" s="105">
        <v>22</v>
      </c>
      <c r="C9" s="104"/>
      <c r="D9" s="51">
        <v>432</v>
      </c>
      <c r="E9" s="51">
        <v>201115</v>
      </c>
      <c r="F9" s="51">
        <v>792</v>
      </c>
      <c r="G9" s="51">
        <v>163627</v>
      </c>
    </row>
    <row r="10" spans="1:7" s="103" customFormat="1" ht="13.5" customHeight="1">
      <c r="A10" s="105"/>
      <c r="B10" s="105">
        <v>23</v>
      </c>
      <c r="C10" s="104"/>
      <c r="D10" s="51">
        <v>439</v>
      </c>
      <c r="E10" s="51">
        <v>185562</v>
      </c>
      <c r="F10" s="51">
        <v>835</v>
      </c>
      <c r="G10" s="51">
        <v>159938</v>
      </c>
    </row>
    <row r="11" spans="1:7" s="99" customFormat="1" ht="13.5" customHeight="1">
      <c r="A11" s="102"/>
      <c r="B11" s="101">
        <v>24</v>
      </c>
      <c r="C11" s="100"/>
      <c r="D11" s="50">
        <v>437</v>
      </c>
      <c r="E11" s="50">
        <v>173740</v>
      </c>
      <c r="F11" s="50">
        <v>756</v>
      </c>
      <c r="G11" s="50">
        <v>170065</v>
      </c>
    </row>
    <row r="12" spans="1:7" s="30" customFormat="1" ht="6" customHeight="1" thickBot="1">
      <c r="A12" s="98"/>
      <c r="B12" s="98"/>
      <c r="C12" s="97"/>
      <c r="D12" s="23"/>
      <c r="E12" s="23"/>
      <c r="F12" s="23"/>
      <c r="G12" s="23"/>
    </row>
    <row r="13" ht="6" customHeight="1"/>
    <row r="14" spans="1:4" ht="11.25">
      <c r="A14" s="45" t="s">
        <v>123</v>
      </c>
      <c r="B14" s="45"/>
      <c r="C14" s="45"/>
      <c r="D14" s="45"/>
    </row>
    <row r="15" ht="11.25">
      <c r="A15" t="s">
        <v>122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28" sqref="J28"/>
    </sheetView>
  </sheetViews>
  <sheetFormatPr defaultColWidth="9.00390625" defaultRowHeight="12"/>
  <cols>
    <col min="1" max="1" width="2.375" style="0" customWidth="1"/>
    <col min="2" max="2" width="9.375" style="0" customWidth="1"/>
    <col min="3" max="3" width="9.50390625" style="0" customWidth="1"/>
    <col min="4" max="5" width="8.875" style="0" customWidth="1"/>
    <col min="6" max="9" width="15.50390625" style="0" customWidth="1"/>
    <col min="10" max="10" width="15.50390625" style="113" customWidth="1"/>
  </cols>
  <sheetData>
    <row r="1" spans="1:2" ht="15" customHeight="1">
      <c r="A1" s="1" t="s">
        <v>132</v>
      </c>
      <c r="B1" s="1"/>
    </row>
    <row r="2" ht="15" customHeight="1"/>
    <row r="3" spans="1:2" ht="15" customHeight="1">
      <c r="A3" s="1" t="s">
        <v>162</v>
      </c>
      <c r="B3" s="1"/>
    </row>
    <row r="4" ht="15" customHeight="1" thickBot="1"/>
    <row r="5" spans="1:10" s="82" customFormat="1" ht="13.5" customHeight="1">
      <c r="A5" s="283" t="s">
        <v>161</v>
      </c>
      <c r="B5" s="283"/>
      <c r="C5" s="337"/>
      <c r="D5" s="337"/>
      <c r="E5" s="338"/>
      <c r="F5" s="138" t="s">
        <v>119</v>
      </c>
      <c r="G5" s="138" t="s">
        <v>118</v>
      </c>
      <c r="H5" s="138" t="s">
        <v>117</v>
      </c>
      <c r="I5" s="40" t="s">
        <v>160</v>
      </c>
      <c r="J5" s="40" t="s">
        <v>115</v>
      </c>
    </row>
    <row r="6" spans="1:10" s="82" customFormat="1" ht="6" customHeight="1">
      <c r="A6" s="137"/>
      <c r="B6" s="137"/>
      <c r="C6" s="137"/>
      <c r="D6" s="137"/>
      <c r="E6" s="137"/>
      <c r="F6" s="136"/>
      <c r="J6" s="99"/>
    </row>
    <row r="7" spans="1:11" s="122" customFormat="1" ht="12.75" customHeight="1">
      <c r="A7" s="325" t="s">
        <v>159</v>
      </c>
      <c r="B7" s="325"/>
      <c r="C7" s="339"/>
      <c r="D7" s="339"/>
      <c r="E7" s="340"/>
      <c r="F7" s="123">
        <v>162776</v>
      </c>
      <c r="G7" s="29">
        <v>164752</v>
      </c>
      <c r="H7" s="29">
        <v>166700</v>
      </c>
      <c r="I7" s="29">
        <v>169799</v>
      </c>
      <c r="J7" s="28">
        <v>192024</v>
      </c>
      <c r="K7" s="135"/>
    </row>
    <row r="8" spans="1:10" s="122" customFormat="1" ht="13.5" customHeight="1">
      <c r="A8" s="124"/>
      <c r="B8" s="124"/>
      <c r="C8" s="324" t="s">
        <v>158</v>
      </c>
      <c r="D8" s="324"/>
      <c r="E8" s="324"/>
      <c r="F8" s="123">
        <v>44774</v>
      </c>
      <c r="G8" s="29">
        <v>43587</v>
      </c>
      <c r="H8" s="29">
        <v>42369</v>
      </c>
      <c r="I8" s="29">
        <v>41287</v>
      </c>
      <c r="J8" s="28">
        <v>48355</v>
      </c>
    </row>
    <row r="9" spans="2:10" s="122" customFormat="1" ht="13.5" customHeight="1">
      <c r="B9" s="134" t="s">
        <v>157</v>
      </c>
      <c r="C9" s="324" t="s">
        <v>156</v>
      </c>
      <c r="D9" s="335"/>
      <c r="E9" s="335"/>
      <c r="F9" s="123">
        <v>2509</v>
      </c>
      <c r="G9" s="29">
        <v>2378</v>
      </c>
      <c r="H9" s="29">
        <v>2233</v>
      </c>
      <c r="I9" s="29">
        <v>2348</v>
      </c>
      <c r="J9" s="28">
        <v>2466</v>
      </c>
    </row>
    <row r="10" spans="2:10" s="122" customFormat="1" ht="13.5" customHeight="1">
      <c r="B10" s="134" t="s">
        <v>155</v>
      </c>
      <c r="C10" s="324" t="s">
        <v>154</v>
      </c>
      <c r="D10" s="324"/>
      <c r="E10" s="324"/>
      <c r="F10" s="123">
        <v>4100</v>
      </c>
      <c r="G10" s="29">
        <v>4525</v>
      </c>
      <c r="H10" s="29">
        <v>4942</v>
      </c>
      <c r="I10" s="29">
        <v>5428</v>
      </c>
      <c r="J10" s="28">
        <v>6080</v>
      </c>
    </row>
    <row r="11" spans="1:10" s="122" customFormat="1" ht="13.5" customHeight="1">
      <c r="A11" s="124"/>
      <c r="B11" s="124"/>
      <c r="C11" s="323" t="s">
        <v>153</v>
      </c>
      <c r="D11" s="324"/>
      <c r="E11" s="324"/>
      <c r="F11" s="123">
        <v>352</v>
      </c>
      <c r="G11" s="29">
        <v>375</v>
      </c>
      <c r="H11" s="29">
        <v>395</v>
      </c>
      <c r="I11" s="29">
        <v>415</v>
      </c>
      <c r="J11" s="28">
        <v>455</v>
      </c>
    </row>
    <row r="12" spans="1:10" s="122" customFormat="1" ht="13.5" customHeight="1">
      <c r="A12" s="124"/>
      <c r="B12" s="124"/>
      <c r="C12" s="324" t="s">
        <v>152</v>
      </c>
      <c r="D12" s="324"/>
      <c r="E12" s="324"/>
      <c r="F12" s="123">
        <v>9825</v>
      </c>
      <c r="G12" s="29">
        <v>9845</v>
      </c>
      <c r="H12" s="29">
        <v>9587</v>
      </c>
      <c r="I12" s="29">
        <v>9596</v>
      </c>
      <c r="J12" s="28">
        <v>11122</v>
      </c>
    </row>
    <row r="13" spans="1:10" s="122" customFormat="1" ht="13.5" customHeight="1">
      <c r="A13" s="124"/>
      <c r="B13" s="124"/>
      <c r="C13" s="324" t="s">
        <v>151</v>
      </c>
      <c r="D13" s="324"/>
      <c r="E13" s="324"/>
      <c r="F13" s="123">
        <v>7</v>
      </c>
      <c r="G13" s="29">
        <v>8</v>
      </c>
      <c r="H13" s="29">
        <v>6</v>
      </c>
      <c r="I13" s="29">
        <v>6</v>
      </c>
      <c r="J13" s="28">
        <v>7</v>
      </c>
    </row>
    <row r="14" spans="2:10" s="122" customFormat="1" ht="13.5" customHeight="1">
      <c r="B14" s="334" t="s">
        <v>150</v>
      </c>
      <c r="C14" s="124"/>
      <c r="D14" s="336" t="s">
        <v>149</v>
      </c>
      <c r="E14" s="131" t="s">
        <v>145</v>
      </c>
      <c r="F14" s="123">
        <v>63625</v>
      </c>
      <c r="G14" s="29">
        <v>66882</v>
      </c>
      <c r="H14" s="29">
        <v>69903</v>
      </c>
      <c r="I14" s="29">
        <v>72793</v>
      </c>
      <c r="J14" s="28">
        <v>79108</v>
      </c>
    </row>
    <row r="15" spans="2:10" s="122" customFormat="1" ht="13.5" customHeight="1">
      <c r="B15" s="335"/>
      <c r="C15" s="124" t="s">
        <v>148</v>
      </c>
      <c r="D15" s="336"/>
      <c r="E15" s="133" t="s">
        <v>143</v>
      </c>
      <c r="F15" s="132">
        <v>28</v>
      </c>
      <c r="G15" s="67">
        <v>32</v>
      </c>
      <c r="H15" s="67">
        <v>31</v>
      </c>
      <c r="I15" s="67">
        <v>40</v>
      </c>
      <c r="J15" s="66">
        <v>43</v>
      </c>
    </row>
    <row r="16" spans="1:10" s="122" customFormat="1" ht="13.5" customHeight="1">
      <c r="A16" s="124"/>
      <c r="B16" s="124"/>
      <c r="C16" s="124" t="s">
        <v>147</v>
      </c>
      <c r="D16" s="336" t="s">
        <v>146</v>
      </c>
      <c r="E16" s="131" t="s">
        <v>145</v>
      </c>
      <c r="F16" s="123">
        <v>23704</v>
      </c>
      <c r="G16" s="29">
        <v>23315</v>
      </c>
      <c r="H16" s="29">
        <v>23313</v>
      </c>
      <c r="I16" s="29">
        <v>23605</v>
      </c>
      <c r="J16" s="28">
        <v>27690</v>
      </c>
    </row>
    <row r="17" spans="1:10" s="122" customFormat="1" ht="13.5" customHeight="1">
      <c r="A17" s="124"/>
      <c r="B17" s="124"/>
      <c r="C17" s="124" t="s">
        <v>144</v>
      </c>
      <c r="D17" s="336"/>
      <c r="E17" s="131" t="s">
        <v>143</v>
      </c>
      <c r="F17" s="123">
        <v>1682</v>
      </c>
      <c r="G17" s="29">
        <v>1640</v>
      </c>
      <c r="H17" s="29">
        <v>1671</v>
      </c>
      <c r="I17" s="29">
        <v>1680</v>
      </c>
      <c r="J17" s="28">
        <v>1803</v>
      </c>
    </row>
    <row r="18" spans="1:10" s="122" customFormat="1" ht="13.5" customHeight="1">
      <c r="A18" s="124"/>
      <c r="B18" s="124"/>
      <c r="C18" s="124"/>
      <c r="D18" s="124"/>
      <c r="E18" s="124"/>
      <c r="F18" s="128"/>
      <c r="G18" s="130"/>
      <c r="H18" s="130"/>
      <c r="I18" s="130"/>
      <c r="J18" s="129"/>
    </row>
    <row r="19" spans="2:10" s="122" customFormat="1" ht="13.5" customHeight="1">
      <c r="B19" s="325" t="s">
        <v>142</v>
      </c>
      <c r="C19" s="328"/>
      <c r="D19" s="328"/>
      <c r="E19" s="311"/>
      <c r="F19" s="123">
        <v>2258</v>
      </c>
      <c r="G19" s="29">
        <v>2268</v>
      </c>
      <c r="H19" s="29">
        <v>2271</v>
      </c>
      <c r="I19" s="29">
        <v>2313</v>
      </c>
      <c r="J19" s="28">
        <v>2562</v>
      </c>
    </row>
    <row r="20" spans="2:10" s="122" customFormat="1" ht="13.5" customHeight="1">
      <c r="B20" s="325" t="s">
        <v>141</v>
      </c>
      <c r="C20" s="326"/>
      <c r="D20" s="326"/>
      <c r="E20" s="327"/>
      <c r="F20" s="123">
        <v>9912</v>
      </c>
      <c r="G20" s="29">
        <v>9897</v>
      </c>
      <c r="H20" s="29">
        <v>9979</v>
      </c>
      <c r="I20" s="29">
        <v>10288</v>
      </c>
      <c r="J20" s="28">
        <v>12333</v>
      </c>
    </row>
    <row r="21" spans="1:10" s="122" customFormat="1" ht="13.5" customHeight="1">
      <c r="A21" s="329" t="s">
        <v>140</v>
      </c>
      <c r="B21" s="330"/>
      <c r="C21" s="330"/>
      <c r="D21" s="330"/>
      <c r="E21" s="331"/>
      <c r="F21" s="128"/>
      <c r="G21" s="127"/>
      <c r="H21" s="127"/>
      <c r="I21" s="127"/>
      <c r="J21" s="126"/>
    </row>
    <row r="22" spans="1:10" s="122" customFormat="1" ht="13.5" customHeight="1">
      <c r="A22" s="124"/>
      <c r="B22" s="325" t="s">
        <v>139</v>
      </c>
      <c r="C22" s="332"/>
      <c r="D22" s="332"/>
      <c r="E22" s="333"/>
      <c r="F22" s="123">
        <v>36570</v>
      </c>
      <c r="G22" s="27">
        <v>37027</v>
      </c>
      <c r="H22" s="27">
        <v>37392</v>
      </c>
      <c r="I22" s="27">
        <v>38306</v>
      </c>
      <c r="J22" s="28">
        <v>44006</v>
      </c>
    </row>
    <row r="23" spans="1:10" s="122" customFormat="1" ht="13.5" customHeight="1">
      <c r="A23" s="124"/>
      <c r="B23" s="325" t="s">
        <v>138</v>
      </c>
      <c r="C23" s="325"/>
      <c r="D23" s="325"/>
      <c r="E23" s="327"/>
      <c r="F23" s="123">
        <v>30822</v>
      </c>
      <c r="G23" s="27">
        <v>30967</v>
      </c>
      <c r="H23" s="27">
        <v>31201</v>
      </c>
      <c r="I23" s="27">
        <v>31503</v>
      </c>
      <c r="J23" s="26">
        <v>35546</v>
      </c>
    </row>
    <row r="24" spans="1:10" s="122" customFormat="1" ht="13.5" customHeight="1">
      <c r="A24" s="124"/>
      <c r="B24" s="325" t="s">
        <v>137</v>
      </c>
      <c r="C24" s="326"/>
      <c r="D24" s="326"/>
      <c r="E24" s="327"/>
      <c r="F24" s="123">
        <v>23759</v>
      </c>
      <c r="G24" s="27">
        <v>24182</v>
      </c>
      <c r="H24" s="27">
        <v>24349</v>
      </c>
      <c r="I24" s="27">
        <v>24645</v>
      </c>
      <c r="J24" s="26">
        <v>27791</v>
      </c>
    </row>
    <row r="25" spans="1:10" s="122" customFormat="1" ht="13.5" customHeight="1">
      <c r="A25" s="124"/>
      <c r="B25" s="325" t="s">
        <v>136</v>
      </c>
      <c r="C25" s="326"/>
      <c r="D25" s="326"/>
      <c r="E25" s="327"/>
      <c r="F25" s="123">
        <v>32817</v>
      </c>
      <c r="G25" s="27">
        <v>33614</v>
      </c>
      <c r="H25" s="27">
        <v>34281</v>
      </c>
      <c r="I25" s="27">
        <v>35050</v>
      </c>
      <c r="J25" s="26">
        <v>40197</v>
      </c>
    </row>
    <row r="26" spans="1:10" s="122" customFormat="1" ht="13.5" customHeight="1">
      <c r="A26" s="124"/>
      <c r="B26" s="325" t="s">
        <v>135</v>
      </c>
      <c r="C26" s="326"/>
      <c r="D26" s="326"/>
      <c r="E26" s="327"/>
      <c r="F26" s="123">
        <v>22217</v>
      </c>
      <c r="G26" s="27">
        <v>22912</v>
      </c>
      <c r="H26" s="27">
        <v>23519</v>
      </c>
      <c r="I26" s="27">
        <v>24343</v>
      </c>
      <c r="J26" s="26">
        <v>26702</v>
      </c>
    </row>
    <row r="27" spans="1:10" s="122" customFormat="1" ht="13.5" customHeight="1">
      <c r="A27" s="124"/>
      <c r="B27" s="325" t="s">
        <v>134</v>
      </c>
      <c r="C27" s="326"/>
      <c r="D27" s="326"/>
      <c r="E27" s="327"/>
      <c r="F27" s="123">
        <v>16591</v>
      </c>
      <c r="G27" s="27">
        <v>16050</v>
      </c>
      <c r="H27" s="27">
        <v>15958</v>
      </c>
      <c r="I27" s="27">
        <v>15952</v>
      </c>
      <c r="J27" s="26">
        <v>17782</v>
      </c>
    </row>
    <row r="28" spans="1:10" s="82" customFormat="1" ht="6" customHeight="1" thickBot="1">
      <c r="A28" s="121"/>
      <c r="B28" s="121"/>
      <c r="C28" s="120"/>
      <c r="D28" s="120"/>
      <c r="E28" s="119"/>
      <c r="F28" s="24"/>
      <c r="G28" s="24"/>
      <c r="H28" s="24"/>
      <c r="I28" s="24"/>
      <c r="J28" s="23"/>
    </row>
    <row r="29" ht="6" customHeight="1"/>
    <row r="30" spans="1:10" s="82" customFormat="1" ht="14.25" customHeight="1">
      <c r="A30" s="103" t="s">
        <v>133</v>
      </c>
      <c r="B30" s="103"/>
      <c r="J30" s="118"/>
    </row>
    <row r="32" spans="9:10" ht="14.25" customHeight="1">
      <c r="I32" s="114"/>
      <c r="J32" s="114"/>
    </row>
    <row r="33" spans="9:10" ht="14.25" customHeight="1">
      <c r="I33" s="117"/>
      <c r="J33" s="116"/>
    </row>
    <row r="34" spans="9:10" ht="14.25" customHeight="1">
      <c r="I34" s="115"/>
      <c r="J34" s="114"/>
    </row>
  </sheetData>
  <sheetProtection/>
  <mergeCells count="20">
    <mergeCell ref="C12:E12"/>
    <mergeCell ref="C13:E13"/>
    <mergeCell ref="B14:B15"/>
    <mergeCell ref="D14:D15"/>
    <mergeCell ref="D16:D17"/>
    <mergeCell ref="A5:E5"/>
    <mergeCell ref="A7:E7"/>
    <mergeCell ref="C8:E8"/>
    <mergeCell ref="C9:E9"/>
    <mergeCell ref="C10:E10"/>
    <mergeCell ref="C11:E11"/>
    <mergeCell ref="B25:E25"/>
    <mergeCell ref="B26:E26"/>
    <mergeCell ref="B27:E27"/>
    <mergeCell ref="B19:E19"/>
    <mergeCell ref="B20:E20"/>
    <mergeCell ref="A21:E21"/>
    <mergeCell ref="B22:E22"/>
    <mergeCell ref="B23:E23"/>
    <mergeCell ref="B24:E2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G12" sqref="G12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375" style="0" customWidth="1"/>
    <col min="4" max="7" width="17.875" style="0" customWidth="1"/>
  </cols>
  <sheetData>
    <row r="1" ht="15" customHeight="1">
      <c r="A1" s="1" t="s">
        <v>132</v>
      </c>
    </row>
    <row r="2" ht="15" customHeight="1"/>
    <row r="3" ht="15" customHeight="1">
      <c r="A3" s="1" t="s">
        <v>172</v>
      </c>
    </row>
    <row r="4" ht="15" customHeight="1" thickBot="1">
      <c r="A4" s="1"/>
    </row>
    <row r="5" spans="1:7" s="82" customFormat="1" ht="26.25" customHeight="1">
      <c r="A5" s="341" t="s">
        <v>171</v>
      </c>
      <c r="B5" s="341"/>
      <c r="C5" s="342"/>
      <c r="D5" s="21" t="s">
        <v>170</v>
      </c>
      <c r="E5" s="144" t="s">
        <v>169</v>
      </c>
      <c r="F5" s="144" t="s">
        <v>168</v>
      </c>
      <c r="G5" s="143" t="s">
        <v>167</v>
      </c>
    </row>
    <row r="6" ht="6" customHeight="1">
      <c r="C6" s="31"/>
    </row>
    <row r="7" spans="1:7" s="103" customFormat="1" ht="13.5" customHeight="1">
      <c r="A7" s="106" t="s">
        <v>125</v>
      </c>
      <c r="B7" s="106">
        <v>22</v>
      </c>
      <c r="C7" s="104" t="s">
        <v>124</v>
      </c>
      <c r="D7" s="90">
        <v>1718</v>
      </c>
      <c r="E7" s="90">
        <v>60737</v>
      </c>
      <c r="F7" s="90">
        <v>8166</v>
      </c>
      <c r="G7" s="90">
        <v>10043</v>
      </c>
    </row>
    <row r="8" spans="1:7" s="103" customFormat="1" ht="13.5" customHeight="1">
      <c r="A8" s="106"/>
      <c r="B8" s="106">
        <v>23</v>
      </c>
      <c r="C8" s="104"/>
      <c r="D8" s="90">
        <v>1693</v>
      </c>
      <c r="E8" s="90">
        <v>61192</v>
      </c>
      <c r="F8" s="90">
        <v>8080</v>
      </c>
      <c r="G8" s="90">
        <v>10314</v>
      </c>
    </row>
    <row r="9" spans="1:7" s="103" customFormat="1" ht="13.5" customHeight="1">
      <c r="A9" s="106"/>
      <c r="B9" s="142">
        <v>24</v>
      </c>
      <c r="C9" s="141"/>
      <c r="D9" s="86">
        <f>SUM(D10:D11)</f>
        <v>1669</v>
      </c>
      <c r="E9" s="86">
        <f>SUM(E10:E11)</f>
        <v>58602</v>
      </c>
      <c r="F9" s="86">
        <f>SUM(F10:F11)</f>
        <v>7881</v>
      </c>
      <c r="G9" s="86">
        <f>SUM(G10:G11)</f>
        <v>10120</v>
      </c>
    </row>
    <row r="10" spans="1:7" s="82" customFormat="1" ht="13.5" customHeight="1">
      <c r="A10" s="142"/>
      <c r="B10" s="140" t="s">
        <v>166</v>
      </c>
      <c r="C10" s="141"/>
      <c r="D10" s="90">
        <v>1372</v>
      </c>
      <c r="E10" s="90">
        <v>51426</v>
      </c>
      <c r="F10" s="90">
        <v>7156</v>
      </c>
      <c r="G10" s="90">
        <v>9068</v>
      </c>
    </row>
    <row r="11" spans="1:7" s="103" customFormat="1" ht="13.5" customHeight="1">
      <c r="A11" s="106"/>
      <c r="B11" s="140" t="s">
        <v>165</v>
      </c>
      <c r="C11" s="104"/>
      <c r="D11" s="90">
        <v>297</v>
      </c>
      <c r="E11" s="90">
        <v>7176</v>
      </c>
      <c r="F11" s="90">
        <v>725</v>
      </c>
      <c r="G11" s="90">
        <v>1052</v>
      </c>
    </row>
    <row r="12" spans="1:8" s="82" customFormat="1" ht="6" customHeight="1" thickBot="1">
      <c r="A12" s="121"/>
      <c r="B12" s="121"/>
      <c r="C12" s="49"/>
      <c r="D12" s="24"/>
      <c r="E12" s="24"/>
      <c r="F12" s="24"/>
      <c r="G12" s="24"/>
      <c r="H12" s="139"/>
    </row>
    <row r="14" spans="1:7" ht="11.25">
      <c r="A14" s="107" t="s">
        <v>164</v>
      </c>
      <c r="B14" s="82"/>
      <c r="C14" s="82"/>
      <c r="D14" s="82"/>
      <c r="E14" s="82"/>
      <c r="F14" s="82"/>
      <c r="G14" s="82"/>
    </row>
    <row r="15" ht="11.25">
      <c r="A15" s="22" t="s">
        <v>163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SheetLayoutView="100"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7" sqref="L107"/>
    </sheetView>
  </sheetViews>
  <sheetFormatPr defaultColWidth="9.00390625" defaultRowHeight="12"/>
  <cols>
    <col min="1" max="1" width="29.625" style="103" customWidth="1"/>
    <col min="2" max="7" width="13.875" style="103" customWidth="1"/>
    <col min="8" max="16384" width="9.375" style="103" customWidth="1"/>
  </cols>
  <sheetData>
    <row r="1" ht="15" customHeight="1">
      <c r="A1" s="1" t="s">
        <v>132</v>
      </c>
    </row>
    <row r="2" ht="15" customHeight="1">
      <c r="C2" s="30"/>
    </row>
    <row r="3" ht="15" customHeight="1">
      <c r="A3" s="1" t="s">
        <v>298</v>
      </c>
    </row>
    <row r="4" spans="1:8" s="166" customFormat="1" ht="70.5" customHeight="1" thickBot="1">
      <c r="A4" s="347" t="s">
        <v>297</v>
      </c>
      <c r="B4" s="347"/>
      <c r="C4" s="347"/>
      <c r="D4" s="347"/>
      <c r="E4" s="347"/>
      <c r="F4" s="347"/>
      <c r="G4" s="347"/>
      <c r="H4" s="347"/>
    </row>
    <row r="5" spans="1:8" ht="11.25">
      <c r="A5" s="283" t="s">
        <v>296</v>
      </c>
      <c r="B5" s="344" t="s">
        <v>295</v>
      </c>
      <c r="C5" s="346" t="s">
        <v>294</v>
      </c>
      <c r="D5" s="295"/>
      <c r="E5" s="295"/>
      <c r="F5" s="295"/>
      <c r="G5" s="295"/>
      <c r="H5" s="165"/>
    </row>
    <row r="6" spans="1:8" ht="11.25" customHeight="1">
      <c r="A6" s="343"/>
      <c r="B6" s="345"/>
      <c r="C6" s="33" t="s">
        <v>293</v>
      </c>
      <c r="D6" s="33" t="s">
        <v>292</v>
      </c>
      <c r="E6" s="33" t="s">
        <v>291</v>
      </c>
      <c r="F6" s="33" t="s">
        <v>290</v>
      </c>
      <c r="G6" s="32" t="s">
        <v>289</v>
      </c>
      <c r="H6" s="164" t="s">
        <v>288</v>
      </c>
    </row>
    <row r="7" spans="1:8" ht="6" customHeight="1">
      <c r="A7" s="163"/>
      <c r="H7" s="162"/>
    </row>
    <row r="8" spans="1:10" ht="11.25">
      <c r="A8" s="155" t="s">
        <v>287</v>
      </c>
      <c r="B8" s="157">
        <v>37356</v>
      </c>
      <c r="C8" s="157">
        <v>36096</v>
      </c>
      <c r="D8" s="157">
        <v>27150</v>
      </c>
      <c r="E8" s="157">
        <v>5492</v>
      </c>
      <c r="F8" s="157">
        <v>2944</v>
      </c>
      <c r="G8" s="157">
        <v>510</v>
      </c>
      <c r="H8" s="152">
        <v>15</v>
      </c>
      <c r="I8" s="58"/>
      <c r="J8" s="58"/>
    </row>
    <row r="9" spans="1:10" ht="11.25">
      <c r="A9" s="155" t="s">
        <v>286</v>
      </c>
      <c r="B9" s="157">
        <v>41021</v>
      </c>
      <c r="C9" s="93">
        <f>SUM(D9:G9)</f>
        <v>35939</v>
      </c>
      <c r="D9" s="93">
        <v>27441</v>
      </c>
      <c r="E9" s="93">
        <v>5215</v>
      </c>
      <c r="F9" s="93">
        <v>2470</v>
      </c>
      <c r="G9" s="93">
        <v>813</v>
      </c>
      <c r="H9" s="161">
        <v>24</v>
      </c>
      <c r="I9" s="58"/>
      <c r="J9" s="58"/>
    </row>
    <row r="10" spans="1:10" ht="11.25">
      <c r="A10" s="155" t="s">
        <v>285</v>
      </c>
      <c r="B10" s="157">
        <v>25726</v>
      </c>
      <c r="C10" s="157">
        <v>24183</v>
      </c>
      <c r="D10" s="157">
        <v>16571</v>
      </c>
      <c r="E10" s="157">
        <v>3986</v>
      </c>
      <c r="F10" s="157">
        <v>3305</v>
      </c>
      <c r="G10" s="157">
        <v>321</v>
      </c>
      <c r="H10" s="152">
        <v>18</v>
      </c>
      <c r="I10" s="58"/>
      <c r="J10" s="58"/>
    </row>
    <row r="11" spans="1:10" ht="11.25">
      <c r="A11" s="160" t="s">
        <v>284</v>
      </c>
      <c r="B11" s="157">
        <v>35082</v>
      </c>
      <c r="C11" s="93">
        <f>SUM(D11:G11)</f>
        <v>31115</v>
      </c>
      <c r="D11" s="93">
        <v>23890</v>
      </c>
      <c r="E11" s="93">
        <v>4241</v>
      </c>
      <c r="F11" s="93">
        <v>2261</v>
      </c>
      <c r="G11" s="93">
        <v>723</v>
      </c>
      <c r="H11" s="152">
        <v>24</v>
      </c>
      <c r="I11" s="58"/>
      <c r="J11" s="58"/>
    </row>
    <row r="12" spans="1:10" ht="11.25">
      <c r="A12" s="155" t="s">
        <v>283</v>
      </c>
      <c r="B12" s="157">
        <v>51748</v>
      </c>
      <c r="C12" s="157">
        <v>45423</v>
      </c>
      <c r="D12" s="157">
        <v>28730</v>
      </c>
      <c r="E12" s="157">
        <v>6143</v>
      </c>
      <c r="F12" s="157">
        <v>10401</v>
      </c>
      <c r="G12" s="157">
        <v>149</v>
      </c>
      <c r="H12" s="152">
        <v>14</v>
      </c>
      <c r="I12" s="58"/>
      <c r="J12" s="58"/>
    </row>
    <row r="13" spans="1:10" ht="18" customHeight="1">
      <c r="A13" s="155" t="s">
        <v>282</v>
      </c>
      <c r="B13" s="157">
        <v>50044</v>
      </c>
      <c r="C13" s="157">
        <v>48363</v>
      </c>
      <c r="D13" s="157">
        <v>31035</v>
      </c>
      <c r="E13" s="157">
        <v>7016</v>
      </c>
      <c r="F13" s="157">
        <v>10103</v>
      </c>
      <c r="G13" s="157">
        <v>209</v>
      </c>
      <c r="H13" s="152">
        <v>14</v>
      </c>
      <c r="I13" s="58"/>
      <c r="J13" s="58"/>
    </row>
    <row r="14" spans="1:10" ht="11.25">
      <c r="A14" s="155" t="s">
        <v>281</v>
      </c>
      <c r="B14" s="157">
        <v>47353</v>
      </c>
      <c r="C14" s="93">
        <f>SUM(D14:G14)</f>
        <v>37189</v>
      </c>
      <c r="D14" s="93">
        <v>27149</v>
      </c>
      <c r="E14" s="93">
        <v>4861</v>
      </c>
      <c r="F14" s="93">
        <v>5028</v>
      </c>
      <c r="G14" s="93">
        <v>151</v>
      </c>
      <c r="H14" s="152">
        <v>24</v>
      </c>
      <c r="I14" s="58"/>
      <c r="J14" s="58"/>
    </row>
    <row r="15" spans="1:10" ht="11.25">
      <c r="A15" s="155" t="s">
        <v>280</v>
      </c>
      <c r="B15" s="157">
        <v>26390</v>
      </c>
      <c r="C15" s="93">
        <f>SUM(D15:G15)</f>
        <v>29201</v>
      </c>
      <c r="D15" s="93">
        <v>23396</v>
      </c>
      <c r="E15" s="93">
        <v>4090</v>
      </c>
      <c r="F15" s="93">
        <v>1296</v>
      </c>
      <c r="G15" s="93">
        <v>419</v>
      </c>
      <c r="H15" s="152">
        <v>24</v>
      </c>
      <c r="I15" s="58"/>
      <c r="J15" s="58"/>
    </row>
    <row r="16" spans="1:10" ht="11.25">
      <c r="A16" s="155" t="s">
        <v>279</v>
      </c>
      <c r="B16" s="157">
        <v>23943</v>
      </c>
      <c r="C16" s="157">
        <v>26120</v>
      </c>
      <c r="D16" s="157">
        <v>20295</v>
      </c>
      <c r="E16" s="157">
        <v>4366</v>
      </c>
      <c r="F16" s="157">
        <v>969</v>
      </c>
      <c r="G16" s="157">
        <v>490</v>
      </c>
      <c r="H16" s="152">
        <v>12</v>
      </c>
      <c r="I16" s="58"/>
      <c r="J16" s="58"/>
    </row>
    <row r="17" spans="1:10" ht="11.25">
      <c r="A17" s="155" t="s">
        <v>278</v>
      </c>
      <c r="B17" s="157">
        <v>42542</v>
      </c>
      <c r="C17" s="93">
        <f>SUM(D17:G17)</f>
        <v>41269</v>
      </c>
      <c r="D17" s="93">
        <v>33178</v>
      </c>
      <c r="E17" s="93">
        <v>5873</v>
      </c>
      <c r="F17" s="93">
        <v>1711</v>
      </c>
      <c r="G17" s="93">
        <v>507</v>
      </c>
      <c r="H17" s="152">
        <v>24</v>
      </c>
      <c r="I17" s="58"/>
      <c r="J17" s="58"/>
    </row>
    <row r="18" spans="1:10" ht="18" customHeight="1">
      <c r="A18" s="155" t="s">
        <v>277</v>
      </c>
      <c r="B18" s="157">
        <v>19533</v>
      </c>
      <c r="C18" s="157">
        <v>21752</v>
      </c>
      <c r="D18" s="157">
        <v>16015</v>
      </c>
      <c r="E18" s="157">
        <v>2864</v>
      </c>
      <c r="F18" s="157">
        <v>691</v>
      </c>
      <c r="G18" s="157">
        <v>2182</v>
      </c>
      <c r="H18" s="152">
        <v>12</v>
      </c>
      <c r="I18" s="58"/>
      <c r="J18" s="58"/>
    </row>
    <row r="19" spans="1:10" ht="11.25">
      <c r="A19" s="155" t="s">
        <v>276</v>
      </c>
      <c r="B19" s="157">
        <v>29079</v>
      </c>
      <c r="C19" s="157">
        <v>29829</v>
      </c>
      <c r="D19" s="157">
        <v>21786</v>
      </c>
      <c r="E19" s="157">
        <v>5510</v>
      </c>
      <c r="F19" s="157">
        <v>2278</v>
      </c>
      <c r="G19" s="157">
        <v>255</v>
      </c>
      <c r="H19" s="152">
        <v>15</v>
      </c>
      <c r="I19" s="58"/>
      <c r="J19" s="58"/>
    </row>
    <row r="20" spans="1:8" ht="11.25">
      <c r="A20" s="155" t="s">
        <v>275</v>
      </c>
      <c r="B20" s="157">
        <v>21670</v>
      </c>
      <c r="C20" s="157">
        <v>23067</v>
      </c>
      <c r="D20" s="157">
        <v>17417</v>
      </c>
      <c r="E20" s="157">
        <v>3849</v>
      </c>
      <c r="F20" s="157">
        <v>1655</v>
      </c>
      <c r="G20" s="157">
        <v>146</v>
      </c>
      <c r="H20" s="152">
        <v>11</v>
      </c>
    </row>
    <row r="21" spans="1:8" ht="11.25">
      <c r="A21" s="155" t="s">
        <v>274</v>
      </c>
      <c r="B21" s="157">
        <v>48016</v>
      </c>
      <c r="C21" s="157">
        <v>42331</v>
      </c>
      <c r="D21" s="157">
        <v>27959</v>
      </c>
      <c r="E21" s="157">
        <v>6918</v>
      </c>
      <c r="F21" s="157">
        <v>7276</v>
      </c>
      <c r="G21" s="157">
        <v>178</v>
      </c>
      <c r="H21" s="152">
        <v>22</v>
      </c>
    </row>
    <row r="22" spans="1:8" ht="11.25">
      <c r="A22" s="155" t="s">
        <v>273</v>
      </c>
      <c r="B22" s="157">
        <v>34974</v>
      </c>
      <c r="C22" s="157">
        <v>39662</v>
      </c>
      <c r="D22" s="157">
        <v>28271</v>
      </c>
      <c r="E22" s="157">
        <v>7600</v>
      </c>
      <c r="F22" s="157">
        <v>3351</v>
      </c>
      <c r="G22" s="157">
        <v>440</v>
      </c>
      <c r="H22" s="152">
        <v>11</v>
      </c>
    </row>
    <row r="23" spans="1:8" ht="18" customHeight="1">
      <c r="A23" s="155" t="s">
        <v>272</v>
      </c>
      <c r="B23" s="157">
        <v>37052</v>
      </c>
      <c r="C23" s="157">
        <v>39270</v>
      </c>
      <c r="D23" s="157">
        <v>30026</v>
      </c>
      <c r="E23" s="157">
        <v>6346</v>
      </c>
      <c r="F23" s="157">
        <v>2397</v>
      </c>
      <c r="G23" s="157">
        <v>501</v>
      </c>
      <c r="H23" s="152">
        <v>17</v>
      </c>
    </row>
    <row r="24" spans="1:8" ht="11.25">
      <c r="A24" s="155" t="s">
        <v>271</v>
      </c>
      <c r="B24" s="157">
        <v>20093</v>
      </c>
      <c r="C24" s="157">
        <v>24498</v>
      </c>
      <c r="D24" s="157">
        <v>17552</v>
      </c>
      <c r="E24" s="157">
        <v>4694</v>
      </c>
      <c r="F24" s="157">
        <v>1958</v>
      </c>
      <c r="G24" s="157">
        <v>294</v>
      </c>
      <c r="H24" s="152">
        <v>15</v>
      </c>
    </row>
    <row r="25" spans="1:8" ht="11.25">
      <c r="A25" s="155" t="s">
        <v>270</v>
      </c>
      <c r="B25" s="157">
        <v>24186</v>
      </c>
      <c r="C25" s="157">
        <v>25186</v>
      </c>
      <c r="D25" s="157">
        <v>18240</v>
      </c>
      <c r="E25" s="157">
        <v>4058</v>
      </c>
      <c r="F25" s="157">
        <v>2390</v>
      </c>
      <c r="G25" s="157">
        <v>498</v>
      </c>
      <c r="H25" s="152">
        <v>15</v>
      </c>
    </row>
    <row r="26" spans="1:8" ht="11.25">
      <c r="A26" s="155" t="s">
        <v>269</v>
      </c>
      <c r="B26" s="157">
        <v>26293</v>
      </c>
      <c r="C26" s="157">
        <v>29762</v>
      </c>
      <c r="D26" s="157">
        <v>22278</v>
      </c>
      <c r="E26" s="157">
        <v>4838</v>
      </c>
      <c r="F26" s="157">
        <v>2254</v>
      </c>
      <c r="G26" s="157">
        <v>392</v>
      </c>
      <c r="H26" s="152">
        <v>17</v>
      </c>
    </row>
    <row r="27" spans="1:8" ht="11.25">
      <c r="A27" s="155" t="s">
        <v>268</v>
      </c>
      <c r="B27" s="157">
        <v>48258</v>
      </c>
      <c r="C27" s="93">
        <f>SUM(D27:G27)</f>
        <v>38799</v>
      </c>
      <c r="D27" s="93">
        <v>25567</v>
      </c>
      <c r="E27" s="93">
        <v>6097</v>
      </c>
      <c r="F27" s="93">
        <v>6891</v>
      </c>
      <c r="G27" s="93">
        <v>244</v>
      </c>
      <c r="H27" s="152">
        <v>24</v>
      </c>
    </row>
    <row r="28" spans="1:8" ht="18" customHeight="1">
      <c r="A28" s="155" t="s">
        <v>267</v>
      </c>
      <c r="B28" s="157">
        <v>18109</v>
      </c>
      <c r="C28" s="157">
        <v>19941</v>
      </c>
      <c r="D28" s="157">
        <v>14115</v>
      </c>
      <c r="E28" s="157">
        <v>3834</v>
      </c>
      <c r="F28" s="157">
        <v>1795</v>
      </c>
      <c r="G28" s="157">
        <v>197</v>
      </c>
      <c r="H28" s="152">
        <v>12</v>
      </c>
    </row>
    <row r="29" spans="1:8" ht="11.25">
      <c r="A29" s="155" t="s">
        <v>266</v>
      </c>
      <c r="B29" s="157">
        <v>26199</v>
      </c>
      <c r="C29" s="157">
        <v>23536</v>
      </c>
      <c r="D29" s="157">
        <v>18011</v>
      </c>
      <c r="E29" s="157">
        <v>3229</v>
      </c>
      <c r="F29" s="157">
        <v>1179</v>
      </c>
      <c r="G29" s="157">
        <v>1117</v>
      </c>
      <c r="H29" s="152">
        <v>21</v>
      </c>
    </row>
    <row r="30" spans="1:8" ht="11.25">
      <c r="A30" s="159" t="s">
        <v>265</v>
      </c>
      <c r="B30" s="157">
        <v>40479</v>
      </c>
      <c r="C30" s="93">
        <f>SUM(D30:G30)</f>
        <v>36471</v>
      </c>
      <c r="D30" s="93">
        <v>24591</v>
      </c>
      <c r="E30" s="93">
        <v>6103</v>
      </c>
      <c r="F30" s="93">
        <v>5038</v>
      </c>
      <c r="G30" s="93">
        <v>739</v>
      </c>
      <c r="H30" s="152">
        <v>24</v>
      </c>
    </row>
    <row r="31" spans="1:8" ht="11.25">
      <c r="A31" s="155" t="s">
        <v>264</v>
      </c>
      <c r="B31" s="157">
        <v>18320</v>
      </c>
      <c r="C31" s="157">
        <v>17185</v>
      </c>
      <c r="D31" s="157">
        <v>11642</v>
      </c>
      <c r="E31" s="157">
        <v>3521</v>
      </c>
      <c r="F31" s="157">
        <v>1753</v>
      </c>
      <c r="G31" s="157">
        <v>269</v>
      </c>
      <c r="H31" s="152">
        <v>12</v>
      </c>
    </row>
    <row r="32" spans="1:8" ht="11.25">
      <c r="A32" s="155" t="s">
        <v>263</v>
      </c>
      <c r="B32" s="157">
        <v>24250</v>
      </c>
      <c r="C32" s="157">
        <v>23079</v>
      </c>
      <c r="D32" s="157">
        <v>16119</v>
      </c>
      <c r="E32" s="157">
        <v>4228</v>
      </c>
      <c r="F32" s="157">
        <v>2226</v>
      </c>
      <c r="G32" s="157">
        <v>506</v>
      </c>
      <c r="H32" s="152">
        <v>12</v>
      </c>
    </row>
    <row r="33" spans="1:8" ht="18" customHeight="1">
      <c r="A33" s="155" t="s">
        <v>262</v>
      </c>
      <c r="B33" s="157">
        <v>30833</v>
      </c>
      <c r="C33" s="157">
        <v>16647</v>
      </c>
      <c r="D33" s="157">
        <v>11111</v>
      </c>
      <c r="E33" s="157">
        <v>2629</v>
      </c>
      <c r="F33" s="157">
        <v>2750</v>
      </c>
      <c r="G33" s="157">
        <v>157</v>
      </c>
      <c r="H33" s="152">
        <v>14</v>
      </c>
    </row>
    <row r="34" spans="1:8" ht="11.25">
      <c r="A34" s="155" t="s">
        <v>261</v>
      </c>
      <c r="B34" s="157">
        <v>45786</v>
      </c>
      <c r="C34" s="157">
        <v>45778</v>
      </c>
      <c r="D34" s="157">
        <v>32249</v>
      </c>
      <c r="E34" s="157">
        <v>8099</v>
      </c>
      <c r="F34" s="157">
        <v>5128</v>
      </c>
      <c r="G34" s="157">
        <v>302</v>
      </c>
      <c r="H34" s="152">
        <v>22</v>
      </c>
    </row>
    <row r="35" spans="1:8" ht="11.25">
      <c r="A35" s="155" t="s">
        <v>260</v>
      </c>
      <c r="B35" s="157">
        <v>30172</v>
      </c>
      <c r="C35" s="157">
        <v>28733</v>
      </c>
      <c r="D35" s="157">
        <v>20920</v>
      </c>
      <c r="E35" s="157">
        <v>4873</v>
      </c>
      <c r="F35" s="157">
        <v>2454</v>
      </c>
      <c r="G35" s="157">
        <v>486</v>
      </c>
      <c r="H35" s="152">
        <v>14</v>
      </c>
    </row>
    <row r="36" spans="1:8" ht="11.25">
      <c r="A36" s="155" t="s">
        <v>259</v>
      </c>
      <c r="B36" s="157">
        <v>48142</v>
      </c>
      <c r="C36" s="157">
        <v>43487</v>
      </c>
      <c r="D36" s="157">
        <v>27469</v>
      </c>
      <c r="E36" s="157">
        <v>5456</v>
      </c>
      <c r="F36" s="157">
        <v>10395</v>
      </c>
      <c r="G36" s="157">
        <v>167</v>
      </c>
      <c r="H36" s="152">
        <v>14</v>
      </c>
    </row>
    <row r="37" spans="1:8" ht="11.25">
      <c r="A37" s="155" t="s">
        <v>258</v>
      </c>
      <c r="B37" s="157">
        <v>22949</v>
      </c>
      <c r="C37" s="157">
        <v>22487</v>
      </c>
      <c r="D37" s="157">
        <v>16489</v>
      </c>
      <c r="E37" s="157">
        <v>4045</v>
      </c>
      <c r="F37" s="157">
        <v>1517</v>
      </c>
      <c r="G37" s="157">
        <v>436</v>
      </c>
      <c r="H37" s="152">
        <v>12</v>
      </c>
    </row>
    <row r="38" spans="1:8" ht="18" customHeight="1">
      <c r="A38" s="155" t="s">
        <v>257</v>
      </c>
      <c r="B38" s="157">
        <v>13799</v>
      </c>
      <c r="C38" s="157">
        <v>14026</v>
      </c>
      <c r="D38" s="157">
        <v>10491</v>
      </c>
      <c r="E38" s="157">
        <v>2509</v>
      </c>
      <c r="F38" s="157">
        <v>672</v>
      </c>
      <c r="G38" s="157">
        <v>354</v>
      </c>
      <c r="H38" s="152">
        <v>12</v>
      </c>
    </row>
    <row r="39" spans="1:8" ht="11.25">
      <c r="A39" s="155" t="s">
        <v>256</v>
      </c>
      <c r="B39" s="157">
        <v>40948</v>
      </c>
      <c r="C39" s="157">
        <v>35521</v>
      </c>
      <c r="D39" s="157">
        <v>22095</v>
      </c>
      <c r="E39" s="157">
        <v>4187</v>
      </c>
      <c r="F39" s="157">
        <v>9094</v>
      </c>
      <c r="G39" s="157">
        <v>145</v>
      </c>
      <c r="H39" s="152">
        <v>14</v>
      </c>
    </row>
    <row r="40" spans="1:8" ht="11.25">
      <c r="A40" s="155" t="s">
        <v>255</v>
      </c>
      <c r="B40" s="157">
        <v>10288</v>
      </c>
      <c r="C40" s="157">
        <v>9887</v>
      </c>
      <c r="D40" s="157">
        <v>7032</v>
      </c>
      <c r="E40" s="157">
        <v>2328</v>
      </c>
      <c r="F40" s="157">
        <v>475</v>
      </c>
      <c r="G40" s="157">
        <v>52</v>
      </c>
      <c r="H40" s="152">
        <v>15</v>
      </c>
    </row>
    <row r="41" spans="1:8" ht="11.25">
      <c r="A41" s="155" t="s">
        <v>254</v>
      </c>
      <c r="B41" s="154" t="s">
        <v>81</v>
      </c>
      <c r="C41" s="157">
        <v>16835</v>
      </c>
      <c r="D41" s="157">
        <v>12340</v>
      </c>
      <c r="E41" s="157">
        <v>3173</v>
      </c>
      <c r="F41" s="157">
        <v>1021</v>
      </c>
      <c r="G41" s="157">
        <v>301</v>
      </c>
      <c r="H41" s="152">
        <v>14</v>
      </c>
    </row>
    <row r="42" spans="1:8" ht="11.25">
      <c r="A42" s="155" t="s">
        <v>253</v>
      </c>
      <c r="B42" s="154" t="s">
        <v>81</v>
      </c>
      <c r="C42" s="157">
        <v>57315</v>
      </c>
      <c r="D42" s="157">
        <v>36552</v>
      </c>
      <c r="E42" s="157">
        <v>11873</v>
      </c>
      <c r="F42" s="157">
        <v>8780</v>
      </c>
      <c r="G42" s="157">
        <v>110</v>
      </c>
      <c r="H42" s="152">
        <v>11</v>
      </c>
    </row>
    <row r="43" spans="1:8" ht="18" customHeight="1">
      <c r="A43" s="155" t="s">
        <v>252</v>
      </c>
      <c r="B43" s="157">
        <v>24739</v>
      </c>
      <c r="C43" s="157">
        <v>35021</v>
      </c>
      <c r="D43" s="157">
        <v>21439</v>
      </c>
      <c r="E43" s="157">
        <v>8163</v>
      </c>
      <c r="F43" s="157">
        <v>5213</v>
      </c>
      <c r="G43" s="157">
        <v>206</v>
      </c>
      <c r="H43" s="152">
        <v>17</v>
      </c>
    </row>
    <row r="44" spans="1:8" ht="11.25">
      <c r="A44" s="155" t="s">
        <v>251</v>
      </c>
      <c r="B44" s="157">
        <v>67062</v>
      </c>
      <c r="C44" s="93">
        <f>SUM(D44:G44)</f>
        <v>53316</v>
      </c>
      <c r="D44" s="93">
        <v>34859</v>
      </c>
      <c r="E44" s="93">
        <v>8974</v>
      </c>
      <c r="F44" s="93">
        <v>8597</v>
      </c>
      <c r="G44" s="93">
        <v>886</v>
      </c>
      <c r="H44" s="152">
        <v>24</v>
      </c>
    </row>
    <row r="45" spans="1:8" ht="11.25">
      <c r="A45" s="155" t="s">
        <v>250</v>
      </c>
      <c r="B45" s="157">
        <v>47429</v>
      </c>
      <c r="C45" s="157">
        <v>44605</v>
      </c>
      <c r="D45" s="157">
        <v>28604</v>
      </c>
      <c r="E45" s="157">
        <v>8725</v>
      </c>
      <c r="F45" s="157">
        <v>6928</v>
      </c>
      <c r="G45" s="157">
        <v>348</v>
      </c>
      <c r="H45" s="152">
        <v>12</v>
      </c>
    </row>
    <row r="46" spans="1:8" ht="11.25">
      <c r="A46" s="155" t="s">
        <v>249</v>
      </c>
      <c r="B46" s="157">
        <v>26036</v>
      </c>
      <c r="C46" s="157">
        <v>22228</v>
      </c>
      <c r="D46" s="157">
        <v>14045</v>
      </c>
      <c r="E46" s="157">
        <v>4502</v>
      </c>
      <c r="F46" s="157">
        <v>3622</v>
      </c>
      <c r="G46" s="157">
        <v>59</v>
      </c>
      <c r="H46" s="152">
        <v>14</v>
      </c>
    </row>
    <row r="47" spans="1:8" ht="11.25">
      <c r="A47" s="155" t="s">
        <v>248</v>
      </c>
      <c r="B47" s="157">
        <v>24088</v>
      </c>
      <c r="C47" s="157">
        <v>25153</v>
      </c>
      <c r="D47" s="157">
        <v>19489</v>
      </c>
      <c r="E47" s="157">
        <v>2641</v>
      </c>
      <c r="F47" s="157">
        <v>2592</v>
      </c>
      <c r="G47" s="157">
        <v>431</v>
      </c>
      <c r="H47" s="152">
        <v>14</v>
      </c>
    </row>
    <row r="48" spans="1:8" ht="18" customHeight="1">
      <c r="A48" s="155" t="s">
        <v>247</v>
      </c>
      <c r="B48" s="157">
        <v>36312</v>
      </c>
      <c r="C48" s="157">
        <v>32852</v>
      </c>
      <c r="D48" s="157">
        <v>21520</v>
      </c>
      <c r="E48" s="157">
        <v>5631</v>
      </c>
      <c r="F48" s="157">
        <v>5344</v>
      </c>
      <c r="G48" s="157">
        <v>357</v>
      </c>
      <c r="H48" s="152">
        <v>14</v>
      </c>
    </row>
    <row r="49" spans="1:8" ht="11.25">
      <c r="A49" s="155" t="s">
        <v>246</v>
      </c>
      <c r="B49" s="157">
        <v>15447</v>
      </c>
      <c r="C49" s="157">
        <v>14422</v>
      </c>
      <c r="D49" s="157">
        <v>10986</v>
      </c>
      <c r="E49" s="157">
        <v>1828</v>
      </c>
      <c r="F49" s="157">
        <v>1134</v>
      </c>
      <c r="G49" s="157">
        <v>474</v>
      </c>
      <c r="H49" s="152">
        <v>14</v>
      </c>
    </row>
    <row r="50" spans="1:8" ht="11.25">
      <c r="A50" s="155" t="s">
        <v>245</v>
      </c>
      <c r="B50" s="157">
        <v>36297</v>
      </c>
      <c r="C50" s="157">
        <v>40835</v>
      </c>
      <c r="D50" s="157">
        <v>23471</v>
      </c>
      <c r="E50" s="157">
        <v>6959</v>
      </c>
      <c r="F50" s="157">
        <v>10202</v>
      </c>
      <c r="G50" s="157">
        <v>203</v>
      </c>
      <c r="H50" s="152">
        <v>15</v>
      </c>
    </row>
    <row r="51" spans="1:8" ht="11.25">
      <c r="A51" s="155" t="s">
        <v>244</v>
      </c>
      <c r="B51" s="157">
        <v>26268</v>
      </c>
      <c r="C51" s="157">
        <v>26936</v>
      </c>
      <c r="D51" s="157">
        <v>16797</v>
      </c>
      <c r="E51" s="157">
        <v>4990</v>
      </c>
      <c r="F51" s="157">
        <v>4962</v>
      </c>
      <c r="G51" s="157">
        <v>187</v>
      </c>
      <c r="H51" s="152">
        <v>18</v>
      </c>
    </row>
    <row r="52" spans="1:8" ht="11.25">
      <c r="A52" s="155" t="s">
        <v>243</v>
      </c>
      <c r="B52" s="157">
        <v>23828</v>
      </c>
      <c r="C52" s="157">
        <v>21277</v>
      </c>
      <c r="D52" s="157">
        <v>14962</v>
      </c>
      <c r="E52" s="157">
        <v>3904</v>
      </c>
      <c r="F52" s="157">
        <v>2093</v>
      </c>
      <c r="G52" s="157">
        <v>318</v>
      </c>
      <c r="H52" s="152">
        <v>12</v>
      </c>
    </row>
    <row r="53" spans="1:8" ht="18" customHeight="1">
      <c r="A53" s="155" t="s">
        <v>242</v>
      </c>
      <c r="B53" s="157">
        <v>25344</v>
      </c>
      <c r="C53" s="157">
        <v>28891</v>
      </c>
      <c r="D53" s="157">
        <v>18892</v>
      </c>
      <c r="E53" s="157">
        <v>4885</v>
      </c>
      <c r="F53" s="157">
        <v>4784</v>
      </c>
      <c r="G53" s="157">
        <v>330</v>
      </c>
      <c r="H53" s="152">
        <v>18</v>
      </c>
    </row>
    <row r="54" spans="1:8" ht="11.25">
      <c r="A54" s="155" t="s">
        <v>241</v>
      </c>
      <c r="B54" s="153">
        <v>24166</v>
      </c>
      <c r="C54" s="157">
        <v>23757</v>
      </c>
      <c r="D54" s="153">
        <v>16729</v>
      </c>
      <c r="E54" s="153">
        <v>3558</v>
      </c>
      <c r="F54" s="153">
        <v>3152</v>
      </c>
      <c r="G54" s="153">
        <v>318</v>
      </c>
      <c r="H54" s="152">
        <v>14</v>
      </c>
    </row>
    <row r="55" spans="1:8" ht="11.25">
      <c r="A55" s="155" t="s">
        <v>240</v>
      </c>
      <c r="B55" s="153">
        <v>25434</v>
      </c>
      <c r="C55" s="157">
        <v>29710</v>
      </c>
      <c r="D55" s="153">
        <v>22292</v>
      </c>
      <c r="E55" s="153">
        <v>4669</v>
      </c>
      <c r="F55" s="153">
        <v>2460</v>
      </c>
      <c r="G55" s="153">
        <v>289</v>
      </c>
      <c r="H55" s="152">
        <v>14</v>
      </c>
    </row>
    <row r="56" spans="1:8" ht="11.25">
      <c r="A56" s="155" t="s">
        <v>239</v>
      </c>
      <c r="B56" s="153">
        <v>40181</v>
      </c>
      <c r="C56" s="157">
        <v>37628</v>
      </c>
      <c r="D56" s="153">
        <v>19060</v>
      </c>
      <c r="E56" s="153">
        <v>7250</v>
      </c>
      <c r="F56" s="153">
        <v>10932</v>
      </c>
      <c r="G56" s="153">
        <v>386</v>
      </c>
      <c r="H56" s="152">
        <v>12</v>
      </c>
    </row>
    <row r="57" spans="1:8" ht="11.25">
      <c r="A57" s="155" t="s">
        <v>238</v>
      </c>
      <c r="B57" s="153">
        <v>79368</v>
      </c>
      <c r="C57" s="93">
        <f>SUM(D57:G57)</f>
        <v>52694</v>
      </c>
      <c r="D57" s="87">
        <v>36751</v>
      </c>
      <c r="E57" s="87">
        <v>8106</v>
      </c>
      <c r="F57" s="87">
        <v>7576</v>
      </c>
      <c r="G57" s="87">
        <v>261</v>
      </c>
      <c r="H57" s="152">
        <v>24</v>
      </c>
    </row>
    <row r="58" spans="1:8" ht="18" customHeight="1">
      <c r="A58" s="155" t="s">
        <v>237</v>
      </c>
      <c r="B58" s="153">
        <v>31045</v>
      </c>
      <c r="C58" s="93">
        <f>SUM(D58:G58)</f>
        <v>32825</v>
      </c>
      <c r="D58" s="87">
        <v>23010</v>
      </c>
      <c r="E58" s="87">
        <v>4648</v>
      </c>
      <c r="F58" s="87">
        <v>4750</v>
      </c>
      <c r="G58" s="87">
        <v>417</v>
      </c>
      <c r="H58" s="152">
        <v>24</v>
      </c>
    </row>
    <row r="59" spans="1:8" ht="11.25">
      <c r="A59" s="159" t="s">
        <v>236</v>
      </c>
      <c r="B59" s="153">
        <v>34602</v>
      </c>
      <c r="C59" s="93">
        <f>SUM(D59:G59)</f>
        <v>31697</v>
      </c>
      <c r="D59" s="87">
        <v>21613</v>
      </c>
      <c r="E59" s="87">
        <v>4902</v>
      </c>
      <c r="F59" s="87">
        <v>4479</v>
      </c>
      <c r="G59" s="87">
        <v>703</v>
      </c>
      <c r="H59" s="152">
        <v>24</v>
      </c>
    </row>
    <row r="60" spans="1:8" ht="11.25">
      <c r="A60" s="155" t="s">
        <v>235</v>
      </c>
      <c r="B60" s="153">
        <v>22236</v>
      </c>
      <c r="C60" s="157">
        <v>24776</v>
      </c>
      <c r="D60" s="153">
        <v>15712</v>
      </c>
      <c r="E60" s="153">
        <v>5173</v>
      </c>
      <c r="F60" s="153">
        <v>3747</v>
      </c>
      <c r="G60" s="153">
        <v>144</v>
      </c>
      <c r="H60" s="152">
        <v>18</v>
      </c>
    </row>
    <row r="61" spans="1:8" ht="11.25">
      <c r="A61" s="155" t="s">
        <v>234</v>
      </c>
      <c r="B61" s="153">
        <v>55961</v>
      </c>
      <c r="C61" s="93">
        <f>SUM(D61:G61)</f>
        <v>43256</v>
      </c>
      <c r="D61" s="87">
        <v>32967</v>
      </c>
      <c r="E61" s="87">
        <v>5293</v>
      </c>
      <c r="F61" s="87">
        <v>4576</v>
      </c>
      <c r="G61" s="87">
        <v>420</v>
      </c>
      <c r="H61" s="152">
        <v>24</v>
      </c>
    </row>
    <row r="62" spans="1:8" ht="11.25">
      <c r="A62" s="155" t="s">
        <v>233</v>
      </c>
      <c r="B62" s="157">
        <v>18950</v>
      </c>
      <c r="C62" s="153">
        <v>21083</v>
      </c>
      <c r="D62" s="157">
        <v>16492</v>
      </c>
      <c r="E62" s="157">
        <v>2898</v>
      </c>
      <c r="F62" s="157">
        <v>1308</v>
      </c>
      <c r="G62" s="157">
        <v>385</v>
      </c>
      <c r="H62" s="152">
        <v>19</v>
      </c>
    </row>
    <row r="63" spans="1:8" ht="18" customHeight="1">
      <c r="A63" s="155" t="s">
        <v>232</v>
      </c>
      <c r="B63" s="157">
        <v>14762</v>
      </c>
      <c r="C63" s="153">
        <v>15820</v>
      </c>
      <c r="D63" s="157">
        <v>11597</v>
      </c>
      <c r="E63" s="157">
        <v>3003</v>
      </c>
      <c r="F63" s="157">
        <v>1069</v>
      </c>
      <c r="G63" s="157">
        <v>151</v>
      </c>
      <c r="H63" s="152">
        <v>19</v>
      </c>
    </row>
    <row r="64" spans="1:8" ht="11.25">
      <c r="A64" s="155" t="s">
        <v>231</v>
      </c>
      <c r="B64" s="157">
        <v>49587</v>
      </c>
      <c r="C64" s="93">
        <f>SUM(D64:G64)</f>
        <v>43281</v>
      </c>
      <c r="D64" s="93">
        <v>27124</v>
      </c>
      <c r="E64" s="93">
        <v>6859</v>
      </c>
      <c r="F64" s="93">
        <v>8868</v>
      </c>
      <c r="G64" s="93">
        <v>430</v>
      </c>
      <c r="H64" s="152">
        <v>23</v>
      </c>
    </row>
    <row r="65" spans="1:8" ht="11.25">
      <c r="A65" s="155" t="s">
        <v>230</v>
      </c>
      <c r="B65" s="157">
        <v>16771</v>
      </c>
      <c r="C65" s="153">
        <v>20667</v>
      </c>
      <c r="D65" s="157">
        <v>13324</v>
      </c>
      <c r="E65" s="157">
        <v>3639</v>
      </c>
      <c r="F65" s="157">
        <v>3616</v>
      </c>
      <c r="G65" s="157">
        <v>88</v>
      </c>
      <c r="H65" s="152">
        <v>22</v>
      </c>
    </row>
    <row r="66" spans="1:8" ht="11.25">
      <c r="A66" s="159" t="s">
        <v>229</v>
      </c>
      <c r="B66" s="157">
        <v>42378</v>
      </c>
      <c r="C66" s="93">
        <f>SUM(D66:G66)</f>
        <v>35624</v>
      </c>
      <c r="D66" s="93">
        <v>24482</v>
      </c>
      <c r="E66" s="93">
        <v>5082</v>
      </c>
      <c r="F66" s="93">
        <v>5240</v>
      </c>
      <c r="G66" s="93">
        <v>820</v>
      </c>
      <c r="H66" s="152">
        <v>24</v>
      </c>
    </row>
    <row r="67" spans="1:8" ht="11.25">
      <c r="A67" s="155" t="s">
        <v>228</v>
      </c>
      <c r="B67" s="157">
        <v>12878</v>
      </c>
      <c r="C67" s="153">
        <v>14420</v>
      </c>
      <c r="D67" s="157">
        <v>10997</v>
      </c>
      <c r="E67" s="157">
        <v>2205</v>
      </c>
      <c r="F67" s="157">
        <v>857</v>
      </c>
      <c r="G67" s="157">
        <v>361</v>
      </c>
      <c r="H67" s="152">
        <v>20</v>
      </c>
    </row>
    <row r="68" spans="1:8" ht="18" customHeight="1">
      <c r="A68" s="155" t="s">
        <v>227</v>
      </c>
      <c r="B68" s="157">
        <v>40164</v>
      </c>
      <c r="C68" s="153">
        <v>39130</v>
      </c>
      <c r="D68" s="157">
        <v>21071</v>
      </c>
      <c r="E68" s="157">
        <v>4472</v>
      </c>
      <c r="F68" s="157">
        <v>13375</v>
      </c>
      <c r="G68" s="157">
        <v>212</v>
      </c>
      <c r="H68" s="152">
        <v>14</v>
      </c>
    </row>
    <row r="69" spans="1:8" ht="11.25">
      <c r="A69" s="155" t="s">
        <v>226</v>
      </c>
      <c r="B69" s="157">
        <v>15831</v>
      </c>
      <c r="C69" s="153">
        <v>22202</v>
      </c>
      <c r="D69" s="157">
        <v>16142</v>
      </c>
      <c r="E69" s="157">
        <v>3531</v>
      </c>
      <c r="F69" s="157">
        <v>2340</v>
      </c>
      <c r="G69" s="157">
        <v>189</v>
      </c>
      <c r="H69" s="152">
        <v>19</v>
      </c>
    </row>
    <row r="70" spans="1:8" ht="11.25">
      <c r="A70" s="155" t="s">
        <v>225</v>
      </c>
      <c r="B70" s="157">
        <v>23844</v>
      </c>
      <c r="C70" s="153">
        <v>21620</v>
      </c>
      <c r="D70" s="157">
        <v>13771</v>
      </c>
      <c r="E70" s="157">
        <v>3327</v>
      </c>
      <c r="F70" s="157">
        <v>4408</v>
      </c>
      <c r="G70" s="157">
        <v>114</v>
      </c>
      <c r="H70" s="152">
        <v>14</v>
      </c>
    </row>
    <row r="71" spans="1:8" ht="11.25">
      <c r="A71" s="155" t="s">
        <v>224</v>
      </c>
      <c r="B71" s="157">
        <v>25526</v>
      </c>
      <c r="C71" s="153">
        <v>26137</v>
      </c>
      <c r="D71" s="157">
        <v>20419</v>
      </c>
      <c r="E71" s="157">
        <v>4383</v>
      </c>
      <c r="F71" s="157">
        <v>1196</v>
      </c>
      <c r="G71" s="157">
        <v>139</v>
      </c>
      <c r="H71" s="152">
        <v>11</v>
      </c>
    </row>
    <row r="72" spans="1:8" ht="11.25">
      <c r="A72" s="155" t="s">
        <v>223</v>
      </c>
      <c r="B72" s="157">
        <v>15203</v>
      </c>
      <c r="C72" s="153">
        <v>18775</v>
      </c>
      <c r="D72" s="157">
        <v>12486</v>
      </c>
      <c r="E72" s="157">
        <v>4569</v>
      </c>
      <c r="F72" s="157">
        <v>1569</v>
      </c>
      <c r="G72" s="157">
        <v>151</v>
      </c>
      <c r="H72" s="152">
        <v>14</v>
      </c>
    </row>
    <row r="73" spans="1:8" ht="18" customHeight="1">
      <c r="A73" s="155" t="s">
        <v>222</v>
      </c>
      <c r="B73" s="157">
        <v>21818</v>
      </c>
      <c r="C73" s="153">
        <v>20832</v>
      </c>
      <c r="D73" s="157">
        <v>12276</v>
      </c>
      <c r="E73" s="157">
        <v>2731</v>
      </c>
      <c r="F73" s="157">
        <v>5666</v>
      </c>
      <c r="G73" s="157">
        <v>159</v>
      </c>
      <c r="H73" s="152">
        <v>22</v>
      </c>
    </row>
    <row r="74" spans="1:8" ht="11.25">
      <c r="A74" s="155" t="s">
        <v>221</v>
      </c>
      <c r="B74" s="157">
        <v>22222</v>
      </c>
      <c r="C74" s="153">
        <v>25318</v>
      </c>
      <c r="D74" s="157">
        <v>19581</v>
      </c>
      <c r="E74" s="157">
        <v>3688</v>
      </c>
      <c r="F74" s="157">
        <v>1524</v>
      </c>
      <c r="G74" s="157">
        <v>525</v>
      </c>
      <c r="H74" s="152">
        <v>12</v>
      </c>
    </row>
    <row r="75" spans="1:8" ht="11.25">
      <c r="A75" s="155" t="s">
        <v>220</v>
      </c>
      <c r="B75" s="157">
        <v>43336</v>
      </c>
      <c r="C75" s="153">
        <v>48960</v>
      </c>
      <c r="D75" s="157">
        <v>26149</v>
      </c>
      <c r="E75" s="157">
        <v>8147</v>
      </c>
      <c r="F75" s="157">
        <v>14350</v>
      </c>
      <c r="G75" s="157">
        <v>314</v>
      </c>
      <c r="H75" s="152">
        <v>12</v>
      </c>
    </row>
    <row r="76" spans="1:8" ht="11.25">
      <c r="A76" s="155" t="s">
        <v>219</v>
      </c>
      <c r="B76" s="157">
        <v>25115</v>
      </c>
      <c r="C76" s="153">
        <v>23304</v>
      </c>
      <c r="D76" s="157">
        <v>17363</v>
      </c>
      <c r="E76" s="157">
        <v>2784</v>
      </c>
      <c r="F76" s="157">
        <v>817</v>
      </c>
      <c r="G76" s="157">
        <v>2340</v>
      </c>
      <c r="H76" s="152">
        <v>11</v>
      </c>
    </row>
    <row r="77" spans="1:8" ht="11.25">
      <c r="A77" s="155" t="s">
        <v>218</v>
      </c>
      <c r="B77" s="157">
        <v>24122</v>
      </c>
      <c r="C77" s="153">
        <v>23288</v>
      </c>
      <c r="D77" s="157">
        <v>16397</v>
      </c>
      <c r="E77" s="157">
        <v>3887</v>
      </c>
      <c r="F77" s="157">
        <v>2759</v>
      </c>
      <c r="G77" s="157">
        <v>245</v>
      </c>
      <c r="H77" s="152">
        <v>12</v>
      </c>
    </row>
    <row r="78" spans="1:8" ht="18" customHeight="1">
      <c r="A78" s="155" t="s">
        <v>217</v>
      </c>
      <c r="B78" s="157">
        <v>26062</v>
      </c>
      <c r="C78" s="153">
        <v>24550</v>
      </c>
      <c r="D78" s="157">
        <v>17585</v>
      </c>
      <c r="E78" s="157">
        <v>5143</v>
      </c>
      <c r="F78" s="157">
        <v>1470</v>
      </c>
      <c r="G78" s="157">
        <v>352</v>
      </c>
      <c r="H78" s="152">
        <v>15</v>
      </c>
    </row>
    <row r="79" spans="1:8" ht="11.25">
      <c r="A79" s="155" t="s">
        <v>216</v>
      </c>
      <c r="B79" s="157">
        <v>12367</v>
      </c>
      <c r="C79" s="153">
        <v>13897</v>
      </c>
      <c r="D79" s="157">
        <v>10753</v>
      </c>
      <c r="E79" s="157">
        <v>2183</v>
      </c>
      <c r="F79" s="157">
        <v>677</v>
      </c>
      <c r="G79" s="157">
        <v>284</v>
      </c>
      <c r="H79" s="152">
        <v>12</v>
      </c>
    </row>
    <row r="80" spans="1:8" ht="11.25">
      <c r="A80" s="155" t="s">
        <v>215</v>
      </c>
      <c r="B80" s="157">
        <v>21807</v>
      </c>
      <c r="C80" s="153">
        <v>20005</v>
      </c>
      <c r="D80" s="157">
        <v>10805</v>
      </c>
      <c r="E80" s="157">
        <v>2927</v>
      </c>
      <c r="F80" s="157">
        <v>6113</v>
      </c>
      <c r="G80" s="157">
        <v>160</v>
      </c>
      <c r="H80" s="152">
        <v>12</v>
      </c>
    </row>
    <row r="81" spans="1:8" ht="11.25">
      <c r="A81" s="155" t="s">
        <v>214</v>
      </c>
      <c r="B81" s="157">
        <v>22441</v>
      </c>
      <c r="C81" s="153">
        <v>25855</v>
      </c>
      <c r="D81" s="157">
        <v>15842</v>
      </c>
      <c r="E81" s="157">
        <v>4885</v>
      </c>
      <c r="F81" s="157">
        <v>4954</v>
      </c>
      <c r="G81" s="157">
        <v>174</v>
      </c>
      <c r="H81" s="152">
        <v>12</v>
      </c>
    </row>
    <row r="82" spans="1:8" ht="11.25">
      <c r="A82" s="155" t="s">
        <v>213</v>
      </c>
      <c r="B82" s="157">
        <v>11192</v>
      </c>
      <c r="C82" s="153">
        <v>13865</v>
      </c>
      <c r="D82" s="157">
        <v>10178</v>
      </c>
      <c r="E82" s="157">
        <v>2514</v>
      </c>
      <c r="F82" s="157">
        <v>1023</v>
      </c>
      <c r="G82" s="157">
        <v>150</v>
      </c>
      <c r="H82" s="152">
        <v>17</v>
      </c>
    </row>
    <row r="83" spans="1:8" ht="18" customHeight="1">
      <c r="A83" s="155" t="s">
        <v>212</v>
      </c>
      <c r="B83" s="157">
        <v>15290</v>
      </c>
      <c r="C83" s="153">
        <v>19963</v>
      </c>
      <c r="D83" s="157">
        <v>15161</v>
      </c>
      <c r="E83" s="157">
        <v>3202</v>
      </c>
      <c r="F83" s="157">
        <v>1470</v>
      </c>
      <c r="G83" s="157">
        <v>130</v>
      </c>
      <c r="H83" s="152">
        <v>14</v>
      </c>
    </row>
    <row r="84" spans="1:8" ht="11.25">
      <c r="A84" s="155" t="s">
        <v>211</v>
      </c>
      <c r="B84" s="157">
        <v>25442</v>
      </c>
      <c r="C84" s="153">
        <v>24246</v>
      </c>
      <c r="D84" s="157">
        <v>15494</v>
      </c>
      <c r="E84" s="157">
        <v>5114</v>
      </c>
      <c r="F84" s="157">
        <v>3475</v>
      </c>
      <c r="G84" s="157">
        <v>163</v>
      </c>
      <c r="H84" s="152">
        <v>14</v>
      </c>
    </row>
    <row r="85" spans="1:8" ht="21.75" customHeight="1">
      <c r="A85" s="158" t="s">
        <v>210</v>
      </c>
      <c r="B85" s="157">
        <v>42404</v>
      </c>
      <c r="C85" s="153">
        <v>43893</v>
      </c>
      <c r="D85" s="157">
        <v>24416</v>
      </c>
      <c r="E85" s="157">
        <v>8278</v>
      </c>
      <c r="F85" s="157">
        <v>10894</v>
      </c>
      <c r="G85" s="157">
        <v>305</v>
      </c>
      <c r="H85" s="152">
        <v>15</v>
      </c>
    </row>
    <row r="86" spans="1:8" ht="11.25">
      <c r="A86" s="155" t="s">
        <v>209</v>
      </c>
      <c r="B86" s="157">
        <v>14429</v>
      </c>
      <c r="C86" s="153">
        <v>13348</v>
      </c>
      <c r="D86" s="157">
        <v>9689</v>
      </c>
      <c r="E86" s="157">
        <v>2632</v>
      </c>
      <c r="F86" s="157">
        <v>891</v>
      </c>
      <c r="G86" s="157">
        <v>136</v>
      </c>
      <c r="H86" s="152">
        <v>12</v>
      </c>
    </row>
    <row r="87" spans="1:8" ht="11.25">
      <c r="A87" s="155" t="s">
        <v>208</v>
      </c>
      <c r="B87" s="157">
        <v>16626</v>
      </c>
      <c r="C87" s="153">
        <v>25201</v>
      </c>
      <c r="D87" s="157">
        <v>18842</v>
      </c>
      <c r="E87" s="157">
        <v>4297</v>
      </c>
      <c r="F87" s="157">
        <v>1749</v>
      </c>
      <c r="G87" s="157">
        <v>313</v>
      </c>
      <c r="H87" s="152">
        <v>18</v>
      </c>
    </row>
    <row r="88" spans="1:8" ht="24" customHeight="1">
      <c r="A88" s="158" t="s">
        <v>207</v>
      </c>
      <c r="B88" s="157">
        <v>15091</v>
      </c>
      <c r="C88" s="153">
        <v>14218</v>
      </c>
      <c r="D88" s="157">
        <v>10871</v>
      </c>
      <c r="E88" s="157">
        <v>2429</v>
      </c>
      <c r="F88" s="157">
        <v>753</v>
      </c>
      <c r="G88" s="157">
        <v>165</v>
      </c>
      <c r="H88" s="152">
        <v>19</v>
      </c>
    </row>
    <row r="89" spans="1:8" ht="11.25">
      <c r="A89" s="155" t="s">
        <v>206</v>
      </c>
      <c r="B89" s="157">
        <v>8844</v>
      </c>
      <c r="C89" s="153">
        <v>11794</v>
      </c>
      <c r="D89" s="157">
        <v>8147</v>
      </c>
      <c r="E89" s="157">
        <v>2187</v>
      </c>
      <c r="F89" s="157">
        <v>1424</v>
      </c>
      <c r="G89" s="157">
        <v>36</v>
      </c>
      <c r="H89" s="152">
        <v>15</v>
      </c>
    </row>
    <row r="90" spans="1:8" ht="11.25">
      <c r="A90" s="155" t="s">
        <v>205</v>
      </c>
      <c r="B90" s="157">
        <v>47062</v>
      </c>
      <c r="C90" s="93">
        <f>SUM(D90:G90)</f>
        <v>39389</v>
      </c>
      <c r="D90" s="93">
        <v>26166</v>
      </c>
      <c r="E90" s="93">
        <v>6089</v>
      </c>
      <c r="F90" s="93">
        <v>6920</v>
      </c>
      <c r="G90" s="93">
        <v>214</v>
      </c>
      <c r="H90" s="152">
        <v>24</v>
      </c>
    </row>
    <row r="91" spans="1:8" ht="11.25">
      <c r="A91" s="155" t="s">
        <v>204</v>
      </c>
      <c r="B91" s="157">
        <v>9586</v>
      </c>
      <c r="C91" s="153">
        <v>10088</v>
      </c>
      <c r="D91" s="157">
        <v>7315</v>
      </c>
      <c r="E91" s="157">
        <v>2134</v>
      </c>
      <c r="F91" s="157">
        <v>623</v>
      </c>
      <c r="G91" s="157">
        <v>16</v>
      </c>
      <c r="H91" s="152">
        <v>12</v>
      </c>
    </row>
    <row r="92" spans="1:8" ht="11.25">
      <c r="A92" s="155" t="s">
        <v>203</v>
      </c>
      <c r="B92" s="157">
        <v>7832</v>
      </c>
      <c r="C92" s="153">
        <v>6923</v>
      </c>
      <c r="D92" s="157">
        <v>5217</v>
      </c>
      <c r="E92" s="157">
        <v>1355</v>
      </c>
      <c r="F92" s="157">
        <v>341</v>
      </c>
      <c r="G92" s="157">
        <v>10</v>
      </c>
      <c r="H92" s="152">
        <v>11</v>
      </c>
    </row>
    <row r="93" spans="1:8" ht="18" customHeight="1">
      <c r="A93" s="155" t="s">
        <v>202</v>
      </c>
      <c r="B93" s="154" t="s">
        <v>81</v>
      </c>
      <c r="C93" s="153">
        <v>23059</v>
      </c>
      <c r="D93" s="157">
        <v>13033</v>
      </c>
      <c r="E93" s="157">
        <v>3880</v>
      </c>
      <c r="F93" s="157">
        <v>5985</v>
      </c>
      <c r="G93" s="157">
        <v>161</v>
      </c>
      <c r="H93" s="152">
        <v>11</v>
      </c>
    </row>
    <row r="94" spans="1:8" ht="11.25">
      <c r="A94" s="155" t="s">
        <v>201</v>
      </c>
      <c r="B94" s="154" t="s">
        <v>81</v>
      </c>
      <c r="C94" s="87">
        <v>20156</v>
      </c>
      <c r="D94" s="93">
        <v>14166</v>
      </c>
      <c r="E94" s="93">
        <v>1976</v>
      </c>
      <c r="F94" s="93">
        <v>3578</v>
      </c>
      <c r="G94" s="93">
        <v>436</v>
      </c>
      <c r="H94" s="152">
        <v>23</v>
      </c>
    </row>
    <row r="95" spans="1:8" ht="11.25">
      <c r="A95" s="155" t="s">
        <v>200</v>
      </c>
      <c r="B95" s="154" t="s">
        <v>81</v>
      </c>
      <c r="C95" s="87">
        <v>32069</v>
      </c>
      <c r="D95" s="93">
        <v>24879</v>
      </c>
      <c r="E95" s="93">
        <v>4076</v>
      </c>
      <c r="F95" s="93">
        <v>2906</v>
      </c>
      <c r="G95" s="93">
        <v>208</v>
      </c>
      <c r="H95" s="152">
        <v>23</v>
      </c>
    </row>
    <row r="96" spans="1:8" ht="11.25">
      <c r="A96" s="155" t="s">
        <v>199</v>
      </c>
      <c r="B96" s="154" t="s">
        <v>81</v>
      </c>
      <c r="C96" s="153">
        <v>24154</v>
      </c>
      <c r="D96" s="157">
        <v>18016</v>
      </c>
      <c r="E96" s="157">
        <v>3877</v>
      </c>
      <c r="F96" s="157">
        <v>1462</v>
      </c>
      <c r="G96" s="157">
        <v>799</v>
      </c>
      <c r="H96" s="152">
        <v>11</v>
      </c>
    </row>
    <row r="97" spans="1:8" ht="11.25">
      <c r="A97" s="155" t="s">
        <v>198</v>
      </c>
      <c r="B97" s="154" t="s">
        <v>81</v>
      </c>
      <c r="C97" s="153">
        <v>26423</v>
      </c>
      <c r="D97" s="157">
        <v>19116</v>
      </c>
      <c r="E97" s="157">
        <v>4017</v>
      </c>
      <c r="F97" s="157">
        <v>2948</v>
      </c>
      <c r="G97" s="157">
        <v>342</v>
      </c>
      <c r="H97" s="152">
        <v>14</v>
      </c>
    </row>
    <row r="98" spans="1:8" ht="18" customHeight="1">
      <c r="A98" s="155" t="s">
        <v>197</v>
      </c>
      <c r="B98" s="154" t="s">
        <v>81</v>
      </c>
      <c r="C98" s="153">
        <v>48340</v>
      </c>
      <c r="D98" s="157">
        <v>36891</v>
      </c>
      <c r="E98" s="157">
        <v>4812</v>
      </c>
      <c r="F98" s="157">
        <v>6426</v>
      </c>
      <c r="G98" s="157">
        <v>211</v>
      </c>
      <c r="H98" s="152">
        <v>22</v>
      </c>
    </row>
    <row r="99" spans="1:8" ht="11.25">
      <c r="A99" s="155" t="s">
        <v>196</v>
      </c>
      <c r="B99" s="154" t="s">
        <v>81</v>
      </c>
      <c r="C99" s="153">
        <v>41025</v>
      </c>
      <c r="D99" s="157">
        <v>26310</v>
      </c>
      <c r="E99" s="157">
        <v>6893</v>
      </c>
      <c r="F99" s="157">
        <v>7319</v>
      </c>
      <c r="G99" s="157">
        <v>503</v>
      </c>
      <c r="H99" s="152">
        <v>11</v>
      </c>
    </row>
    <row r="100" spans="1:8" ht="11.25">
      <c r="A100" s="155" t="s">
        <v>195</v>
      </c>
      <c r="B100" s="154" t="s">
        <v>81</v>
      </c>
      <c r="C100" s="153">
        <v>30847</v>
      </c>
      <c r="D100" s="157">
        <v>23333</v>
      </c>
      <c r="E100" s="157">
        <v>3610</v>
      </c>
      <c r="F100" s="157">
        <v>3775</v>
      </c>
      <c r="G100" s="157">
        <v>129</v>
      </c>
      <c r="H100" s="152">
        <v>14</v>
      </c>
    </row>
    <row r="101" spans="1:8" ht="11.25">
      <c r="A101" s="155" t="s">
        <v>194</v>
      </c>
      <c r="B101" s="154" t="s">
        <v>81</v>
      </c>
      <c r="C101" s="153">
        <v>9615</v>
      </c>
      <c r="D101" s="157">
        <v>6827</v>
      </c>
      <c r="E101" s="157">
        <v>1526</v>
      </c>
      <c r="F101" s="157">
        <v>1231</v>
      </c>
      <c r="G101" s="157">
        <v>31</v>
      </c>
      <c r="H101" s="152">
        <v>15</v>
      </c>
    </row>
    <row r="102" spans="1:8" ht="11.25">
      <c r="A102" s="155" t="s">
        <v>193</v>
      </c>
      <c r="B102" s="154" t="s">
        <v>81</v>
      </c>
      <c r="C102" s="153">
        <v>16600</v>
      </c>
      <c r="D102" s="157">
        <v>12253</v>
      </c>
      <c r="E102" s="157">
        <v>2767</v>
      </c>
      <c r="F102" s="157">
        <v>793</v>
      </c>
      <c r="G102" s="157">
        <v>787</v>
      </c>
      <c r="H102" s="152">
        <v>12</v>
      </c>
    </row>
    <row r="103" spans="1:8" ht="18" customHeight="1">
      <c r="A103" s="155" t="s">
        <v>192</v>
      </c>
      <c r="B103" s="154" t="s">
        <v>81</v>
      </c>
      <c r="C103" s="153">
        <v>14750</v>
      </c>
      <c r="D103" s="157">
        <v>9775</v>
      </c>
      <c r="E103" s="157">
        <v>2570</v>
      </c>
      <c r="F103" s="157">
        <v>2370</v>
      </c>
      <c r="G103" s="157">
        <v>35</v>
      </c>
      <c r="H103" s="152">
        <v>22</v>
      </c>
    </row>
    <row r="104" spans="1:8" ht="11.25">
      <c r="A104" s="155" t="s">
        <v>191</v>
      </c>
      <c r="B104" s="154" t="s">
        <v>81</v>
      </c>
      <c r="C104" s="153">
        <v>14743</v>
      </c>
      <c r="D104" s="157">
        <v>9549</v>
      </c>
      <c r="E104" s="157">
        <v>3396</v>
      </c>
      <c r="F104" s="157">
        <v>1478</v>
      </c>
      <c r="G104" s="157">
        <v>320</v>
      </c>
      <c r="H104" s="152">
        <v>12</v>
      </c>
    </row>
    <row r="105" spans="1:8" ht="11.25">
      <c r="A105" s="155" t="s">
        <v>190</v>
      </c>
      <c r="B105" s="154" t="s">
        <v>81</v>
      </c>
      <c r="C105" s="153">
        <v>9995</v>
      </c>
      <c r="D105" s="157">
        <v>7388</v>
      </c>
      <c r="E105" s="157">
        <v>1806</v>
      </c>
      <c r="F105" s="157">
        <v>742</v>
      </c>
      <c r="G105" s="157">
        <v>59</v>
      </c>
      <c r="H105" s="152">
        <v>12</v>
      </c>
    </row>
    <row r="106" spans="1:8" ht="11.25">
      <c r="A106" s="155" t="s">
        <v>189</v>
      </c>
      <c r="B106" s="154" t="s">
        <v>81</v>
      </c>
      <c r="C106" s="153">
        <v>19792</v>
      </c>
      <c r="D106" s="157">
        <v>14445</v>
      </c>
      <c r="E106" s="157">
        <v>3585</v>
      </c>
      <c r="F106" s="157">
        <v>1399</v>
      </c>
      <c r="G106" s="157">
        <v>363</v>
      </c>
      <c r="H106" s="152">
        <v>15</v>
      </c>
    </row>
    <row r="107" spans="1:8" ht="23.25" customHeight="1">
      <c r="A107" s="158" t="s">
        <v>188</v>
      </c>
      <c r="B107" s="154" t="s">
        <v>81</v>
      </c>
      <c r="C107" s="153">
        <v>8399</v>
      </c>
      <c r="D107" s="157">
        <v>6467</v>
      </c>
      <c r="E107" s="157">
        <v>1399</v>
      </c>
      <c r="F107" s="157">
        <v>306</v>
      </c>
      <c r="G107" s="157">
        <v>227</v>
      </c>
      <c r="H107" s="152">
        <v>15</v>
      </c>
    </row>
    <row r="108" spans="1:8" ht="11.25">
      <c r="A108" s="155" t="s">
        <v>187</v>
      </c>
      <c r="B108" s="154" t="s">
        <v>81</v>
      </c>
      <c r="C108" s="153">
        <v>27037</v>
      </c>
      <c r="D108" s="153">
        <v>20572</v>
      </c>
      <c r="E108" s="153">
        <v>3865</v>
      </c>
      <c r="F108" s="153">
        <v>933</v>
      </c>
      <c r="G108" s="153">
        <v>1667</v>
      </c>
      <c r="H108" s="152">
        <v>12</v>
      </c>
    </row>
    <row r="109" spans="1:8" ht="11.25">
      <c r="A109" s="155" t="s">
        <v>186</v>
      </c>
      <c r="B109" s="154" t="s">
        <v>81</v>
      </c>
      <c r="C109" s="153">
        <v>23356</v>
      </c>
      <c r="D109" s="153">
        <v>17647</v>
      </c>
      <c r="E109" s="153">
        <v>4148</v>
      </c>
      <c r="F109" s="153">
        <v>1415</v>
      </c>
      <c r="G109" s="153">
        <v>146</v>
      </c>
      <c r="H109" s="152">
        <v>12</v>
      </c>
    </row>
    <row r="110" spans="1:8" ht="11.25">
      <c r="A110" s="155" t="s">
        <v>185</v>
      </c>
      <c r="B110" s="154" t="s">
        <v>81</v>
      </c>
      <c r="C110" s="153">
        <v>39751</v>
      </c>
      <c r="D110" s="153">
        <v>27395</v>
      </c>
      <c r="E110" s="153">
        <v>7591</v>
      </c>
      <c r="F110" s="153">
        <v>4589</v>
      </c>
      <c r="G110" s="153">
        <v>176</v>
      </c>
      <c r="H110" s="152">
        <v>12</v>
      </c>
    </row>
    <row r="111" spans="1:8" ht="11.25">
      <c r="A111" s="155" t="s">
        <v>184</v>
      </c>
      <c r="B111" s="154" t="s">
        <v>81</v>
      </c>
      <c r="C111" s="153">
        <v>28208</v>
      </c>
      <c r="D111" s="153">
        <v>19519</v>
      </c>
      <c r="E111" s="153">
        <v>4632</v>
      </c>
      <c r="F111" s="153">
        <v>3856</v>
      </c>
      <c r="G111" s="153">
        <v>201</v>
      </c>
      <c r="H111" s="152">
        <v>12</v>
      </c>
    </row>
    <row r="112" spans="1:8" ht="18" customHeight="1">
      <c r="A112" s="155" t="s">
        <v>183</v>
      </c>
      <c r="B112" s="154" t="s">
        <v>81</v>
      </c>
      <c r="C112" s="153">
        <v>30914</v>
      </c>
      <c r="D112" s="153">
        <v>16958</v>
      </c>
      <c r="E112" s="153">
        <v>4486</v>
      </c>
      <c r="F112" s="153">
        <v>9295</v>
      </c>
      <c r="G112" s="153">
        <v>175</v>
      </c>
      <c r="H112" s="152">
        <v>14</v>
      </c>
    </row>
    <row r="113" spans="1:8" ht="11.25">
      <c r="A113" s="155" t="s">
        <v>182</v>
      </c>
      <c r="B113" s="154" t="s">
        <v>81</v>
      </c>
      <c r="C113" s="153">
        <v>16457</v>
      </c>
      <c r="D113" s="153">
        <v>11335</v>
      </c>
      <c r="E113" s="153">
        <v>2240</v>
      </c>
      <c r="F113" s="153">
        <v>2674</v>
      </c>
      <c r="G113" s="153">
        <v>208</v>
      </c>
      <c r="H113" s="152">
        <v>14</v>
      </c>
    </row>
    <row r="114" spans="1:8" ht="11.25">
      <c r="A114" s="155" t="s">
        <v>181</v>
      </c>
      <c r="B114" s="154" t="s">
        <v>81</v>
      </c>
      <c r="C114" s="153">
        <v>19015</v>
      </c>
      <c r="D114" s="153">
        <v>14067</v>
      </c>
      <c r="E114" s="153">
        <v>3040</v>
      </c>
      <c r="F114" s="153">
        <v>1646</v>
      </c>
      <c r="G114" s="153">
        <v>262</v>
      </c>
      <c r="H114" s="152">
        <v>18</v>
      </c>
    </row>
    <row r="115" spans="1:8" ht="11.25">
      <c r="A115" s="74" t="s">
        <v>180</v>
      </c>
      <c r="B115" s="154" t="s">
        <v>81</v>
      </c>
      <c r="C115" s="156">
        <v>10668</v>
      </c>
      <c r="D115" s="156">
        <v>8034</v>
      </c>
      <c r="E115" s="156">
        <v>2081</v>
      </c>
      <c r="F115" s="156">
        <v>467</v>
      </c>
      <c r="G115" s="156">
        <v>85</v>
      </c>
      <c r="H115" s="152">
        <v>18</v>
      </c>
    </row>
    <row r="116" spans="1:8" ht="11.25">
      <c r="A116" s="155" t="s">
        <v>179</v>
      </c>
      <c r="B116" s="154" t="s">
        <v>81</v>
      </c>
      <c r="C116" s="153">
        <v>22204</v>
      </c>
      <c r="D116" s="153">
        <v>16545</v>
      </c>
      <c r="E116" s="153">
        <v>3881</v>
      </c>
      <c r="F116" s="153">
        <v>1623</v>
      </c>
      <c r="G116" s="153">
        <v>155</v>
      </c>
      <c r="H116" s="152">
        <v>20</v>
      </c>
    </row>
    <row r="117" spans="1:8" ht="6" customHeight="1" thickBot="1">
      <c r="A117" s="151"/>
      <c r="B117" s="150"/>
      <c r="C117" s="149"/>
      <c r="D117" s="149"/>
      <c r="E117" s="149"/>
      <c r="F117" s="149"/>
      <c r="G117" s="149"/>
      <c r="H117" s="148"/>
    </row>
    <row r="118" spans="1:8" ht="6" customHeight="1">
      <c r="A118" s="58"/>
      <c r="B118" s="58"/>
      <c r="C118" s="58"/>
      <c r="D118" s="58"/>
      <c r="E118" s="58"/>
      <c r="F118" s="58"/>
      <c r="G118" s="58"/>
      <c r="H118" s="58"/>
    </row>
    <row r="119" spans="1:8" ht="12" customHeight="1">
      <c r="A119" s="58" t="s">
        <v>178</v>
      </c>
      <c r="B119" s="147" t="s">
        <v>177</v>
      </c>
      <c r="C119" s="146" t="s">
        <v>176</v>
      </c>
      <c r="D119" s="146"/>
      <c r="E119" s="146"/>
      <c r="F119" s="146"/>
      <c r="G119" s="146"/>
      <c r="H119" s="58"/>
    </row>
    <row r="120" spans="1:8" ht="11.25">
      <c r="A120" s="58"/>
      <c r="B120" s="58"/>
      <c r="C120" s="145" t="s">
        <v>175</v>
      </c>
      <c r="D120" s="145"/>
      <c r="E120" s="145"/>
      <c r="F120" s="145"/>
      <c r="G120" s="145"/>
      <c r="H120" s="58"/>
    </row>
    <row r="121" spans="1:8" ht="11.25">
      <c r="A121" s="58"/>
      <c r="B121" s="58"/>
      <c r="C121" s="145" t="s">
        <v>174</v>
      </c>
      <c r="D121" s="145"/>
      <c r="E121" s="145"/>
      <c r="F121" s="145"/>
      <c r="G121" s="145"/>
      <c r="H121" s="58"/>
    </row>
    <row r="122" spans="1:8" ht="11.25">
      <c r="A122" s="58"/>
      <c r="B122" s="58"/>
      <c r="C122" s="348" t="s">
        <v>173</v>
      </c>
      <c r="D122" s="348"/>
      <c r="E122" s="348"/>
      <c r="F122" s="348"/>
      <c r="G122" s="348"/>
      <c r="H122" s="348"/>
    </row>
    <row r="123" spans="1:8" ht="11.25">
      <c r="A123" s="58"/>
      <c r="B123" s="58"/>
      <c r="C123" s="348"/>
      <c r="D123" s="348"/>
      <c r="E123" s="348"/>
      <c r="F123" s="348"/>
      <c r="G123" s="348"/>
      <c r="H123" s="348"/>
    </row>
  </sheetData>
  <sheetProtection/>
  <mergeCells count="5">
    <mergeCell ref="A5:A6"/>
    <mergeCell ref="B5:B6"/>
    <mergeCell ref="C5:G5"/>
    <mergeCell ref="A4:H4"/>
    <mergeCell ref="C122:H12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8" scale="8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竹内　公平</cp:lastModifiedBy>
  <cp:lastPrinted>2012-10-30T07:31:28Z</cp:lastPrinted>
  <dcterms:created xsi:type="dcterms:W3CDTF">2003-10-24T11:31:11Z</dcterms:created>
  <dcterms:modified xsi:type="dcterms:W3CDTF">2014-04-17T01:58:34Z</dcterms:modified>
  <cp:category/>
  <cp:version/>
  <cp:contentType/>
  <cp:contentStatus/>
</cp:coreProperties>
</file>