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7560" windowHeight="9315"/>
  </bookViews>
  <sheets>
    <sheet name="125" sheetId="18" r:id="rId1"/>
    <sheet name="126" sheetId="17" r:id="rId2"/>
    <sheet name="127" sheetId="16" r:id="rId3"/>
    <sheet name="128" sheetId="15" r:id="rId4"/>
    <sheet name="129" sheetId="14" r:id="rId5"/>
    <sheet name="130" sheetId="13" r:id="rId6"/>
    <sheet name="131" sheetId="12" r:id="rId7"/>
    <sheet name="132" sheetId="11" r:id="rId8"/>
    <sheet name="133" sheetId="10" r:id="rId9"/>
    <sheet name="134-1" sheetId="7" r:id="rId10"/>
    <sheet name="134-2" sheetId="8" r:id="rId11"/>
    <sheet name="134-3" sheetId="9" r:id="rId12"/>
    <sheet name="135" sheetId="6" r:id="rId13"/>
    <sheet name="136" sheetId="5" r:id="rId14"/>
    <sheet name="137" sheetId="4" r:id="rId15"/>
    <sheet name="138" sheetId="3" r:id="rId16"/>
    <sheet name="139" sheetId="2" r:id="rId17"/>
    <sheet name="140" sheetId="1" r:id="rId18"/>
  </sheets>
  <definedNames>
    <definedName name="_xlnm.Print_Area" localSheetId="11">'134-3'!$A$1:$Y$28</definedName>
  </definedNames>
  <calcPr calcId="145621"/>
</workbook>
</file>

<file path=xl/calcChain.xml><?xml version="1.0" encoding="utf-8"?>
<calcChain xmlns="http://schemas.openxmlformats.org/spreadsheetml/2006/main">
  <c r="H21" i="14" l="1"/>
  <c r="H20" i="14"/>
  <c r="J19" i="14"/>
  <c r="I19" i="14"/>
  <c r="H19" i="14"/>
  <c r="H18" i="14"/>
  <c r="H17" i="14"/>
  <c r="H16" i="14" s="1"/>
  <c r="J16" i="14"/>
  <c r="I16" i="14"/>
  <c r="H15" i="14"/>
  <c r="H14" i="14"/>
  <c r="H13" i="14" s="1"/>
  <c r="J13" i="14"/>
  <c r="I13" i="14"/>
  <c r="H12" i="14"/>
  <c r="H11" i="14"/>
  <c r="H10" i="14"/>
  <c r="H9" i="14" s="1"/>
  <c r="H8" i="14" s="1"/>
  <c r="J9" i="14"/>
  <c r="J8" i="14" s="1"/>
  <c r="I9" i="14"/>
  <c r="I8" i="14" s="1"/>
</calcChain>
</file>

<file path=xl/sharedStrings.xml><?xml version="1.0" encoding="utf-8"?>
<sst xmlns="http://schemas.openxmlformats.org/spreadsheetml/2006/main" count="1133" uniqueCount="540">
  <si>
    <t>　　資　料　　ＮＨＫ千葉放送局</t>
  </si>
  <si>
    <t>ⅩⅡ   運　輸　・ 通　信</t>
    <rPh sb="11" eb="12">
      <t>ツウ</t>
    </rPh>
    <rPh sb="13" eb="14">
      <t>シン</t>
    </rPh>
    <phoneticPr fontId="2"/>
  </si>
  <si>
    <t>受信契約数</t>
    <rPh sb="0" eb="2">
      <t>ジュシン</t>
    </rPh>
    <rPh sb="2" eb="5">
      <t>ケイヤクスウ</t>
    </rPh>
    <phoneticPr fontId="2"/>
  </si>
  <si>
    <t xml:space="preserve">うち衛星契約数      </t>
    <phoneticPr fontId="2"/>
  </si>
  <si>
    <t>区　　　　分</t>
    <phoneticPr fontId="2"/>
  </si>
  <si>
    <t>平成24年度末</t>
  </si>
  <si>
    <t>平成25年度末</t>
  </si>
  <si>
    <t>平成26年度末</t>
  </si>
  <si>
    <t>平成27年度末</t>
  </si>
  <si>
    <t>平成28年度末</t>
    <phoneticPr fontId="2"/>
  </si>
  <si>
    <t>140  テ　レ　ビ　放　送　受　信　契　約　状　況</t>
    <rPh sb="11" eb="12">
      <t>ホウ</t>
    </rPh>
    <rPh sb="13" eb="14">
      <t>ソウ</t>
    </rPh>
    <rPh sb="15" eb="16">
      <t>ウケ</t>
    </rPh>
    <rPh sb="17" eb="18">
      <t>シン</t>
    </rPh>
    <rPh sb="19" eb="20">
      <t>チギリ</t>
    </rPh>
    <rPh sb="21" eb="22">
      <t>ヤク</t>
    </rPh>
    <rPh sb="23" eb="24">
      <t>ジョウ</t>
    </rPh>
    <rPh sb="25" eb="26">
      <t>キョウ</t>
    </rPh>
    <phoneticPr fontId="2"/>
  </si>
  <si>
    <t>139  加　入　電　話　及　び　公　衆　電　話　数</t>
    <rPh sb="5" eb="6">
      <t>カ</t>
    </rPh>
    <rPh sb="7" eb="8">
      <t>イリ</t>
    </rPh>
    <rPh sb="9" eb="10">
      <t>デン</t>
    </rPh>
    <rPh sb="11" eb="12">
      <t>ハナシ</t>
    </rPh>
    <rPh sb="13" eb="14">
      <t>オヨ</t>
    </rPh>
    <rPh sb="17" eb="18">
      <t>コウ</t>
    </rPh>
    <rPh sb="19" eb="20">
      <t>シュウ</t>
    </rPh>
    <rPh sb="21" eb="22">
      <t>デン</t>
    </rPh>
    <rPh sb="23" eb="24">
      <t>ハナシ</t>
    </rPh>
    <rPh sb="25" eb="26">
      <t>スウ</t>
    </rPh>
    <phoneticPr fontId="2"/>
  </si>
  <si>
    <t>区　分</t>
    <rPh sb="0" eb="1">
      <t>ク</t>
    </rPh>
    <rPh sb="2" eb="3">
      <t>ブン</t>
    </rPh>
    <phoneticPr fontId="2"/>
  </si>
  <si>
    <t>加　入　電　話（契 約 数）</t>
  </si>
  <si>
    <t>ＩＳＤＮ（契約数）</t>
  </si>
  <si>
    <t>公 衆 電 話（設 置 数）</t>
    <phoneticPr fontId="2"/>
  </si>
  <si>
    <t>総　　計</t>
  </si>
  <si>
    <t>一    般
加入電話</t>
    <phoneticPr fontId="2"/>
  </si>
  <si>
    <t>ビル電話</t>
  </si>
  <si>
    <t>ＩＮＳネット
サービス64</t>
    <phoneticPr fontId="2"/>
  </si>
  <si>
    <t>ＩＮＳネット
サービス1500</t>
    <phoneticPr fontId="2"/>
  </si>
  <si>
    <t>総　　数</t>
  </si>
  <si>
    <t>カード</t>
  </si>
  <si>
    <t>Ｉ　Ｃ
カード</t>
    <phoneticPr fontId="2"/>
  </si>
  <si>
    <t>デジタル</t>
  </si>
  <si>
    <t>平成</t>
    <rPh sb="0" eb="2">
      <t>ヘイセイ</t>
    </rPh>
    <phoneticPr fontId="2"/>
  </si>
  <si>
    <t>年度末</t>
    <phoneticPr fontId="2"/>
  </si>
  <si>
    <t>…</t>
  </si>
  <si>
    <t>－</t>
  </si>
  <si>
    <t>…</t>
    <phoneticPr fontId="2"/>
  </si>
  <si>
    <t>　　資　料　　東日本電信電話㈱ 千葉事業部</t>
    <rPh sb="7" eb="8">
      <t>ヒガシ</t>
    </rPh>
    <rPh sb="8" eb="10">
      <t>ニホン</t>
    </rPh>
    <rPh sb="10" eb="12">
      <t>デンシン</t>
    </rPh>
    <rPh sb="12" eb="14">
      <t>デンワ</t>
    </rPh>
    <rPh sb="16" eb="18">
      <t>チバ</t>
    </rPh>
    <rPh sb="18" eb="20">
      <t>ジギョウ</t>
    </rPh>
    <rPh sb="20" eb="21">
      <t>ブ</t>
    </rPh>
    <phoneticPr fontId="2"/>
  </si>
  <si>
    <t>　</t>
    <phoneticPr fontId="2"/>
  </si>
  <si>
    <t>138 　市　内　郵　便　局　所　数</t>
    <rPh sb="5" eb="6">
      <t>シ</t>
    </rPh>
    <rPh sb="7" eb="8">
      <t>ナイ</t>
    </rPh>
    <rPh sb="9" eb="10">
      <t>ユウ</t>
    </rPh>
    <rPh sb="11" eb="12">
      <t>ビン</t>
    </rPh>
    <rPh sb="13" eb="14">
      <t>キョク</t>
    </rPh>
    <rPh sb="15" eb="16">
      <t>ショ</t>
    </rPh>
    <rPh sb="17" eb="18">
      <t>スウ</t>
    </rPh>
    <phoneticPr fontId="2"/>
  </si>
  <si>
    <t>郵　 便 　局</t>
    <rPh sb="0" eb="1">
      <t>ユウ</t>
    </rPh>
    <rPh sb="3" eb="4">
      <t>ビン</t>
    </rPh>
    <rPh sb="6" eb="7">
      <t>キョク</t>
    </rPh>
    <phoneticPr fontId="2"/>
  </si>
  <si>
    <t>郵便切手類
販　売　所</t>
    <rPh sb="4" eb="5">
      <t>ルイ</t>
    </rPh>
    <rPh sb="6" eb="7">
      <t>ハン</t>
    </rPh>
    <rPh sb="8" eb="9">
      <t>バイ</t>
    </rPh>
    <rPh sb="10" eb="11">
      <t>ジョ</t>
    </rPh>
    <phoneticPr fontId="2"/>
  </si>
  <si>
    <t>郵便差出箱</t>
  </si>
  <si>
    <t>私　書　箱</t>
  </si>
  <si>
    <t>総　数</t>
    <rPh sb="0" eb="1">
      <t>ソウ</t>
    </rPh>
    <rPh sb="2" eb="3">
      <t>スウ</t>
    </rPh>
    <phoneticPr fontId="2"/>
  </si>
  <si>
    <t>郵 便 局</t>
    <rPh sb="0" eb="1">
      <t>ユウ</t>
    </rPh>
    <rPh sb="2" eb="3">
      <t>ビン</t>
    </rPh>
    <rPh sb="4" eb="5">
      <t>キョク</t>
    </rPh>
    <phoneticPr fontId="2"/>
  </si>
  <si>
    <t>簡 易 局</t>
    <rPh sb="0" eb="1">
      <t>カン</t>
    </rPh>
    <rPh sb="2" eb="3">
      <t>エキ</t>
    </rPh>
    <rPh sb="4" eb="5">
      <t>キョク</t>
    </rPh>
    <phoneticPr fontId="2"/>
  </si>
  <si>
    <t>年度末</t>
    <rPh sb="0" eb="1">
      <t>ネン</t>
    </rPh>
    <rPh sb="1" eb="2">
      <t>ド</t>
    </rPh>
    <rPh sb="2" eb="3">
      <t>マツ</t>
    </rPh>
    <phoneticPr fontId="2"/>
  </si>
  <si>
    <r>
      <t xml:space="preserve">　　資　料　　日本郵便㈱関東支社（平成24年10月 </t>
    </r>
    <r>
      <rPr>
        <sz val="9"/>
        <rFont val="ＭＳ 明朝"/>
        <family val="1"/>
        <charset val="128"/>
      </rPr>
      <t>郵便局㈱、郵便事業㈱会社統合による）</t>
    </r>
    <rPh sb="7" eb="9">
      <t>ニホン</t>
    </rPh>
    <rPh sb="17" eb="19">
      <t>ヘイセイ</t>
    </rPh>
    <rPh sb="21" eb="22">
      <t>ネン</t>
    </rPh>
    <rPh sb="24" eb="25">
      <t>ガツ</t>
    </rPh>
    <rPh sb="26" eb="29">
      <t>ユウビンキョク</t>
    </rPh>
    <rPh sb="31" eb="33">
      <t>ユウビン</t>
    </rPh>
    <rPh sb="33" eb="35">
      <t>ジギョウ</t>
    </rPh>
    <rPh sb="36" eb="38">
      <t>カイシャ</t>
    </rPh>
    <rPh sb="38" eb="40">
      <t>トウゴウ</t>
    </rPh>
    <phoneticPr fontId="2"/>
  </si>
  <si>
    <t>　　　　　　　（注）郵便差出箱数については、コンビニエンスストア店舗内の本数を含む。</t>
    <rPh sb="8" eb="9">
      <t>チュウ</t>
    </rPh>
    <rPh sb="10" eb="12">
      <t>ユウビン</t>
    </rPh>
    <rPh sb="12" eb="14">
      <t>サシダシ</t>
    </rPh>
    <rPh sb="14" eb="15">
      <t>バコ</t>
    </rPh>
    <rPh sb="15" eb="16">
      <t>カズ</t>
    </rPh>
    <rPh sb="32" eb="34">
      <t>テンポ</t>
    </rPh>
    <rPh sb="34" eb="35">
      <t>ナイ</t>
    </rPh>
    <rPh sb="36" eb="38">
      <t>ホンスウ</t>
    </rPh>
    <rPh sb="39" eb="40">
      <t>フク</t>
    </rPh>
    <phoneticPr fontId="2"/>
  </si>
  <si>
    <t>137  千　葉　港　国　籍　別　月　別　入　港　外　航　船　舶　隻　数　及　び　総　ト　ン　数･･････(平成28年)</t>
    <rPh sb="5" eb="6">
      <t>セン</t>
    </rPh>
    <rPh sb="7" eb="8">
      <t>ハ</t>
    </rPh>
    <rPh sb="9" eb="10">
      <t>ミナト</t>
    </rPh>
    <rPh sb="11" eb="12">
      <t>コク</t>
    </rPh>
    <rPh sb="13" eb="14">
      <t>セキ</t>
    </rPh>
    <rPh sb="15" eb="16">
      <t>ベツ</t>
    </rPh>
    <rPh sb="17" eb="18">
      <t>ゲツ</t>
    </rPh>
    <rPh sb="19" eb="20">
      <t>ベツ</t>
    </rPh>
    <rPh sb="21" eb="22">
      <t>イリ</t>
    </rPh>
    <rPh sb="23" eb="24">
      <t>ミナト</t>
    </rPh>
    <rPh sb="25" eb="26">
      <t>ガイ</t>
    </rPh>
    <rPh sb="27" eb="28">
      <t>コウ</t>
    </rPh>
    <rPh sb="29" eb="30">
      <t>セン</t>
    </rPh>
    <rPh sb="31" eb="32">
      <t>ハク</t>
    </rPh>
    <rPh sb="33" eb="34">
      <t>セキ</t>
    </rPh>
    <rPh sb="35" eb="36">
      <t>カズ</t>
    </rPh>
    <rPh sb="37" eb="38">
      <t>オヨ</t>
    </rPh>
    <rPh sb="41" eb="42">
      <t>ソウ</t>
    </rPh>
    <rPh sb="47" eb="48">
      <t>スウ</t>
    </rPh>
    <rPh sb="55" eb="57">
      <t>ヘイセイ</t>
    </rPh>
    <rPh sb="59" eb="60">
      <t>ネン</t>
    </rPh>
    <phoneticPr fontId="2"/>
  </si>
  <si>
    <t>区　　分</t>
    <rPh sb="0" eb="1">
      <t>ク</t>
    </rPh>
    <rPh sb="3" eb="4">
      <t>ブン</t>
    </rPh>
    <phoneticPr fontId="2"/>
  </si>
  <si>
    <t>総　　　　数</t>
  </si>
  <si>
    <t>１　　月</t>
  </si>
  <si>
    <t>２　　月</t>
  </si>
  <si>
    <t>３　　月</t>
  </si>
  <si>
    <t>４　　月</t>
  </si>
  <si>
    <t>５　　月</t>
  </si>
  <si>
    <t>６　　月</t>
    <rPh sb="3" eb="4">
      <t>ガツ</t>
    </rPh>
    <phoneticPr fontId="2"/>
  </si>
  <si>
    <t>７　　月</t>
    <phoneticPr fontId="2"/>
  </si>
  <si>
    <t>８　　月</t>
  </si>
  <si>
    <t>９　　月</t>
  </si>
  <si>
    <t>10　　月</t>
  </si>
  <si>
    <t>11　　月</t>
  </si>
  <si>
    <t>12　　月</t>
  </si>
  <si>
    <t>隻数</t>
  </si>
  <si>
    <t>総トン数</t>
  </si>
  <si>
    <t>隻数</t>
    <rPh sb="0" eb="2">
      <t>セキスウ</t>
    </rPh>
    <phoneticPr fontId="2"/>
  </si>
  <si>
    <t>総トン数</t>
    <rPh sb="0" eb="1">
      <t>ソウ</t>
    </rPh>
    <rPh sb="3" eb="4">
      <t>スウ</t>
    </rPh>
    <phoneticPr fontId="2"/>
  </si>
  <si>
    <t>合計</t>
    <rPh sb="0" eb="2">
      <t>ゴウケイ</t>
    </rPh>
    <phoneticPr fontId="2"/>
  </si>
  <si>
    <t>日本</t>
    <rPh sb="0" eb="2">
      <t>ニホン</t>
    </rPh>
    <phoneticPr fontId="2"/>
  </si>
  <si>
    <t>外国計</t>
    <rPh sb="0" eb="2">
      <t>ガイコク</t>
    </rPh>
    <rPh sb="2" eb="3">
      <t>ケイ</t>
    </rPh>
    <phoneticPr fontId="2"/>
  </si>
  <si>
    <t>パナマ</t>
  </si>
  <si>
    <t>韓国</t>
  </si>
  <si>
    <t>マーシャル諸島共和国</t>
  </si>
  <si>
    <t>ベリーズ</t>
  </si>
  <si>
    <t>シンガポール</t>
  </si>
  <si>
    <t>カンボジア</t>
  </si>
  <si>
    <t>リベリア</t>
  </si>
  <si>
    <t>ミクロネシア連邦</t>
  </si>
  <si>
    <t>中国（ホンコン）</t>
  </si>
  <si>
    <t>マレーシア</t>
  </si>
  <si>
    <t>キプロス</t>
  </si>
  <si>
    <t>バハマ</t>
  </si>
  <si>
    <t>ブルネイ</t>
  </si>
  <si>
    <t>シエラレオネ</t>
  </si>
  <si>
    <t>トーゴ</t>
  </si>
  <si>
    <t>中国</t>
  </si>
  <si>
    <t>オランダ</t>
  </si>
  <si>
    <t>キリバス</t>
  </si>
  <si>
    <t>ギリシャ</t>
  </si>
  <si>
    <t>マルタ</t>
  </si>
  <si>
    <t>その他</t>
    <rPh sb="2" eb="3">
      <t>タ</t>
    </rPh>
    <phoneticPr fontId="2"/>
  </si>
  <si>
    <t>　　資　料　　千葉県港湾課</t>
    <rPh sb="12" eb="13">
      <t>カ</t>
    </rPh>
    <phoneticPr fontId="2"/>
  </si>
  <si>
    <t>136  千 葉 港 海 上 貨 物 輸 移 出 入 数 量</t>
    <rPh sb="5" eb="6">
      <t>セン</t>
    </rPh>
    <rPh sb="7" eb="8">
      <t>ハ</t>
    </rPh>
    <rPh sb="9" eb="10">
      <t>ミナト</t>
    </rPh>
    <rPh sb="11" eb="12">
      <t>ウミ</t>
    </rPh>
    <rPh sb="13" eb="14">
      <t>ウエ</t>
    </rPh>
    <rPh sb="15" eb="16">
      <t>カ</t>
    </rPh>
    <rPh sb="17" eb="18">
      <t>ブツ</t>
    </rPh>
    <rPh sb="19" eb="20">
      <t>ユ</t>
    </rPh>
    <rPh sb="21" eb="22">
      <t>イ</t>
    </rPh>
    <rPh sb="23" eb="24">
      <t>デ</t>
    </rPh>
    <rPh sb="25" eb="26">
      <t>イリ</t>
    </rPh>
    <rPh sb="27" eb="28">
      <t>カズ</t>
    </rPh>
    <rPh sb="29" eb="30">
      <t>リョウ</t>
    </rPh>
    <phoneticPr fontId="2"/>
  </si>
  <si>
    <t>（単位　トン）</t>
  </si>
  <si>
    <t>輸　　　　　移　　　　　出</t>
    <phoneticPr fontId="2"/>
  </si>
  <si>
    <t>輸　　　　　移　　　　　入</t>
  </si>
  <si>
    <t>計</t>
  </si>
  <si>
    <t>輸　　　　出</t>
  </si>
  <si>
    <t>移　　　　出</t>
  </si>
  <si>
    <t>輸　　　　入</t>
  </si>
  <si>
    <t>移　　　　入</t>
  </si>
  <si>
    <t>年</t>
    <rPh sb="0" eb="1">
      <t>ネン</t>
    </rPh>
    <phoneticPr fontId="2"/>
  </si>
  <si>
    <t>１月</t>
    <rPh sb="1" eb="2">
      <t>ガツ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</si>
  <si>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</si>
  <si>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</si>
  <si>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</si>
  <si>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</si>
  <si>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</si>
  <si>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</si>
  <si>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</si>
  <si>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</si>
  <si>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</si>
  <si>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</si>
  <si>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</si>
  <si>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　　資　料　　千葉県港湾課</t>
    <phoneticPr fontId="2"/>
  </si>
  <si>
    <t>135  千 葉 港 海 上 貨 物 取 扱 品 種 別 ト ン 数</t>
    <rPh sb="5" eb="6">
      <t>セン</t>
    </rPh>
    <rPh sb="7" eb="8">
      <t>ハ</t>
    </rPh>
    <rPh sb="9" eb="10">
      <t>ミナト</t>
    </rPh>
    <rPh sb="11" eb="12">
      <t>ウミ</t>
    </rPh>
    <rPh sb="13" eb="14">
      <t>ウエ</t>
    </rPh>
    <rPh sb="15" eb="16">
      <t>カ</t>
    </rPh>
    <rPh sb="17" eb="18">
      <t>ブツ</t>
    </rPh>
    <rPh sb="19" eb="20">
      <t>トリ</t>
    </rPh>
    <rPh sb="21" eb="22">
      <t>アツカイ</t>
    </rPh>
    <rPh sb="23" eb="24">
      <t>ヒン</t>
    </rPh>
    <rPh sb="25" eb="26">
      <t>タネ</t>
    </rPh>
    <rPh sb="27" eb="28">
      <t>ベツ</t>
    </rPh>
    <rPh sb="33" eb="34">
      <t>スウ</t>
    </rPh>
    <phoneticPr fontId="2"/>
  </si>
  <si>
    <t>外　　　　　　　　　貿</t>
    <rPh sb="0" eb="1">
      <t>ソト</t>
    </rPh>
    <rPh sb="10" eb="11">
      <t>ボウ</t>
    </rPh>
    <phoneticPr fontId="2"/>
  </si>
  <si>
    <t>内　　　　　　　　　　貿</t>
    <rPh sb="11" eb="12">
      <t>ボウ</t>
    </rPh>
    <phoneticPr fontId="2"/>
  </si>
  <si>
    <t>輸　　　出</t>
  </si>
  <si>
    <t>輸　　　入</t>
  </si>
  <si>
    <t>移　　　出</t>
  </si>
  <si>
    <t>移　　　入</t>
  </si>
  <si>
    <t>(1)</t>
    <phoneticPr fontId="2"/>
  </si>
  <si>
    <t>農水産品</t>
    <rPh sb="0" eb="4">
      <t>ノウスイサンヒン</t>
    </rPh>
    <phoneticPr fontId="2"/>
  </si>
  <si>
    <t>麦</t>
    <phoneticPr fontId="2"/>
  </si>
  <si>
    <t>―</t>
    <phoneticPr fontId="2"/>
  </si>
  <si>
    <t>米</t>
    <phoneticPr fontId="2"/>
  </si>
  <si>
    <t>とうもろこし</t>
    <phoneticPr fontId="2"/>
  </si>
  <si>
    <t>豆類</t>
    <phoneticPr fontId="2"/>
  </si>
  <si>
    <t>その他雑穀</t>
    <phoneticPr fontId="2"/>
  </si>
  <si>
    <t>野菜・果物</t>
    <phoneticPr fontId="2"/>
  </si>
  <si>
    <t>綿花</t>
    <phoneticPr fontId="2"/>
  </si>
  <si>
    <t>その他農産品</t>
    <phoneticPr fontId="2"/>
  </si>
  <si>
    <t>羊毛</t>
    <phoneticPr fontId="2"/>
  </si>
  <si>
    <t>その他畜産品</t>
    <phoneticPr fontId="2"/>
  </si>
  <si>
    <t>水産品</t>
    <phoneticPr fontId="2"/>
  </si>
  <si>
    <t>(2)</t>
    <phoneticPr fontId="2"/>
  </si>
  <si>
    <t>林産品</t>
    <rPh sb="0" eb="2">
      <t>リンサン</t>
    </rPh>
    <rPh sb="2" eb="3">
      <t>ヒン</t>
    </rPh>
    <phoneticPr fontId="2"/>
  </si>
  <si>
    <t>原木</t>
    <phoneticPr fontId="2"/>
  </si>
  <si>
    <t>製材</t>
    <phoneticPr fontId="2"/>
  </si>
  <si>
    <t>樹脂類</t>
    <phoneticPr fontId="2"/>
  </si>
  <si>
    <t>木材チップ</t>
    <phoneticPr fontId="2"/>
  </si>
  <si>
    <t>その他林産品</t>
    <phoneticPr fontId="2"/>
  </si>
  <si>
    <t>薪炭</t>
    <phoneticPr fontId="2"/>
  </si>
  <si>
    <t>(3)</t>
    <phoneticPr fontId="2"/>
  </si>
  <si>
    <t>鉱産品</t>
    <rPh sb="0" eb="2">
      <t>コウサン</t>
    </rPh>
    <rPh sb="2" eb="3">
      <t>ヒン</t>
    </rPh>
    <phoneticPr fontId="2"/>
  </si>
  <si>
    <t>石炭</t>
    <phoneticPr fontId="2"/>
  </si>
  <si>
    <t>鉄鉱石</t>
    <phoneticPr fontId="2"/>
  </si>
  <si>
    <t>金属鉱</t>
    <phoneticPr fontId="2"/>
  </si>
  <si>
    <t>砂利・砂</t>
    <phoneticPr fontId="2"/>
  </si>
  <si>
    <t>石材</t>
    <phoneticPr fontId="2"/>
  </si>
  <si>
    <t>原油</t>
    <phoneticPr fontId="2"/>
  </si>
  <si>
    <t>りん鉱石</t>
    <phoneticPr fontId="2"/>
  </si>
  <si>
    <t>石灰石</t>
    <phoneticPr fontId="2"/>
  </si>
  <si>
    <t>原塩</t>
    <phoneticPr fontId="2"/>
  </si>
  <si>
    <t>非金属鉱物</t>
    <phoneticPr fontId="2"/>
  </si>
  <si>
    <t>(4)</t>
    <phoneticPr fontId="2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</si>
  <si>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</si>
  <si>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鉄鋼</t>
    <phoneticPr fontId="2"/>
  </si>
  <si>
    <t>鋼材</t>
    <phoneticPr fontId="2"/>
  </si>
  <si>
    <t>非鉄金属</t>
    <phoneticPr fontId="2"/>
  </si>
  <si>
    <t>金属製品</t>
    <phoneticPr fontId="2"/>
  </si>
  <si>
    <t>鉄道車両</t>
    <phoneticPr fontId="2"/>
  </si>
  <si>
    <t>完成自動車</t>
    <phoneticPr fontId="2"/>
  </si>
  <si>
    <t>その他輸送用車両</t>
    <rPh sb="5" eb="6">
      <t>ヨウ</t>
    </rPh>
    <phoneticPr fontId="2"/>
  </si>
  <si>
    <t>二輪自動車</t>
    <phoneticPr fontId="2"/>
  </si>
  <si>
    <t>自動車部品</t>
    <phoneticPr fontId="2"/>
  </si>
  <si>
    <t>その他輸送機械</t>
    <phoneticPr fontId="2"/>
  </si>
  <si>
    <t>産業機械</t>
    <phoneticPr fontId="2"/>
  </si>
  <si>
    <t>電気機械</t>
    <phoneticPr fontId="2"/>
  </si>
  <si>
    <t>測量・光学・医療用機械</t>
    <phoneticPr fontId="2"/>
  </si>
  <si>
    <t>事務用機器</t>
    <phoneticPr fontId="2"/>
  </si>
  <si>
    <t>その他機械</t>
    <phoneticPr fontId="2"/>
  </si>
  <si>
    <t>(5)</t>
    <phoneticPr fontId="5"/>
  </si>
  <si>
    <t>化学工業品</t>
    <rPh sb="0" eb="2">
      <t>カガク</t>
    </rPh>
    <rPh sb="2" eb="4">
      <t>コウギョウ</t>
    </rPh>
    <rPh sb="4" eb="5">
      <t>ヒン</t>
    </rPh>
    <phoneticPr fontId="2"/>
  </si>
  <si>
    <t>陶磁器</t>
    <phoneticPr fontId="2"/>
  </si>
  <si>
    <t>セメント</t>
    <phoneticPr fontId="2"/>
  </si>
  <si>
    <t>ガラス類</t>
    <phoneticPr fontId="2"/>
  </si>
  <si>
    <t>窯業品</t>
    <phoneticPr fontId="2"/>
  </si>
  <si>
    <t>重油</t>
    <phoneticPr fontId="2"/>
  </si>
  <si>
    <t>石油製品</t>
    <phoneticPr fontId="2"/>
  </si>
  <si>
    <t>ＬＮＧ（液化天然ガス）</t>
    <phoneticPr fontId="2"/>
  </si>
  <si>
    <t>ＬＰＧ（液化石油ガス）</t>
    <phoneticPr fontId="2"/>
  </si>
  <si>
    <t>その他石油製品</t>
    <phoneticPr fontId="2"/>
  </si>
  <si>
    <t>コークス</t>
    <phoneticPr fontId="2"/>
  </si>
  <si>
    <t>石炭製品</t>
    <phoneticPr fontId="2"/>
  </si>
  <si>
    <t>化学薬品</t>
    <phoneticPr fontId="2"/>
  </si>
  <si>
    <t>化学肥料</t>
    <phoneticPr fontId="2"/>
  </si>
  <si>
    <t>染料･塗料･合成樹脂･     その他化学工業品</t>
    <phoneticPr fontId="2"/>
  </si>
  <si>
    <t>(6)</t>
    <phoneticPr fontId="2"/>
  </si>
  <si>
    <t>軽工業品</t>
    <rPh sb="0" eb="1">
      <t>ケイ</t>
    </rPh>
    <rPh sb="1" eb="3">
      <t>コウギョウ</t>
    </rPh>
    <rPh sb="3" eb="4">
      <t>ヒン</t>
    </rPh>
    <phoneticPr fontId="2"/>
  </si>
  <si>
    <t>紙、パルプ</t>
    <phoneticPr fontId="2"/>
  </si>
  <si>
    <t>糸及び紡績半製品</t>
    <phoneticPr fontId="2"/>
  </si>
  <si>
    <t>その他繊維工業品</t>
    <phoneticPr fontId="2"/>
  </si>
  <si>
    <t>砂糖</t>
    <phoneticPr fontId="2"/>
  </si>
  <si>
    <t>製造食品</t>
    <phoneticPr fontId="2"/>
  </si>
  <si>
    <t>飲料</t>
    <phoneticPr fontId="2"/>
  </si>
  <si>
    <t>水</t>
    <phoneticPr fontId="2"/>
  </si>
  <si>
    <t>たばこ</t>
    <phoneticPr fontId="2"/>
  </si>
  <si>
    <t>その他食料工業品</t>
    <phoneticPr fontId="2"/>
  </si>
  <si>
    <t>(7)</t>
    <phoneticPr fontId="2"/>
  </si>
  <si>
    <t>雑工業品</t>
    <rPh sb="0" eb="1">
      <t>ザツ</t>
    </rPh>
    <rPh sb="1" eb="3">
      <t>コウギョウ</t>
    </rPh>
    <rPh sb="3" eb="4">
      <t>ヒン</t>
    </rPh>
    <phoneticPr fontId="2"/>
  </si>
  <si>
    <t>がん具</t>
    <phoneticPr fontId="2"/>
  </si>
  <si>
    <t>衣類・身廻品・はきもの</t>
    <phoneticPr fontId="2"/>
  </si>
  <si>
    <t>文房具・運動娯楽用品・楽器</t>
    <phoneticPr fontId="2"/>
  </si>
  <si>
    <t>家具装備品</t>
    <phoneticPr fontId="2"/>
  </si>
  <si>
    <t>その他日用品</t>
    <phoneticPr fontId="2"/>
  </si>
  <si>
    <t>ゴム製品</t>
    <phoneticPr fontId="2"/>
  </si>
  <si>
    <t>木製品</t>
    <phoneticPr fontId="2"/>
  </si>
  <si>
    <t>その他製造工業品</t>
    <phoneticPr fontId="2"/>
  </si>
  <si>
    <t>(8)</t>
    <phoneticPr fontId="2"/>
  </si>
  <si>
    <t>特殊品</t>
    <rPh sb="0" eb="2">
      <t>トクシュ</t>
    </rPh>
    <rPh sb="2" eb="3">
      <t>ヒン</t>
    </rPh>
    <phoneticPr fontId="2"/>
  </si>
  <si>
    <t>金属くず</t>
    <phoneticPr fontId="2"/>
  </si>
  <si>
    <t>再利用資材</t>
    <phoneticPr fontId="2"/>
  </si>
  <si>
    <t>動植物性製造飼肥料</t>
    <phoneticPr fontId="2"/>
  </si>
  <si>
    <t>廃棄物</t>
    <phoneticPr fontId="2"/>
  </si>
  <si>
    <t>廃土砂</t>
    <phoneticPr fontId="2"/>
  </si>
  <si>
    <t>輸送用容器</t>
    <phoneticPr fontId="2"/>
  </si>
  <si>
    <t>取合せ品</t>
    <phoneticPr fontId="2"/>
  </si>
  <si>
    <t>(9)</t>
    <phoneticPr fontId="2"/>
  </si>
  <si>
    <t>分類不能のもの</t>
    <rPh sb="0" eb="2">
      <t>ブンルイ</t>
    </rPh>
    <rPh sb="2" eb="4">
      <t>フノウ</t>
    </rPh>
    <phoneticPr fontId="2"/>
  </si>
  <si>
    <t>　　資　料　　千葉県港湾課</t>
    <phoneticPr fontId="2"/>
  </si>
  <si>
    <t>　134～137表は国土交通省所管の港湾調査による千葉港分の結果である。　なお、千葉港の区域は千葉市の他、市川・船橋・習志野・市原・袖ヶ浦の各市を含む。</t>
    <rPh sb="10" eb="12">
      <t>コクド</t>
    </rPh>
    <rPh sb="12" eb="15">
      <t>コウツウショウ</t>
    </rPh>
    <rPh sb="15" eb="17">
      <t>ショカン</t>
    </rPh>
    <rPh sb="18" eb="20">
      <t>コウワン</t>
    </rPh>
    <phoneticPr fontId="2"/>
  </si>
  <si>
    <t>134  千 葉 港 ト ン 階 別 入 港 船 舶 隻 数 及 び 総 ト ン 数</t>
    <phoneticPr fontId="2"/>
  </si>
  <si>
    <t>134  千 葉 港 ト ン 階 別 入 港 船 舶 隻 数 及 び 総 ト ン 数</t>
    <phoneticPr fontId="2"/>
  </si>
  <si>
    <t>(1) 　総　　　　括　　　　表</t>
  </si>
  <si>
    <t>総　　　数</t>
  </si>
  <si>
    <t>5～ 99　総トン</t>
  </si>
  <si>
    <t>100 ～ 499</t>
  </si>
  <si>
    <t>500 ～ 999</t>
  </si>
  <si>
    <t>1,000 ～2,999</t>
  </si>
  <si>
    <t>3,000 ～ 5,999</t>
  </si>
  <si>
    <t>6,000 ～ 9,999</t>
  </si>
  <si>
    <t>10,000 ～ 29,999</t>
  </si>
  <si>
    <t>30,000 ～ 59,999</t>
  </si>
  <si>
    <t>60,000 ～ 99,999</t>
  </si>
  <si>
    <t>100,000総トン以上</t>
  </si>
  <si>
    <t>隻 数</t>
  </si>
  <si>
    <t>２</t>
  </si>
  <si>
    <t>３</t>
  </si>
  <si>
    <t>４</t>
  </si>
  <si>
    <t>５</t>
  </si>
  <si>
    <t>６</t>
  </si>
  <si>
    <t>７</t>
  </si>
  <si>
    <t>８</t>
  </si>
  <si>
    <t>９</t>
  </si>
  <si>
    <t>134  千 葉 港 ト ン 階 別 入 港 船 舶 隻 数 及 び 総 ト ン 数</t>
    <phoneticPr fontId="2"/>
  </si>
  <si>
    <t>(2) 　外　　　　航　　　　船</t>
  </si>
  <si>
    <t>５～ 99　総トン</t>
    <phoneticPr fontId="2"/>
  </si>
  <si>
    <t>(3) 　内　　　　航　　　　船</t>
    <rPh sb="5" eb="6">
      <t>ナイ</t>
    </rPh>
    <phoneticPr fontId="2"/>
  </si>
  <si>
    <t>５～ 99　総トン</t>
    <phoneticPr fontId="2"/>
  </si>
  <si>
    <t>133  交　通　量　調　査</t>
    <rPh sb="5" eb="6">
      <t>コウ</t>
    </rPh>
    <rPh sb="7" eb="8">
      <t>ツウ</t>
    </rPh>
    <rPh sb="9" eb="10">
      <t>リョウ</t>
    </rPh>
    <rPh sb="11" eb="12">
      <t>チョウ</t>
    </rPh>
    <rPh sb="13" eb="14">
      <t>サ</t>
    </rPh>
    <phoneticPr fontId="2"/>
  </si>
  <si>
    <r>
      <t>　本表は、市内主要交差点における午前７時～午後７時までの交通量の集計である。平成７年度は平成７年10月12日、平成11年度は平成12年２月29日、３月７日、平成12年度は平成12年10月11日、平成14年度は平成14年11月26日、平成15年度は平成15年６月19日、平成17年度は平成17年11月８日、平成18年度は平成18年９月21日、平成18年10月12日、平成19年度は平成19年７月３日、平成20年度は平成20年11月27日、平成21年度は平成22年１月21日、平成22年度は平成22年11月９日、平成23年１月24日、26日、２月１日、平成23年度は平成23年10月12日、12月７日、平成24年度は平成24年11月７日、平成25年度は平成25年11月６日、平成26年度は平成26年９月11日、平成27年度は９月29日、12月８日、２月18日、</t>
    </r>
    <r>
      <rPr>
        <sz val="9"/>
        <rFont val="ＭＳ 明朝"/>
        <family val="1"/>
        <charset val="128"/>
      </rPr>
      <t>平成28年度は７月７日、７月12日、１月24日の調査である。</t>
    </r>
    <rPh sb="97" eb="99">
      <t>ヘイセイ</t>
    </rPh>
    <rPh sb="101" eb="102">
      <t>ネン</t>
    </rPh>
    <rPh sb="102" eb="103">
      <t>ド</t>
    </rPh>
    <rPh sb="104" eb="106">
      <t>ヘイセイ</t>
    </rPh>
    <rPh sb="108" eb="109">
      <t>ネン</t>
    </rPh>
    <rPh sb="111" eb="112">
      <t>ガツ</t>
    </rPh>
    <rPh sb="114" eb="115">
      <t>ニチ</t>
    </rPh>
    <rPh sb="116" eb="118">
      <t>ヘイセイ</t>
    </rPh>
    <rPh sb="120" eb="122">
      <t>ネンド</t>
    </rPh>
    <rPh sb="123" eb="125">
      <t>ヘイセイ</t>
    </rPh>
    <rPh sb="127" eb="128">
      <t>ネン</t>
    </rPh>
    <rPh sb="129" eb="130">
      <t>ガツ</t>
    </rPh>
    <rPh sb="132" eb="133">
      <t>ニチ</t>
    </rPh>
    <rPh sb="152" eb="154">
      <t>ヘイセイ</t>
    </rPh>
    <rPh sb="156" eb="158">
      <t>ネンド</t>
    </rPh>
    <rPh sb="159" eb="161">
      <t>ヘイセイ</t>
    </rPh>
    <rPh sb="163" eb="164">
      <t>ネン</t>
    </rPh>
    <rPh sb="165" eb="166">
      <t>ガツ</t>
    </rPh>
    <rPh sb="168" eb="169">
      <t>ニチ</t>
    </rPh>
    <rPh sb="170" eb="172">
      <t>ヘイセイ</t>
    </rPh>
    <rPh sb="174" eb="175">
      <t>ネン</t>
    </rPh>
    <rPh sb="177" eb="178">
      <t>ガツ</t>
    </rPh>
    <rPh sb="180" eb="181">
      <t>ニチ</t>
    </rPh>
    <rPh sb="182" eb="184">
      <t>ヘイセイ</t>
    </rPh>
    <rPh sb="186" eb="188">
      <t>ネンド</t>
    </rPh>
    <rPh sb="189" eb="191">
      <t>ヘイセイ</t>
    </rPh>
    <rPh sb="193" eb="194">
      <t>ネン</t>
    </rPh>
    <rPh sb="195" eb="196">
      <t>ガツ</t>
    </rPh>
    <rPh sb="197" eb="198">
      <t>ニチ</t>
    </rPh>
    <rPh sb="267" eb="268">
      <t>ニチ</t>
    </rPh>
    <rPh sb="270" eb="271">
      <t>ガツ</t>
    </rPh>
    <rPh sb="272" eb="273">
      <t>ニチ</t>
    </rPh>
    <rPh sb="274" eb="276">
      <t>ヘイセイ</t>
    </rPh>
    <rPh sb="278" eb="280">
      <t>ネンド</t>
    </rPh>
    <rPh sb="281" eb="283">
      <t>ヘイセイ</t>
    </rPh>
    <rPh sb="285" eb="286">
      <t>ネン</t>
    </rPh>
    <rPh sb="288" eb="289">
      <t>ガツ</t>
    </rPh>
    <rPh sb="291" eb="292">
      <t>ニチ</t>
    </rPh>
    <rPh sb="295" eb="296">
      <t>ガツ</t>
    </rPh>
    <rPh sb="297" eb="298">
      <t>カ</t>
    </rPh>
    <rPh sb="317" eb="319">
      <t>ヘイセイ</t>
    </rPh>
    <rPh sb="321" eb="323">
      <t>ネンド</t>
    </rPh>
    <rPh sb="324" eb="326">
      <t>ヘイセイ</t>
    </rPh>
    <rPh sb="328" eb="329">
      <t>ネン</t>
    </rPh>
    <rPh sb="331" eb="332">
      <t>ガツ</t>
    </rPh>
    <rPh sb="333" eb="334">
      <t>ニチ</t>
    </rPh>
    <rPh sb="335" eb="337">
      <t>ヘイセイ</t>
    </rPh>
    <rPh sb="339" eb="341">
      <t>ネンド</t>
    </rPh>
    <rPh sb="342" eb="344">
      <t>ヘイセイ</t>
    </rPh>
    <rPh sb="346" eb="347">
      <t>ネン</t>
    </rPh>
    <rPh sb="348" eb="349">
      <t>ガツ</t>
    </rPh>
    <rPh sb="351" eb="352">
      <t>ニチ</t>
    </rPh>
    <rPh sb="353" eb="355">
      <t>ヘイセイ</t>
    </rPh>
    <rPh sb="357" eb="359">
      <t>ネンド</t>
    </rPh>
    <rPh sb="361" eb="362">
      <t>ガツ</t>
    </rPh>
    <rPh sb="364" eb="365">
      <t>ニチ</t>
    </rPh>
    <rPh sb="368" eb="369">
      <t>ガツ</t>
    </rPh>
    <rPh sb="370" eb="371">
      <t>ニチ</t>
    </rPh>
    <rPh sb="373" eb="374">
      <t>ガツ</t>
    </rPh>
    <rPh sb="376" eb="377">
      <t>ニチ</t>
    </rPh>
    <rPh sb="378" eb="380">
      <t>ヘイセイ</t>
    </rPh>
    <rPh sb="382" eb="383">
      <t>ネン</t>
    </rPh>
    <rPh sb="383" eb="384">
      <t>ド</t>
    </rPh>
    <rPh sb="386" eb="387">
      <t>ガツ</t>
    </rPh>
    <rPh sb="388" eb="389">
      <t>ニチ</t>
    </rPh>
    <rPh sb="391" eb="392">
      <t>ガツ</t>
    </rPh>
    <rPh sb="394" eb="395">
      <t>ニチ</t>
    </rPh>
    <rPh sb="397" eb="398">
      <t>ガツ</t>
    </rPh>
    <rPh sb="400" eb="401">
      <t>ニチ</t>
    </rPh>
    <rPh sb="402" eb="404">
      <t>チョウサ</t>
    </rPh>
    <phoneticPr fontId="2"/>
  </si>
  <si>
    <t>調　査　地　点</t>
    <rPh sb="0" eb="1">
      <t>チョウ</t>
    </rPh>
    <rPh sb="2" eb="3">
      <t>サ</t>
    </rPh>
    <rPh sb="4" eb="5">
      <t>チ</t>
    </rPh>
    <rPh sb="6" eb="7">
      <t>テン</t>
    </rPh>
    <phoneticPr fontId="2"/>
  </si>
  <si>
    <t>平成７年度</t>
  </si>
  <si>
    <t>平成11～28年度のうち最新</t>
    <rPh sb="7" eb="8">
      <t>ネン</t>
    </rPh>
    <rPh sb="8" eb="9">
      <t>ド</t>
    </rPh>
    <rPh sb="12" eb="14">
      <t>サイシン</t>
    </rPh>
    <phoneticPr fontId="2"/>
  </si>
  <si>
    <t>総　　     数</t>
    <phoneticPr fontId="2"/>
  </si>
  <si>
    <t>乗  用  車 類</t>
    <phoneticPr fontId="2"/>
  </si>
  <si>
    <t>小型貨物車類</t>
    <phoneticPr fontId="2"/>
  </si>
  <si>
    <t>普通貨物車</t>
    <phoneticPr fontId="2"/>
  </si>
  <si>
    <t>バ　　　   ス</t>
    <phoneticPr fontId="2"/>
  </si>
  <si>
    <t>調査年度</t>
    <rPh sb="0" eb="2">
      <t>チョウサ</t>
    </rPh>
    <rPh sb="2" eb="4">
      <t>ネンド</t>
    </rPh>
    <phoneticPr fontId="15"/>
  </si>
  <si>
    <t>広小路</t>
  </si>
  <si>
    <t>本町２丁目</t>
  </si>
  <si>
    <t>大和橋</t>
  </si>
  <si>
    <r>
      <t>県庁前</t>
    </r>
    <r>
      <rPr>
        <sz val="9"/>
        <rFont val="ＭＳ 明朝"/>
        <family val="1"/>
        <charset val="128"/>
      </rPr>
      <t>【県庁西側】</t>
    </r>
    <rPh sb="2" eb="3">
      <t>マエ</t>
    </rPh>
    <rPh sb="4" eb="5">
      <t>ケン</t>
    </rPh>
    <rPh sb="6" eb="8">
      <t>ニシガワ</t>
    </rPh>
    <phoneticPr fontId="2"/>
  </si>
  <si>
    <t>寒川大橋</t>
  </si>
  <si>
    <t>（新宿中脇）</t>
  </si>
  <si>
    <t>市役所前</t>
  </si>
  <si>
    <t>新町</t>
  </si>
  <si>
    <t>弁天地下道</t>
  </si>
  <si>
    <t>椿森陸橋</t>
  </si>
  <si>
    <t>中央公園</t>
  </si>
  <si>
    <t>東寺山町</t>
  </si>
  <si>
    <t>知事公舎下</t>
  </si>
  <si>
    <t>登戸４丁目</t>
  </si>
  <si>
    <t>弁天４丁目</t>
  </si>
  <si>
    <t>高品</t>
  </si>
  <si>
    <t>道場坂下【道場北２丁目】</t>
    <rPh sb="5" eb="7">
      <t>ドウジョウ</t>
    </rPh>
    <rPh sb="7" eb="8">
      <t>キタ</t>
    </rPh>
    <rPh sb="9" eb="11">
      <t>チョウメ</t>
    </rPh>
    <phoneticPr fontId="5"/>
  </si>
  <si>
    <t>（鶴沢町）</t>
  </si>
  <si>
    <t>末広５丁目</t>
  </si>
  <si>
    <t>陸運支局入口</t>
  </si>
  <si>
    <t>（敬愛学園脇）</t>
    <rPh sb="5" eb="6">
      <t>ワキ</t>
    </rPh>
    <phoneticPr fontId="5"/>
  </si>
  <si>
    <t>稲毛駅東側【稲毛パレス前】</t>
    <rPh sb="0" eb="2">
      <t>イナゲ</t>
    </rPh>
    <rPh sb="2" eb="3">
      <t>エキ</t>
    </rPh>
    <rPh sb="3" eb="5">
      <t>ヒガシガワ</t>
    </rPh>
    <rPh sb="6" eb="8">
      <t>イナゲ</t>
    </rPh>
    <rPh sb="11" eb="12">
      <t>マエ</t>
    </rPh>
    <phoneticPr fontId="5"/>
  </si>
  <si>
    <t>穴川橋下【穴川橋脇】</t>
    <rPh sb="2" eb="3">
      <t>ハシ</t>
    </rPh>
    <rPh sb="3" eb="4">
      <t>シタ</t>
    </rPh>
    <rPh sb="5" eb="7">
      <t>アナガワ</t>
    </rPh>
    <rPh sb="7" eb="8">
      <t>バシ</t>
    </rPh>
    <rPh sb="8" eb="9">
      <t>ワキ</t>
    </rPh>
    <phoneticPr fontId="5"/>
  </si>
  <si>
    <t>車坂</t>
  </si>
  <si>
    <t>都町五差路</t>
  </si>
  <si>
    <t>宮田</t>
  </si>
  <si>
    <t>星久喜小下</t>
    <rPh sb="3" eb="4">
      <t>ショウ</t>
    </rPh>
    <rPh sb="4" eb="5">
      <t>シタ</t>
    </rPh>
    <phoneticPr fontId="5"/>
  </si>
  <si>
    <t>松ヶ丘</t>
  </si>
  <si>
    <t>稲荷</t>
  </si>
  <si>
    <t>ＮＴＴ千葉南営業所前</t>
  </si>
  <si>
    <t>鵜の森町</t>
  </si>
  <si>
    <t>浜野</t>
  </si>
  <si>
    <t>（幕張郵便局前）</t>
    <rPh sb="6" eb="7">
      <t>マエ</t>
    </rPh>
    <phoneticPr fontId="5"/>
  </si>
  <si>
    <t>畑町西</t>
    <rPh sb="2" eb="3">
      <t>ニシ</t>
    </rPh>
    <phoneticPr fontId="5"/>
  </si>
  <si>
    <t>幕張Ｉ．Ｃ．（公団敷地内）</t>
    <rPh sb="0" eb="2">
      <t>マクハリ</t>
    </rPh>
    <rPh sb="11" eb="12">
      <t>ナイ</t>
    </rPh>
    <phoneticPr fontId="5"/>
  </si>
  <si>
    <t>武石インター</t>
    <phoneticPr fontId="2"/>
  </si>
  <si>
    <t>穴川Ｉ．Ｃ．</t>
    <rPh sb="0" eb="1">
      <t>アナ</t>
    </rPh>
    <rPh sb="1" eb="2">
      <t>カワ</t>
    </rPh>
    <phoneticPr fontId="5"/>
  </si>
  <si>
    <t>殿台</t>
  </si>
  <si>
    <t>（貝塚Ｉ．Ｃ．）</t>
  </si>
  <si>
    <t>桜木町</t>
  </si>
  <si>
    <t>（加曽利町）</t>
    <rPh sb="4" eb="5">
      <t>マチ</t>
    </rPh>
    <phoneticPr fontId="5"/>
  </si>
  <si>
    <t>星久喜三差路</t>
  </si>
  <si>
    <t>（京葉道路入口）</t>
  </si>
  <si>
    <t>広尾十字路</t>
  </si>
  <si>
    <t>花見川サンハイツ前</t>
  </si>
  <si>
    <t>小倉団地入口</t>
  </si>
  <si>
    <t>坂月町</t>
  </si>
  <si>
    <t>生実池</t>
    <rPh sb="2" eb="3">
      <t>イケ</t>
    </rPh>
    <phoneticPr fontId="5"/>
  </si>
  <si>
    <t>こてはし台団地入口</t>
  </si>
  <si>
    <t>千葉西警察署入口</t>
  </si>
  <si>
    <t>（黒砂橋）</t>
    <rPh sb="3" eb="4">
      <t>バシ</t>
    </rPh>
    <phoneticPr fontId="5"/>
  </si>
  <si>
    <t>穴川３丁目【穴川十字路】</t>
    <rPh sb="0" eb="1">
      <t>アナ</t>
    </rPh>
    <rPh sb="1" eb="2">
      <t>ガワ</t>
    </rPh>
    <rPh sb="3" eb="5">
      <t>チョウメ</t>
    </rPh>
    <phoneticPr fontId="2"/>
  </si>
  <si>
    <t>六方町</t>
  </si>
  <si>
    <t>登戸【幸町１丁目】</t>
    <rPh sb="6" eb="7">
      <t>チョウ</t>
    </rPh>
    <rPh sb="7" eb="8">
      <t>メ</t>
    </rPh>
    <phoneticPr fontId="5"/>
  </si>
  <si>
    <t>鎌取十字路</t>
  </si>
  <si>
    <t>野田十字路</t>
  </si>
  <si>
    <t>長沼十字路</t>
  </si>
  <si>
    <t>長作交差点【長作十字路】</t>
    <rPh sb="0" eb="2">
      <t>ナガサク</t>
    </rPh>
    <rPh sb="2" eb="5">
      <t>コウサテン</t>
    </rPh>
    <rPh sb="6" eb="8">
      <t>ナガサク</t>
    </rPh>
    <rPh sb="8" eb="11">
      <t>ジュウジロ</t>
    </rPh>
    <phoneticPr fontId="5"/>
  </si>
  <si>
    <t>（県スポ-ツセンタ-脇）</t>
    <phoneticPr fontId="2"/>
  </si>
  <si>
    <t>誉田駅前</t>
  </si>
  <si>
    <t>（村田町）</t>
    <rPh sb="3" eb="4">
      <t>マチ</t>
    </rPh>
    <phoneticPr fontId="5"/>
  </si>
  <si>
    <t>辺田十字路【辺田町】</t>
    <rPh sb="6" eb="7">
      <t>ヘン</t>
    </rPh>
    <rPh sb="7" eb="8">
      <t>タ</t>
    </rPh>
    <rPh sb="8" eb="9">
      <t>チョウ</t>
    </rPh>
    <phoneticPr fontId="5"/>
  </si>
  <si>
    <t>（若松町）</t>
  </si>
  <si>
    <t>原町</t>
  </si>
  <si>
    <t>大宮市民の森【大宮町】</t>
    <rPh sb="0" eb="1">
      <t>ダイ</t>
    </rPh>
    <rPh sb="1" eb="2">
      <t>ミヤ</t>
    </rPh>
    <rPh sb="2" eb="3">
      <t>シ</t>
    </rPh>
    <rPh sb="3" eb="4">
      <t>ミン</t>
    </rPh>
    <rPh sb="5" eb="6">
      <t>モリ</t>
    </rPh>
    <rPh sb="7" eb="9">
      <t>オオミヤ</t>
    </rPh>
    <rPh sb="9" eb="10">
      <t>チョウ</t>
    </rPh>
    <phoneticPr fontId="2"/>
  </si>
  <si>
    <t>（海浜橋）</t>
    <rPh sb="3" eb="4">
      <t>ハシ</t>
    </rPh>
    <phoneticPr fontId="5"/>
  </si>
  <si>
    <t>小中台町</t>
  </si>
  <si>
    <t>千葉北警察署前</t>
  </si>
  <si>
    <t>富士見東電前</t>
  </si>
  <si>
    <t>モノレール桜木駅前</t>
  </si>
  <si>
    <t>（小倉町）</t>
  </si>
  <si>
    <t>下田【下田町】</t>
    <rPh sb="3" eb="5">
      <t>シモダ</t>
    </rPh>
    <rPh sb="5" eb="6">
      <t>チョウ</t>
    </rPh>
    <phoneticPr fontId="2"/>
  </si>
  <si>
    <t>小島製作所前【村田町】</t>
    <rPh sb="0" eb="1">
      <t>コジマ</t>
    </rPh>
    <rPh sb="1" eb="2">
      <t>シマ</t>
    </rPh>
    <rPh sb="5" eb="6">
      <t>マエ</t>
    </rPh>
    <rPh sb="7" eb="10">
      <t>ムラタチョウ</t>
    </rPh>
    <phoneticPr fontId="5"/>
  </si>
  <si>
    <t>京田バス停前</t>
  </si>
  <si>
    <t>土気駅北口【土気駅前】</t>
    <rPh sb="2" eb="3">
      <t>エキ</t>
    </rPh>
    <rPh sb="6" eb="8">
      <t>トケ</t>
    </rPh>
    <rPh sb="8" eb="10">
      <t>エキマエ</t>
    </rPh>
    <phoneticPr fontId="5"/>
  </si>
  <si>
    <t>（北貝塚バス停留所北側）</t>
    <rPh sb="1" eb="2">
      <t>キタ</t>
    </rPh>
    <rPh sb="6" eb="9">
      <t>テイリュウジョ</t>
    </rPh>
    <rPh sb="9" eb="11">
      <t>キタガワ</t>
    </rPh>
    <phoneticPr fontId="5"/>
  </si>
  <si>
    <t>天戸台</t>
  </si>
  <si>
    <t>（こてはし学校給食センター南）【出光三角町給油所前】</t>
    <rPh sb="5" eb="7">
      <t>ガッコウ</t>
    </rPh>
    <rPh sb="7" eb="9">
      <t>キュウショク</t>
    </rPh>
    <rPh sb="13" eb="14">
      <t>ミナミ</t>
    </rPh>
    <rPh sb="16" eb="18">
      <t>イデミツ</t>
    </rPh>
    <rPh sb="18" eb="20">
      <t>サンカク</t>
    </rPh>
    <rPh sb="20" eb="21">
      <t>マチ</t>
    </rPh>
    <rPh sb="21" eb="23">
      <t>キュウユ</t>
    </rPh>
    <rPh sb="23" eb="24">
      <t>ジョ</t>
    </rPh>
    <rPh sb="24" eb="25">
      <t>マエ</t>
    </rPh>
    <phoneticPr fontId="5"/>
  </si>
  <si>
    <t>千葉信金幕張本郷支店前</t>
  </si>
  <si>
    <t>赤井【赤井ホンダ前】</t>
    <rPh sb="8" eb="9">
      <t>マエ</t>
    </rPh>
    <phoneticPr fontId="5"/>
  </si>
  <si>
    <t>誉田郵便局前
【誉田局バス停前】</t>
    <rPh sb="5" eb="6">
      <t>マエ</t>
    </rPh>
    <rPh sb="10" eb="11">
      <t>キョク</t>
    </rPh>
    <rPh sb="13" eb="14">
      <t>テイ</t>
    </rPh>
    <rPh sb="14" eb="15">
      <t>マエ</t>
    </rPh>
    <phoneticPr fontId="5"/>
  </si>
  <si>
    <t>（蘇我インター）</t>
  </si>
  <si>
    <t>稲毛浅間神社前</t>
  </si>
  <si>
    <t>南生実町</t>
  </si>
  <si>
    <t>横戸町１１３１</t>
  </si>
  <si>
    <t>メッセ大橋</t>
  </si>
  <si>
    <t>浜田</t>
  </si>
  <si>
    <t>幕張一</t>
  </si>
  <si>
    <t>幕張本郷【長生運輸車庫前】</t>
    <rPh sb="0" eb="2">
      <t>マクハリ</t>
    </rPh>
    <rPh sb="2" eb="4">
      <t>ホンゴウ</t>
    </rPh>
    <rPh sb="5" eb="7">
      <t>ナガオ</t>
    </rPh>
    <rPh sb="7" eb="9">
      <t>ウンユ</t>
    </rPh>
    <rPh sb="9" eb="11">
      <t>シャコ</t>
    </rPh>
    <rPh sb="11" eb="12">
      <t>マエ</t>
    </rPh>
    <phoneticPr fontId="5"/>
  </si>
  <si>
    <t>千葉みなと駅
【千葉みなと駅脇】</t>
    <rPh sb="8" eb="10">
      <t>チバ</t>
    </rPh>
    <rPh sb="13" eb="14">
      <t>エキ</t>
    </rPh>
    <rPh sb="14" eb="15">
      <t>ワキ</t>
    </rPh>
    <phoneticPr fontId="2"/>
  </si>
  <si>
    <t>神明ポンプ場脇</t>
  </si>
  <si>
    <t>千葉北高校入口</t>
  </si>
  <si>
    <t>幕張５丁目</t>
    <phoneticPr fontId="2"/>
  </si>
  <si>
    <t>（柏井浄水場入口）</t>
  </si>
  <si>
    <t>稲毛駅西側</t>
  </si>
  <si>
    <t>みはま会館前</t>
  </si>
  <si>
    <t>汐見丘病院前</t>
  </si>
  <si>
    <t>松波２丁目</t>
  </si>
  <si>
    <t>（松波県住前）</t>
    <rPh sb="3" eb="4">
      <t>ケン</t>
    </rPh>
    <rPh sb="4" eb="5">
      <t>ジュウ</t>
    </rPh>
    <rPh sb="5" eb="6">
      <t>マエ</t>
    </rPh>
    <phoneticPr fontId="5"/>
  </si>
  <si>
    <t>千葉駅北口入口
【サイクル会館前】</t>
    <rPh sb="2" eb="3">
      <t>エキ</t>
    </rPh>
    <rPh sb="15" eb="16">
      <t>マエ</t>
    </rPh>
    <phoneticPr fontId="5"/>
  </si>
  <si>
    <t>中央３丁目</t>
  </si>
  <si>
    <t>靴流通センター前</t>
    <rPh sb="0" eb="1">
      <t>クツ</t>
    </rPh>
    <rPh sb="7" eb="8">
      <t>マエ</t>
    </rPh>
    <phoneticPr fontId="5"/>
  </si>
  <si>
    <t>駒形橋</t>
  </si>
  <si>
    <t>国道５１号ＢＰ桜木町入口</t>
  </si>
  <si>
    <t>（生浜小学校西側）</t>
  </si>
  <si>
    <t>大草</t>
  </si>
  <si>
    <t>矢作トンネル東</t>
    <rPh sb="0" eb="2">
      <t>ヤハギ</t>
    </rPh>
    <rPh sb="6" eb="7">
      <t>ヒガシ</t>
    </rPh>
    <phoneticPr fontId="2"/>
  </si>
  <si>
    <t>川戸橋脇</t>
    <rPh sb="0" eb="2">
      <t>カワト</t>
    </rPh>
    <rPh sb="2" eb="3">
      <t>ハシ</t>
    </rPh>
    <rPh sb="3" eb="4">
      <t>ワキ</t>
    </rPh>
    <phoneticPr fontId="2"/>
  </si>
  <si>
    <t>平山大橋</t>
    <rPh sb="0" eb="2">
      <t>ヒラヤマ</t>
    </rPh>
    <rPh sb="2" eb="4">
      <t>オオハシ</t>
    </rPh>
    <phoneticPr fontId="2"/>
  </si>
  <si>
    <t>　　資　料　　道路計画課</t>
  </si>
  <si>
    <t>（注）</t>
    <rPh sb="1" eb="2">
      <t>チュウ</t>
    </rPh>
    <phoneticPr fontId="2"/>
  </si>
  <si>
    <t>1) 調査地点名は調査日に、信号機に添架されている、地点名表示板による。</t>
    <phoneticPr fontId="2"/>
  </si>
  <si>
    <t>　 地点名表示板のない地点の地点名は（　）書きとした。</t>
    <phoneticPr fontId="2"/>
  </si>
  <si>
    <t>2) 旧調査における調査地点名は【　】書きとした。</t>
    <phoneticPr fontId="2"/>
  </si>
  <si>
    <t>3) 穴川Ｉ．Ｃ．の交通量（平成26年度）は、京葉道路→Ｒ16（木更津方面）および、
　 Ｒ16（木更津方面）→京葉道路の交通量を除く。</t>
    <rPh sb="3" eb="5">
      <t>アナガワ</t>
    </rPh>
    <rPh sb="10" eb="12">
      <t>コウツウ</t>
    </rPh>
    <rPh sb="12" eb="13">
      <t>リョウ</t>
    </rPh>
    <rPh sb="14" eb="16">
      <t>ヘイセイ</t>
    </rPh>
    <rPh sb="18" eb="20">
      <t>ネンド</t>
    </rPh>
    <rPh sb="23" eb="25">
      <t>ケイヨウ</t>
    </rPh>
    <rPh sb="25" eb="27">
      <t>ドウロ</t>
    </rPh>
    <rPh sb="32" eb="35">
      <t>キサラヅ</t>
    </rPh>
    <rPh sb="35" eb="37">
      <t>ホウメン</t>
    </rPh>
    <rPh sb="49" eb="52">
      <t>キサラヅ</t>
    </rPh>
    <rPh sb="52" eb="54">
      <t>ホウメン</t>
    </rPh>
    <rPh sb="56" eb="58">
      <t>ケイヨウ</t>
    </rPh>
    <rPh sb="58" eb="60">
      <t>ドウロ</t>
    </rPh>
    <rPh sb="61" eb="63">
      <t>コウツウ</t>
    </rPh>
    <rPh sb="63" eb="64">
      <t>リョウ</t>
    </rPh>
    <rPh sb="65" eb="66">
      <t>ノゾ</t>
    </rPh>
    <phoneticPr fontId="2"/>
  </si>
  <si>
    <t>132  タクシー保有台数</t>
    <rPh sb="9" eb="10">
      <t>ホ</t>
    </rPh>
    <rPh sb="10" eb="11">
      <t>ユウ</t>
    </rPh>
    <rPh sb="11" eb="12">
      <t>ダイ</t>
    </rPh>
    <rPh sb="12" eb="13">
      <t>カズ</t>
    </rPh>
    <phoneticPr fontId="2"/>
  </si>
  <si>
    <t>区    分</t>
    <phoneticPr fontId="2"/>
  </si>
  <si>
    <t>届出自動車台数</t>
    <rPh sb="0" eb="2">
      <t>トドケデ</t>
    </rPh>
    <rPh sb="2" eb="5">
      <t>ジドウシャ</t>
    </rPh>
    <rPh sb="5" eb="7">
      <t>ダイスウ</t>
    </rPh>
    <phoneticPr fontId="2"/>
  </si>
  <si>
    <t>総走行キロ数
（千㎞）</t>
    <rPh sb="0" eb="1">
      <t>ソウ</t>
    </rPh>
    <rPh sb="1" eb="3">
      <t>ソウコウ</t>
    </rPh>
    <rPh sb="5" eb="6">
      <t>スウ</t>
    </rPh>
    <rPh sb="8" eb="9">
      <t>セン</t>
    </rPh>
    <phoneticPr fontId="2"/>
  </si>
  <si>
    <t>乗車人員
（千人）</t>
    <rPh sb="0" eb="2">
      <t>ジョウシャ</t>
    </rPh>
    <rPh sb="2" eb="4">
      <t>ジンイン</t>
    </rPh>
    <rPh sb="6" eb="8">
      <t>センニン</t>
    </rPh>
    <phoneticPr fontId="2"/>
  </si>
  <si>
    <t>輸送収入
（百万円）</t>
    <rPh sb="0" eb="2">
      <t>ユソウ</t>
    </rPh>
    <rPh sb="2" eb="4">
      <t>シュウニュウ</t>
    </rPh>
    <rPh sb="6" eb="9">
      <t>ヒャクマンエン</t>
    </rPh>
    <phoneticPr fontId="2"/>
  </si>
  <si>
    <t>年度</t>
  </si>
  <si>
    <t>　　法　人</t>
    <rPh sb="2" eb="3">
      <t>ホウ</t>
    </rPh>
    <rPh sb="4" eb="5">
      <t>ヒト</t>
    </rPh>
    <phoneticPr fontId="2"/>
  </si>
  <si>
    <t>　　個　人</t>
    <rPh sb="2" eb="3">
      <t>コ</t>
    </rPh>
    <rPh sb="4" eb="5">
      <t>ヒト</t>
    </rPh>
    <phoneticPr fontId="2"/>
  </si>
  <si>
    <t xml:space="preserve">  資　料　　国土交通省関東運輸局千葉運輸支局　　（注） 1) 千葉市において、営業所を設けている事業車両である。</t>
    <rPh sb="19" eb="21">
      <t>ウンユ</t>
    </rPh>
    <phoneticPr fontId="2"/>
  </si>
  <si>
    <t>　　　　　　　　　　　　　　　　　　　　　　　　　　　 2) ハイヤーを含む。</t>
    <phoneticPr fontId="2"/>
  </si>
  <si>
    <t>131  軽　自　動　車　等　保　有　台　数……（各年４月１日現在）</t>
    <rPh sb="5" eb="6">
      <t>ケイ</t>
    </rPh>
    <rPh sb="7" eb="8">
      <t>ジ</t>
    </rPh>
    <rPh sb="9" eb="10">
      <t>ドウ</t>
    </rPh>
    <rPh sb="11" eb="12">
      <t>クルマ</t>
    </rPh>
    <rPh sb="13" eb="14">
      <t>トウ</t>
    </rPh>
    <rPh sb="15" eb="16">
      <t>ホ</t>
    </rPh>
    <rPh sb="17" eb="18">
      <t>ユウ</t>
    </rPh>
    <rPh sb="19" eb="20">
      <t>ダイ</t>
    </rPh>
    <rPh sb="21" eb="22">
      <t>カズ</t>
    </rPh>
    <rPh sb="30" eb="31">
      <t>ニチ</t>
    </rPh>
    <phoneticPr fontId="2"/>
  </si>
  <si>
    <t>区      分</t>
    <rPh sb="0" eb="1">
      <t>ク</t>
    </rPh>
    <rPh sb="7" eb="8">
      <t>ブン</t>
    </rPh>
    <phoneticPr fontId="2"/>
  </si>
  <si>
    <t>平成25年</t>
  </si>
  <si>
    <t>平成26年</t>
  </si>
  <si>
    <t>平成27年</t>
  </si>
  <si>
    <t>平成28年</t>
  </si>
  <si>
    <t>平成29年</t>
    <phoneticPr fontId="2"/>
  </si>
  <si>
    <r>
      <t>総</t>
    </r>
    <r>
      <rPr>
        <sz val="9"/>
        <rFont val="ＭＳ 明朝"/>
        <family val="1"/>
        <charset val="128"/>
      </rPr>
      <t>数</t>
    </r>
    <phoneticPr fontId="2"/>
  </si>
  <si>
    <r>
      <t xml:space="preserve"> ５ </t>
    </r>
    <r>
      <rPr>
        <sz val="9"/>
        <rFont val="ＭＳ 明朝"/>
        <family val="1"/>
        <charset val="128"/>
      </rPr>
      <t xml:space="preserve">  ０    c   c  以   下</t>
    </r>
    <phoneticPr fontId="2"/>
  </si>
  <si>
    <r>
      <t>原動</t>
    </r>
    <r>
      <rPr>
        <sz val="9"/>
        <rFont val="ＭＳ 明朝"/>
        <family val="1"/>
        <charset val="128"/>
      </rPr>
      <t>機付</t>
    </r>
    <phoneticPr fontId="2"/>
  </si>
  <si>
    <r>
      <t xml:space="preserve"> ９</t>
    </r>
    <r>
      <rPr>
        <sz val="9"/>
        <rFont val="ＭＳ 明朝"/>
        <family val="1"/>
        <charset val="128"/>
      </rPr>
      <t xml:space="preserve">   ０    c   c  以   下</t>
    </r>
    <phoneticPr fontId="2"/>
  </si>
  <si>
    <r>
      <t>自</t>
    </r>
    <r>
      <rPr>
        <sz val="9"/>
        <rFont val="ＭＳ 明朝"/>
        <family val="1"/>
        <charset val="128"/>
      </rPr>
      <t>転車</t>
    </r>
    <phoneticPr fontId="2"/>
  </si>
  <si>
    <r>
      <t xml:space="preserve"> １</t>
    </r>
    <r>
      <rPr>
        <sz val="9"/>
        <rFont val="ＭＳ 明朝"/>
        <family val="1"/>
        <charset val="128"/>
      </rPr>
      <t xml:space="preserve"> ２ ５   c   c  以   下</t>
    </r>
    <phoneticPr fontId="2"/>
  </si>
  <si>
    <r>
      <t xml:space="preserve"> </t>
    </r>
    <r>
      <rPr>
        <sz val="9"/>
        <rFont val="ＭＳ 明朝"/>
        <family val="1"/>
        <charset val="128"/>
      </rPr>
      <t>ミ      ニ      カ     ー</t>
    </r>
    <phoneticPr fontId="2"/>
  </si>
  <si>
    <r>
      <t xml:space="preserve"> 二  </t>
    </r>
    <r>
      <rPr>
        <sz val="9"/>
        <rFont val="ＭＳ 明朝"/>
        <family val="1"/>
        <charset val="128"/>
      </rPr>
      <t xml:space="preserve">   輪    の   も   の </t>
    </r>
    <phoneticPr fontId="2"/>
  </si>
  <si>
    <r>
      <t xml:space="preserve"> 三 </t>
    </r>
    <r>
      <rPr>
        <sz val="9"/>
        <rFont val="ＭＳ 明朝"/>
        <family val="1"/>
        <charset val="128"/>
      </rPr>
      <t xml:space="preserve">    輪    の   も   の</t>
    </r>
    <phoneticPr fontId="2"/>
  </si>
  <si>
    <r>
      <t>軽自</t>
    </r>
    <r>
      <rPr>
        <sz val="9"/>
        <rFont val="ＭＳ 明朝"/>
        <family val="1"/>
        <charset val="128"/>
      </rPr>
      <t>動車</t>
    </r>
    <phoneticPr fontId="2"/>
  </si>
  <si>
    <t>乗  用</t>
    <phoneticPr fontId="2"/>
  </si>
  <si>
    <r>
      <t>自 家</t>
    </r>
    <r>
      <rPr>
        <sz val="9"/>
        <rFont val="ＭＳ 明朝"/>
        <family val="1"/>
        <charset val="128"/>
      </rPr>
      <t xml:space="preserve"> 用</t>
    </r>
    <phoneticPr fontId="2"/>
  </si>
  <si>
    <r>
      <t xml:space="preserve"> </t>
    </r>
    <r>
      <rPr>
        <sz val="9"/>
        <rFont val="ＭＳ 明朝"/>
        <family val="1"/>
        <charset val="128"/>
      </rPr>
      <t xml:space="preserve"> 四輪以</t>
    </r>
    <rPh sb="2" eb="4">
      <t>ヨンリン</t>
    </rPh>
    <rPh sb="4" eb="5">
      <t>イ</t>
    </rPh>
    <phoneticPr fontId="2"/>
  </si>
  <si>
    <r>
      <t>営 業</t>
    </r>
    <r>
      <rPr>
        <sz val="9"/>
        <rFont val="ＭＳ 明朝"/>
        <family val="1"/>
        <charset val="128"/>
      </rPr>
      <t xml:space="preserve"> 用</t>
    </r>
    <phoneticPr fontId="2"/>
  </si>
  <si>
    <r>
      <t xml:space="preserve"> </t>
    </r>
    <r>
      <rPr>
        <sz val="9"/>
        <rFont val="ＭＳ 明朝"/>
        <family val="1"/>
        <charset val="128"/>
      </rPr>
      <t xml:space="preserve"> 上のも</t>
    </r>
    <rPh sb="2" eb="3">
      <t>ジョウ</t>
    </rPh>
    <phoneticPr fontId="2"/>
  </si>
  <si>
    <t>貨物用</t>
  </si>
  <si>
    <t>　の</t>
    <phoneticPr fontId="2"/>
  </si>
  <si>
    <r>
      <t>小</t>
    </r>
    <r>
      <rPr>
        <sz val="9"/>
        <rFont val="ＭＳ 明朝"/>
        <family val="1"/>
        <charset val="128"/>
      </rPr>
      <t>型特殊自動車</t>
    </r>
    <phoneticPr fontId="2"/>
  </si>
  <si>
    <r>
      <t>二</t>
    </r>
    <r>
      <rPr>
        <sz val="9"/>
        <rFont val="ＭＳ 明朝"/>
        <family val="1"/>
        <charset val="128"/>
      </rPr>
      <t>輪の小型自動車</t>
    </r>
    <phoneticPr fontId="2"/>
  </si>
  <si>
    <t>（再掲）</t>
    <rPh sb="1" eb="3">
      <t>サイケイ</t>
    </rPh>
    <phoneticPr fontId="2"/>
  </si>
  <si>
    <t>中央区</t>
    <rPh sb="0" eb="2">
      <t>チュウオウ</t>
    </rPh>
    <rPh sb="2" eb="3">
      <t>ク</t>
    </rPh>
    <phoneticPr fontId="2"/>
  </si>
  <si>
    <t>花見川区</t>
    <rPh sb="0" eb="4">
      <t>ハナミガワク</t>
    </rPh>
    <phoneticPr fontId="2"/>
  </si>
  <si>
    <t>稲毛区</t>
    <rPh sb="0" eb="3">
      <t>イナゲク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</si>
  <si>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</si>
  <si>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</si>
  <si>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ミハマク</t>
    </rPh>
    <phoneticPr fontId="2"/>
  </si>
  <si>
    <r>
      <t>　　資　料　　</t>
    </r>
    <r>
      <rPr>
        <sz val="9"/>
        <rFont val="ＭＳ 明朝"/>
        <family val="1"/>
        <charset val="128"/>
      </rPr>
      <t>課税管理課</t>
    </r>
    <rPh sb="7" eb="9">
      <t>カゼイ</t>
    </rPh>
    <rPh sb="9" eb="11">
      <t>カンリ</t>
    </rPh>
    <phoneticPr fontId="2"/>
  </si>
  <si>
    <t>130  会　社　バ　ス　の　運　行　状　況</t>
    <rPh sb="5" eb="6">
      <t>カイ</t>
    </rPh>
    <rPh sb="7" eb="8">
      <t>シャ</t>
    </rPh>
    <rPh sb="15" eb="16">
      <t>ウン</t>
    </rPh>
    <rPh sb="17" eb="18">
      <t>コウ</t>
    </rPh>
    <rPh sb="19" eb="20">
      <t>ジョウ</t>
    </rPh>
    <rPh sb="21" eb="22">
      <t>キョウ</t>
    </rPh>
    <phoneticPr fontId="2"/>
  </si>
  <si>
    <t>系統数</t>
    <rPh sb="0" eb="2">
      <t>ケイトウ</t>
    </rPh>
    <rPh sb="2" eb="3">
      <t>スウ</t>
    </rPh>
    <phoneticPr fontId="2"/>
  </si>
  <si>
    <r>
      <t xml:space="preserve">使 用 車 両 数
</t>
    </r>
    <r>
      <rPr>
        <sz val="8"/>
        <rFont val="ＭＳ 明朝"/>
        <family val="1"/>
        <charset val="128"/>
      </rPr>
      <t>(延べ実動車両数）　</t>
    </r>
    <rPh sb="11" eb="12">
      <t>ノ</t>
    </rPh>
    <rPh sb="13" eb="15">
      <t>ジツドウ</t>
    </rPh>
    <rPh sb="15" eb="18">
      <t>シャリョウスウ</t>
    </rPh>
    <phoneticPr fontId="2"/>
  </si>
  <si>
    <t>在籍車両数</t>
    <rPh sb="0" eb="2">
      <t>ザイセキ</t>
    </rPh>
    <rPh sb="2" eb="5">
      <t>シャリョウスウ</t>
    </rPh>
    <phoneticPr fontId="2"/>
  </si>
  <si>
    <t>１日当りの乗車人員</t>
    <rPh sb="5" eb="7">
      <t>ジョウシャ</t>
    </rPh>
    <rPh sb="7" eb="9">
      <t>ジンイン</t>
    </rPh>
    <phoneticPr fontId="2"/>
  </si>
  <si>
    <t>　資　料　　交通政策課　　（注） 1) 千葉市内で運行されている一般路線（高速バスを除く）を集計対象としている。</t>
    <rPh sb="6" eb="7">
      <t>コウ</t>
    </rPh>
    <rPh sb="7" eb="8">
      <t>ツウ</t>
    </rPh>
    <rPh sb="8" eb="9">
      <t>セイ</t>
    </rPh>
    <rPh sb="9" eb="10">
      <t>サク</t>
    </rPh>
    <rPh sb="32" eb="34">
      <t>イッパン</t>
    </rPh>
    <rPh sb="34" eb="36">
      <t>ロセン</t>
    </rPh>
    <phoneticPr fontId="2"/>
  </si>
  <si>
    <t>　　　　　　　　　　　　　　　　 2) 在籍車両数には千葉市外営業所の車両を含む。</t>
    <rPh sb="20" eb="22">
      <t>ザイセキ</t>
    </rPh>
    <rPh sb="22" eb="24">
      <t>シャリョウ</t>
    </rPh>
    <rPh sb="24" eb="25">
      <t>スウ</t>
    </rPh>
    <rPh sb="27" eb="30">
      <t>チバシ</t>
    </rPh>
    <rPh sb="30" eb="31">
      <t>ガイ</t>
    </rPh>
    <rPh sb="31" eb="34">
      <t>エイギョウショ</t>
    </rPh>
    <rPh sb="35" eb="37">
      <t>シャリョウ</t>
    </rPh>
    <rPh sb="38" eb="39">
      <t>フク</t>
    </rPh>
    <phoneticPr fontId="2"/>
  </si>
  <si>
    <t xml:space="preserve"> </t>
    <phoneticPr fontId="2"/>
  </si>
  <si>
    <t>ⅩⅡ　  運　輸　・ 通　信</t>
    <rPh sb="11" eb="12">
      <t>ツウ</t>
    </rPh>
    <rPh sb="13" eb="14">
      <t>シン</t>
    </rPh>
    <phoneticPr fontId="2"/>
  </si>
  <si>
    <t>129  自　動　車　保　有　台　数……（各年３月末現在）</t>
    <phoneticPr fontId="2"/>
  </si>
  <si>
    <t>区 　分</t>
    <phoneticPr fontId="2"/>
  </si>
  <si>
    <t>平成28年</t>
    <phoneticPr fontId="2"/>
  </si>
  <si>
    <t>平成29年</t>
    <phoneticPr fontId="2"/>
  </si>
  <si>
    <t>自　家　用</t>
  </si>
  <si>
    <t>事　業　用</t>
  </si>
  <si>
    <t>総             数</t>
    <phoneticPr fontId="2"/>
  </si>
  <si>
    <t>貨物</t>
    <phoneticPr fontId="2"/>
  </si>
  <si>
    <t>普         通</t>
    <phoneticPr fontId="2"/>
  </si>
  <si>
    <t>小         型</t>
    <phoneticPr fontId="2"/>
  </si>
  <si>
    <t>被  け ん  引</t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</si>
  <si>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</si>
  <si>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</si>
  <si>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小         型</t>
    <phoneticPr fontId="2"/>
  </si>
  <si>
    <t>特殊</t>
    <rPh sb="0" eb="2">
      <t>トクシュ</t>
    </rPh>
    <phoneticPr fontId="2"/>
  </si>
  <si>
    <t>普 通 ・小 型</t>
    <phoneticPr fontId="2"/>
  </si>
  <si>
    <t>大         型</t>
    <phoneticPr fontId="2"/>
  </si>
  <si>
    <t>　資　料　　（一社）日本自動車販売協会連合会千葉県支部</t>
    <rPh sb="7" eb="8">
      <t>イチ</t>
    </rPh>
    <rPh sb="8" eb="9">
      <t>シャ</t>
    </rPh>
    <rPh sb="10" eb="12">
      <t>ニホン</t>
    </rPh>
    <rPh sb="19" eb="22">
      <t>レンゴウカイ</t>
    </rPh>
    <rPh sb="22" eb="27">
      <t>チバケンシブ</t>
    </rPh>
    <phoneticPr fontId="2"/>
  </si>
  <si>
    <t>128  鉄 道 貨 物 品 目 別 発 着 数 量</t>
    <phoneticPr fontId="2"/>
  </si>
  <si>
    <t>京葉臨海鉄道㈱(蘇我駅）の数値である。</t>
    <rPh sb="8" eb="10">
      <t>ソガ</t>
    </rPh>
    <rPh sb="10" eb="11">
      <t>エキ</t>
    </rPh>
    <phoneticPr fontId="2"/>
  </si>
  <si>
    <t>品　　目</t>
    <rPh sb="0" eb="1">
      <t>ヒン</t>
    </rPh>
    <rPh sb="3" eb="4">
      <t>モク</t>
    </rPh>
    <phoneticPr fontId="2"/>
  </si>
  <si>
    <t>平成26年度</t>
  </si>
  <si>
    <t>平成27年度</t>
  </si>
  <si>
    <t>平成28年度</t>
    <phoneticPr fontId="2"/>
  </si>
  <si>
    <t>発送数</t>
    <phoneticPr fontId="2"/>
  </si>
  <si>
    <t>到着数</t>
    <rPh sb="0" eb="2">
      <t>トウチャク</t>
    </rPh>
    <rPh sb="2" eb="3">
      <t>スウ</t>
    </rPh>
    <phoneticPr fontId="2"/>
  </si>
  <si>
    <t>総数</t>
    <rPh sb="0" eb="2">
      <t>ソウスウ</t>
    </rPh>
    <phoneticPr fontId="2"/>
  </si>
  <si>
    <t>車扱貨物</t>
    <rPh sb="0" eb="1">
      <t>クルマ</t>
    </rPh>
    <rPh sb="1" eb="2">
      <t>アツカ</t>
    </rPh>
    <rPh sb="2" eb="4">
      <t>カモツ</t>
    </rPh>
    <phoneticPr fontId="2"/>
  </si>
  <si>
    <t>金属機器工業品</t>
    <rPh sb="0" eb="2">
      <t>キンゾク</t>
    </rPh>
    <rPh sb="2" eb="4">
      <t>キキ</t>
    </rPh>
    <rPh sb="4" eb="6">
      <t>コウギョウ</t>
    </rPh>
    <rPh sb="6" eb="7">
      <t>ヒン</t>
    </rPh>
    <phoneticPr fontId="2"/>
  </si>
  <si>
    <t>鉄鋼</t>
    <rPh sb="0" eb="1">
      <t>テツ</t>
    </rPh>
    <rPh sb="1" eb="2">
      <t>コウ</t>
    </rPh>
    <phoneticPr fontId="2"/>
  </si>
  <si>
    <t>機器</t>
    <rPh sb="0" eb="2">
      <t>キキ</t>
    </rPh>
    <phoneticPr fontId="2"/>
  </si>
  <si>
    <t>甲種鉄道車両</t>
    <rPh sb="0" eb="2">
      <t>コウシュ</t>
    </rPh>
    <rPh sb="2" eb="4">
      <t>テツドウ</t>
    </rPh>
    <rPh sb="4" eb="6">
      <t>シャリョウ</t>
    </rPh>
    <phoneticPr fontId="2"/>
  </si>
  <si>
    <t>肥料</t>
    <rPh sb="0" eb="2">
      <t>ヒリョウ</t>
    </rPh>
    <phoneticPr fontId="2"/>
  </si>
  <si>
    <t>石油</t>
    <rPh sb="0" eb="2">
      <t>セキユ</t>
    </rPh>
    <phoneticPr fontId="2"/>
  </si>
  <si>
    <t>セメント</t>
    <phoneticPr fontId="2"/>
  </si>
  <si>
    <t>窯業製品</t>
    <rPh sb="0" eb="2">
      <t>ヨウギョウ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</si>
  <si>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</si>
  <si>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コンテナ扱貨物</t>
    <rPh sb="4" eb="5">
      <t>アツカ</t>
    </rPh>
    <rPh sb="5" eb="7">
      <t>カモツ</t>
    </rPh>
    <phoneticPr fontId="2"/>
  </si>
  <si>
    <t>　　資　料　　京葉臨海鉄道㈱</t>
    <rPh sb="7" eb="9">
      <t>ケイヨウ</t>
    </rPh>
    <rPh sb="9" eb="11">
      <t>リンカイ</t>
    </rPh>
    <rPh sb="11" eb="13">
      <t>テツドウ</t>
    </rPh>
    <phoneticPr fontId="2"/>
  </si>
  <si>
    <t>127  モ　ノ　レ　ー　ル　駅　別　乗　車　人　員</t>
    <rPh sb="15" eb="16">
      <t>エキ</t>
    </rPh>
    <rPh sb="17" eb="18">
      <t>ベツ</t>
    </rPh>
    <rPh sb="19" eb="20">
      <t>ジョウ</t>
    </rPh>
    <rPh sb="21" eb="22">
      <t>クルマ</t>
    </rPh>
    <rPh sb="23" eb="24">
      <t>ジン</t>
    </rPh>
    <rPh sb="25" eb="26">
      <t>イン</t>
    </rPh>
    <phoneticPr fontId="2"/>
  </si>
  <si>
    <t>(単位　人)</t>
    <phoneticPr fontId="2"/>
  </si>
  <si>
    <t>駅　名</t>
    <rPh sb="0" eb="1">
      <t>エキ</t>
    </rPh>
    <rPh sb="2" eb="3">
      <t>メイ</t>
    </rPh>
    <phoneticPr fontId="2"/>
  </si>
  <si>
    <t>平成24年度</t>
  </si>
  <si>
    <t>平成25年度</t>
  </si>
  <si>
    <t>平成28年度</t>
    <phoneticPr fontId="2"/>
  </si>
  <si>
    <t>総数</t>
  </si>
  <si>
    <t>１日平均</t>
  </si>
  <si>
    <t>うち定期</t>
    <phoneticPr fontId="2"/>
  </si>
  <si>
    <t>千 葉 み な と 駅</t>
    <phoneticPr fontId="2"/>
  </si>
  <si>
    <t>市  役  所  前 駅</t>
    <phoneticPr fontId="2"/>
  </si>
  <si>
    <t>千      葉     駅</t>
    <phoneticPr fontId="2"/>
  </si>
  <si>
    <t>栄      町     駅</t>
    <phoneticPr fontId="2"/>
  </si>
  <si>
    <t>葭  川  公  園 駅</t>
    <phoneticPr fontId="2"/>
  </si>
  <si>
    <t>県   庁   前   駅</t>
    <phoneticPr fontId="2"/>
  </si>
  <si>
    <t>千  葉  公  園 駅</t>
    <phoneticPr fontId="2"/>
  </si>
  <si>
    <t>作   草   部   駅</t>
    <phoneticPr fontId="2"/>
  </si>
  <si>
    <t>天     台      駅</t>
    <phoneticPr fontId="2"/>
  </si>
  <si>
    <t>穴     川      駅</t>
    <phoneticPr fontId="2"/>
  </si>
  <si>
    <t>スポーツセンター駅</t>
    <rPh sb="8" eb="9">
      <t>エキ</t>
    </rPh>
    <phoneticPr fontId="2"/>
  </si>
  <si>
    <t>動  物  公  園 駅</t>
    <phoneticPr fontId="2"/>
  </si>
  <si>
    <t>み  つ  わ  台 駅</t>
    <phoneticPr fontId="2"/>
  </si>
  <si>
    <t>都     賀      駅</t>
    <phoneticPr fontId="2"/>
  </si>
  <si>
    <t>桜     木      駅</t>
    <phoneticPr fontId="2"/>
  </si>
  <si>
    <t>小   倉   台   駅</t>
    <phoneticPr fontId="2"/>
  </si>
  <si>
    <t>千  城  台  北 駅</t>
    <phoneticPr fontId="2"/>
  </si>
  <si>
    <t>千   城   台   駅</t>
    <phoneticPr fontId="2"/>
  </si>
  <si>
    <t>　資　料　　千葉都市モノレ-ル㈱</t>
    <phoneticPr fontId="2"/>
  </si>
  <si>
    <t>　</t>
    <phoneticPr fontId="2"/>
  </si>
  <si>
    <t>126  京　成　電　鉄　駅　別　乗　車　人　員</t>
    <rPh sb="17" eb="18">
      <t>ジョウ</t>
    </rPh>
    <rPh sb="19" eb="20">
      <t>クルマ</t>
    </rPh>
    <rPh sb="21" eb="22">
      <t>ジン</t>
    </rPh>
    <rPh sb="23" eb="24">
      <t>イン</t>
    </rPh>
    <phoneticPr fontId="2"/>
  </si>
  <si>
    <r>
      <t xml:space="preserve">（単位 </t>
    </r>
    <r>
      <rPr>
        <sz val="9"/>
        <rFont val="ＭＳ 明朝"/>
        <family val="1"/>
        <charset val="128"/>
      </rPr>
      <t xml:space="preserve"> 人）</t>
    </r>
    <phoneticPr fontId="2"/>
  </si>
  <si>
    <t>平成27年度</t>
    <phoneticPr fontId="2"/>
  </si>
  <si>
    <t>平成28年度</t>
    <phoneticPr fontId="2"/>
  </si>
  <si>
    <t>うち定期</t>
    <rPh sb="2" eb="4">
      <t>テイキ</t>
    </rPh>
    <phoneticPr fontId="2"/>
  </si>
  <si>
    <t>千葉中央駅</t>
    <rPh sb="0" eb="2">
      <t>チバ</t>
    </rPh>
    <rPh sb="2" eb="4">
      <t>チュウオウ</t>
    </rPh>
    <rPh sb="4" eb="5">
      <t>エキ</t>
    </rPh>
    <phoneticPr fontId="2"/>
  </si>
  <si>
    <t>京成千葉駅</t>
    <rPh sb="0" eb="2">
      <t>ケイセイ</t>
    </rPh>
    <rPh sb="2" eb="5">
      <t>チバエキ</t>
    </rPh>
    <phoneticPr fontId="2"/>
  </si>
  <si>
    <t>新千葉駅</t>
    <rPh sb="0" eb="1">
      <t>シン</t>
    </rPh>
    <rPh sb="1" eb="4">
      <t>チバエキ</t>
    </rPh>
    <phoneticPr fontId="2"/>
  </si>
  <si>
    <t>西登戸駅</t>
    <rPh sb="0" eb="1">
      <t>ニシ</t>
    </rPh>
    <rPh sb="1" eb="3">
      <t>ノブト</t>
    </rPh>
    <rPh sb="3" eb="4">
      <t>エキ</t>
    </rPh>
    <phoneticPr fontId="2"/>
  </si>
  <si>
    <t>みどり台駅</t>
    <rPh sb="3" eb="4">
      <t>ダイ</t>
    </rPh>
    <rPh sb="4" eb="5">
      <t>エキ</t>
    </rPh>
    <phoneticPr fontId="2"/>
  </si>
  <si>
    <t>京成稲毛駅</t>
    <rPh sb="0" eb="2">
      <t>ケイセイ</t>
    </rPh>
    <rPh sb="2" eb="5">
      <t>イナゲエキ</t>
    </rPh>
    <phoneticPr fontId="2"/>
  </si>
  <si>
    <t>検見川駅</t>
    <rPh sb="0" eb="4">
      <t>ケミガワエキ</t>
    </rPh>
    <phoneticPr fontId="2"/>
  </si>
  <si>
    <t>京成幕張駅</t>
    <rPh sb="0" eb="2">
      <t>ケイセイ</t>
    </rPh>
    <rPh sb="2" eb="5">
      <t>マクハリエキ</t>
    </rPh>
    <phoneticPr fontId="2"/>
  </si>
  <si>
    <t>京成幕張本郷駅</t>
    <rPh sb="0" eb="2">
      <t>ケイセイ</t>
    </rPh>
    <rPh sb="2" eb="4">
      <t>マクハリ</t>
    </rPh>
    <rPh sb="4" eb="7">
      <t>ホンゴウエキ</t>
    </rPh>
    <phoneticPr fontId="2"/>
  </si>
  <si>
    <t>千葉寺駅</t>
    <rPh sb="0" eb="4">
      <t>チバデラエキ</t>
    </rPh>
    <phoneticPr fontId="2"/>
  </si>
  <si>
    <t>大森台駅</t>
    <rPh sb="0" eb="2">
      <t>オオモリ</t>
    </rPh>
    <rPh sb="2" eb="3">
      <t>ダイ</t>
    </rPh>
    <rPh sb="3" eb="4">
      <t>エキ</t>
    </rPh>
    <phoneticPr fontId="2"/>
  </si>
  <si>
    <t>学園前駅</t>
    <rPh sb="0" eb="4">
      <t>ガクエンマエエキ</t>
    </rPh>
    <phoneticPr fontId="2"/>
  </si>
  <si>
    <t>おゆみ野駅</t>
    <rPh sb="3" eb="4">
      <t>ノ</t>
    </rPh>
    <rPh sb="4" eb="5">
      <t>エキ</t>
    </rPh>
    <phoneticPr fontId="2"/>
  </si>
  <si>
    <t>　資　料　　京成電鉄㈱</t>
    <phoneticPr fontId="2"/>
  </si>
  <si>
    <t>　</t>
    <phoneticPr fontId="2"/>
  </si>
  <si>
    <t>125  Ｊ　Ｒ　東　日　本　駅　別　１　日　平　均　乗　車　人　員</t>
    <rPh sb="21" eb="22">
      <t>ニチ</t>
    </rPh>
    <rPh sb="23" eb="24">
      <t>ヒラ</t>
    </rPh>
    <rPh sb="25" eb="26">
      <t>タモツ</t>
    </rPh>
    <phoneticPr fontId="2"/>
  </si>
  <si>
    <t>（単位　人）</t>
    <rPh sb="1" eb="3">
      <t>タンイ</t>
    </rPh>
    <rPh sb="4" eb="5">
      <t>ニン</t>
    </rPh>
    <phoneticPr fontId="2"/>
  </si>
  <si>
    <t>平成28年度</t>
    <phoneticPr fontId="2"/>
  </si>
  <si>
    <t>総　 数</t>
  </si>
  <si>
    <t>うち定期</t>
    <phoneticPr fontId="2"/>
  </si>
  <si>
    <t>総 　数</t>
  </si>
  <si>
    <t>総　数</t>
  </si>
  <si>
    <t>幕張本郷駅</t>
    <rPh sb="0" eb="5">
      <t>マクハリホンゴウエキ</t>
    </rPh>
    <phoneticPr fontId="2"/>
  </si>
  <si>
    <t>幕張駅</t>
    <rPh sb="0" eb="3">
      <t>マクハリエキ</t>
    </rPh>
    <phoneticPr fontId="2"/>
  </si>
  <si>
    <t>新検見川駅</t>
    <rPh sb="0" eb="5">
      <t>シンケミガワエキ</t>
    </rPh>
    <phoneticPr fontId="2"/>
  </si>
  <si>
    <t>稲毛駅</t>
    <rPh sb="0" eb="3">
      <t>イナゲエキ</t>
    </rPh>
    <phoneticPr fontId="2"/>
  </si>
  <si>
    <t>西千葉駅</t>
    <rPh sb="0" eb="4">
      <t>ニシチバエキ</t>
    </rPh>
    <phoneticPr fontId="2"/>
  </si>
  <si>
    <t>千葉駅</t>
    <rPh sb="0" eb="3">
      <t>チバエキ</t>
    </rPh>
    <phoneticPr fontId="2"/>
  </si>
  <si>
    <t>東千葉駅</t>
    <rPh sb="0" eb="1">
      <t>ヒガシ</t>
    </rPh>
    <rPh sb="1" eb="4">
      <t>チバエキ</t>
    </rPh>
    <phoneticPr fontId="2"/>
  </si>
  <si>
    <t>都賀駅</t>
    <rPh sb="0" eb="3">
      <t>ツガエキ</t>
    </rPh>
    <phoneticPr fontId="2"/>
  </si>
  <si>
    <t>本千葉駅</t>
    <rPh sb="0" eb="1">
      <t>ホン</t>
    </rPh>
    <rPh sb="1" eb="4">
      <t>チバエキ</t>
    </rPh>
    <phoneticPr fontId="2"/>
  </si>
  <si>
    <t>蘇我駅</t>
    <rPh sb="0" eb="3">
      <t>ソガエキ</t>
    </rPh>
    <phoneticPr fontId="2"/>
  </si>
  <si>
    <t>浜野駅</t>
    <rPh sb="0" eb="3">
      <t>ハマノエキ</t>
    </rPh>
    <phoneticPr fontId="2"/>
  </si>
  <si>
    <t>鎌取駅</t>
    <rPh sb="0" eb="3">
      <t>カマトリエキ</t>
    </rPh>
    <phoneticPr fontId="2"/>
  </si>
  <si>
    <t>誉田駅</t>
    <rPh sb="0" eb="2">
      <t>ホンダ</t>
    </rPh>
    <rPh sb="2" eb="3">
      <t>エキ</t>
    </rPh>
    <phoneticPr fontId="2"/>
  </si>
  <si>
    <t>土気駅</t>
    <rPh sb="0" eb="3">
      <t>トケエキ</t>
    </rPh>
    <phoneticPr fontId="2"/>
  </si>
  <si>
    <t>千葉みなと駅</t>
    <rPh sb="0" eb="2">
      <t>チバ</t>
    </rPh>
    <rPh sb="5" eb="6">
      <t>エキ</t>
    </rPh>
    <phoneticPr fontId="2"/>
  </si>
  <si>
    <t>稲毛海岸駅</t>
    <rPh sb="0" eb="5">
      <t>イナゲカイガンエキ</t>
    </rPh>
    <phoneticPr fontId="2"/>
  </si>
  <si>
    <t>検見川浜駅</t>
    <rPh sb="0" eb="5">
      <t>ケミガワハマエキ</t>
    </rPh>
    <phoneticPr fontId="2"/>
  </si>
  <si>
    <t>海浜幕張駅</t>
    <rPh sb="0" eb="5">
      <t>カイヒンマクハリエキ</t>
    </rPh>
    <phoneticPr fontId="2"/>
  </si>
  <si>
    <t xml:space="preserve">  資　料　　東日本旅客鉄道㈱千葉支社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</si>
</sst>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6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" applyFont="1" applyFill="1" applyBorder="1" applyAlignment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8" fontId="0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protection locked="0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38" fontId="0" fillId="0" borderId="4" xfId="1" applyFont="1" applyFill="1" applyBorder="1" applyAlignment="1" applyProtection="1">
      <protection locked="0"/>
    </xf>
    <xf numFmtId="38" fontId="7" fillId="0" borderId="4" xfId="1" applyFont="1" applyFill="1" applyBorder="1" applyAlignment="1" applyProtection="1">
      <protection locked="0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49" fontId="10" fillId="0" borderId="7" xfId="0" applyNumberFormat="1" applyFont="1" applyFill="1" applyBorder="1" applyAlignment="1" applyProtection="1">
      <alignment horizontal="left"/>
      <protection locked="0"/>
    </xf>
    <xf numFmtId="38" fontId="9" fillId="0" borderId="0" xfId="1" applyFont="1" applyFill="1" applyBorder="1" applyAlignment="1" applyProtection="1">
      <protection locked="0"/>
    </xf>
    <xf numFmtId="38" fontId="11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0" fontId="9" fillId="0" borderId="4" xfId="0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Fill="1" applyBorder="1" applyAlignment="1" applyProtection="1">
      <alignment horizontal="right"/>
      <protection locked="0"/>
    </xf>
    <xf numFmtId="49" fontId="9" fillId="0" borderId="3" xfId="0" applyNumberFormat="1" applyFont="1" applyFill="1" applyBorder="1" applyAlignment="1" applyProtection="1">
      <alignment horizontal="left"/>
      <protection locked="0"/>
    </xf>
    <xf numFmtId="38" fontId="9" fillId="0" borderId="4" xfId="1" applyFont="1" applyFill="1" applyBorder="1" applyAlignment="1" applyProtection="1">
      <protection locked="0"/>
    </xf>
    <xf numFmtId="38" fontId="8" fillId="0" borderId="4" xfId="1" applyFont="1" applyFill="1" applyBorder="1" applyAlignment="1" applyProtection="1">
      <alignment horizontal="right"/>
      <protection locked="0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0" xfId="0" applyFont="1" applyAlignment="1"/>
    <xf numFmtId="0" fontId="11" fillId="0" borderId="0" xfId="0" applyFont="1" applyFill="1" applyAlignment="1" applyProtection="1">
      <alignment horizontal="right"/>
      <protection locked="0"/>
    </xf>
    <xf numFmtId="38" fontId="8" fillId="0" borderId="22" xfId="1" applyFon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38" fontId="9" fillId="0" borderId="22" xfId="1" applyFont="1" applyFill="1" applyBorder="1" applyAlignment="1" applyProtection="1">
      <protection locked="0"/>
    </xf>
    <xf numFmtId="0" fontId="0" fillId="0" borderId="0" xfId="0" applyFont="1" applyFill="1" applyAlignment="1"/>
    <xf numFmtId="0" fontId="9" fillId="0" borderId="4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38" fontId="9" fillId="0" borderId="4" xfId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7" fillId="0" borderId="0" xfId="0" applyFont="1" applyFill="1" applyAlignment="1"/>
    <xf numFmtId="0" fontId="0" fillId="0" borderId="0" xfId="0" applyFont="1" applyFill="1" applyBorder="1" applyAlignment="1"/>
    <xf numFmtId="38" fontId="0" fillId="0" borderId="0" xfId="1" applyFont="1" applyFill="1" applyBorder="1" applyAlignment="1">
      <alignment vertical="top"/>
    </xf>
    <xf numFmtId="0" fontId="12" fillId="0" borderId="7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shrinkToFit="1"/>
    </xf>
    <xf numFmtId="38" fontId="0" fillId="0" borderId="0" xfId="0" applyNumberFormat="1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3" xfId="0" applyFont="1" applyFill="1" applyBorder="1" applyAlignment="1" applyProtection="1">
      <alignment horizontal="center" shrinkToFit="1"/>
      <protection locked="0"/>
    </xf>
    <xf numFmtId="38" fontId="0" fillId="0" borderId="4" xfId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wrapText="1"/>
    </xf>
    <xf numFmtId="0" fontId="0" fillId="0" borderId="7" xfId="0" applyFont="1" applyFill="1" applyBorder="1">
      <alignment vertical="center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8" fontId="0" fillId="0" borderId="22" xfId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8" fontId="6" fillId="0" borderId="22" xfId="0" applyNumberFormat="1" applyFont="1" applyFill="1" applyBorder="1">
      <alignment vertical="center"/>
    </xf>
    <xf numFmtId="38" fontId="6" fillId="0" borderId="0" xfId="0" applyNumberFormat="1" applyFont="1" applyFill="1" applyBorder="1">
      <alignment vertical="center"/>
    </xf>
    <xf numFmtId="0" fontId="6" fillId="0" borderId="0" xfId="0" applyFont="1" applyFill="1" applyAlignment="1"/>
    <xf numFmtId="49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>
      <alignment horizontal="left"/>
    </xf>
    <xf numFmtId="0" fontId="5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5" fillId="0" borderId="0" xfId="2" applyFont="1" applyFill="1" applyBorder="1" applyAlignment="1"/>
    <xf numFmtId="0" fontId="0" fillId="0" borderId="0" xfId="2" applyFont="1" applyFill="1" applyAlignment="1">
      <alignment horizontal="left" wrapText="1"/>
    </xf>
    <xf numFmtId="0" fontId="0" fillId="0" borderId="0" xfId="2" applyFont="1" applyFill="1" applyAlignment="1"/>
    <xf numFmtId="0" fontId="0" fillId="0" borderId="0" xfId="2" applyFont="1" applyFill="1" applyBorder="1"/>
    <xf numFmtId="0" fontId="0" fillId="0" borderId="0" xfId="2" applyFont="1" applyFill="1" applyBorder="1" applyAlignment="1"/>
    <xf numFmtId="0" fontId="0" fillId="0" borderId="0" xfId="2" applyFont="1" applyFill="1" applyBorder="1" applyAlignment="1">
      <alignment horizontal="right"/>
    </xf>
    <xf numFmtId="0" fontId="0" fillId="0" borderId="0" xfId="2" applyFont="1" applyFill="1" applyAlignment="1">
      <alignment horizontal="right" vertical="center"/>
    </xf>
    <xf numFmtId="0" fontId="13" fillId="0" borderId="0" xfId="2" applyFont="1" applyFill="1"/>
    <xf numFmtId="0" fontId="0" fillId="0" borderId="12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0" fillId="0" borderId="14" xfId="2" applyFont="1" applyFill="1" applyBorder="1" applyAlignment="1">
      <alignment horizontal="center" vertical="center"/>
    </xf>
    <xf numFmtId="0" fontId="0" fillId="0" borderId="7" xfId="2" applyFont="1" applyFill="1" applyBorder="1"/>
    <xf numFmtId="0" fontId="0" fillId="0" borderId="0" xfId="2" applyFont="1" applyFill="1" applyBorder="1" applyAlignment="1" applyProtection="1">
      <alignment horizontal="right"/>
      <protection locked="0"/>
    </xf>
    <xf numFmtId="49" fontId="0" fillId="0" borderId="0" xfId="2" applyNumberFormat="1" applyFont="1" applyFill="1" applyBorder="1" applyAlignment="1" applyProtection="1">
      <protection locked="0"/>
    </xf>
    <xf numFmtId="38" fontId="0" fillId="0" borderId="22" xfId="3" applyFont="1" applyFill="1" applyBorder="1" applyAlignment="1" applyProtection="1">
      <alignment horizontal="right"/>
      <protection locked="0"/>
    </xf>
    <xf numFmtId="38" fontId="0" fillId="0" borderId="0" xfId="3" applyFont="1" applyFill="1" applyBorder="1" applyAlignment="1" applyProtection="1">
      <alignment horizontal="right"/>
      <protection locked="0"/>
    </xf>
    <xf numFmtId="0" fontId="0" fillId="0" borderId="0" xfId="2" applyFont="1" applyFill="1" applyBorder="1" applyAlignment="1" applyProtection="1">
      <protection locked="0"/>
    </xf>
    <xf numFmtId="0" fontId="6" fillId="0" borderId="0" xfId="2" applyFont="1" applyFill="1" applyBorder="1" applyAlignment="1"/>
    <xf numFmtId="0" fontId="6" fillId="0" borderId="0" xfId="2" applyFont="1" applyFill="1" applyBorder="1" applyAlignment="1" applyProtection="1">
      <protection locked="0"/>
    </xf>
    <xf numFmtId="0" fontId="6" fillId="0" borderId="0" xfId="2" applyFont="1" applyFill="1" applyBorder="1" applyAlignment="1" applyProtection="1">
      <alignment horizontal="right"/>
      <protection locked="0"/>
    </xf>
    <xf numFmtId="0" fontId="6" fillId="0" borderId="7" xfId="2" applyFont="1" applyFill="1" applyBorder="1" applyAlignment="1" applyProtection="1">
      <protection locked="0"/>
    </xf>
    <xf numFmtId="38" fontId="6" fillId="0" borderId="0" xfId="3" applyFont="1" applyFill="1" applyBorder="1" applyAlignment="1">
      <alignment horizontal="right" vertical="center"/>
    </xf>
    <xf numFmtId="0" fontId="6" fillId="0" borderId="0" xfId="2" applyFont="1" applyFill="1" applyAlignment="1"/>
    <xf numFmtId="0" fontId="0" fillId="0" borderId="0" xfId="2" quotePrefix="1" applyFont="1" applyFill="1" applyBorder="1" applyAlignment="1"/>
    <xf numFmtId="176" fontId="0" fillId="0" borderId="0" xfId="2" applyNumberFormat="1" applyFont="1" applyFill="1" applyBorder="1" applyAlignment="1">
      <alignment horizontal="right"/>
    </xf>
    <xf numFmtId="0" fontId="14" fillId="0" borderId="0" xfId="2" applyFont="1" applyFill="1" applyBorder="1" applyAlignment="1"/>
    <xf numFmtId="0" fontId="14" fillId="0" borderId="0" xfId="2" applyFont="1" applyFill="1" applyAlignment="1"/>
    <xf numFmtId="0" fontId="0" fillId="0" borderId="0" xfId="2" quotePrefix="1" applyFont="1" applyFill="1" applyBorder="1" applyAlignment="1">
      <alignment horizontal="left"/>
    </xf>
    <xf numFmtId="0" fontId="0" fillId="0" borderId="4" xfId="2" applyFont="1" applyFill="1" applyBorder="1"/>
    <xf numFmtId="0" fontId="0" fillId="0" borderId="4" xfId="2" applyFont="1" applyFill="1" applyBorder="1" applyAlignment="1"/>
    <xf numFmtId="0" fontId="0" fillId="0" borderId="3" xfId="2" applyFont="1" applyFill="1" applyBorder="1" applyAlignment="1"/>
    <xf numFmtId="38" fontId="12" fillId="0" borderId="4" xfId="3" applyFont="1" applyFill="1" applyBorder="1" applyAlignment="1">
      <alignment horizontal="right" vertical="center"/>
    </xf>
    <xf numFmtId="38" fontId="12" fillId="0" borderId="4" xfId="3" applyFont="1" applyFill="1" applyBorder="1" applyAlignment="1">
      <alignment vertical="center"/>
    </xf>
    <xf numFmtId="0" fontId="0" fillId="0" borderId="0" xfId="2" applyFont="1" applyFill="1" applyBorder="1" applyAlignment="1">
      <alignment horizontal="distributed" indent="1"/>
    </xf>
    <xf numFmtId="0" fontId="0" fillId="0" borderId="7" xfId="2" applyFont="1" applyFill="1" applyBorder="1" applyAlignment="1">
      <alignment horizontal="left"/>
    </xf>
    <xf numFmtId="0" fontId="0" fillId="0" borderId="0" xfId="2" applyFont="1" applyFill="1" applyAlignment="1" applyProtection="1">
      <alignment horizontal="right"/>
      <protection locked="0"/>
    </xf>
    <xf numFmtId="0" fontId="0" fillId="0" borderId="7" xfId="2" applyFont="1" applyFill="1" applyBorder="1" applyAlignment="1" applyProtection="1">
      <alignment horizontal="left"/>
      <protection locked="0"/>
    </xf>
    <xf numFmtId="38" fontId="0" fillId="0" borderId="0" xfId="3" applyFont="1" applyFill="1" applyAlignment="1" applyProtection="1">
      <alignment horizontal="right"/>
      <protection locked="0"/>
    </xf>
    <xf numFmtId="0" fontId="0" fillId="0" borderId="0" xfId="2" applyFont="1" applyFill="1" applyAlignment="1" applyProtection="1">
      <protection locked="0"/>
    </xf>
    <xf numFmtId="38" fontId="0" fillId="0" borderId="22" xfId="2" applyNumberFormat="1" applyFont="1" applyFill="1" applyBorder="1" applyAlignment="1">
      <alignment vertical="center"/>
    </xf>
    <xf numFmtId="38" fontId="0" fillId="0" borderId="0" xfId="2" applyNumberFormat="1" applyFont="1" applyFill="1" applyBorder="1" applyAlignment="1">
      <alignment vertical="center"/>
    </xf>
    <xf numFmtId="0" fontId="7" fillId="0" borderId="0" xfId="2" applyFont="1" applyFill="1" applyAlignment="1" applyProtection="1">
      <protection locked="0"/>
    </xf>
    <xf numFmtId="38" fontId="6" fillId="0" borderId="22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7" fillId="0" borderId="0" xfId="2" applyFont="1" applyFill="1" applyAlignment="1"/>
    <xf numFmtId="49" fontId="0" fillId="0" borderId="7" xfId="2" applyNumberFormat="1" applyFont="1" applyFill="1" applyBorder="1" applyAlignment="1"/>
    <xf numFmtId="38" fontId="0" fillId="0" borderId="22" xfId="3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0" fontId="0" fillId="0" borderId="3" xfId="2" applyNumberFormat="1" applyFont="1" applyFill="1" applyBorder="1" applyAlignment="1">
      <alignment horizontal="left"/>
    </xf>
    <xf numFmtId="38" fontId="0" fillId="0" borderId="4" xfId="3" applyFont="1" applyFill="1" applyBorder="1" applyProtection="1">
      <protection locked="0"/>
    </xf>
    <xf numFmtId="0" fontId="0" fillId="0" borderId="19" xfId="2" applyFont="1" applyFill="1" applyBorder="1" applyAlignment="1">
      <alignment horizontal="center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0" xfId="2" applyFont="1" applyFill="1" applyBorder="1" applyAlignment="1" applyProtection="1">
      <alignment horizontal="left"/>
      <protection locked="0"/>
    </xf>
    <xf numFmtId="38" fontId="0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 applyProtection="1">
      <protection locked="0"/>
    </xf>
    <xf numFmtId="0" fontId="6" fillId="0" borderId="7" xfId="2" applyFont="1" applyFill="1" applyBorder="1" applyAlignment="1" applyProtection="1">
      <alignment horizontal="left"/>
      <protection locked="0"/>
    </xf>
    <xf numFmtId="38" fontId="6" fillId="0" borderId="22" xfId="2" applyNumberFormat="1" applyFont="1" applyFill="1" applyBorder="1" applyAlignment="1">
      <alignment vertical="center"/>
    </xf>
    <xf numFmtId="38" fontId="6" fillId="0" borderId="0" xfId="2" applyNumberFormat="1" applyFont="1" applyFill="1" applyBorder="1" applyAlignment="1">
      <alignment vertical="center"/>
    </xf>
    <xf numFmtId="38" fontId="0" fillId="0" borderId="4" xfId="3" applyFont="1" applyFill="1" applyBorder="1" applyAlignment="1" applyProtection="1">
      <alignment horizontal="right"/>
      <protection locked="0"/>
    </xf>
    <xf numFmtId="38" fontId="0" fillId="0" borderId="0" xfId="2" applyNumberFormat="1" applyFont="1" applyFill="1"/>
    <xf numFmtId="0" fontId="0" fillId="0" borderId="5" xfId="2" applyFont="1" applyFill="1" applyBorder="1"/>
    <xf numFmtId="0" fontId="0" fillId="0" borderId="6" xfId="2" applyFont="1" applyFill="1" applyBorder="1"/>
    <xf numFmtId="0" fontId="6" fillId="0" borderId="0" xfId="2" applyFont="1" applyFill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 applyProtection="1">
      <alignment horizontal="right"/>
      <protection locked="0"/>
    </xf>
    <xf numFmtId="49" fontId="0" fillId="0" borderId="3" xfId="2" applyNumberFormat="1" applyFont="1" applyFill="1" applyBorder="1" applyAlignment="1">
      <alignment horizontal="center"/>
    </xf>
    <xf numFmtId="38" fontId="0" fillId="0" borderId="4" xfId="3" applyFont="1" applyFill="1" applyBorder="1" applyAlignment="1" applyProtection="1">
      <alignment horizontal="right" vertical="center"/>
      <protection locked="0"/>
    </xf>
    <xf numFmtId="0" fontId="6" fillId="0" borderId="0" xfId="2" applyFont="1" applyFill="1"/>
    <xf numFmtId="0" fontId="0" fillId="0" borderId="8" xfId="2" applyFont="1" applyFill="1" applyBorder="1"/>
    <xf numFmtId="0" fontId="0" fillId="0" borderId="14" xfId="2" applyFont="1" applyFill="1" applyBorder="1" applyAlignment="1">
      <alignment horizontal="center" wrapText="1"/>
    </xf>
    <xf numFmtId="0" fontId="0" fillId="0" borderId="7" xfId="2" applyFont="1" applyFill="1" applyBorder="1" applyAlignment="1">
      <alignment horizontal="distributed"/>
    </xf>
    <xf numFmtId="0" fontId="0" fillId="0" borderId="0" xfId="2" applyFont="1" applyFill="1" applyBorder="1" applyAlignment="1">
      <alignment wrapText="1"/>
    </xf>
    <xf numFmtId="0" fontId="0" fillId="0" borderId="7" xfId="2" applyFont="1" applyFill="1" applyBorder="1" applyAlignment="1" applyProtection="1">
      <alignment horizontal="distributed"/>
      <protection locked="0"/>
    </xf>
    <xf numFmtId="38" fontId="0" fillId="0" borderId="0" xfId="3" applyFont="1" applyFill="1" applyProtection="1">
      <protection locked="0"/>
    </xf>
    <xf numFmtId="0" fontId="0" fillId="0" borderId="0" xfId="2" applyFont="1" applyFill="1" applyBorder="1" applyAlignment="1" applyProtection="1">
      <alignment horizontal="center"/>
      <protection locked="0"/>
    </xf>
    <xf numFmtId="0" fontId="0" fillId="0" borderId="7" xfId="2" applyFont="1" applyFill="1" applyBorder="1" applyAlignment="1" applyProtection="1">
      <alignment horizontal="distributed" wrapText="1"/>
      <protection locked="0"/>
    </xf>
    <xf numFmtId="38" fontId="0" fillId="0" borderId="0" xfId="3" applyFont="1" applyFill="1" applyBorder="1" applyProtection="1">
      <protection locked="0"/>
    </xf>
    <xf numFmtId="38" fontId="0" fillId="0" borderId="0" xfId="3" applyFont="1" applyFill="1"/>
    <xf numFmtId="0" fontId="0" fillId="0" borderId="3" xfId="2" applyFont="1" applyFill="1" applyBorder="1" applyAlignment="1" applyProtection="1">
      <alignment horizontal="distributed"/>
      <protection locked="0"/>
    </xf>
    <xf numFmtId="0" fontId="0" fillId="0" borderId="4" xfId="2" applyFont="1" applyFill="1" applyBorder="1" applyAlignment="1" applyProtection="1">
      <alignment horizontal="center"/>
      <protection locked="0"/>
    </xf>
    <xf numFmtId="38" fontId="0" fillId="0" borderId="0" xfId="3" applyFont="1" applyFill="1" applyBorder="1" applyAlignment="1">
      <alignment horizontal="right"/>
    </xf>
    <xf numFmtId="38" fontId="0" fillId="0" borderId="0" xfId="3" applyFont="1" applyFill="1" applyBorder="1" applyAlignment="1"/>
    <xf numFmtId="0" fontId="0" fillId="0" borderId="0" xfId="2" applyFont="1" applyFill="1" applyAlignment="1">
      <alignment horizontal="left"/>
    </xf>
    <xf numFmtId="0" fontId="5" fillId="0" borderId="0" xfId="2" applyFont="1"/>
    <xf numFmtId="0" fontId="1" fillId="0" borderId="0" xfId="2"/>
    <xf numFmtId="0" fontId="1" fillId="0" borderId="9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0" xfId="2" applyFont="1"/>
    <xf numFmtId="0" fontId="1" fillId="0" borderId="7" xfId="2" applyBorder="1"/>
    <xf numFmtId="0" fontId="8" fillId="0" borderId="0" xfId="2" applyFont="1" applyFill="1" applyAlignment="1" applyProtection="1">
      <alignment horizontal="right"/>
      <protection locked="0"/>
    </xf>
    <xf numFmtId="0" fontId="8" fillId="0" borderId="7" xfId="2" applyFont="1" applyFill="1" applyBorder="1" applyAlignment="1" applyProtection="1">
      <alignment horizontal="left"/>
      <protection locked="0"/>
    </xf>
    <xf numFmtId="38" fontId="8" fillId="0" borderId="0" xfId="3" applyFont="1" applyFill="1" applyProtection="1">
      <protection locked="0"/>
    </xf>
    <xf numFmtId="0" fontId="0" fillId="0" borderId="0" xfId="2" applyFont="1"/>
    <xf numFmtId="38" fontId="1" fillId="0" borderId="0" xfId="3" applyFont="1" applyFill="1" applyProtection="1">
      <protection locked="0"/>
    </xf>
    <xf numFmtId="0" fontId="9" fillId="0" borderId="0" xfId="2" applyFont="1" applyFill="1" applyAlignment="1" applyProtection="1">
      <alignment horizontal="right"/>
      <protection locked="0"/>
    </xf>
    <xf numFmtId="0" fontId="9" fillId="0" borderId="7" xfId="2" applyFont="1" applyFill="1" applyBorder="1" applyAlignment="1" applyProtection="1">
      <alignment horizontal="left"/>
      <protection locked="0"/>
    </xf>
    <xf numFmtId="38" fontId="9" fillId="0" borderId="0" xfId="3" applyFont="1" applyFill="1" applyProtection="1"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1" fillId="0" borderId="4" xfId="2" applyFont="1" applyBorder="1"/>
    <xf numFmtId="0" fontId="8" fillId="0" borderId="3" xfId="2" applyFont="1" applyFill="1" applyBorder="1" applyAlignment="1" applyProtection="1">
      <alignment horizontal="center"/>
      <protection locked="0"/>
    </xf>
    <xf numFmtId="38" fontId="8" fillId="0" borderId="4" xfId="3" applyFont="1" applyFill="1" applyBorder="1" applyProtection="1">
      <protection locked="0"/>
    </xf>
    <xf numFmtId="0" fontId="1" fillId="0" borderId="0" xfId="2" applyFont="1" applyAlignment="1"/>
    <xf numFmtId="0" fontId="8" fillId="0" borderId="0" xfId="2" applyFont="1"/>
    <xf numFmtId="0" fontId="1" fillId="0" borderId="0" xfId="2" applyAlignment="1"/>
    <xf numFmtId="0" fontId="14" fillId="0" borderId="0" xfId="2" applyFont="1" applyFill="1"/>
    <xf numFmtId="0" fontId="0" fillId="0" borderId="1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0" fillId="0" borderId="22" xfId="2" applyFont="1" applyFill="1" applyBorder="1"/>
    <xf numFmtId="0" fontId="7" fillId="0" borderId="0" xfId="2" applyFont="1" applyFill="1"/>
    <xf numFmtId="38" fontId="0" fillId="0" borderId="22" xfId="3" applyFont="1" applyFill="1" applyBorder="1" applyAlignment="1" applyProtection="1">
      <protection locked="0"/>
    </xf>
    <xf numFmtId="38" fontId="0" fillId="0" borderId="0" xfId="3" applyFont="1" applyFill="1" applyAlignment="1" applyProtection="1">
      <protection locked="0"/>
    </xf>
    <xf numFmtId="177" fontId="6" fillId="0" borderId="0" xfId="3" applyNumberFormat="1" applyFont="1" applyFill="1" applyAlignment="1" applyProtection="1">
      <protection locked="0"/>
    </xf>
    <xf numFmtId="38" fontId="0" fillId="0" borderId="0" xfId="2" applyNumberFormat="1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0" fillId="0" borderId="0" xfId="2" applyFont="1" applyFill="1" applyBorder="1" applyAlignment="1">
      <alignment vertical="center"/>
    </xf>
    <xf numFmtId="177" fontId="0" fillId="0" borderId="0" xfId="2" applyNumberFormat="1" applyFont="1" applyFill="1" applyAlignment="1">
      <alignment vertical="center"/>
    </xf>
    <xf numFmtId="0" fontId="0" fillId="0" borderId="0" xfId="2" applyFont="1" applyFill="1" applyBorder="1" applyAlignment="1">
      <alignment horizontal="center" vertical="center"/>
    </xf>
    <xf numFmtId="3" fontId="0" fillId="0" borderId="0" xfId="2" applyNumberFormat="1" applyFont="1" applyFill="1" applyBorder="1" applyAlignment="1">
      <alignment horizontal="center" vertical="center"/>
    </xf>
    <xf numFmtId="177" fontId="6" fillId="0" borderId="0" xfId="3" applyNumberFormat="1" applyFont="1" applyFill="1" applyAlignment="1" applyProtection="1">
      <alignment horizontal="right"/>
      <protection locked="0"/>
    </xf>
    <xf numFmtId="38" fontId="0" fillId="0" borderId="22" xfId="3" applyFont="1" applyFill="1" applyBorder="1" applyAlignment="1"/>
    <xf numFmtId="38" fontId="0" fillId="0" borderId="0" xfId="3" applyFont="1" applyFill="1" applyAlignment="1"/>
    <xf numFmtId="177" fontId="6" fillId="0" borderId="0" xfId="2" applyNumberFormat="1" applyFont="1" applyFill="1" applyAlignment="1"/>
    <xf numFmtId="177" fontId="6" fillId="0" borderId="0" xfId="3" applyNumberFormat="1" applyFont="1" applyFill="1" applyBorder="1" applyAlignment="1"/>
    <xf numFmtId="38" fontId="0" fillId="0" borderId="0" xfId="3" applyFont="1" applyFill="1" applyBorder="1" applyAlignment="1" applyProtection="1">
      <protection locked="0"/>
    </xf>
    <xf numFmtId="177" fontId="6" fillId="0" borderId="0" xfId="3" applyNumberFormat="1" applyFont="1" applyFill="1" applyBorder="1" applyAlignment="1" applyProtection="1">
      <protection locked="0"/>
    </xf>
    <xf numFmtId="0" fontId="0" fillId="0" borderId="4" xfId="2" applyFont="1" applyFill="1" applyBorder="1" applyAlignment="1">
      <alignment horizontal="center"/>
    </xf>
    <xf numFmtId="0" fontId="0" fillId="0" borderId="3" xfId="2" applyFont="1" applyFill="1" applyBorder="1" applyAlignment="1">
      <alignment horizontal="center"/>
    </xf>
    <xf numFmtId="38" fontId="6" fillId="0" borderId="4" xfId="3" applyFont="1" applyFill="1" applyBorder="1" applyProtection="1">
      <protection locked="0"/>
    </xf>
    <xf numFmtId="38" fontId="16" fillId="0" borderId="0" xfId="2" applyNumberFormat="1" applyFont="1" applyFill="1" applyBorder="1" applyAlignment="1">
      <alignment vertical="center"/>
    </xf>
    <xf numFmtId="38" fontId="17" fillId="0" borderId="0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0" fillId="0" borderId="9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right"/>
      <protection locked="0"/>
    </xf>
    <xf numFmtId="0" fontId="7" fillId="0" borderId="7" xfId="2" applyFont="1" applyFill="1" applyBorder="1" applyAlignment="1" applyProtection="1">
      <alignment horizontal="left"/>
      <protection locked="0"/>
    </xf>
    <xf numFmtId="38" fontId="6" fillId="0" borderId="0" xfId="3" applyFont="1" applyFill="1" applyBorder="1" applyProtection="1">
      <protection locked="0"/>
    </xf>
    <xf numFmtId="0" fontId="6" fillId="0" borderId="4" xfId="2" applyFont="1" applyFill="1" applyBorder="1" applyAlignment="1" applyProtection="1">
      <alignment horizontal="right"/>
      <protection locked="0"/>
    </xf>
    <xf numFmtId="0" fontId="6" fillId="0" borderId="3" xfId="2" applyFont="1" applyFill="1" applyBorder="1" applyAlignment="1" applyProtection="1">
      <alignment horizontal="left"/>
      <protection locked="0"/>
    </xf>
    <xf numFmtId="0" fontId="0" fillId="0" borderId="0" xfId="2" applyFont="1" applyFill="1" applyBorder="1" applyAlignment="1">
      <alignment horizontal="distributed"/>
    </xf>
    <xf numFmtId="176" fontId="0" fillId="0" borderId="0" xfId="2" applyNumberFormat="1" applyFont="1" applyFill="1"/>
    <xf numFmtId="176" fontId="6" fillId="0" borderId="0" xfId="2" applyNumberFormat="1" applyFont="1" applyFill="1"/>
    <xf numFmtId="0" fontId="0" fillId="0" borderId="0" xfId="2" applyFont="1" applyFill="1" applyAlignment="1">
      <alignment horizontal="center"/>
    </xf>
    <xf numFmtId="0" fontId="0" fillId="0" borderId="7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38" fontId="7" fillId="0" borderId="4" xfId="3" applyFont="1" applyFill="1" applyBorder="1" applyProtection="1">
      <protection locked="0"/>
    </xf>
    <xf numFmtId="0" fontId="0" fillId="0" borderId="6" xfId="2" applyFont="1" applyFill="1" applyBorder="1" applyAlignment="1"/>
    <xf numFmtId="38" fontId="6" fillId="0" borderId="0" xfId="3" applyFont="1" applyFill="1" applyAlignment="1" applyProtection="1">
      <alignment horizontal="right"/>
      <protection locked="0"/>
    </xf>
    <xf numFmtId="38" fontId="0" fillId="0" borderId="0" xfId="2" applyNumberFormat="1" applyFont="1" applyFill="1" applyBorder="1" applyAlignment="1"/>
    <xf numFmtId="38" fontId="0" fillId="0" borderId="0" xfId="3" applyFont="1" applyFill="1" applyAlignment="1">
      <alignment horizontal="right"/>
    </xf>
    <xf numFmtId="38" fontId="6" fillId="0" borderId="0" xfId="3" applyFont="1" applyFill="1" applyAlignment="1">
      <alignment horizontal="right"/>
    </xf>
    <xf numFmtId="38" fontId="0" fillId="0" borderId="0" xfId="2" applyNumberFormat="1" applyFont="1" applyFill="1" applyAlignment="1"/>
    <xf numFmtId="0" fontId="0" fillId="0" borderId="12" xfId="2" applyFont="1" applyFill="1" applyBorder="1" applyAlignment="1">
      <alignment vertical="center"/>
    </xf>
    <xf numFmtId="0" fontId="0" fillId="0" borderId="23" xfId="2" applyFont="1" applyFill="1" applyBorder="1" applyAlignment="1">
      <alignment vertical="center"/>
    </xf>
    <xf numFmtId="0" fontId="0" fillId="0" borderId="7" xfId="2" applyFont="1" applyFill="1" applyBorder="1" applyAlignment="1" applyProtection="1">
      <alignment horizontal="center"/>
      <protection locked="0"/>
    </xf>
    <xf numFmtId="38" fontId="6" fillId="0" borderId="0" xfId="3" applyFont="1" applyFill="1" applyBorder="1" applyAlignment="1" applyProtection="1">
      <protection locked="0"/>
    </xf>
    <xf numFmtId="0" fontId="0" fillId="0" borderId="3" xfId="2" applyFont="1" applyFill="1" applyBorder="1" applyAlignment="1" applyProtection="1">
      <alignment horizontal="center"/>
      <protection locked="0"/>
    </xf>
    <xf numFmtId="38" fontId="0" fillId="0" borderId="4" xfId="3" applyFont="1" applyFill="1" applyBorder="1" applyAlignment="1" applyProtection="1">
      <protection locked="0"/>
    </xf>
    <xf numFmtId="38" fontId="6" fillId="0" borderId="4" xfId="3" applyFont="1" applyFill="1" applyBorder="1" applyAlignment="1" applyProtection="1">
      <protection locked="0"/>
    </xf>
    <xf numFmtId="0" fontId="0" fillId="0" borderId="6" xfId="2" applyFont="1" applyFill="1" applyBorder="1" applyAlignment="1">
      <alignment vertical="center"/>
    </xf>
    <xf numFmtId="0" fontId="0" fillId="0" borderId="5" xfId="2" applyFont="1" applyFill="1" applyBorder="1" applyAlignment="1">
      <alignment vertical="center"/>
    </xf>
    <xf numFmtId="38" fontId="6" fillId="0" borderId="0" xfId="3" applyFont="1" applyFill="1" applyAlignment="1" applyProtection="1">
      <protection locked="0"/>
    </xf>
    <xf numFmtId="0" fontId="5" fillId="0" borderId="0" xfId="2" applyFont="1" applyFill="1" applyBorder="1"/>
    <xf numFmtId="0" fontId="0" fillId="0" borderId="2" xfId="2" applyFont="1" applyFill="1" applyBorder="1" applyAlignment="1">
      <alignment horizontal="center" vertical="center"/>
    </xf>
    <xf numFmtId="3" fontId="0" fillId="0" borderId="0" xfId="4" applyNumberFormat="1" applyFont="1" applyFill="1" applyBorder="1"/>
    <xf numFmtId="3" fontId="0" fillId="0" borderId="0" xfId="2" applyNumberFormat="1" applyFont="1" applyFill="1" applyBorder="1"/>
    <xf numFmtId="3" fontId="0" fillId="0" borderId="0" xfId="2" applyNumberFormat="1" applyFont="1" applyFill="1"/>
    <xf numFmtId="38" fontId="6" fillId="0" borderId="0" xfId="3" applyFont="1" applyFill="1" applyProtection="1">
      <protection locked="0"/>
    </xf>
    <xf numFmtId="0" fontId="0" fillId="0" borderId="11" xfId="2" applyFont="1" applyFill="1" applyBorder="1" applyAlignment="1">
      <alignment horizontal="center" vertical="center"/>
    </xf>
    <xf numFmtId="0" fontId="0" fillId="0" borderId="18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0" fillId="0" borderId="16" xfId="2" applyFont="1" applyFill="1" applyBorder="1" applyAlignment="1">
      <alignment horizontal="center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16" xfId="2" applyFont="1" applyFill="1" applyBorder="1" applyAlignment="1"/>
    <xf numFmtId="0" fontId="0" fillId="0" borderId="5" xfId="2" applyFont="1" applyFill="1" applyBorder="1" applyAlignment="1"/>
    <xf numFmtId="0" fontId="0" fillId="0" borderId="0" xfId="2" applyFont="1" applyFill="1" applyAlignment="1">
      <alignment horizontal="right"/>
    </xf>
    <xf numFmtId="0" fontId="0" fillId="0" borderId="0" xfId="2" applyFont="1" applyFill="1" applyAlignment="1"/>
    <xf numFmtId="0" fontId="0" fillId="0" borderId="9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/>
    </xf>
    <xf numFmtId="0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8" xfId="2" applyFont="1" applyFill="1" applyBorder="1" applyAlignment="1" applyProtection="1">
      <alignment horizontal="center" vertical="center"/>
      <protection locked="0"/>
    </xf>
    <xf numFmtId="0" fontId="0" fillId="0" borderId="9" xfId="2" applyFont="1" applyFill="1" applyBorder="1" applyAlignment="1" applyProtection="1">
      <alignment horizontal="center" vertical="center"/>
      <protection locked="0"/>
    </xf>
    <xf numFmtId="0" fontId="0" fillId="0" borderId="0" xfId="2" applyFont="1" applyFill="1" applyBorder="1" applyAlignment="1">
      <alignment horizontal="distributed"/>
    </xf>
    <xf numFmtId="0" fontId="0" fillId="0" borderId="7" xfId="2" applyFont="1" applyFill="1" applyBorder="1" applyAlignment="1">
      <alignment horizontal="distributed"/>
    </xf>
    <xf numFmtId="0" fontId="0" fillId="0" borderId="10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/>
    </xf>
    <xf numFmtId="0" fontId="0" fillId="0" borderId="7" xfId="2" applyFont="1" applyFill="1" applyBorder="1" applyAlignment="1">
      <alignment horizontal="center"/>
    </xf>
    <xf numFmtId="0" fontId="0" fillId="0" borderId="1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0" fillId="0" borderId="21" xfId="2" applyFont="1" applyFill="1" applyBorder="1" applyAlignment="1" applyProtection="1">
      <alignment horizontal="center" vertical="center"/>
      <protection locked="0"/>
    </xf>
    <xf numFmtId="0" fontId="0" fillId="0" borderId="19" xfId="2" applyFont="1" applyFill="1" applyBorder="1" applyAlignment="1" applyProtection="1">
      <alignment horizontal="center" vertical="center"/>
      <protection locked="0"/>
    </xf>
    <xf numFmtId="0" fontId="0" fillId="0" borderId="8" xfId="2" applyFont="1" applyFill="1" applyBorder="1" applyAlignment="1"/>
    <xf numFmtId="0" fontId="0" fillId="0" borderId="9" xfId="2" applyFont="1" applyFill="1" applyBorder="1" applyAlignment="1"/>
    <xf numFmtId="0" fontId="0" fillId="0" borderId="0" xfId="2" applyFont="1" applyFill="1" applyBorder="1" applyAlignment="1">
      <alignment horizontal="distributed" vertical="center"/>
    </xf>
    <xf numFmtId="0" fontId="0" fillId="0" borderId="0" xfId="2" applyFont="1" applyFill="1" applyAlignment="1">
      <alignment horizontal="distributed" vertical="center"/>
    </xf>
    <xf numFmtId="0" fontId="0" fillId="0" borderId="7" xfId="2" applyFont="1" applyFill="1" applyBorder="1" applyAlignment="1">
      <alignment horizontal="distributed" vertical="center"/>
    </xf>
    <xf numFmtId="0" fontId="0" fillId="0" borderId="0" xfId="2" applyFont="1" applyFill="1" applyBorder="1" applyAlignment="1">
      <alignment horizontal="left" vertical="center"/>
    </xf>
    <xf numFmtId="0" fontId="0" fillId="0" borderId="0" xfId="2" applyFont="1" applyFill="1" applyAlignment="1">
      <alignment horizontal="left" vertical="center"/>
    </xf>
    <xf numFmtId="0" fontId="0" fillId="0" borderId="7" xfId="2" applyFont="1" applyFill="1" applyBorder="1" applyAlignment="1">
      <alignment horizontal="left" vertical="center"/>
    </xf>
    <xf numFmtId="0" fontId="0" fillId="0" borderId="0" xfId="2" applyFont="1" applyFill="1" applyAlignment="1">
      <alignment vertical="center"/>
    </xf>
    <xf numFmtId="0" fontId="0" fillId="0" borderId="7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/>
    </xf>
    <xf numFmtId="3" fontId="0" fillId="0" borderId="0" xfId="2" applyNumberFormat="1" applyFont="1" applyFill="1" applyBorder="1" applyAlignment="1">
      <alignment horizontal="center" vertical="center"/>
    </xf>
    <xf numFmtId="0" fontId="0" fillId="0" borderId="0" xfId="2" applyFont="1" applyFill="1" applyAlignment="1">
      <alignment horizontal="distributed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0" fillId="0" borderId="4" xfId="2" applyFont="1" applyFill="1" applyBorder="1" applyAlignment="1">
      <alignment horizontal="left" vertical="center" wrapText="1"/>
    </xf>
    <xf numFmtId="0" fontId="0" fillId="0" borderId="12" xfId="2" applyFont="1" applyFill="1" applyBorder="1" applyAlignment="1" applyProtection="1">
      <alignment horizontal="center" vertical="center"/>
      <protection locked="0"/>
    </xf>
    <xf numFmtId="0" fontId="0" fillId="0" borderId="0" xfId="2" applyFont="1" applyFill="1" applyAlignment="1">
      <alignment vertical="top" wrapText="1"/>
    </xf>
    <xf numFmtId="0" fontId="0" fillId="0" borderId="10" xfId="2" applyFont="1" applyFill="1" applyBorder="1" applyAlignment="1"/>
    <xf numFmtId="0" fontId="0" fillId="0" borderId="11" xfId="2" applyFont="1" applyFill="1" applyBorder="1" applyAlignment="1"/>
    <xf numFmtId="0" fontId="0" fillId="0" borderId="17" xfId="2" applyFont="1" applyFill="1" applyBorder="1" applyAlignment="1"/>
    <xf numFmtId="0" fontId="0" fillId="0" borderId="18" xfId="2" applyFont="1" applyFill="1" applyBorder="1" applyAlignment="1"/>
    <xf numFmtId="0" fontId="0" fillId="0" borderId="0" xfId="2" applyFont="1" applyFill="1" applyBorder="1" applyAlignment="1">
      <alignment shrinkToFit="1"/>
    </xf>
    <xf numFmtId="0" fontId="0" fillId="0" borderId="7" xfId="2" applyFont="1" applyFill="1" applyBorder="1" applyAlignment="1">
      <alignment shrinkToFit="1"/>
    </xf>
    <xf numFmtId="0" fontId="0" fillId="0" borderId="0" xfId="2" applyFont="1" applyFill="1" applyBorder="1" applyAlignment="1">
      <alignment horizontal="center" wrapText="1"/>
    </xf>
    <xf numFmtId="0" fontId="0" fillId="0" borderId="7" xfId="2" applyFont="1" applyFill="1" applyBorder="1" applyAlignment="1">
      <alignment horizontal="center" wrapText="1"/>
    </xf>
    <xf numFmtId="0" fontId="0" fillId="0" borderId="0" xfId="2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7" xfId="0" applyFont="1" applyFill="1" applyBorder="1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7">
    <cellStyle name="パーセント 2" xfId="5"/>
    <cellStyle name="桁区切り" xfId="1" builtinId="6"/>
    <cellStyle name="桁区切り 2" xfId="3"/>
    <cellStyle name="標準" xfId="0" builtinId="0"/>
    <cellStyle name="標準 2" xfId="2"/>
    <cellStyle name="標準 3" xfId="6"/>
    <cellStyle name="標準_Ｈ２３年度１日平均乗車人員（関係自治体用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9525</xdr:rowOff>
    </xdr:from>
    <xdr:to>
      <xdr:col>2</xdr:col>
      <xdr:colOff>95250</xdr:colOff>
      <xdr:row>11</xdr:row>
      <xdr:rowOff>9525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685800" y="1181100"/>
          <a:ext cx="76200" cy="685800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95250</xdr:colOff>
      <xdr:row>17</xdr:row>
      <xdr:rowOff>9525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685800" y="1876425"/>
          <a:ext cx="76200" cy="1019175"/>
        </a:xfrm>
        <a:prstGeom prst="leftBrace">
          <a:avLst>
            <a:gd name="adj1" fmla="val 111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16</xdr:row>
      <xdr:rowOff>133350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1209675" y="2200275"/>
          <a:ext cx="104775" cy="647700"/>
        </a:xfrm>
        <a:prstGeom prst="leftBrace">
          <a:avLst>
            <a:gd name="adj1" fmla="val 51515"/>
            <a:gd name="adj2" fmla="val 52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428625</xdr:colOff>
      <xdr:row>13</xdr:row>
      <xdr:rowOff>9525</xdr:rowOff>
    </xdr:from>
    <xdr:to>
      <xdr:col>3</xdr:col>
      <xdr:colOff>476250</xdr:colOff>
      <xdr:row>15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1638300" y="2209800"/>
          <a:ext cx="47625" cy="33337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15</xdr:row>
      <xdr:rowOff>9525</xdr:rowOff>
    </xdr:from>
    <xdr:to>
      <xdr:col>3</xdr:col>
      <xdr:colOff>485775</xdr:colOff>
      <xdr:row>17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1647825" y="2552700"/>
          <a:ext cx="47625" cy="33337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A2" sqref="A2"/>
    </sheetView>
  </sheetViews>
  <sheetFormatPr defaultRowHeight="18" customHeight="1"/>
  <cols>
    <col min="1" max="1" width="15.83203125" style="98" customWidth="1"/>
    <col min="2" max="11" width="12.83203125" style="98" customWidth="1"/>
    <col min="12" max="16384" width="9.33203125" style="98"/>
  </cols>
  <sheetData>
    <row r="1" spans="1:11" ht="18" customHeight="1">
      <c r="A1" s="97" t="s">
        <v>425</v>
      </c>
    </row>
    <row r="3" spans="1:11" ht="18" customHeight="1">
      <c r="A3" s="265" t="s">
        <v>514</v>
      </c>
      <c r="B3" s="216"/>
      <c r="C3" s="216"/>
      <c r="D3" s="216"/>
      <c r="E3" s="216"/>
      <c r="F3" s="216"/>
      <c r="G3" s="216"/>
      <c r="H3" s="216"/>
    </row>
    <row r="4" spans="1:11" ht="13.5" customHeight="1" thickBot="1">
      <c r="A4" s="265"/>
      <c r="B4" s="216"/>
      <c r="C4" s="216"/>
      <c r="D4" s="216"/>
      <c r="E4" s="216"/>
      <c r="F4" s="216"/>
      <c r="G4" s="216"/>
      <c r="H4" s="216"/>
      <c r="K4" s="105" t="s">
        <v>515</v>
      </c>
    </row>
    <row r="5" spans="1:11" ht="18" customHeight="1">
      <c r="A5" s="271" t="s">
        <v>467</v>
      </c>
      <c r="B5" s="266" t="s">
        <v>468</v>
      </c>
      <c r="C5" s="233"/>
      <c r="D5" s="266" t="s">
        <v>469</v>
      </c>
      <c r="E5" s="233"/>
      <c r="F5" s="266" t="s">
        <v>447</v>
      </c>
      <c r="G5" s="233"/>
      <c r="H5" s="273" t="s">
        <v>448</v>
      </c>
      <c r="I5" s="274"/>
      <c r="J5" s="273" t="s">
        <v>516</v>
      </c>
      <c r="K5" s="274"/>
    </row>
    <row r="6" spans="1:11" ht="18" customHeight="1">
      <c r="A6" s="272"/>
      <c r="B6" s="108" t="s">
        <v>517</v>
      </c>
      <c r="C6" s="109" t="s">
        <v>518</v>
      </c>
      <c r="D6" s="109" t="s">
        <v>517</v>
      </c>
      <c r="E6" s="109" t="s">
        <v>518</v>
      </c>
      <c r="F6" s="109" t="s">
        <v>519</v>
      </c>
      <c r="G6" s="109" t="s">
        <v>518</v>
      </c>
      <c r="H6" s="109" t="s">
        <v>520</v>
      </c>
      <c r="I6" s="109" t="s">
        <v>518</v>
      </c>
      <c r="J6" s="109" t="s">
        <v>520</v>
      </c>
      <c r="K6" s="110" t="s">
        <v>518</v>
      </c>
    </row>
    <row r="7" spans="1:11" ht="6" customHeight="1">
      <c r="A7" s="171"/>
    </row>
    <row r="8" spans="1:11" ht="13.5" customHeight="1">
      <c r="A8" s="171" t="s">
        <v>521</v>
      </c>
      <c r="B8" s="174">
        <v>25873</v>
      </c>
      <c r="C8" s="174">
        <v>17502</v>
      </c>
      <c r="D8" s="174">
        <v>26981</v>
      </c>
      <c r="E8" s="174">
        <v>18169</v>
      </c>
      <c r="F8" s="174">
        <v>27329</v>
      </c>
      <c r="G8" s="174">
        <v>18495</v>
      </c>
      <c r="H8" s="174">
        <v>27655</v>
      </c>
      <c r="I8" s="174">
        <v>18634</v>
      </c>
      <c r="J8" s="267">
        <v>28297</v>
      </c>
      <c r="K8" s="267">
        <v>19106</v>
      </c>
    </row>
    <row r="9" spans="1:11" ht="13.5" customHeight="1">
      <c r="A9" s="171" t="s">
        <v>522</v>
      </c>
      <c r="B9" s="174">
        <v>15797</v>
      </c>
      <c r="C9" s="174">
        <v>11321</v>
      </c>
      <c r="D9" s="174">
        <v>16111</v>
      </c>
      <c r="E9" s="174">
        <v>11537</v>
      </c>
      <c r="F9" s="174">
        <v>15813</v>
      </c>
      <c r="G9" s="174">
        <v>11339</v>
      </c>
      <c r="H9" s="174">
        <v>15809</v>
      </c>
      <c r="I9" s="174">
        <v>11307</v>
      </c>
      <c r="J9" s="267">
        <v>15730</v>
      </c>
      <c r="K9" s="267">
        <v>11267</v>
      </c>
    </row>
    <row r="10" spans="1:11" ht="13.5" customHeight="1">
      <c r="A10" s="171" t="s">
        <v>523</v>
      </c>
      <c r="B10" s="174">
        <v>22894</v>
      </c>
      <c r="C10" s="174">
        <v>15812</v>
      </c>
      <c r="D10" s="174">
        <v>23467</v>
      </c>
      <c r="E10" s="174">
        <v>16326</v>
      </c>
      <c r="F10" s="174">
        <v>23084</v>
      </c>
      <c r="G10" s="174">
        <v>16076</v>
      </c>
      <c r="H10" s="174">
        <v>23208</v>
      </c>
      <c r="I10" s="174">
        <v>16153</v>
      </c>
      <c r="J10" s="267">
        <v>23005</v>
      </c>
      <c r="K10" s="267">
        <v>15980</v>
      </c>
    </row>
    <row r="11" spans="1:11" ht="13.5" customHeight="1">
      <c r="A11" s="171" t="s">
        <v>524</v>
      </c>
      <c r="B11" s="174">
        <v>49465</v>
      </c>
      <c r="C11" s="174">
        <v>33492</v>
      </c>
      <c r="D11" s="174">
        <v>50138</v>
      </c>
      <c r="E11" s="174">
        <v>33948</v>
      </c>
      <c r="F11" s="174">
        <v>49489</v>
      </c>
      <c r="G11" s="174">
        <v>33422</v>
      </c>
      <c r="H11" s="174">
        <v>50535</v>
      </c>
      <c r="I11" s="174">
        <v>34259</v>
      </c>
      <c r="J11" s="267">
        <v>50514</v>
      </c>
      <c r="K11" s="267">
        <v>34172</v>
      </c>
    </row>
    <row r="12" spans="1:11" ht="13.5" customHeight="1">
      <c r="A12" s="171" t="s">
        <v>525</v>
      </c>
      <c r="B12" s="174">
        <v>23136</v>
      </c>
      <c r="C12" s="174">
        <v>16630</v>
      </c>
      <c r="D12" s="174">
        <v>23396</v>
      </c>
      <c r="E12" s="174">
        <v>16906</v>
      </c>
      <c r="F12" s="174">
        <v>22693</v>
      </c>
      <c r="G12" s="174">
        <v>16322</v>
      </c>
      <c r="H12" s="174">
        <v>22941</v>
      </c>
      <c r="I12" s="174">
        <v>16519</v>
      </c>
      <c r="J12" s="267">
        <v>22721</v>
      </c>
      <c r="K12" s="267">
        <v>16323</v>
      </c>
    </row>
    <row r="13" spans="1:11" ht="21" customHeight="1">
      <c r="A13" s="171" t="s">
        <v>526</v>
      </c>
      <c r="B13" s="174">
        <v>104646</v>
      </c>
      <c r="C13" s="174">
        <v>62876</v>
      </c>
      <c r="D13" s="174">
        <v>105812</v>
      </c>
      <c r="E13" s="174">
        <v>64067</v>
      </c>
      <c r="F13" s="174">
        <v>103592</v>
      </c>
      <c r="G13" s="174">
        <v>62447</v>
      </c>
      <c r="H13" s="174">
        <v>104503</v>
      </c>
      <c r="I13" s="174">
        <v>63165</v>
      </c>
      <c r="J13" s="267">
        <v>105205</v>
      </c>
      <c r="K13" s="267">
        <v>63289</v>
      </c>
    </row>
    <row r="14" spans="1:11" ht="13.5" customHeight="1">
      <c r="A14" s="171" t="s">
        <v>527</v>
      </c>
      <c r="B14" s="174">
        <v>2155</v>
      </c>
      <c r="C14" s="174">
        <v>1534</v>
      </c>
      <c r="D14" s="174">
        <v>2186</v>
      </c>
      <c r="E14" s="174">
        <v>1581</v>
      </c>
      <c r="F14" s="174">
        <v>2241</v>
      </c>
      <c r="G14" s="174">
        <v>1625</v>
      </c>
      <c r="H14" s="174">
        <v>2275</v>
      </c>
      <c r="I14" s="174">
        <v>1640</v>
      </c>
      <c r="J14" s="267">
        <v>2299</v>
      </c>
      <c r="K14" s="267">
        <v>1641</v>
      </c>
    </row>
    <row r="15" spans="1:11" ht="13.5" customHeight="1">
      <c r="A15" s="171" t="s">
        <v>528</v>
      </c>
      <c r="B15" s="174">
        <v>20153</v>
      </c>
      <c r="C15" s="174">
        <v>15099</v>
      </c>
      <c r="D15" s="174">
        <v>20683</v>
      </c>
      <c r="E15" s="174">
        <v>15527</v>
      </c>
      <c r="F15" s="174">
        <v>20383</v>
      </c>
      <c r="G15" s="174">
        <v>15267</v>
      </c>
      <c r="H15" s="174">
        <v>20838</v>
      </c>
      <c r="I15" s="174">
        <v>15638</v>
      </c>
      <c r="J15" s="267">
        <v>20894</v>
      </c>
      <c r="K15" s="267">
        <v>15621</v>
      </c>
    </row>
    <row r="16" spans="1:11" ht="13.5" customHeight="1">
      <c r="A16" s="171" t="s">
        <v>529</v>
      </c>
      <c r="B16" s="174">
        <v>9341</v>
      </c>
      <c r="C16" s="174">
        <v>6653</v>
      </c>
      <c r="D16" s="174">
        <v>9807</v>
      </c>
      <c r="E16" s="174">
        <v>6996</v>
      </c>
      <c r="F16" s="174">
        <v>10024</v>
      </c>
      <c r="G16" s="174">
        <v>7099</v>
      </c>
      <c r="H16" s="174">
        <v>10458</v>
      </c>
      <c r="I16" s="174">
        <v>7387</v>
      </c>
      <c r="J16" s="267">
        <v>10798</v>
      </c>
      <c r="K16" s="267">
        <v>7658</v>
      </c>
    </row>
    <row r="17" spans="1:11" ht="13.5" customHeight="1">
      <c r="A17" s="171" t="s">
        <v>530</v>
      </c>
      <c r="B17" s="174">
        <v>31298</v>
      </c>
      <c r="C17" s="174">
        <v>21242</v>
      </c>
      <c r="D17" s="174">
        <v>31931</v>
      </c>
      <c r="E17" s="174">
        <v>21580</v>
      </c>
      <c r="F17" s="174">
        <v>31610</v>
      </c>
      <c r="G17" s="174">
        <v>21270</v>
      </c>
      <c r="H17" s="174">
        <v>32450</v>
      </c>
      <c r="I17" s="174">
        <v>21850</v>
      </c>
      <c r="J17" s="267">
        <v>33123</v>
      </c>
      <c r="K17" s="267">
        <v>22376</v>
      </c>
    </row>
    <row r="18" spans="1:11" ht="21" customHeight="1">
      <c r="A18" s="171" t="s">
        <v>531</v>
      </c>
      <c r="B18" s="177">
        <v>6840</v>
      </c>
      <c r="C18" s="177">
        <v>4733</v>
      </c>
      <c r="D18" s="177">
        <v>7049</v>
      </c>
      <c r="E18" s="177">
        <v>4912</v>
      </c>
      <c r="F18" s="177">
        <v>7053</v>
      </c>
      <c r="G18" s="177">
        <v>4859</v>
      </c>
      <c r="H18" s="177">
        <v>7173</v>
      </c>
      <c r="I18" s="177">
        <v>4977</v>
      </c>
      <c r="J18" s="178">
        <v>7280</v>
      </c>
      <c r="K18" s="267">
        <v>5070</v>
      </c>
    </row>
    <row r="19" spans="1:11" ht="13.5" customHeight="1">
      <c r="A19" s="171" t="s">
        <v>532</v>
      </c>
      <c r="B19" s="177">
        <v>19291</v>
      </c>
      <c r="C19" s="177">
        <v>14807</v>
      </c>
      <c r="D19" s="177">
        <v>19841</v>
      </c>
      <c r="E19" s="177">
        <v>15276</v>
      </c>
      <c r="F19" s="177">
        <v>19653</v>
      </c>
      <c r="G19" s="177">
        <v>15100</v>
      </c>
      <c r="H19" s="177">
        <v>20138</v>
      </c>
      <c r="I19" s="177">
        <v>15439</v>
      </c>
      <c r="J19" s="267">
        <v>20374</v>
      </c>
      <c r="K19" s="267">
        <v>15648</v>
      </c>
    </row>
    <row r="20" spans="1:11" ht="13.5" customHeight="1">
      <c r="A20" s="171" t="s">
        <v>533</v>
      </c>
      <c r="B20" s="177">
        <v>6696</v>
      </c>
      <c r="C20" s="177">
        <v>5076</v>
      </c>
      <c r="D20" s="177">
        <v>6765</v>
      </c>
      <c r="E20" s="177">
        <v>5122</v>
      </c>
      <c r="F20" s="177">
        <v>6648</v>
      </c>
      <c r="G20" s="177">
        <v>4995</v>
      </c>
      <c r="H20" s="177">
        <v>6738</v>
      </c>
      <c r="I20" s="177">
        <v>5045</v>
      </c>
      <c r="J20" s="267">
        <v>6823</v>
      </c>
      <c r="K20" s="267">
        <v>5130</v>
      </c>
    </row>
    <row r="21" spans="1:11" ht="13.5" customHeight="1">
      <c r="A21" s="171" t="s">
        <v>534</v>
      </c>
      <c r="B21" s="177">
        <v>13765</v>
      </c>
      <c r="C21" s="177">
        <v>10900</v>
      </c>
      <c r="D21" s="177">
        <v>13856</v>
      </c>
      <c r="E21" s="177">
        <v>10989</v>
      </c>
      <c r="F21" s="177">
        <v>13495</v>
      </c>
      <c r="G21" s="177">
        <v>10675</v>
      </c>
      <c r="H21" s="177">
        <v>13658</v>
      </c>
      <c r="I21" s="177">
        <v>10808</v>
      </c>
      <c r="J21" s="267">
        <v>13553</v>
      </c>
      <c r="K21" s="267">
        <v>10690</v>
      </c>
    </row>
    <row r="22" spans="1:11" ht="13.5" customHeight="1">
      <c r="A22" s="171" t="s">
        <v>535</v>
      </c>
      <c r="B22" s="177">
        <v>14956</v>
      </c>
      <c r="C22" s="177">
        <v>9728</v>
      </c>
      <c r="D22" s="177">
        <v>15561</v>
      </c>
      <c r="E22" s="177">
        <v>10003</v>
      </c>
      <c r="F22" s="177">
        <v>15699</v>
      </c>
      <c r="G22" s="177">
        <v>10083</v>
      </c>
      <c r="H22" s="177">
        <v>16400</v>
      </c>
      <c r="I22" s="177">
        <v>10500</v>
      </c>
      <c r="J22" s="268">
        <v>16733</v>
      </c>
      <c r="K22" s="267">
        <v>10752</v>
      </c>
    </row>
    <row r="23" spans="1:11" ht="21" customHeight="1">
      <c r="A23" s="171" t="s">
        <v>536</v>
      </c>
      <c r="B23" s="177">
        <v>21324</v>
      </c>
      <c r="C23" s="177">
        <v>15461</v>
      </c>
      <c r="D23" s="177">
        <v>21771</v>
      </c>
      <c r="E23" s="177">
        <v>15727</v>
      </c>
      <c r="F23" s="177">
        <v>21437</v>
      </c>
      <c r="G23" s="177">
        <v>15439</v>
      </c>
      <c r="H23" s="177">
        <v>21652</v>
      </c>
      <c r="I23" s="177">
        <v>15594</v>
      </c>
      <c r="J23" s="268">
        <v>21620</v>
      </c>
      <c r="K23" s="267">
        <v>15626</v>
      </c>
    </row>
    <row r="24" spans="1:11" ht="13.5" customHeight="1">
      <c r="A24" s="171" t="s">
        <v>537</v>
      </c>
      <c r="B24" s="177">
        <v>15136</v>
      </c>
      <c r="C24" s="177">
        <v>10714</v>
      </c>
      <c r="D24" s="177">
        <v>15365</v>
      </c>
      <c r="E24" s="177">
        <v>10844</v>
      </c>
      <c r="F24" s="177">
        <v>15162</v>
      </c>
      <c r="G24" s="177">
        <v>10659</v>
      </c>
      <c r="H24" s="177">
        <v>15541</v>
      </c>
      <c r="I24" s="177">
        <v>10907</v>
      </c>
      <c r="J24" s="268">
        <v>15445</v>
      </c>
      <c r="K24" s="267">
        <v>10870</v>
      </c>
    </row>
    <row r="25" spans="1:11" ht="13.5" customHeight="1">
      <c r="A25" s="171" t="s">
        <v>538</v>
      </c>
      <c r="B25" s="177">
        <v>55681</v>
      </c>
      <c r="C25" s="177">
        <v>33925</v>
      </c>
      <c r="D25" s="177">
        <v>59515</v>
      </c>
      <c r="E25" s="177">
        <v>35383</v>
      </c>
      <c r="F25" s="177">
        <v>61112</v>
      </c>
      <c r="G25" s="177">
        <v>35785</v>
      </c>
      <c r="H25" s="177">
        <v>63225</v>
      </c>
      <c r="I25" s="177">
        <v>36125</v>
      </c>
      <c r="J25" s="268">
        <v>65377</v>
      </c>
      <c r="K25" s="267">
        <v>37029</v>
      </c>
    </row>
    <row r="26" spans="1:11" ht="6" customHeight="1" thickBot="1">
      <c r="A26" s="228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6" customHeight="1"/>
    <row r="28" spans="1:11" ht="11.25">
      <c r="A28" s="98" t="s">
        <v>539</v>
      </c>
      <c r="H28" s="159"/>
      <c r="J28" s="269"/>
    </row>
    <row r="29" spans="1:11" ht="18" customHeight="1">
      <c r="J29" s="270"/>
    </row>
  </sheetData>
  <mergeCells count="3">
    <mergeCell ref="A5:A6"/>
    <mergeCell ref="H5:I5"/>
    <mergeCell ref="J5:K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Normal="100" workbookViewId="0">
      <selection activeCell="C3" sqref="C3"/>
    </sheetView>
  </sheetViews>
  <sheetFormatPr defaultRowHeight="11.25"/>
  <cols>
    <col min="1" max="1" width="5.83203125" style="98" customWidth="1"/>
    <col min="2" max="2" width="3.83203125" style="98" customWidth="1"/>
    <col min="3" max="3" width="5.83203125" style="98" customWidth="1"/>
    <col min="4" max="4" width="8.83203125" style="98" customWidth="1"/>
    <col min="5" max="5" width="14.33203125" style="98" customWidth="1"/>
    <col min="6" max="6" width="8.83203125" style="98" customWidth="1"/>
    <col min="7" max="7" width="14.33203125" style="98" customWidth="1"/>
    <col min="8" max="8" width="8.83203125" style="98" customWidth="1"/>
    <col min="9" max="9" width="14.33203125" style="98" customWidth="1"/>
    <col min="10" max="10" width="8.83203125" style="98" customWidth="1"/>
    <col min="11" max="11" width="14.33203125" style="98" customWidth="1"/>
    <col min="12" max="12" width="8.83203125" style="98" customWidth="1"/>
    <col min="13" max="13" width="14.33203125" style="98" customWidth="1"/>
    <col min="14" max="14" width="8.83203125" style="98" customWidth="1"/>
    <col min="15" max="15" width="14.33203125" style="98" customWidth="1"/>
    <col min="16" max="16" width="8.83203125" style="98" customWidth="1"/>
    <col min="17" max="17" width="14.33203125" style="98" customWidth="1"/>
    <col min="18" max="18" width="8.83203125" style="98" customWidth="1"/>
    <col min="19" max="19" width="14.33203125" style="98" customWidth="1"/>
    <col min="20" max="20" width="8.83203125" style="98" customWidth="1"/>
    <col min="21" max="21" width="14.33203125" style="98" customWidth="1"/>
    <col min="22" max="22" width="8.83203125" style="98" customWidth="1"/>
    <col min="23" max="23" width="14.33203125" style="98" customWidth="1"/>
    <col min="24" max="24" width="8.83203125" style="98" customWidth="1"/>
    <col min="25" max="25" width="14.33203125" style="98" customWidth="1"/>
    <col min="26" max="16384" width="9.33203125" style="98"/>
  </cols>
  <sheetData>
    <row r="1" spans="1:25" ht="15" customHeight="1">
      <c r="A1" s="97" t="s">
        <v>1</v>
      </c>
    </row>
    <row r="2" spans="1:25" ht="15" customHeight="1">
      <c r="A2" s="98" t="s">
        <v>217</v>
      </c>
    </row>
    <row r="3" spans="1:25" ht="15" customHeight="1">
      <c r="A3" s="97" t="s">
        <v>219</v>
      </c>
    </row>
    <row r="5" spans="1:25" s="107" customFormat="1" ht="15" thickBot="1">
      <c r="A5" s="107" t="s">
        <v>220</v>
      </c>
    </row>
    <row r="6" spans="1:25">
      <c r="A6" s="288" t="s">
        <v>12</v>
      </c>
      <c r="B6" s="315"/>
      <c r="C6" s="316"/>
      <c r="D6" s="281" t="s">
        <v>221</v>
      </c>
      <c r="E6" s="292"/>
      <c r="F6" s="292" t="s">
        <v>222</v>
      </c>
      <c r="G6" s="292"/>
      <c r="H6" s="292" t="s">
        <v>223</v>
      </c>
      <c r="I6" s="292"/>
      <c r="J6" s="292" t="s">
        <v>224</v>
      </c>
      <c r="K6" s="292"/>
      <c r="L6" s="292" t="s">
        <v>225</v>
      </c>
      <c r="M6" s="292"/>
      <c r="N6" s="281" t="s">
        <v>226</v>
      </c>
      <c r="O6" s="292"/>
      <c r="P6" s="273" t="s">
        <v>227</v>
      </c>
      <c r="Q6" s="281"/>
      <c r="R6" s="292" t="s">
        <v>228</v>
      </c>
      <c r="S6" s="292"/>
      <c r="T6" s="292" t="s">
        <v>229</v>
      </c>
      <c r="U6" s="292"/>
      <c r="V6" s="292" t="s">
        <v>230</v>
      </c>
      <c r="W6" s="273"/>
      <c r="X6" s="273" t="s">
        <v>231</v>
      </c>
      <c r="Y6" s="274"/>
    </row>
    <row r="7" spans="1:25">
      <c r="A7" s="317"/>
      <c r="B7" s="317"/>
      <c r="C7" s="318"/>
      <c r="D7" s="108" t="s">
        <v>232</v>
      </c>
      <c r="E7" s="109" t="s">
        <v>59</v>
      </c>
      <c r="F7" s="109" t="s">
        <v>232</v>
      </c>
      <c r="G7" s="109" t="s">
        <v>59</v>
      </c>
      <c r="H7" s="109" t="s">
        <v>232</v>
      </c>
      <c r="I7" s="109" t="s">
        <v>59</v>
      </c>
      <c r="J7" s="109" t="s">
        <v>232</v>
      </c>
      <c r="K7" s="109" t="s">
        <v>59</v>
      </c>
      <c r="L7" s="109" t="s">
        <v>232</v>
      </c>
      <c r="M7" s="109" t="s">
        <v>59</v>
      </c>
      <c r="N7" s="108" t="s">
        <v>58</v>
      </c>
      <c r="O7" s="109" t="s">
        <v>59</v>
      </c>
      <c r="P7" s="109" t="s">
        <v>58</v>
      </c>
      <c r="Q7" s="109" t="s">
        <v>59</v>
      </c>
      <c r="R7" s="109" t="s">
        <v>58</v>
      </c>
      <c r="S7" s="109" t="s">
        <v>59</v>
      </c>
      <c r="T7" s="109" t="s">
        <v>58</v>
      </c>
      <c r="U7" s="109" t="s">
        <v>59</v>
      </c>
      <c r="V7" s="109" t="s">
        <v>58</v>
      </c>
      <c r="W7" s="110" t="s">
        <v>59</v>
      </c>
      <c r="X7" s="109" t="s">
        <v>58</v>
      </c>
      <c r="Y7" s="110" t="s">
        <v>59</v>
      </c>
    </row>
    <row r="8" spans="1:25" ht="6" customHeight="1">
      <c r="C8" s="134"/>
    </row>
    <row r="9" spans="1:25" s="102" customFormat="1" ht="13.5" customHeight="1">
      <c r="A9" s="135" t="s">
        <v>25</v>
      </c>
      <c r="B9" s="135">
        <v>24</v>
      </c>
      <c r="C9" s="136" t="s">
        <v>96</v>
      </c>
      <c r="D9" s="137">
        <v>52803</v>
      </c>
      <c r="E9" s="115">
        <v>136990056</v>
      </c>
      <c r="F9" s="115">
        <v>3685</v>
      </c>
      <c r="G9" s="115">
        <v>213475</v>
      </c>
      <c r="H9" s="115">
        <v>28821</v>
      </c>
      <c r="I9" s="115">
        <v>11098737</v>
      </c>
      <c r="J9" s="115">
        <v>8485</v>
      </c>
      <c r="K9" s="115">
        <v>6374805</v>
      </c>
      <c r="L9" s="115">
        <v>4976</v>
      </c>
      <c r="M9" s="115">
        <v>10645578</v>
      </c>
      <c r="N9" s="115">
        <v>4046</v>
      </c>
      <c r="O9" s="115">
        <v>16515074</v>
      </c>
      <c r="P9" s="115">
        <v>892</v>
      </c>
      <c r="Q9" s="115">
        <v>7000925</v>
      </c>
      <c r="R9" s="115">
        <v>923</v>
      </c>
      <c r="S9" s="115">
        <v>18007867</v>
      </c>
      <c r="T9" s="115">
        <v>604</v>
      </c>
      <c r="U9" s="115">
        <v>26949573</v>
      </c>
      <c r="V9" s="115">
        <v>184</v>
      </c>
      <c r="W9" s="115">
        <v>14912723</v>
      </c>
      <c r="X9" s="115">
        <v>187</v>
      </c>
      <c r="Y9" s="115">
        <v>25271299</v>
      </c>
    </row>
    <row r="10" spans="1:25" s="102" customFormat="1" ht="13.5" customHeight="1">
      <c r="A10" s="135"/>
      <c r="B10" s="112">
        <v>25</v>
      </c>
      <c r="C10" s="136"/>
      <c r="D10" s="137">
        <v>49677</v>
      </c>
      <c r="E10" s="115">
        <v>135105628</v>
      </c>
      <c r="F10" s="115">
        <v>3675</v>
      </c>
      <c r="G10" s="115">
        <v>215247</v>
      </c>
      <c r="H10" s="115">
        <v>27158</v>
      </c>
      <c r="I10" s="115">
        <v>10573978</v>
      </c>
      <c r="J10" s="115">
        <v>7492</v>
      </c>
      <c r="K10" s="115">
        <v>5639647</v>
      </c>
      <c r="L10" s="115">
        <v>4718</v>
      </c>
      <c r="M10" s="115">
        <v>10096168</v>
      </c>
      <c r="N10" s="115">
        <v>3912</v>
      </c>
      <c r="O10" s="115">
        <v>15843879</v>
      </c>
      <c r="P10" s="115">
        <v>858</v>
      </c>
      <c r="Q10" s="115">
        <v>6781114</v>
      </c>
      <c r="R10" s="115">
        <v>905</v>
      </c>
      <c r="S10" s="115">
        <v>16633621</v>
      </c>
      <c r="T10" s="115">
        <v>538</v>
      </c>
      <c r="U10" s="115">
        <v>23803775</v>
      </c>
      <c r="V10" s="115">
        <v>193</v>
      </c>
      <c r="W10" s="115">
        <v>15172129</v>
      </c>
      <c r="X10" s="115">
        <v>227</v>
      </c>
      <c r="Y10" s="115">
        <v>30346070</v>
      </c>
    </row>
    <row r="11" spans="1:25" s="102" customFormat="1" ht="13.5" customHeight="1">
      <c r="A11" s="138"/>
      <c r="B11" s="112">
        <v>26</v>
      </c>
      <c r="C11" s="136"/>
      <c r="D11" s="137">
        <v>51674</v>
      </c>
      <c r="E11" s="115">
        <v>144038781</v>
      </c>
      <c r="F11" s="115">
        <v>3544</v>
      </c>
      <c r="G11" s="115">
        <v>197457</v>
      </c>
      <c r="H11" s="115">
        <v>27652</v>
      </c>
      <c r="I11" s="115">
        <v>10812610</v>
      </c>
      <c r="J11" s="115">
        <v>8289</v>
      </c>
      <c r="K11" s="115">
        <v>6201214</v>
      </c>
      <c r="L11" s="115">
        <v>4883</v>
      </c>
      <c r="M11" s="115">
        <v>10591909</v>
      </c>
      <c r="N11" s="115">
        <v>4440</v>
      </c>
      <c r="O11" s="115">
        <v>17807869</v>
      </c>
      <c r="P11" s="115">
        <v>957</v>
      </c>
      <c r="Q11" s="115">
        <v>7580090</v>
      </c>
      <c r="R11" s="115">
        <v>905</v>
      </c>
      <c r="S11" s="115">
        <v>16938043</v>
      </c>
      <c r="T11" s="115">
        <v>583</v>
      </c>
      <c r="U11" s="115">
        <v>26431217</v>
      </c>
      <c r="V11" s="115">
        <v>160</v>
      </c>
      <c r="W11" s="115">
        <v>12452587</v>
      </c>
      <c r="X11" s="115">
        <v>261</v>
      </c>
      <c r="Y11" s="115">
        <v>35025785</v>
      </c>
    </row>
    <row r="12" spans="1:25" s="102" customFormat="1" ht="13.5" customHeight="1">
      <c r="A12" s="138"/>
      <c r="B12" s="112">
        <v>27</v>
      </c>
      <c r="C12" s="136"/>
      <c r="D12" s="139">
        <v>50414</v>
      </c>
      <c r="E12" s="140">
        <v>143466682</v>
      </c>
      <c r="F12" s="140">
        <v>3248</v>
      </c>
      <c r="G12" s="140">
        <v>180588</v>
      </c>
      <c r="H12" s="140">
        <v>27333</v>
      </c>
      <c r="I12" s="140">
        <v>10777241</v>
      </c>
      <c r="J12" s="140">
        <v>7958</v>
      </c>
      <c r="K12" s="140">
        <v>6033572</v>
      </c>
      <c r="L12" s="140">
        <v>4765</v>
      </c>
      <c r="M12" s="140">
        <v>10186425</v>
      </c>
      <c r="N12" s="140">
        <v>4196</v>
      </c>
      <c r="O12" s="140">
        <v>16819399</v>
      </c>
      <c r="P12" s="140">
        <v>985</v>
      </c>
      <c r="Q12" s="140">
        <v>7864379</v>
      </c>
      <c r="R12" s="140">
        <v>962</v>
      </c>
      <c r="S12" s="140">
        <v>18608835</v>
      </c>
      <c r="T12" s="140">
        <v>496</v>
      </c>
      <c r="U12" s="140">
        <v>21732764</v>
      </c>
      <c r="V12" s="140">
        <v>203</v>
      </c>
      <c r="W12" s="140">
        <v>15602076</v>
      </c>
      <c r="X12" s="140">
        <v>268</v>
      </c>
      <c r="Y12" s="140">
        <v>35661403</v>
      </c>
    </row>
    <row r="13" spans="1:25" s="144" customFormat="1" ht="13.5" customHeight="1">
      <c r="A13" s="141"/>
      <c r="B13" s="119">
        <v>28</v>
      </c>
      <c r="C13" s="136"/>
      <c r="D13" s="142">
        <v>51238</v>
      </c>
      <c r="E13" s="143">
        <v>143952434</v>
      </c>
      <c r="F13" s="143">
        <v>3467</v>
      </c>
      <c r="G13" s="143">
        <v>203480</v>
      </c>
      <c r="H13" s="143">
        <v>27613</v>
      </c>
      <c r="I13" s="143">
        <v>10789917</v>
      </c>
      <c r="J13" s="143">
        <v>8084</v>
      </c>
      <c r="K13" s="143">
        <v>6195199</v>
      </c>
      <c r="L13" s="143">
        <v>4754</v>
      </c>
      <c r="M13" s="143">
        <v>10279801</v>
      </c>
      <c r="N13" s="143">
        <v>4327</v>
      </c>
      <c r="O13" s="143">
        <v>17110608</v>
      </c>
      <c r="P13" s="143">
        <v>1097</v>
      </c>
      <c r="Q13" s="143">
        <v>8837973</v>
      </c>
      <c r="R13" s="143">
        <v>930</v>
      </c>
      <c r="S13" s="143">
        <v>18779487</v>
      </c>
      <c r="T13" s="143">
        <v>525</v>
      </c>
      <c r="U13" s="143">
        <v>23620879</v>
      </c>
      <c r="V13" s="143">
        <v>205</v>
      </c>
      <c r="W13" s="143">
        <v>15862442</v>
      </c>
      <c r="X13" s="143">
        <v>236</v>
      </c>
      <c r="Y13" s="143">
        <v>32272648</v>
      </c>
    </row>
    <row r="14" spans="1:25" s="102" customFormat="1" ht="21" customHeight="1">
      <c r="C14" s="145" t="s">
        <v>97</v>
      </c>
      <c r="D14" s="146">
        <v>3954</v>
      </c>
      <c r="E14" s="147">
        <v>11824441</v>
      </c>
      <c r="F14" s="147">
        <v>267</v>
      </c>
      <c r="G14" s="147">
        <v>16241</v>
      </c>
      <c r="H14" s="147">
        <v>2079</v>
      </c>
      <c r="I14" s="147">
        <v>810320</v>
      </c>
      <c r="J14" s="147">
        <v>625</v>
      </c>
      <c r="K14" s="147">
        <v>478065</v>
      </c>
      <c r="L14" s="147">
        <v>385</v>
      </c>
      <c r="M14" s="147">
        <v>821949</v>
      </c>
      <c r="N14" s="147">
        <v>358</v>
      </c>
      <c r="O14" s="147">
        <v>1414253</v>
      </c>
      <c r="P14" s="147">
        <v>81</v>
      </c>
      <c r="Q14" s="147">
        <v>646665</v>
      </c>
      <c r="R14" s="147">
        <v>82</v>
      </c>
      <c r="S14" s="147">
        <v>1670222</v>
      </c>
      <c r="T14" s="147">
        <v>42</v>
      </c>
      <c r="U14" s="147">
        <v>1874262</v>
      </c>
      <c r="V14" s="147">
        <v>14</v>
      </c>
      <c r="W14" s="147">
        <v>1153277</v>
      </c>
      <c r="X14" s="147">
        <v>21</v>
      </c>
      <c r="Y14" s="147">
        <v>2939187</v>
      </c>
    </row>
    <row r="15" spans="1:25" s="102" customFormat="1" ht="13.5" customHeight="1">
      <c r="C15" s="145" t="s">
        <v>233</v>
      </c>
      <c r="D15" s="146">
        <v>4320</v>
      </c>
      <c r="E15" s="147">
        <v>12047844</v>
      </c>
      <c r="F15" s="147">
        <v>297</v>
      </c>
      <c r="G15" s="147">
        <v>16811</v>
      </c>
      <c r="H15" s="147">
        <v>2336</v>
      </c>
      <c r="I15" s="147">
        <v>895990</v>
      </c>
      <c r="J15" s="147">
        <v>683</v>
      </c>
      <c r="K15" s="147">
        <v>523612</v>
      </c>
      <c r="L15" s="147">
        <v>382</v>
      </c>
      <c r="M15" s="147">
        <v>825418</v>
      </c>
      <c r="N15" s="147">
        <v>361</v>
      </c>
      <c r="O15" s="147">
        <v>1444745</v>
      </c>
      <c r="P15" s="147">
        <v>94</v>
      </c>
      <c r="Q15" s="147">
        <v>748315</v>
      </c>
      <c r="R15" s="147">
        <v>90</v>
      </c>
      <c r="S15" s="147">
        <v>1814207</v>
      </c>
      <c r="T15" s="147">
        <v>41</v>
      </c>
      <c r="U15" s="147">
        <v>1846519</v>
      </c>
      <c r="V15" s="147">
        <v>19</v>
      </c>
      <c r="W15" s="147">
        <v>1574192</v>
      </c>
      <c r="X15" s="147">
        <v>17</v>
      </c>
      <c r="Y15" s="147">
        <v>2358035</v>
      </c>
    </row>
    <row r="16" spans="1:25" s="102" customFormat="1" ht="13.5" customHeight="1">
      <c r="C16" s="145" t="s">
        <v>234</v>
      </c>
      <c r="D16" s="147">
        <v>4630</v>
      </c>
      <c r="E16" s="147">
        <v>13325024</v>
      </c>
      <c r="F16" s="147">
        <v>298</v>
      </c>
      <c r="G16" s="147">
        <v>19147</v>
      </c>
      <c r="H16" s="147">
        <v>2545</v>
      </c>
      <c r="I16" s="147">
        <v>988213</v>
      </c>
      <c r="J16" s="147">
        <v>695</v>
      </c>
      <c r="K16" s="147">
        <v>533165</v>
      </c>
      <c r="L16" s="147">
        <v>430</v>
      </c>
      <c r="M16" s="147">
        <v>932957</v>
      </c>
      <c r="N16" s="147">
        <v>371</v>
      </c>
      <c r="O16" s="147">
        <v>1487360</v>
      </c>
      <c r="P16" s="147">
        <v>112</v>
      </c>
      <c r="Q16" s="147">
        <v>901074</v>
      </c>
      <c r="R16" s="147">
        <v>81</v>
      </c>
      <c r="S16" s="147">
        <v>1582865</v>
      </c>
      <c r="T16" s="147">
        <v>58</v>
      </c>
      <c r="U16" s="147">
        <v>2672978</v>
      </c>
      <c r="V16" s="147">
        <v>21</v>
      </c>
      <c r="W16" s="147">
        <v>1669853</v>
      </c>
      <c r="X16" s="147">
        <v>19</v>
      </c>
      <c r="Y16" s="147">
        <v>2537412</v>
      </c>
    </row>
    <row r="17" spans="1:25" s="102" customFormat="1" ht="13.5" customHeight="1">
      <c r="C17" s="145" t="s">
        <v>235</v>
      </c>
      <c r="D17" s="147">
        <v>4061</v>
      </c>
      <c r="E17" s="147">
        <v>11228949</v>
      </c>
      <c r="F17" s="147">
        <v>287</v>
      </c>
      <c r="G17" s="147">
        <v>17554</v>
      </c>
      <c r="H17" s="147">
        <v>2203</v>
      </c>
      <c r="I17" s="147">
        <v>866039</v>
      </c>
      <c r="J17" s="147">
        <v>600</v>
      </c>
      <c r="K17" s="147">
        <v>460740</v>
      </c>
      <c r="L17" s="147">
        <v>394</v>
      </c>
      <c r="M17" s="147">
        <v>842420</v>
      </c>
      <c r="N17" s="147">
        <v>329</v>
      </c>
      <c r="O17" s="147">
        <v>1324155</v>
      </c>
      <c r="P17" s="147">
        <v>101</v>
      </c>
      <c r="Q17" s="147">
        <v>807439</v>
      </c>
      <c r="R17" s="147">
        <v>74</v>
      </c>
      <c r="S17" s="147">
        <v>1525046</v>
      </c>
      <c r="T17" s="147">
        <v>32</v>
      </c>
      <c r="U17" s="147">
        <v>1434851</v>
      </c>
      <c r="V17" s="147">
        <v>26</v>
      </c>
      <c r="W17" s="147">
        <v>1902965</v>
      </c>
      <c r="X17" s="147">
        <v>15</v>
      </c>
      <c r="Y17" s="147">
        <v>2047740</v>
      </c>
    </row>
    <row r="18" spans="1:25" s="102" customFormat="1" ht="13.5" customHeight="1">
      <c r="C18" s="145" t="s">
        <v>236</v>
      </c>
      <c r="D18" s="147">
        <v>3996</v>
      </c>
      <c r="E18" s="147">
        <v>11510513</v>
      </c>
      <c r="F18" s="147">
        <v>255</v>
      </c>
      <c r="G18" s="147">
        <v>15373</v>
      </c>
      <c r="H18" s="147">
        <v>2188</v>
      </c>
      <c r="I18" s="147">
        <v>850095</v>
      </c>
      <c r="J18" s="147">
        <v>604</v>
      </c>
      <c r="K18" s="147">
        <v>463831</v>
      </c>
      <c r="L18" s="147">
        <v>373</v>
      </c>
      <c r="M18" s="147">
        <v>804686</v>
      </c>
      <c r="N18" s="147">
        <v>343</v>
      </c>
      <c r="O18" s="147">
        <v>1334614</v>
      </c>
      <c r="P18" s="147">
        <v>78</v>
      </c>
      <c r="Q18" s="147">
        <v>630135</v>
      </c>
      <c r="R18" s="147">
        <v>77</v>
      </c>
      <c r="S18" s="147">
        <v>1632470</v>
      </c>
      <c r="T18" s="147">
        <v>43</v>
      </c>
      <c r="U18" s="147">
        <v>1928662</v>
      </c>
      <c r="V18" s="147">
        <v>16</v>
      </c>
      <c r="W18" s="147">
        <v>1255534</v>
      </c>
      <c r="X18" s="147">
        <v>19</v>
      </c>
      <c r="Y18" s="147">
        <v>2595113</v>
      </c>
    </row>
    <row r="19" spans="1:25" s="102" customFormat="1" ht="13.5" customHeight="1">
      <c r="C19" s="145" t="s">
        <v>237</v>
      </c>
      <c r="D19" s="147">
        <v>4248</v>
      </c>
      <c r="E19" s="147">
        <v>11604226</v>
      </c>
      <c r="F19" s="147">
        <v>276</v>
      </c>
      <c r="G19" s="147">
        <v>15226</v>
      </c>
      <c r="H19" s="147">
        <v>2319</v>
      </c>
      <c r="I19" s="147">
        <v>910021</v>
      </c>
      <c r="J19" s="147">
        <v>649</v>
      </c>
      <c r="K19" s="147">
        <v>494099</v>
      </c>
      <c r="L19" s="147">
        <v>412</v>
      </c>
      <c r="M19" s="147">
        <v>911979</v>
      </c>
      <c r="N19" s="147">
        <v>351</v>
      </c>
      <c r="O19" s="147">
        <v>1381108</v>
      </c>
      <c r="P19" s="147">
        <v>82</v>
      </c>
      <c r="Q19" s="147">
        <v>669123</v>
      </c>
      <c r="R19" s="147">
        <v>87</v>
      </c>
      <c r="S19" s="147">
        <v>1720753</v>
      </c>
      <c r="T19" s="147">
        <v>39</v>
      </c>
      <c r="U19" s="147">
        <v>1715675</v>
      </c>
      <c r="V19" s="147">
        <v>14</v>
      </c>
      <c r="W19" s="147">
        <v>1095717</v>
      </c>
      <c r="X19" s="147">
        <v>19</v>
      </c>
      <c r="Y19" s="147">
        <v>2690525</v>
      </c>
    </row>
    <row r="20" spans="1:25" s="102" customFormat="1" ht="21" customHeight="1">
      <c r="C20" s="145" t="s">
        <v>238</v>
      </c>
      <c r="D20" s="147">
        <v>4420</v>
      </c>
      <c r="E20" s="147">
        <v>12435992</v>
      </c>
      <c r="F20" s="147">
        <v>328</v>
      </c>
      <c r="G20" s="147">
        <v>17381</v>
      </c>
      <c r="H20" s="147">
        <v>2301</v>
      </c>
      <c r="I20" s="147">
        <v>906228</v>
      </c>
      <c r="J20" s="147">
        <v>729</v>
      </c>
      <c r="K20" s="147">
        <v>559961</v>
      </c>
      <c r="L20" s="147">
        <v>418</v>
      </c>
      <c r="M20" s="147">
        <v>900740</v>
      </c>
      <c r="N20" s="147">
        <v>383</v>
      </c>
      <c r="O20" s="147">
        <v>1502702</v>
      </c>
      <c r="P20" s="147">
        <v>94</v>
      </c>
      <c r="Q20" s="147">
        <v>760256</v>
      </c>
      <c r="R20" s="147">
        <v>85</v>
      </c>
      <c r="S20" s="147">
        <v>1684549</v>
      </c>
      <c r="T20" s="147">
        <v>43</v>
      </c>
      <c r="U20" s="147">
        <v>1945331</v>
      </c>
      <c r="V20" s="147">
        <v>18</v>
      </c>
      <c r="W20" s="147">
        <v>1314117</v>
      </c>
      <c r="X20" s="147">
        <v>21</v>
      </c>
      <c r="Y20" s="147">
        <v>2844727</v>
      </c>
    </row>
    <row r="21" spans="1:25" s="102" customFormat="1" ht="13.5" customHeight="1">
      <c r="C21" s="145" t="s">
        <v>239</v>
      </c>
      <c r="D21" s="147">
        <v>3851</v>
      </c>
      <c r="E21" s="147">
        <v>11200602</v>
      </c>
      <c r="F21" s="147">
        <v>287</v>
      </c>
      <c r="G21" s="147">
        <v>16331</v>
      </c>
      <c r="H21" s="147">
        <v>2043</v>
      </c>
      <c r="I21" s="147">
        <v>802191</v>
      </c>
      <c r="J21" s="147">
        <v>631</v>
      </c>
      <c r="K21" s="147">
        <v>483780</v>
      </c>
      <c r="L21" s="147">
        <v>338</v>
      </c>
      <c r="M21" s="147">
        <v>713065</v>
      </c>
      <c r="N21" s="147">
        <v>317</v>
      </c>
      <c r="O21" s="147">
        <v>1227673</v>
      </c>
      <c r="P21" s="147">
        <v>84</v>
      </c>
      <c r="Q21" s="147">
        <v>678730</v>
      </c>
      <c r="R21" s="147">
        <v>71</v>
      </c>
      <c r="S21" s="147">
        <v>1454454</v>
      </c>
      <c r="T21" s="147">
        <v>45</v>
      </c>
      <c r="U21" s="147">
        <v>1988895</v>
      </c>
      <c r="V21" s="147">
        <v>15</v>
      </c>
      <c r="W21" s="147">
        <v>1100346</v>
      </c>
      <c r="X21" s="147">
        <v>20</v>
      </c>
      <c r="Y21" s="147">
        <v>2735137</v>
      </c>
    </row>
    <row r="22" spans="1:25" s="102" customFormat="1" ht="13.5" customHeight="1">
      <c r="C22" s="145" t="s">
        <v>240</v>
      </c>
      <c r="D22" s="147">
        <v>4320</v>
      </c>
      <c r="E22" s="147">
        <v>11877686</v>
      </c>
      <c r="F22" s="147">
        <v>265</v>
      </c>
      <c r="G22" s="147">
        <v>15500</v>
      </c>
      <c r="H22" s="147">
        <v>2384</v>
      </c>
      <c r="I22" s="147">
        <v>934714</v>
      </c>
      <c r="J22" s="147">
        <v>666</v>
      </c>
      <c r="K22" s="147">
        <v>506291</v>
      </c>
      <c r="L22" s="147">
        <v>375</v>
      </c>
      <c r="M22" s="147">
        <v>820826</v>
      </c>
      <c r="N22" s="147">
        <v>385</v>
      </c>
      <c r="O22" s="147">
        <v>1522929</v>
      </c>
      <c r="P22" s="147">
        <v>89</v>
      </c>
      <c r="Q22" s="147">
        <v>722706</v>
      </c>
      <c r="R22" s="147">
        <v>82</v>
      </c>
      <c r="S22" s="147">
        <v>1690988</v>
      </c>
      <c r="T22" s="147">
        <v>37</v>
      </c>
      <c r="U22" s="147">
        <v>1691984</v>
      </c>
      <c r="V22" s="147">
        <v>17</v>
      </c>
      <c r="W22" s="147">
        <v>1269626</v>
      </c>
      <c r="X22" s="147">
        <v>20</v>
      </c>
      <c r="Y22" s="147">
        <v>2702122</v>
      </c>
    </row>
    <row r="23" spans="1:25" s="102" customFormat="1" ht="13.5" customHeight="1">
      <c r="C23" s="145" t="s">
        <v>106</v>
      </c>
      <c r="D23" s="147">
        <v>4467</v>
      </c>
      <c r="E23" s="147">
        <v>12227200</v>
      </c>
      <c r="F23" s="147">
        <v>286</v>
      </c>
      <c r="G23" s="147">
        <v>18451</v>
      </c>
      <c r="H23" s="147">
        <v>2418</v>
      </c>
      <c r="I23" s="147">
        <v>944343</v>
      </c>
      <c r="J23" s="147">
        <v>733</v>
      </c>
      <c r="K23" s="147">
        <v>560530</v>
      </c>
      <c r="L23" s="147">
        <v>386</v>
      </c>
      <c r="M23" s="147">
        <v>840850</v>
      </c>
      <c r="N23" s="147">
        <v>403</v>
      </c>
      <c r="O23" s="147">
        <v>1598292</v>
      </c>
      <c r="P23" s="147">
        <v>89</v>
      </c>
      <c r="Q23" s="147">
        <v>718222</v>
      </c>
      <c r="R23" s="147">
        <v>69</v>
      </c>
      <c r="S23" s="147">
        <v>1347346</v>
      </c>
      <c r="T23" s="147">
        <v>46</v>
      </c>
      <c r="U23" s="147">
        <v>2064100</v>
      </c>
      <c r="V23" s="147">
        <v>15</v>
      </c>
      <c r="W23" s="147">
        <v>1137014</v>
      </c>
      <c r="X23" s="147">
        <v>22</v>
      </c>
      <c r="Y23" s="147">
        <v>2998052</v>
      </c>
    </row>
    <row r="24" spans="1:25" s="102" customFormat="1" ht="13.5" customHeight="1">
      <c r="C24" s="145" t="s">
        <v>107</v>
      </c>
      <c r="D24" s="147">
        <v>4537</v>
      </c>
      <c r="E24" s="147">
        <v>11757152</v>
      </c>
      <c r="F24" s="147">
        <v>306</v>
      </c>
      <c r="G24" s="147">
        <v>17428</v>
      </c>
      <c r="H24" s="147">
        <v>2405</v>
      </c>
      <c r="I24" s="147">
        <v>936896</v>
      </c>
      <c r="J24" s="147">
        <v>756</v>
      </c>
      <c r="K24" s="147">
        <v>585907</v>
      </c>
      <c r="L24" s="147">
        <v>440</v>
      </c>
      <c r="M24" s="147">
        <v>958134</v>
      </c>
      <c r="N24" s="147">
        <v>399</v>
      </c>
      <c r="O24" s="147">
        <v>1580907</v>
      </c>
      <c r="P24" s="147">
        <v>90</v>
      </c>
      <c r="Q24" s="147">
        <v>724687</v>
      </c>
      <c r="R24" s="147">
        <v>62</v>
      </c>
      <c r="S24" s="147">
        <v>1191151</v>
      </c>
      <c r="T24" s="147">
        <v>46</v>
      </c>
      <c r="U24" s="147">
        <v>2137034</v>
      </c>
      <c r="V24" s="147">
        <v>15</v>
      </c>
      <c r="W24" s="147">
        <v>1193119</v>
      </c>
      <c r="X24" s="147">
        <v>18</v>
      </c>
      <c r="Y24" s="147">
        <v>2431889</v>
      </c>
    </row>
    <row r="25" spans="1:25" s="102" customFormat="1" ht="13.5" customHeight="1">
      <c r="A25" s="104"/>
      <c r="B25" s="104"/>
      <c r="C25" s="145" t="s">
        <v>108</v>
      </c>
      <c r="D25" s="147">
        <v>4434</v>
      </c>
      <c r="E25" s="147">
        <v>12912805</v>
      </c>
      <c r="F25" s="147">
        <v>315</v>
      </c>
      <c r="G25" s="147">
        <v>18037</v>
      </c>
      <c r="H25" s="147">
        <v>2392</v>
      </c>
      <c r="I25" s="147">
        <v>944867</v>
      </c>
      <c r="J25" s="147">
        <v>713</v>
      </c>
      <c r="K25" s="147">
        <v>545218</v>
      </c>
      <c r="L25" s="147">
        <v>421</v>
      </c>
      <c r="M25" s="147">
        <v>906777</v>
      </c>
      <c r="N25" s="147">
        <v>327</v>
      </c>
      <c r="O25" s="147">
        <v>1291870</v>
      </c>
      <c r="P25" s="147">
        <v>103</v>
      </c>
      <c r="Q25" s="147">
        <v>830621</v>
      </c>
      <c r="R25" s="147">
        <v>70</v>
      </c>
      <c r="S25" s="147">
        <v>1465436</v>
      </c>
      <c r="T25" s="147">
        <v>53</v>
      </c>
      <c r="U25" s="147">
        <v>2320588</v>
      </c>
      <c r="V25" s="147">
        <v>15</v>
      </c>
      <c r="W25" s="147">
        <v>1196682</v>
      </c>
      <c r="X25" s="147">
        <v>25</v>
      </c>
      <c r="Y25" s="147">
        <v>3392709</v>
      </c>
    </row>
    <row r="26" spans="1:25" ht="6" customHeight="1" thickBot="1">
      <c r="A26" s="128"/>
      <c r="B26" s="128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6" customHeight="1"/>
    <row r="28" spans="1:25">
      <c r="A28" s="102" t="s">
        <v>109</v>
      </c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zoomScaleNormal="100" workbookViewId="0">
      <selection activeCell="A2" sqref="A2"/>
    </sheetView>
  </sheetViews>
  <sheetFormatPr defaultRowHeight="11.25"/>
  <cols>
    <col min="1" max="1" width="5.83203125" style="98" customWidth="1"/>
    <col min="2" max="2" width="3.83203125" style="98" customWidth="1"/>
    <col min="3" max="3" width="5.83203125" style="98" customWidth="1"/>
    <col min="4" max="4" width="8.83203125" style="98" customWidth="1"/>
    <col min="5" max="5" width="14.33203125" style="98" customWidth="1"/>
    <col min="6" max="6" width="8.83203125" style="98" customWidth="1"/>
    <col min="7" max="7" width="14.33203125" style="98" customWidth="1"/>
    <col min="8" max="8" width="8.83203125" style="98" customWidth="1"/>
    <col min="9" max="9" width="14.33203125" style="98" customWidth="1"/>
    <col min="10" max="10" width="8.83203125" style="98" customWidth="1"/>
    <col min="11" max="11" width="14.33203125" style="98" customWidth="1"/>
    <col min="12" max="12" width="8.83203125" style="98" customWidth="1"/>
    <col min="13" max="13" width="14.33203125" style="98" customWidth="1"/>
    <col min="14" max="14" width="8.83203125" style="98" customWidth="1"/>
    <col min="15" max="15" width="14.33203125" style="98" customWidth="1"/>
    <col min="16" max="16" width="8.83203125" style="98" customWidth="1"/>
    <col min="17" max="17" width="14.33203125" style="98" customWidth="1"/>
    <col min="18" max="18" width="8.83203125" style="98" customWidth="1"/>
    <col min="19" max="19" width="14.33203125" style="98" customWidth="1"/>
    <col min="20" max="20" width="8.83203125" style="98" customWidth="1"/>
    <col min="21" max="21" width="14.33203125" style="98" customWidth="1"/>
    <col min="22" max="22" width="8.83203125" style="98" customWidth="1"/>
    <col min="23" max="23" width="14.33203125" style="98" customWidth="1"/>
    <col min="24" max="24" width="8.83203125" style="98" customWidth="1"/>
    <col min="25" max="25" width="14.33203125" style="98" customWidth="1"/>
    <col min="26" max="16384" width="9.33203125" style="98"/>
  </cols>
  <sheetData>
    <row r="1" spans="1:25" ht="15" customHeight="1">
      <c r="A1" s="97" t="s">
        <v>1</v>
      </c>
    </row>
    <row r="2" spans="1:25" ht="15" customHeight="1"/>
    <row r="3" spans="1:25" ht="15" customHeight="1">
      <c r="A3" s="97" t="s">
        <v>241</v>
      </c>
    </row>
    <row r="5" spans="1:25" s="107" customFormat="1" ht="15" thickBot="1">
      <c r="A5" s="107" t="s">
        <v>242</v>
      </c>
    </row>
    <row r="6" spans="1:25">
      <c r="A6" s="288" t="s">
        <v>12</v>
      </c>
      <c r="B6" s="315"/>
      <c r="C6" s="316"/>
      <c r="D6" s="281" t="s">
        <v>221</v>
      </c>
      <c r="E6" s="292"/>
      <c r="F6" s="292" t="s">
        <v>243</v>
      </c>
      <c r="G6" s="292"/>
      <c r="H6" s="292" t="s">
        <v>223</v>
      </c>
      <c r="I6" s="292"/>
      <c r="J6" s="292" t="s">
        <v>224</v>
      </c>
      <c r="K6" s="292"/>
      <c r="L6" s="292" t="s">
        <v>225</v>
      </c>
      <c r="M6" s="292"/>
      <c r="N6" s="281" t="s">
        <v>226</v>
      </c>
      <c r="O6" s="292"/>
      <c r="P6" s="273" t="s">
        <v>227</v>
      </c>
      <c r="Q6" s="281"/>
      <c r="R6" s="292" t="s">
        <v>228</v>
      </c>
      <c r="S6" s="292"/>
      <c r="T6" s="292" t="s">
        <v>229</v>
      </c>
      <c r="U6" s="292"/>
      <c r="V6" s="292" t="s">
        <v>230</v>
      </c>
      <c r="W6" s="273"/>
      <c r="X6" s="273" t="s">
        <v>231</v>
      </c>
      <c r="Y6" s="274"/>
    </row>
    <row r="7" spans="1:25">
      <c r="A7" s="317"/>
      <c r="B7" s="317"/>
      <c r="C7" s="318"/>
      <c r="D7" s="109" t="s">
        <v>232</v>
      </c>
      <c r="E7" s="109" t="s">
        <v>59</v>
      </c>
      <c r="F7" s="109" t="s">
        <v>232</v>
      </c>
      <c r="G7" s="109" t="s">
        <v>59</v>
      </c>
      <c r="H7" s="109" t="s">
        <v>232</v>
      </c>
      <c r="I7" s="109" t="s">
        <v>59</v>
      </c>
      <c r="J7" s="109" t="s">
        <v>232</v>
      </c>
      <c r="K7" s="109" t="s">
        <v>59</v>
      </c>
      <c r="L7" s="109" t="s">
        <v>232</v>
      </c>
      <c r="M7" s="109" t="s">
        <v>59</v>
      </c>
      <c r="N7" s="109" t="s">
        <v>58</v>
      </c>
      <c r="O7" s="109" t="s">
        <v>59</v>
      </c>
      <c r="P7" s="109" t="s">
        <v>58</v>
      </c>
      <c r="Q7" s="109" t="s">
        <v>59</v>
      </c>
      <c r="R7" s="109" t="s">
        <v>58</v>
      </c>
      <c r="S7" s="109" t="s">
        <v>59</v>
      </c>
      <c r="T7" s="109" t="s">
        <v>58</v>
      </c>
      <c r="U7" s="109" t="s">
        <v>59</v>
      </c>
      <c r="V7" s="109" t="s">
        <v>58</v>
      </c>
      <c r="W7" s="109" t="s">
        <v>59</v>
      </c>
      <c r="X7" s="150" t="s">
        <v>58</v>
      </c>
      <c r="Y7" s="151" t="s">
        <v>59</v>
      </c>
    </row>
    <row r="8" spans="1:25" ht="6" customHeight="1">
      <c r="C8" s="134"/>
    </row>
    <row r="9" spans="1:25" s="102" customFormat="1" ht="13.5" customHeight="1">
      <c r="A9" s="135" t="s">
        <v>25</v>
      </c>
      <c r="B9" s="135">
        <v>24</v>
      </c>
      <c r="C9" s="136" t="s">
        <v>96</v>
      </c>
      <c r="D9" s="137">
        <v>4213</v>
      </c>
      <c r="E9" s="137">
        <v>87696347</v>
      </c>
      <c r="F9" s="137" t="s">
        <v>28</v>
      </c>
      <c r="G9" s="137" t="s">
        <v>28</v>
      </c>
      <c r="H9" s="137">
        <v>117</v>
      </c>
      <c r="I9" s="137">
        <v>57949</v>
      </c>
      <c r="J9" s="137">
        <v>156</v>
      </c>
      <c r="K9" s="137">
        <v>124664</v>
      </c>
      <c r="L9" s="137">
        <v>1399</v>
      </c>
      <c r="M9" s="137">
        <v>2869271</v>
      </c>
      <c r="N9" s="137">
        <v>652</v>
      </c>
      <c r="O9" s="137">
        <v>2941218</v>
      </c>
      <c r="P9" s="137">
        <v>357</v>
      </c>
      <c r="Q9" s="137">
        <v>2828289</v>
      </c>
      <c r="R9" s="137">
        <v>587</v>
      </c>
      <c r="S9" s="137">
        <v>12871361</v>
      </c>
      <c r="T9" s="137">
        <v>574</v>
      </c>
      <c r="U9" s="137">
        <v>25819573</v>
      </c>
      <c r="V9" s="137">
        <v>184</v>
      </c>
      <c r="W9" s="137">
        <v>14912723</v>
      </c>
      <c r="X9" s="137">
        <v>187</v>
      </c>
      <c r="Y9" s="137">
        <v>25271299</v>
      </c>
    </row>
    <row r="10" spans="1:25" s="102" customFormat="1" ht="13.5" customHeight="1">
      <c r="A10" s="135"/>
      <c r="B10" s="112">
        <v>25</v>
      </c>
      <c r="C10" s="136"/>
      <c r="D10" s="137">
        <v>4390</v>
      </c>
      <c r="E10" s="137">
        <v>90140124</v>
      </c>
      <c r="F10" s="137" t="s">
        <v>28</v>
      </c>
      <c r="G10" s="137" t="s">
        <v>28</v>
      </c>
      <c r="H10" s="137">
        <v>121</v>
      </c>
      <c r="I10" s="137">
        <v>60012</v>
      </c>
      <c r="J10" s="137">
        <v>175</v>
      </c>
      <c r="K10" s="137">
        <v>140940</v>
      </c>
      <c r="L10" s="137">
        <v>1498</v>
      </c>
      <c r="M10" s="137">
        <v>3080580</v>
      </c>
      <c r="N10" s="137">
        <v>699</v>
      </c>
      <c r="O10" s="137">
        <v>3134967</v>
      </c>
      <c r="P10" s="137">
        <v>394</v>
      </c>
      <c r="Q10" s="137">
        <v>3112862</v>
      </c>
      <c r="R10" s="137">
        <v>554</v>
      </c>
      <c r="S10" s="137">
        <v>11724796</v>
      </c>
      <c r="T10" s="137">
        <v>530</v>
      </c>
      <c r="U10" s="137">
        <v>23527775</v>
      </c>
      <c r="V10" s="137">
        <v>193</v>
      </c>
      <c r="W10" s="137">
        <v>15172129</v>
      </c>
      <c r="X10" s="137">
        <v>226</v>
      </c>
      <c r="Y10" s="137">
        <v>30186063</v>
      </c>
    </row>
    <row r="11" spans="1:25" s="102" customFormat="1" ht="13.5" customHeight="1">
      <c r="A11" s="138"/>
      <c r="B11" s="112">
        <v>26</v>
      </c>
      <c r="C11" s="136"/>
      <c r="D11" s="137">
        <v>4610</v>
      </c>
      <c r="E11" s="137">
        <v>96621423</v>
      </c>
      <c r="F11" s="137" t="s">
        <v>28</v>
      </c>
      <c r="G11" s="137" t="s">
        <v>28</v>
      </c>
      <c r="H11" s="137">
        <v>102</v>
      </c>
      <c r="I11" s="137">
        <v>50748</v>
      </c>
      <c r="J11" s="137">
        <v>174</v>
      </c>
      <c r="K11" s="137">
        <v>139045</v>
      </c>
      <c r="L11" s="137">
        <v>1655</v>
      </c>
      <c r="M11" s="137">
        <v>3488456</v>
      </c>
      <c r="N11" s="115">
        <v>641</v>
      </c>
      <c r="O11" s="115">
        <v>2915376</v>
      </c>
      <c r="P11" s="115">
        <v>457</v>
      </c>
      <c r="Q11" s="115">
        <v>3666250</v>
      </c>
      <c r="R11" s="115">
        <v>577</v>
      </c>
      <c r="S11" s="115">
        <v>12451959</v>
      </c>
      <c r="T11" s="115">
        <v>583</v>
      </c>
      <c r="U11" s="115">
        <v>26431217</v>
      </c>
      <c r="V11" s="115">
        <v>160</v>
      </c>
      <c r="W11" s="115">
        <v>12452587</v>
      </c>
      <c r="X11" s="115">
        <v>261</v>
      </c>
      <c r="Y11" s="115">
        <v>35025785</v>
      </c>
    </row>
    <row r="12" spans="1:25" s="102" customFormat="1" ht="13.5" customHeight="1">
      <c r="A12" s="138"/>
      <c r="B12" s="112">
        <v>27</v>
      </c>
      <c r="C12" s="152"/>
      <c r="D12" s="139">
        <v>4358</v>
      </c>
      <c r="E12" s="140">
        <v>95811215</v>
      </c>
      <c r="F12" s="153" t="s">
        <v>28</v>
      </c>
      <c r="G12" s="153" t="s">
        <v>28</v>
      </c>
      <c r="H12" s="140">
        <v>99</v>
      </c>
      <c r="I12" s="140">
        <v>48897</v>
      </c>
      <c r="J12" s="140">
        <v>183</v>
      </c>
      <c r="K12" s="140">
        <v>145847</v>
      </c>
      <c r="L12" s="140">
        <v>1507</v>
      </c>
      <c r="M12" s="140">
        <v>3080306</v>
      </c>
      <c r="N12" s="140">
        <v>562</v>
      </c>
      <c r="O12" s="140">
        <v>2584867</v>
      </c>
      <c r="P12" s="140">
        <v>439</v>
      </c>
      <c r="Q12" s="140">
        <v>3590097</v>
      </c>
      <c r="R12" s="140">
        <v>612</v>
      </c>
      <c r="S12" s="140">
        <v>13789463</v>
      </c>
      <c r="T12" s="140">
        <v>485</v>
      </c>
      <c r="U12" s="140">
        <v>21308259</v>
      </c>
      <c r="V12" s="140">
        <v>203</v>
      </c>
      <c r="W12" s="140">
        <v>15602076</v>
      </c>
      <c r="X12" s="140">
        <v>268</v>
      </c>
      <c r="Y12" s="140">
        <v>35661403</v>
      </c>
    </row>
    <row r="13" spans="1:25" s="122" customFormat="1" ht="13.5" customHeight="1">
      <c r="A13" s="154"/>
      <c r="B13" s="119">
        <v>28</v>
      </c>
      <c r="C13" s="155"/>
      <c r="D13" s="156">
        <v>4268</v>
      </c>
      <c r="E13" s="157">
        <v>94959967</v>
      </c>
      <c r="F13" s="153" t="s">
        <v>28</v>
      </c>
      <c r="G13" s="153" t="s">
        <v>28</v>
      </c>
      <c r="H13" s="157">
        <v>104</v>
      </c>
      <c r="I13" s="157">
        <v>51761</v>
      </c>
      <c r="J13" s="157">
        <v>140</v>
      </c>
      <c r="K13" s="157">
        <v>113244</v>
      </c>
      <c r="L13" s="157">
        <v>1503</v>
      </c>
      <c r="M13" s="157">
        <v>3080672</v>
      </c>
      <c r="N13" s="157">
        <v>467</v>
      </c>
      <c r="O13" s="157">
        <v>2117786</v>
      </c>
      <c r="P13" s="157">
        <v>485</v>
      </c>
      <c r="Q13" s="157">
        <v>3966289</v>
      </c>
      <c r="R13" s="157">
        <v>618</v>
      </c>
      <c r="S13" s="157">
        <v>14495933</v>
      </c>
      <c r="T13" s="157">
        <v>510</v>
      </c>
      <c r="U13" s="157">
        <v>22999192</v>
      </c>
      <c r="V13" s="157">
        <v>205</v>
      </c>
      <c r="W13" s="157">
        <v>15862442</v>
      </c>
      <c r="X13" s="157">
        <v>236</v>
      </c>
      <c r="Y13" s="157">
        <v>32272648</v>
      </c>
    </row>
    <row r="14" spans="1:25" s="102" customFormat="1" ht="21" customHeight="1">
      <c r="C14" s="145" t="s">
        <v>97</v>
      </c>
      <c r="D14" s="147">
        <v>323</v>
      </c>
      <c r="E14" s="147">
        <v>7893530</v>
      </c>
      <c r="F14" s="153" t="s">
        <v>28</v>
      </c>
      <c r="G14" s="153" t="s">
        <v>28</v>
      </c>
      <c r="H14" s="147">
        <v>7</v>
      </c>
      <c r="I14" s="147">
        <v>3481</v>
      </c>
      <c r="J14" s="147">
        <v>10</v>
      </c>
      <c r="K14" s="147">
        <v>7265</v>
      </c>
      <c r="L14" s="147">
        <v>110</v>
      </c>
      <c r="M14" s="147">
        <v>222788</v>
      </c>
      <c r="N14" s="147">
        <v>31</v>
      </c>
      <c r="O14" s="147">
        <v>142308</v>
      </c>
      <c r="P14" s="147">
        <v>32</v>
      </c>
      <c r="Q14" s="147">
        <v>259447</v>
      </c>
      <c r="R14" s="147">
        <v>57</v>
      </c>
      <c r="S14" s="147">
        <v>1331515</v>
      </c>
      <c r="T14" s="147">
        <v>41</v>
      </c>
      <c r="U14" s="147">
        <v>1834262</v>
      </c>
      <c r="V14" s="147">
        <v>14</v>
      </c>
      <c r="W14" s="147">
        <v>1153277</v>
      </c>
      <c r="X14" s="147">
        <v>21</v>
      </c>
      <c r="Y14" s="147">
        <v>2939187</v>
      </c>
    </row>
    <row r="15" spans="1:25" s="102" customFormat="1" ht="13.5" customHeight="1">
      <c r="C15" s="145" t="s">
        <v>233</v>
      </c>
      <c r="D15" s="147">
        <v>358</v>
      </c>
      <c r="E15" s="147">
        <v>7925963</v>
      </c>
      <c r="F15" s="153" t="s">
        <v>28</v>
      </c>
      <c r="G15" s="153" t="s">
        <v>28</v>
      </c>
      <c r="H15" s="147">
        <v>8</v>
      </c>
      <c r="I15" s="147">
        <v>3984</v>
      </c>
      <c r="J15" s="147">
        <v>15</v>
      </c>
      <c r="K15" s="147">
        <v>11144</v>
      </c>
      <c r="L15" s="147">
        <v>120</v>
      </c>
      <c r="M15" s="147">
        <v>255796</v>
      </c>
      <c r="N15" s="147">
        <v>32</v>
      </c>
      <c r="O15" s="147">
        <v>146726</v>
      </c>
      <c r="P15" s="147">
        <v>43</v>
      </c>
      <c r="Q15" s="147">
        <v>344865</v>
      </c>
      <c r="R15" s="147">
        <v>65</v>
      </c>
      <c r="S15" s="147">
        <v>1464702</v>
      </c>
      <c r="T15" s="147">
        <v>39</v>
      </c>
      <c r="U15" s="147">
        <v>1766519</v>
      </c>
      <c r="V15" s="147">
        <v>19</v>
      </c>
      <c r="W15" s="147">
        <v>1574192</v>
      </c>
      <c r="X15" s="147">
        <v>17</v>
      </c>
      <c r="Y15" s="147">
        <v>2358035</v>
      </c>
    </row>
    <row r="16" spans="1:25" s="102" customFormat="1" ht="13.5" customHeight="1">
      <c r="C16" s="145" t="s">
        <v>234</v>
      </c>
      <c r="D16" s="147">
        <v>402</v>
      </c>
      <c r="E16" s="147">
        <v>8882723</v>
      </c>
      <c r="F16" s="153" t="s">
        <v>28</v>
      </c>
      <c r="G16" s="153" t="s">
        <v>28</v>
      </c>
      <c r="H16" s="147">
        <v>9</v>
      </c>
      <c r="I16" s="147">
        <v>4485</v>
      </c>
      <c r="J16" s="147">
        <v>15</v>
      </c>
      <c r="K16" s="147">
        <v>11786</v>
      </c>
      <c r="L16" s="147">
        <v>137</v>
      </c>
      <c r="M16" s="147">
        <v>280006</v>
      </c>
      <c r="N16" s="147">
        <v>42</v>
      </c>
      <c r="O16" s="147">
        <v>190092</v>
      </c>
      <c r="P16" s="147">
        <v>52</v>
      </c>
      <c r="Q16" s="147">
        <v>416243</v>
      </c>
      <c r="R16" s="147">
        <v>51</v>
      </c>
      <c r="S16" s="147">
        <v>1177868</v>
      </c>
      <c r="T16" s="147">
        <v>56</v>
      </c>
      <c r="U16" s="147">
        <v>2594978</v>
      </c>
      <c r="V16" s="147">
        <v>21</v>
      </c>
      <c r="W16" s="147">
        <v>1669853</v>
      </c>
      <c r="X16" s="147">
        <v>19</v>
      </c>
      <c r="Y16" s="147">
        <v>2537412</v>
      </c>
    </row>
    <row r="17" spans="1:25" s="102" customFormat="1" ht="13.5" customHeight="1">
      <c r="C17" s="145" t="s">
        <v>235</v>
      </c>
      <c r="D17" s="147">
        <v>379</v>
      </c>
      <c r="E17" s="147">
        <v>7499180</v>
      </c>
      <c r="F17" s="153" t="s">
        <v>28</v>
      </c>
      <c r="G17" s="153" t="s">
        <v>28</v>
      </c>
      <c r="H17" s="147">
        <v>10</v>
      </c>
      <c r="I17" s="147">
        <v>4979</v>
      </c>
      <c r="J17" s="147">
        <v>17</v>
      </c>
      <c r="K17" s="147">
        <v>14232</v>
      </c>
      <c r="L17" s="147">
        <v>134</v>
      </c>
      <c r="M17" s="147">
        <v>271397</v>
      </c>
      <c r="N17" s="147">
        <v>42</v>
      </c>
      <c r="O17" s="147">
        <v>200545</v>
      </c>
      <c r="P17" s="147">
        <v>49</v>
      </c>
      <c r="Q17" s="147">
        <v>394149</v>
      </c>
      <c r="R17" s="147">
        <v>55</v>
      </c>
      <c r="S17" s="147">
        <v>1268322</v>
      </c>
      <c r="T17" s="147">
        <v>31</v>
      </c>
      <c r="U17" s="147">
        <v>1394851</v>
      </c>
      <c r="V17" s="147">
        <v>26</v>
      </c>
      <c r="W17" s="147">
        <v>1902965</v>
      </c>
      <c r="X17" s="147">
        <v>15</v>
      </c>
      <c r="Y17" s="147">
        <v>2047740</v>
      </c>
    </row>
    <row r="18" spans="1:25" s="102" customFormat="1" ht="13.5" customHeight="1">
      <c r="C18" s="145" t="s">
        <v>236</v>
      </c>
      <c r="D18" s="147">
        <v>346</v>
      </c>
      <c r="E18" s="147">
        <v>7761219</v>
      </c>
      <c r="F18" s="153" t="s">
        <v>28</v>
      </c>
      <c r="G18" s="153" t="s">
        <v>28</v>
      </c>
      <c r="H18" s="147">
        <v>7</v>
      </c>
      <c r="I18" s="147">
        <v>3486</v>
      </c>
      <c r="J18" s="147">
        <v>6</v>
      </c>
      <c r="K18" s="147">
        <v>5348</v>
      </c>
      <c r="L18" s="147">
        <v>130</v>
      </c>
      <c r="M18" s="147">
        <v>267718</v>
      </c>
      <c r="N18" s="147">
        <v>34</v>
      </c>
      <c r="O18" s="147">
        <v>148407</v>
      </c>
      <c r="P18" s="147">
        <v>39</v>
      </c>
      <c r="Q18" s="147">
        <v>315751</v>
      </c>
      <c r="R18" s="147">
        <v>54</v>
      </c>
      <c r="S18" s="147">
        <v>1321200</v>
      </c>
      <c r="T18" s="147">
        <v>41</v>
      </c>
      <c r="U18" s="147">
        <v>1848662</v>
      </c>
      <c r="V18" s="147">
        <v>16</v>
      </c>
      <c r="W18" s="147">
        <v>1255534</v>
      </c>
      <c r="X18" s="147">
        <v>19</v>
      </c>
      <c r="Y18" s="147">
        <v>2595113</v>
      </c>
    </row>
    <row r="19" spans="1:25" s="102" customFormat="1" ht="13.5" customHeight="1">
      <c r="C19" s="145" t="s">
        <v>237</v>
      </c>
      <c r="D19" s="147">
        <v>351</v>
      </c>
      <c r="E19" s="147">
        <v>7503896</v>
      </c>
      <c r="F19" s="153" t="s">
        <v>28</v>
      </c>
      <c r="G19" s="153" t="s">
        <v>28</v>
      </c>
      <c r="H19" s="147">
        <v>4</v>
      </c>
      <c r="I19" s="147">
        <v>1991</v>
      </c>
      <c r="J19" s="147">
        <v>10</v>
      </c>
      <c r="K19" s="147">
        <v>8517</v>
      </c>
      <c r="L19" s="147">
        <v>131</v>
      </c>
      <c r="M19" s="147">
        <v>270125</v>
      </c>
      <c r="N19" s="147">
        <v>43</v>
      </c>
      <c r="O19" s="147">
        <v>197859</v>
      </c>
      <c r="P19" s="147">
        <v>35</v>
      </c>
      <c r="Q19" s="147">
        <v>289967</v>
      </c>
      <c r="R19" s="147">
        <v>58</v>
      </c>
      <c r="S19" s="147">
        <v>1319440</v>
      </c>
      <c r="T19" s="147">
        <v>37</v>
      </c>
      <c r="U19" s="147">
        <v>1629755</v>
      </c>
      <c r="V19" s="147">
        <v>14</v>
      </c>
      <c r="W19" s="147">
        <v>1095717</v>
      </c>
      <c r="X19" s="147">
        <v>19</v>
      </c>
      <c r="Y19" s="147">
        <v>2690525</v>
      </c>
    </row>
    <row r="20" spans="1:25" s="102" customFormat="1" ht="21" customHeight="1">
      <c r="C20" s="145" t="s">
        <v>238</v>
      </c>
      <c r="D20" s="147">
        <v>364</v>
      </c>
      <c r="E20" s="147">
        <v>8063051</v>
      </c>
      <c r="F20" s="153" t="s">
        <v>28</v>
      </c>
      <c r="G20" s="153" t="s">
        <v>28</v>
      </c>
      <c r="H20" s="147">
        <v>12</v>
      </c>
      <c r="I20" s="147">
        <v>5968</v>
      </c>
      <c r="J20" s="147">
        <v>7</v>
      </c>
      <c r="K20" s="147">
        <v>5829</v>
      </c>
      <c r="L20" s="147">
        <v>132</v>
      </c>
      <c r="M20" s="147">
        <v>270628</v>
      </c>
      <c r="N20" s="147">
        <v>39</v>
      </c>
      <c r="O20" s="147">
        <v>176449</v>
      </c>
      <c r="P20" s="147">
        <v>41</v>
      </c>
      <c r="Q20" s="147">
        <v>342289</v>
      </c>
      <c r="R20" s="147">
        <v>53</v>
      </c>
      <c r="S20" s="147">
        <v>1237713</v>
      </c>
      <c r="T20" s="147">
        <v>41</v>
      </c>
      <c r="U20" s="147">
        <v>1865331</v>
      </c>
      <c r="V20" s="147">
        <v>18</v>
      </c>
      <c r="W20" s="147">
        <v>1314117</v>
      </c>
      <c r="X20" s="147">
        <v>21</v>
      </c>
      <c r="Y20" s="147">
        <v>2844727</v>
      </c>
    </row>
    <row r="21" spans="1:25" s="102" customFormat="1" ht="13.5" customHeight="1">
      <c r="C21" s="145" t="s">
        <v>239</v>
      </c>
      <c r="D21" s="147">
        <v>336</v>
      </c>
      <c r="E21" s="147">
        <v>7673823</v>
      </c>
      <c r="F21" s="153" t="s">
        <v>28</v>
      </c>
      <c r="G21" s="153" t="s">
        <v>28</v>
      </c>
      <c r="H21" s="147">
        <v>10</v>
      </c>
      <c r="I21" s="147">
        <v>4974</v>
      </c>
      <c r="J21" s="147">
        <v>6</v>
      </c>
      <c r="K21" s="147">
        <v>4934</v>
      </c>
      <c r="L21" s="147">
        <v>115</v>
      </c>
      <c r="M21" s="147">
        <v>224724</v>
      </c>
      <c r="N21" s="147">
        <v>40</v>
      </c>
      <c r="O21" s="147">
        <v>171938</v>
      </c>
      <c r="P21" s="147">
        <v>36</v>
      </c>
      <c r="Q21" s="147">
        <v>297568</v>
      </c>
      <c r="R21" s="147">
        <v>49</v>
      </c>
      <c r="S21" s="147">
        <v>1145307</v>
      </c>
      <c r="T21" s="147">
        <v>45</v>
      </c>
      <c r="U21" s="147">
        <v>1988895</v>
      </c>
      <c r="V21" s="147">
        <v>15</v>
      </c>
      <c r="W21" s="147">
        <v>1100346</v>
      </c>
      <c r="X21" s="147">
        <v>20</v>
      </c>
      <c r="Y21" s="147">
        <v>2735137</v>
      </c>
    </row>
    <row r="22" spans="1:25" s="102" customFormat="1" ht="13.5" customHeight="1">
      <c r="C22" s="145" t="s">
        <v>240</v>
      </c>
      <c r="D22" s="147">
        <v>353</v>
      </c>
      <c r="E22" s="147">
        <v>7737140</v>
      </c>
      <c r="F22" s="153" t="s">
        <v>28</v>
      </c>
      <c r="G22" s="153" t="s">
        <v>28</v>
      </c>
      <c r="H22" s="147">
        <v>8</v>
      </c>
      <c r="I22" s="147">
        <v>3986</v>
      </c>
      <c r="J22" s="147">
        <v>17</v>
      </c>
      <c r="K22" s="147">
        <v>13014</v>
      </c>
      <c r="L22" s="147">
        <v>116</v>
      </c>
      <c r="M22" s="147">
        <v>246224</v>
      </c>
      <c r="N22" s="147">
        <v>41</v>
      </c>
      <c r="O22" s="147">
        <v>193578</v>
      </c>
      <c r="P22" s="147">
        <v>45</v>
      </c>
      <c r="Q22" s="147">
        <v>371040</v>
      </c>
      <c r="R22" s="147">
        <v>53</v>
      </c>
      <c r="S22" s="147">
        <v>1284566</v>
      </c>
      <c r="T22" s="147">
        <v>36</v>
      </c>
      <c r="U22" s="147">
        <v>1652984</v>
      </c>
      <c r="V22" s="147">
        <v>17</v>
      </c>
      <c r="W22" s="147">
        <v>1269626</v>
      </c>
      <c r="X22" s="147">
        <v>20</v>
      </c>
      <c r="Y22" s="147">
        <v>2702122</v>
      </c>
    </row>
    <row r="23" spans="1:25" s="102" customFormat="1" ht="13.5" customHeight="1">
      <c r="C23" s="145" t="s">
        <v>106</v>
      </c>
      <c r="D23" s="147">
        <v>360</v>
      </c>
      <c r="E23" s="147">
        <v>7900584</v>
      </c>
      <c r="F23" s="153" t="s">
        <v>28</v>
      </c>
      <c r="G23" s="153" t="s">
        <v>28</v>
      </c>
      <c r="H23" s="147">
        <v>11</v>
      </c>
      <c r="I23" s="147">
        <v>5471</v>
      </c>
      <c r="J23" s="147">
        <v>14</v>
      </c>
      <c r="K23" s="147">
        <v>11777</v>
      </c>
      <c r="L23" s="147">
        <v>127</v>
      </c>
      <c r="M23" s="147">
        <v>266556</v>
      </c>
      <c r="N23" s="147">
        <v>52</v>
      </c>
      <c r="O23" s="147">
        <v>233876</v>
      </c>
      <c r="P23" s="147">
        <v>32</v>
      </c>
      <c r="Q23" s="147">
        <v>264727</v>
      </c>
      <c r="R23" s="147">
        <v>42</v>
      </c>
      <c r="S23" s="147">
        <v>977778</v>
      </c>
      <c r="T23" s="147">
        <v>45</v>
      </c>
      <c r="U23" s="147">
        <v>2005333</v>
      </c>
      <c r="V23" s="147">
        <v>15</v>
      </c>
      <c r="W23" s="147">
        <v>1137014</v>
      </c>
      <c r="X23" s="147">
        <v>22</v>
      </c>
      <c r="Y23" s="147">
        <v>2998052</v>
      </c>
    </row>
    <row r="24" spans="1:25" s="102" customFormat="1" ht="13.5" customHeight="1">
      <c r="C24" s="145" t="s">
        <v>107</v>
      </c>
      <c r="D24" s="147">
        <v>322</v>
      </c>
      <c r="E24" s="147">
        <v>7313570</v>
      </c>
      <c r="F24" s="153" t="s">
        <v>28</v>
      </c>
      <c r="G24" s="153" t="s">
        <v>28</v>
      </c>
      <c r="H24" s="147">
        <v>8</v>
      </c>
      <c r="I24" s="147">
        <v>3974</v>
      </c>
      <c r="J24" s="147">
        <v>7</v>
      </c>
      <c r="K24" s="147">
        <v>5991</v>
      </c>
      <c r="L24" s="147">
        <v>119</v>
      </c>
      <c r="M24" s="147">
        <v>246139</v>
      </c>
      <c r="N24" s="147">
        <v>35</v>
      </c>
      <c r="O24" s="147">
        <v>153496</v>
      </c>
      <c r="P24" s="147">
        <v>39</v>
      </c>
      <c r="Q24" s="147">
        <v>318510</v>
      </c>
      <c r="R24" s="147">
        <v>35</v>
      </c>
      <c r="S24" s="147">
        <v>823418</v>
      </c>
      <c r="T24" s="147">
        <v>46</v>
      </c>
      <c r="U24" s="147">
        <v>2137034</v>
      </c>
      <c r="V24" s="147">
        <v>15</v>
      </c>
      <c r="W24" s="147">
        <v>1193119</v>
      </c>
      <c r="X24" s="147">
        <v>18</v>
      </c>
      <c r="Y24" s="147">
        <v>2431889</v>
      </c>
    </row>
    <row r="25" spans="1:25" s="102" customFormat="1" ht="13.5" customHeight="1">
      <c r="A25" s="104"/>
      <c r="B25" s="104"/>
      <c r="C25" s="145" t="s">
        <v>108</v>
      </c>
      <c r="D25" s="147">
        <v>374</v>
      </c>
      <c r="E25" s="147">
        <v>8805288</v>
      </c>
      <c r="F25" s="153" t="s">
        <v>28</v>
      </c>
      <c r="G25" s="153" t="s">
        <v>28</v>
      </c>
      <c r="H25" s="147">
        <v>10</v>
      </c>
      <c r="I25" s="147">
        <v>4982</v>
      </c>
      <c r="J25" s="147">
        <v>16</v>
      </c>
      <c r="K25" s="147">
        <v>13407</v>
      </c>
      <c r="L25" s="147">
        <v>132</v>
      </c>
      <c r="M25" s="147">
        <v>258571</v>
      </c>
      <c r="N25" s="147">
        <v>36</v>
      </c>
      <c r="O25" s="147">
        <v>162512</v>
      </c>
      <c r="P25" s="147">
        <v>42</v>
      </c>
      <c r="Q25" s="147">
        <v>351733</v>
      </c>
      <c r="R25" s="147">
        <v>46</v>
      </c>
      <c r="S25" s="147">
        <v>1144104</v>
      </c>
      <c r="T25" s="147">
        <v>52</v>
      </c>
      <c r="U25" s="147">
        <v>2280588</v>
      </c>
      <c r="V25" s="147">
        <v>15</v>
      </c>
      <c r="W25" s="147">
        <v>1196682</v>
      </c>
      <c r="X25" s="147">
        <v>25</v>
      </c>
      <c r="Y25" s="147">
        <v>3392709</v>
      </c>
    </row>
    <row r="26" spans="1:25" ht="6" customHeight="1" thickBot="1">
      <c r="A26" s="128"/>
      <c r="B26" s="128"/>
      <c r="C26" s="14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6" customHeight="1"/>
    <row r="28" spans="1:25" s="102" customFormat="1">
      <c r="A28" s="102" t="s">
        <v>109</v>
      </c>
    </row>
    <row r="31" spans="1:25">
      <c r="E31" s="159"/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Normal="100" workbookViewId="0">
      <selection activeCell="A2" sqref="A2"/>
    </sheetView>
  </sheetViews>
  <sheetFormatPr defaultRowHeight="11.25"/>
  <cols>
    <col min="1" max="1" width="5.83203125" style="98" customWidth="1"/>
    <col min="2" max="2" width="3.83203125" style="98" customWidth="1"/>
    <col min="3" max="3" width="5.83203125" style="98" customWidth="1"/>
    <col min="4" max="4" width="8.83203125" style="98" customWidth="1"/>
    <col min="5" max="5" width="14.33203125" style="98" customWidth="1"/>
    <col min="6" max="6" width="8.83203125" style="98" customWidth="1"/>
    <col min="7" max="7" width="14.33203125" style="98" customWidth="1"/>
    <col min="8" max="8" width="8.83203125" style="98" customWidth="1"/>
    <col min="9" max="9" width="14.33203125" style="98" customWidth="1"/>
    <col min="10" max="10" width="8.83203125" style="98" customWidth="1"/>
    <col min="11" max="11" width="14.33203125" style="98" customWidth="1"/>
    <col min="12" max="12" width="8.83203125" style="98" customWidth="1"/>
    <col min="13" max="13" width="14.33203125" style="98" customWidth="1"/>
    <col min="14" max="14" width="8.83203125" style="98" customWidth="1"/>
    <col min="15" max="15" width="14.33203125" style="98" customWidth="1"/>
    <col min="16" max="16" width="8.83203125" style="98" customWidth="1"/>
    <col min="17" max="17" width="14.33203125" style="98" customWidth="1"/>
    <col min="18" max="18" width="8.83203125" style="98" customWidth="1"/>
    <col min="19" max="19" width="14.33203125" style="98" customWidth="1"/>
    <col min="20" max="20" width="8.83203125" style="98" customWidth="1"/>
    <col min="21" max="21" width="14.33203125" style="98" customWidth="1"/>
    <col min="22" max="22" width="8.83203125" style="98" customWidth="1"/>
    <col min="23" max="23" width="14.33203125" style="98" customWidth="1"/>
    <col min="24" max="24" width="8.83203125" style="98" customWidth="1"/>
    <col min="25" max="25" width="14.33203125" style="98" customWidth="1"/>
    <col min="26" max="16384" width="9.33203125" style="98"/>
  </cols>
  <sheetData>
    <row r="1" spans="1:25" ht="15" customHeight="1">
      <c r="A1" s="97" t="s">
        <v>1</v>
      </c>
    </row>
    <row r="2" spans="1:25" ht="15" customHeight="1"/>
    <row r="3" spans="1:25" ht="15" customHeight="1">
      <c r="A3" s="97" t="s">
        <v>218</v>
      </c>
    </row>
    <row r="5" spans="1:25" s="107" customFormat="1" ht="15" thickBot="1">
      <c r="A5" s="107" t="s">
        <v>244</v>
      </c>
    </row>
    <row r="6" spans="1:25">
      <c r="A6" s="288" t="s">
        <v>12</v>
      </c>
      <c r="B6" s="315"/>
      <c r="C6" s="316"/>
      <c r="D6" s="281" t="s">
        <v>221</v>
      </c>
      <c r="E6" s="292"/>
      <c r="F6" s="292" t="s">
        <v>245</v>
      </c>
      <c r="G6" s="292"/>
      <c r="H6" s="292" t="s">
        <v>223</v>
      </c>
      <c r="I6" s="292"/>
      <c r="J6" s="292" t="s">
        <v>224</v>
      </c>
      <c r="K6" s="292"/>
      <c r="L6" s="292" t="s">
        <v>225</v>
      </c>
      <c r="M6" s="292"/>
      <c r="N6" s="281" t="s">
        <v>226</v>
      </c>
      <c r="O6" s="292"/>
      <c r="P6" s="273" t="s">
        <v>227</v>
      </c>
      <c r="Q6" s="281"/>
      <c r="R6" s="292" t="s">
        <v>228</v>
      </c>
      <c r="S6" s="292"/>
      <c r="T6" s="292" t="s">
        <v>229</v>
      </c>
      <c r="U6" s="292"/>
      <c r="V6" s="292" t="s">
        <v>230</v>
      </c>
      <c r="W6" s="273"/>
      <c r="X6" s="273" t="s">
        <v>231</v>
      </c>
      <c r="Y6" s="274"/>
    </row>
    <row r="7" spans="1:25">
      <c r="A7" s="317"/>
      <c r="B7" s="317"/>
      <c r="C7" s="318"/>
      <c r="D7" s="108" t="s">
        <v>232</v>
      </c>
      <c r="E7" s="109" t="s">
        <v>59</v>
      </c>
      <c r="F7" s="109" t="s">
        <v>232</v>
      </c>
      <c r="G7" s="109" t="s">
        <v>59</v>
      </c>
      <c r="H7" s="109" t="s">
        <v>232</v>
      </c>
      <c r="I7" s="109" t="s">
        <v>59</v>
      </c>
      <c r="J7" s="109" t="s">
        <v>232</v>
      </c>
      <c r="K7" s="109" t="s">
        <v>59</v>
      </c>
      <c r="L7" s="109" t="s">
        <v>232</v>
      </c>
      <c r="M7" s="109" t="s">
        <v>59</v>
      </c>
      <c r="N7" s="108" t="s">
        <v>58</v>
      </c>
      <c r="O7" s="109" t="s">
        <v>59</v>
      </c>
      <c r="P7" s="109" t="s">
        <v>58</v>
      </c>
      <c r="Q7" s="109" t="s">
        <v>59</v>
      </c>
      <c r="R7" s="109" t="s">
        <v>58</v>
      </c>
      <c r="S7" s="109" t="s">
        <v>59</v>
      </c>
      <c r="T7" s="109" t="s">
        <v>58</v>
      </c>
      <c r="U7" s="109" t="s">
        <v>59</v>
      </c>
      <c r="V7" s="109" t="s">
        <v>58</v>
      </c>
      <c r="W7" s="109" t="s">
        <v>59</v>
      </c>
      <c r="X7" s="150" t="s">
        <v>58</v>
      </c>
      <c r="Y7" s="151" t="s">
        <v>59</v>
      </c>
    </row>
    <row r="8" spans="1:25" ht="6" customHeight="1">
      <c r="A8" s="160"/>
      <c r="B8" s="160"/>
      <c r="C8" s="161"/>
    </row>
    <row r="9" spans="1:25" s="102" customFormat="1" ht="13.5" customHeight="1">
      <c r="A9" s="135" t="s">
        <v>25</v>
      </c>
      <c r="B9" s="135">
        <v>24</v>
      </c>
      <c r="C9" s="152" t="s">
        <v>96</v>
      </c>
      <c r="D9" s="114">
        <v>48590</v>
      </c>
      <c r="E9" s="115">
        <v>49293709</v>
      </c>
      <c r="F9" s="115">
        <v>3685</v>
      </c>
      <c r="G9" s="115">
        <v>213475</v>
      </c>
      <c r="H9" s="115">
        <v>28704</v>
      </c>
      <c r="I9" s="115">
        <v>11040788</v>
      </c>
      <c r="J9" s="115">
        <v>8329</v>
      </c>
      <c r="K9" s="115">
        <v>6250141</v>
      </c>
      <c r="L9" s="115">
        <v>3577</v>
      </c>
      <c r="M9" s="115">
        <v>7776307</v>
      </c>
      <c r="N9" s="115">
        <v>3394</v>
      </c>
      <c r="O9" s="115">
        <v>13573856</v>
      </c>
      <c r="P9" s="115">
        <v>535</v>
      </c>
      <c r="Q9" s="115">
        <v>4172636</v>
      </c>
      <c r="R9" s="115">
        <v>336</v>
      </c>
      <c r="S9" s="115">
        <v>5136506</v>
      </c>
      <c r="T9" s="115">
        <v>30</v>
      </c>
      <c r="U9" s="115">
        <v>1130000</v>
      </c>
      <c r="V9" s="115" t="s">
        <v>28</v>
      </c>
      <c r="W9" s="115" t="s">
        <v>28</v>
      </c>
      <c r="X9" s="115" t="s">
        <v>28</v>
      </c>
      <c r="Y9" s="115" t="s">
        <v>28</v>
      </c>
    </row>
    <row r="10" spans="1:25" s="102" customFormat="1" ht="13.5" customHeight="1">
      <c r="A10" s="135"/>
      <c r="B10" s="112">
        <v>25</v>
      </c>
      <c r="C10" s="152"/>
      <c r="D10" s="114">
        <v>45287</v>
      </c>
      <c r="E10" s="115">
        <v>44965504</v>
      </c>
      <c r="F10" s="115">
        <v>3675</v>
      </c>
      <c r="G10" s="115">
        <v>215247</v>
      </c>
      <c r="H10" s="115">
        <v>27038</v>
      </c>
      <c r="I10" s="115">
        <v>10513966</v>
      </c>
      <c r="J10" s="115">
        <v>7317</v>
      </c>
      <c r="K10" s="115">
        <v>5498707</v>
      </c>
      <c r="L10" s="115">
        <v>3220</v>
      </c>
      <c r="M10" s="115">
        <v>7015588</v>
      </c>
      <c r="N10" s="115">
        <v>3213</v>
      </c>
      <c r="O10" s="115">
        <v>12708912</v>
      </c>
      <c r="P10" s="115">
        <v>464</v>
      </c>
      <c r="Q10" s="115">
        <v>3668252</v>
      </c>
      <c r="R10" s="115">
        <v>351</v>
      </c>
      <c r="S10" s="115">
        <v>4908825</v>
      </c>
      <c r="T10" s="115">
        <v>8</v>
      </c>
      <c r="U10" s="115">
        <v>276000</v>
      </c>
      <c r="V10" s="115" t="s">
        <v>28</v>
      </c>
      <c r="W10" s="115" t="s">
        <v>28</v>
      </c>
      <c r="X10" s="115">
        <v>1</v>
      </c>
      <c r="Y10" s="115">
        <v>160007</v>
      </c>
    </row>
    <row r="11" spans="1:25" s="102" customFormat="1" ht="13.5" customHeight="1">
      <c r="A11" s="135"/>
      <c r="B11" s="112">
        <v>26</v>
      </c>
      <c r="C11" s="152"/>
      <c r="D11" s="114">
        <v>47064</v>
      </c>
      <c r="E11" s="115">
        <v>47417358</v>
      </c>
      <c r="F11" s="115">
        <v>3544</v>
      </c>
      <c r="G11" s="115">
        <v>197457</v>
      </c>
      <c r="H11" s="115">
        <v>27550</v>
      </c>
      <c r="I11" s="115">
        <v>10761862</v>
      </c>
      <c r="J11" s="115">
        <v>8115</v>
      </c>
      <c r="K11" s="115">
        <v>6062169</v>
      </c>
      <c r="L11" s="115">
        <v>3228</v>
      </c>
      <c r="M11" s="115">
        <v>7103453</v>
      </c>
      <c r="N11" s="115">
        <v>3799</v>
      </c>
      <c r="O11" s="115">
        <v>14892493</v>
      </c>
      <c r="P11" s="115">
        <v>500</v>
      </c>
      <c r="Q11" s="115">
        <v>3913840</v>
      </c>
      <c r="R11" s="115">
        <v>328</v>
      </c>
      <c r="S11" s="115">
        <v>4486084</v>
      </c>
      <c r="T11" s="115" t="s">
        <v>28</v>
      </c>
      <c r="U11" s="115" t="s">
        <v>28</v>
      </c>
      <c r="V11" s="115" t="s">
        <v>28</v>
      </c>
      <c r="W11" s="115" t="s">
        <v>28</v>
      </c>
      <c r="X11" s="115" t="s">
        <v>28</v>
      </c>
      <c r="Y11" s="115" t="s">
        <v>28</v>
      </c>
    </row>
    <row r="12" spans="1:25" s="102" customFormat="1" ht="13.5" customHeight="1">
      <c r="A12" s="135"/>
      <c r="B12" s="112">
        <v>27</v>
      </c>
      <c r="C12" s="152"/>
      <c r="D12" s="139">
        <v>46056</v>
      </c>
      <c r="E12" s="140">
        <v>47655467</v>
      </c>
      <c r="F12" s="140">
        <v>3248</v>
      </c>
      <c r="G12" s="140">
        <v>180588</v>
      </c>
      <c r="H12" s="140">
        <v>27234</v>
      </c>
      <c r="I12" s="140">
        <v>10728344</v>
      </c>
      <c r="J12" s="140">
        <v>7775</v>
      </c>
      <c r="K12" s="140">
        <v>5887725</v>
      </c>
      <c r="L12" s="140">
        <v>3258</v>
      </c>
      <c r="M12" s="140">
        <v>7106119</v>
      </c>
      <c r="N12" s="140">
        <v>3634</v>
      </c>
      <c r="O12" s="140">
        <v>14234532</v>
      </c>
      <c r="P12" s="140">
        <v>546</v>
      </c>
      <c r="Q12" s="140">
        <v>4274282</v>
      </c>
      <c r="R12" s="140">
        <v>350</v>
      </c>
      <c r="S12" s="140">
        <v>4819372</v>
      </c>
      <c r="T12" s="115">
        <v>11</v>
      </c>
      <c r="U12" s="115">
        <v>424505</v>
      </c>
      <c r="V12" s="115" t="s">
        <v>28</v>
      </c>
      <c r="W12" s="115" t="s">
        <v>28</v>
      </c>
      <c r="X12" s="115" t="s">
        <v>28</v>
      </c>
      <c r="Y12" s="115" t="s">
        <v>28</v>
      </c>
    </row>
    <row r="13" spans="1:25" s="122" customFormat="1" ht="13.5" customHeight="1">
      <c r="A13" s="162"/>
      <c r="B13" s="119">
        <v>28</v>
      </c>
      <c r="C13" s="163"/>
      <c r="D13" s="156">
        <v>46970</v>
      </c>
      <c r="E13" s="157">
        <v>48992467</v>
      </c>
      <c r="F13" s="157">
        <v>3467</v>
      </c>
      <c r="G13" s="157">
        <v>203480</v>
      </c>
      <c r="H13" s="157">
        <v>27509</v>
      </c>
      <c r="I13" s="157">
        <v>10738156</v>
      </c>
      <c r="J13" s="157">
        <v>7944</v>
      </c>
      <c r="K13" s="157">
        <v>6081955</v>
      </c>
      <c r="L13" s="157">
        <v>3251</v>
      </c>
      <c r="M13" s="157">
        <v>7199129</v>
      </c>
      <c r="N13" s="157">
        <v>3860</v>
      </c>
      <c r="O13" s="157">
        <v>14992822</v>
      </c>
      <c r="P13" s="157">
        <v>612</v>
      </c>
      <c r="Q13" s="157">
        <v>4871684</v>
      </c>
      <c r="R13" s="157">
        <v>312</v>
      </c>
      <c r="S13" s="157">
        <v>4283554</v>
      </c>
      <c r="T13" s="164">
        <v>15</v>
      </c>
      <c r="U13" s="165">
        <v>621687</v>
      </c>
      <c r="V13" s="115" t="s">
        <v>28</v>
      </c>
      <c r="W13" s="115" t="s">
        <v>28</v>
      </c>
      <c r="X13" s="115" t="s">
        <v>28</v>
      </c>
      <c r="Y13" s="115" t="s">
        <v>28</v>
      </c>
    </row>
    <row r="14" spans="1:25" s="102" customFormat="1" ht="21" customHeight="1">
      <c r="C14" s="145" t="s">
        <v>97</v>
      </c>
      <c r="D14" s="147">
        <v>3631</v>
      </c>
      <c r="E14" s="147">
        <v>3930911</v>
      </c>
      <c r="F14" s="147">
        <v>267</v>
      </c>
      <c r="G14" s="147">
        <v>16241</v>
      </c>
      <c r="H14" s="147">
        <v>2072</v>
      </c>
      <c r="I14" s="147">
        <v>806839</v>
      </c>
      <c r="J14" s="147">
        <v>615</v>
      </c>
      <c r="K14" s="147">
        <v>470800</v>
      </c>
      <c r="L14" s="147">
        <v>275</v>
      </c>
      <c r="M14" s="147">
        <v>599161</v>
      </c>
      <c r="N14" s="147">
        <v>327</v>
      </c>
      <c r="O14" s="147">
        <v>1271945</v>
      </c>
      <c r="P14" s="147">
        <v>49</v>
      </c>
      <c r="Q14" s="147">
        <v>387218</v>
      </c>
      <c r="R14" s="147">
        <v>25</v>
      </c>
      <c r="S14" s="147">
        <v>338707</v>
      </c>
      <c r="T14" s="115">
        <v>1</v>
      </c>
      <c r="U14" s="115">
        <v>40000</v>
      </c>
      <c r="V14" s="115" t="s">
        <v>28</v>
      </c>
      <c r="W14" s="115" t="s">
        <v>28</v>
      </c>
      <c r="X14" s="115" t="s">
        <v>28</v>
      </c>
      <c r="Y14" s="115" t="s">
        <v>28</v>
      </c>
    </row>
    <row r="15" spans="1:25" s="102" customFormat="1" ht="13.5" customHeight="1">
      <c r="C15" s="145" t="s">
        <v>98</v>
      </c>
      <c r="D15" s="147">
        <v>3962</v>
      </c>
      <c r="E15" s="147">
        <v>4121881</v>
      </c>
      <c r="F15" s="147">
        <v>297</v>
      </c>
      <c r="G15" s="147">
        <v>16811</v>
      </c>
      <c r="H15" s="147">
        <v>2328</v>
      </c>
      <c r="I15" s="147">
        <v>892006</v>
      </c>
      <c r="J15" s="147">
        <v>668</v>
      </c>
      <c r="K15" s="147">
        <v>512468</v>
      </c>
      <c r="L15" s="147">
        <v>262</v>
      </c>
      <c r="M15" s="147">
        <v>569622</v>
      </c>
      <c r="N15" s="147">
        <v>329</v>
      </c>
      <c r="O15" s="147">
        <v>1298019</v>
      </c>
      <c r="P15" s="147">
        <v>51</v>
      </c>
      <c r="Q15" s="147">
        <v>403450</v>
      </c>
      <c r="R15" s="147">
        <v>25</v>
      </c>
      <c r="S15" s="147">
        <v>349505</v>
      </c>
      <c r="T15" s="115">
        <v>2</v>
      </c>
      <c r="U15" s="115">
        <v>80000</v>
      </c>
      <c r="V15" s="115" t="s">
        <v>28</v>
      </c>
      <c r="W15" s="115" t="s">
        <v>28</v>
      </c>
      <c r="X15" s="115" t="s">
        <v>28</v>
      </c>
      <c r="Y15" s="115" t="s">
        <v>28</v>
      </c>
    </row>
    <row r="16" spans="1:25" s="102" customFormat="1" ht="13.5" customHeight="1">
      <c r="C16" s="145" t="s">
        <v>99</v>
      </c>
      <c r="D16" s="147">
        <v>4228</v>
      </c>
      <c r="E16" s="147">
        <v>4442301</v>
      </c>
      <c r="F16" s="147">
        <v>298</v>
      </c>
      <c r="G16" s="147">
        <v>19147</v>
      </c>
      <c r="H16" s="147">
        <v>2536</v>
      </c>
      <c r="I16" s="147">
        <v>983728</v>
      </c>
      <c r="J16" s="147">
        <v>680</v>
      </c>
      <c r="K16" s="147">
        <v>521379</v>
      </c>
      <c r="L16" s="147">
        <v>293</v>
      </c>
      <c r="M16" s="147">
        <v>652951</v>
      </c>
      <c r="N16" s="147">
        <v>329</v>
      </c>
      <c r="O16" s="147">
        <v>1297268</v>
      </c>
      <c r="P16" s="147">
        <v>60</v>
      </c>
      <c r="Q16" s="147">
        <v>484831</v>
      </c>
      <c r="R16" s="147">
        <v>30</v>
      </c>
      <c r="S16" s="147">
        <v>404997</v>
      </c>
      <c r="T16" s="115">
        <v>2</v>
      </c>
      <c r="U16" s="115">
        <v>78000</v>
      </c>
      <c r="V16" s="115" t="s">
        <v>28</v>
      </c>
      <c r="W16" s="115" t="s">
        <v>28</v>
      </c>
      <c r="X16" s="115" t="s">
        <v>28</v>
      </c>
      <c r="Y16" s="115" t="s">
        <v>28</v>
      </c>
    </row>
    <row r="17" spans="1:25" s="102" customFormat="1" ht="13.5" customHeight="1">
      <c r="C17" s="145" t="s">
        <v>100</v>
      </c>
      <c r="D17" s="147">
        <v>3682</v>
      </c>
      <c r="E17" s="147">
        <v>3729769</v>
      </c>
      <c r="F17" s="147">
        <v>287</v>
      </c>
      <c r="G17" s="147">
        <v>17554</v>
      </c>
      <c r="H17" s="147">
        <v>2193</v>
      </c>
      <c r="I17" s="147">
        <v>861060</v>
      </c>
      <c r="J17" s="147">
        <v>583</v>
      </c>
      <c r="K17" s="147">
        <v>446508</v>
      </c>
      <c r="L17" s="147">
        <v>260</v>
      </c>
      <c r="M17" s="147">
        <v>571023</v>
      </c>
      <c r="N17" s="147">
        <v>287</v>
      </c>
      <c r="O17" s="147">
        <v>1123610</v>
      </c>
      <c r="P17" s="147">
        <v>52</v>
      </c>
      <c r="Q17" s="147">
        <v>413290</v>
      </c>
      <c r="R17" s="147">
        <v>19</v>
      </c>
      <c r="S17" s="147">
        <v>256724</v>
      </c>
      <c r="T17" s="115">
        <v>1</v>
      </c>
      <c r="U17" s="115">
        <v>40000</v>
      </c>
      <c r="V17" s="115" t="s">
        <v>28</v>
      </c>
      <c r="W17" s="115" t="s">
        <v>28</v>
      </c>
      <c r="X17" s="115" t="s">
        <v>28</v>
      </c>
      <c r="Y17" s="115" t="s">
        <v>28</v>
      </c>
    </row>
    <row r="18" spans="1:25" s="102" customFormat="1" ht="13.5" customHeight="1">
      <c r="C18" s="145" t="s">
        <v>101</v>
      </c>
      <c r="D18" s="147">
        <v>3650</v>
      </c>
      <c r="E18" s="147">
        <v>3749294</v>
      </c>
      <c r="F18" s="147">
        <v>255</v>
      </c>
      <c r="G18" s="147">
        <v>15373</v>
      </c>
      <c r="H18" s="147">
        <v>2181</v>
      </c>
      <c r="I18" s="147">
        <v>846609</v>
      </c>
      <c r="J18" s="147">
        <v>598</v>
      </c>
      <c r="K18" s="147">
        <v>458483</v>
      </c>
      <c r="L18" s="147">
        <v>243</v>
      </c>
      <c r="M18" s="147">
        <v>536968</v>
      </c>
      <c r="N18" s="147">
        <v>309</v>
      </c>
      <c r="O18" s="147">
        <v>1186207</v>
      </c>
      <c r="P18" s="147">
        <v>39</v>
      </c>
      <c r="Q18" s="147">
        <v>314384</v>
      </c>
      <c r="R18" s="147">
        <v>23</v>
      </c>
      <c r="S18" s="147">
        <v>311270</v>
      </c>
      <c r="T18" s="115">
        <v>2</v>
      </c>
      <c r="U18" s="115">
        <v>80000</v>
      </c>
      <c r="V18" s="115" t="s">
        <v>28</v>
      </c>
      <c r="W18" s="115" t="s">
        <v>28</v>
      </c>
      <c r="X18" s="115" t="s">
        <v>28</v>
      </c>
      <c r="Y18" s="115" t="s">
        <v>28</v>
      </c>
    </row>
    <row r="19" spans="1:25" s="102" customFormat="1" ht="13.5" customHeight="1">
      <c r="C19" s="145" t="s">
        <v>102</v>
      </c>
      <c r="D19" s="147">
        <v>3897</v>
      </c>
      <c r="E19" s="147">
        <v>4100330</v>
      </c>
      <c r="F19" s="147">
        <v>276</v>
      </c>
      <c r="G19" s="147">
        <v>15226</v>
      </c>
      <c r="H19" s="147">
        <v>2315</v>
      </c>
      <c r="I19" s="147">
        <v>908030</v>
      </c>
      <c r="J19" s="147">
        <v>639</v>
      </c>
      <c r="K19" s="147">
        <v>485582</v>
      </c>
      <c r="L19" s="147">
        <v>281</v>
      </c>
      <c r="M19" s="147">
        <v>641854</v>
      </c>
      <c r="N19" s="147">
        <v>308</v>
      </c>
      <c r="O19" s="147">
        <v>1183249</v>
      </c>
      <c r="P19" s="147">
        <v>47</v>
      </c>
      <c r="Q19" s="147">
        <v>379156</v>
      </c>
      <c r="R19" s="147">
        <v>29</v>
      </c>
      <c r="S19" s="147">
        <v>401313</v>
      </c>
      <c r="T19" s="115">
        <v>2</v>
      </c>
      <c r="U19" s="115">
        <v>85920</v>
      </c>
      <c r="V19" s="115" t="s">
        <v>28</v>
      </c>
      <c r="W19" s="115" t="s">
        <v>28</v>
      </c>
      <c r="X19" s="115" t="s">
        <v>28</v>
      </c>
      <c r="Y19" s="115" t="s">
        <v>28</v>
      </c>
    </row>
    <row r="20" spans="1:25" s="102" customFormat="1" ht="21" customHeight="1">
      <c r="C20" s="145" t="s">
        <v>103</v>
      </c>
      <c r="D20" s="147">
        <v>4056</v>
      </c>
      <c r="E20" s="147">
        <v>4372941</v>
      </c>
      <c r="F20" s="147">
        <v>328</v>
      </c>
      <c r="G20" s="147">
        <v>17381</v>
      </c>
      <c r="H20" s="147">
        <v>2289</v>
      </c>
      <c r="I20" s="147">
        <v>900260</v>
      </c>
      <c r="J20" s="147">
        <v>722</v>
      </c>
      <c r="K20" s="147">
        <v>554132</v>
      </c>
      <c r="L20" s="147">
        <v>286</v>
      </c>
      <c r="M20" s="147">
        <v>630112</v>
      </c>
      <c r="N20" s="147">
        <v>344</v>
      </c>
      <c r="O20" s="147">
        <v>1326253</v>
      </c>
      <c r="P20" s="147">
        <v>53</v>
      </c>
      <c r="Q20" s="147">
        <v>417967</v>
      </c>
      <c r="R20" s="147">
        <v>32</v>
      </c>
      <c r="S20" s="147">
        <v>446836</v>
      </c>
      <c r="T20" s="115">
        <v>2</v>
      </c>
      <c r="U20" s="115">
        <v>80000</v>
      </c>
      <c r="V20" s="115" t="s">
        <v>28</v>
      </c>
      <c r="W20" s="115" t="s">
        <v>28</v>
      </c>
      <c r="X20" s="115" t="s">
        <v>28</v>
      </c>
      <c r="Y20" s="115" t="s">
        <v>28</v>
      </c>
    </row>
    <row r="21" spans="1:25" s="102" customFormat="1" ht="13.5" customHeight="1">
      <c r="C21" s="145" t="s">
        <v>104</v>
      </c>
      <c r="D21" s="147">
        <v>3515</v>
      </c>
      <c r="E21" s="147">
        <v>3526779</v>
      </c>
      <c r="F21" s="147">
        <v>287</v>
      </c>
      <c r="G21" s="147">
        <v>16331</v>
      </c>
      <c r="H21" s="147">
        <v>2033</v>
      </c>
      <c r="I21" s="147">
        <v>797217</v>
      </c>
      <c r="J21" s="147">
        <v>625</v>
      </c>
      <c r="K21" s="147">
        <v>478846</v>
      </c>
      <c r="L21" s="147">
        <v>223</v>
      </c>
      <c r="M21" s="147">
        <v>488341</v>
      </c>
      <c r="N21" s="147">
        <v>277</v>
      </c>
      <c r="O21" s="147">
        <v>1055735</v>
      </c>
      <c r="P21" s="147">
        <v>48</v>
      </c>
      <c r="Q21" s="147">
        <v>381162</v>
      </c>
      <c r="R21" s="147">
        <v>22</v>
      </c>
      <c r="S21" s="147">
        <v>309147</v>
      </c>
      <c r="T21" s="115" t="s">
        <v>28</v>
      </c>
      <c r="U21" s="115" t="s">
        <v>28</v>
      </c>
      <c r="V21" s="115" t="s">
        <v>28</v>
      </c>
      <c r="W21" s="115" t="s">
        <v>28</v>
      </c>
      <c r="X21" s="115" t="s">
        <v>28</v>
      </c>
      <c r="Y21" s="115" t="s">
        <v>28</v>
      </c>
    </row>
    <row r="22" spans="1:25" s="102" customFormat="1" ht="13.5" customHeight="1">
      <c r="C22" s="145" t="s">
        <v>105</v>
      </c>
      <c r="D22" s="147">
        <v>3967</v>
      </c>
      <c r="E22" s="147">
        <v>4140546</v>
      </c>
      <c r="F22" s="147">
        <v>265</v>
      </c>
      <c r="G22" s="147">
        <v>15500</v>
      </c>
      <c r="H22" s="147">
        <v>2376</v>
      </c>
      <c r="I22" s="147">
        <v>930728</v>
      </c>
      <c r="J22" s="147">
        <v>649</v>
      </c>
      <c r="K22" s="147">
        <v>493277</v>
      </c>
      <c r="L22" s="147">
        <v>259</v>
      </c>
      <c r="M22" s="147">
        <v>574602</v>
      </c>
      <c r="N22" s="147">
        <v>344</v>
      </c>
      <c r="O22" s="147">
        <v>1329351</v>
      </c>
      <c r="P22" s="147">
        <v>44</v>
      </c>
      <c r="Q22" s="147">
        <v>351666</v>
      </c>
      <c r="R22" s="147">
        <v>29</v>
      </c>
      <c r="S22" s="147">
        <v>406422</v>
      </c>
      <c r="T22" s="115">
        <v>1</v>
      </c>
      <c r="U22" s="115">
        <v>39000</v>
      </c>
      <c r="V22" s="115" t="s">
        <v>28</v>
      </c>
      <c r="W22" s="115" t="s">
        <v>28</v>
      </c>
      <c r="X22" s="115" t="s">
        <v>28</v>
      </c>
      <c r="Y22" s="115" t="s">
        <v>28</v>
      </c>
    </row>
    <row r="23" spans="1:25" s="102" customFormat="1" ht="13.5" customHeight="1">
      <c r="C23" s="145" t="s">
        <v>106</v>
      </c>
      <c r="D23" s="147">
        <v>4107</v>
      </c>
      <c r="E23" s="147">
        <v>4326616</v>
      </c>
      <c r="F23" s="147">
        <v>286</v>
      </c>
      <c r="G23" s="147">
        <v>18451</v>
      </c>
      <c r="H23" s="147">
        <v>2407</v>
      </c>
      <c r="I23" s="147">
        <v>938872</v>
      </c>
      <c r="J23" s="147">
        <v>719</v>
      </c>
      <c r="K23" s="147">
        <v>548753</v>
      </c>
      <c r="L23" s="147">
        <v>259</v>
      </c>
      <c r="M23" s="147">
        <v>574294</v>
      </c>
      <c r="N23" s="147">
        <v>351</v>
      </c>
      <c r="O23" s="147">
        <v>1364416</v>
      </c>
      <c r="P23" s="147">
        <v>57</v>
      </c>
      <c r="Q23" s="147">
        <v>453495</v>
      </c>
      <c r="R23" s="147">
        <v>27</v>
      </c>
      <c r="S23" s="147">
        <v>369568</v>
      </c>
      <c r="T23" s="115">
        <v>1</v>
      </c>
      <c r="U23" s="115">
        <v>58767</v>
      </c>
      <c r="V23" s="115" t="s">
        <v>28</v>
      </c>
      <c r="W23" s="115" t="s">
        <v>28</v>
      </c>
      <c r="X23" s="115" t="s">
        <v>28</v>
      </c>
      <c r="Y23" s="115" t="s">
        <v>28</v>
      </c>
    </row>
    <row r="24" spans="1:25" s="102" customFormat="1" ht="13.5" customHeight="1">
      <c r="C24" s="145" t="s">
        <v>107</v>
      </c>
      <c r="D24" s="147">
        <v>4215</v>
      </c>
      <c r="E24" s="147">
        <v>4443582</v>
      </c>
      <c r="F24" s="147">
        <v>306</v>
      </c>
      <c r="G24" s="147">
        <v>17428</v>
      </c>
      <c r="H24" s="147">
        <v>2397</v>
      </c>
      <c r="I24" s="147">
        <v>932922</v>
      </c>
      <c r="J24" s="147">
        <v>749</v>
      </c>
      <c r="K24" s="147">
        <v>579916</v>
      </c>
      <c r="L24" s="147">
        <v>321</v>
      </c>
      <c r="M24" s="147">
        <v>711995</v>
      </c>
      <c r="N24" s="147">
        <v>364</v>
      </c>
      <c r="O24" s="147">
        <v>1427411</v>
      </c>
      <c r="P24" s="147">
        <v>51</v>
      </c>
      <c r="Q24" s="147">
        <v>406177</v>
      </c>
      <c r="R24" s="147">
        <v>27</v>
      </c>
      <c r="S24" s="147">
        <v>367733</v>
      </c>
      <c r="T24" s="115" t="s">
        <v>28</v>
      </c>
      <c r="U24" s="115" t="s">
        <v>28</v>
      </c>
      <c r="V24" s="115" t="s">
        <v>28</v>
      </c>
      <c r="W24" s="115" t="s">
        <v>28</v>
      </c>
      <c r="X24" s="115" t="s">
        <v>28</v>
      </c>
      <c r="Y24" s="115" t="s">
        <v>28</v>
      </c>
    </row>
    <row r="25" spans="1:25" s="102" customFormat="1" ht="13.5" customHeight="1">
      <c r="A25" s="104"/>
      <c r="B25" s="104"/>
      <c r="C25" s="145" t="s">
        <v>108</v>
      </c>
      <c r="D25" s="147">
        <v>4060</v>
      </c>
      <c r="E25" s="147">
        <v>4107517</v>
      </c>
      <c r="F25" s="147">
        <v>315</v>
      </c>
      <c r="G25" s="147">
        <v>18037</v>
      </c>
      <c r="H25" s="147">
        <v>2382</v>
      </c>
      <c r="I25" s="147">
        <v>939885</v>
      </c>
      <c r="J25" s="147">
        <v>697</v>
      </c>
      <c r="K25" s="147">
        <v>531811</v>
      </c>
      <c r="L25" s="147">
        <v>289</v>
      </c>
      <c r="M25" s="147">
        <v>648206</v>
      </c>
      <c r="N25" s="147">
        <v>291</v>
      </c>
      <c r="O25" s="147">
        <v>1129358</v>
      </c>
      <c r="P25" s="147">
        <v>61</v>
      </c>
      <c r="Q25" s="147">
        <v>478888</v>
      </c>
      <c r="R25" s="147">
        <v>24</v>
      </c>
      <c r="S25" s="147">
        <v>321332</v>
      </c>
      <c r="T25" s="115">
        <v>1</v>
      </c>
      <c r="U25" s="115">
        <v>40000</v>
      </c>
      <c r="V25" s="115" t="s">
        <v>28</v>
      </c>
      <c r="W25" s="115" t="s">
        <v>28</v>
      </c>
      <c r="X25" s="115" t="s">
        <v>28</v>
      </c>
      <c r="Y25" s="115" t="s">
        <v>28</v>
      </c>
    </row>
    <row r="26" spans="1:25" ht="6" customHeight="1" thickBot="1">
      <c r="A26" s="128"/>
      <c r="B26" s="128"/>
      <c r="C26" s="166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67"/>
      <c r="O26" s="167"/>
      <c r="P26" s="167"/>
      <c r="Q26" s="167"/>
      <c r="R26" s="167"/>
      <c r="S26" s="167"/>
      <c r="T26" s="167"/>
      <c r="U26" s="167"/>
      <c r="V26" s="158"/>
      <c r="W26" s="158"/>
      <c r="X26" s="158"/>
      <c r="Y26" s="158"/>
    </row>
    <row r="27" spans="1:25" ht="6" customHeight="1"/>
    <row r="28" spans="1:25">
      <c r="A28" s="102" t="s">
        <v>109</v>
      </c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B2" sqref="B2:J2"/>
    </sheetView>
  </sheetViews>
  <sheetFormatPr defaultRowHeight="11.25"/>
  <cols>
    <col min="1" max="1" width="3.33203125" style="98" customWidth="1"/>
    <col min="2" max="2" width="9.83203125" style="98" customWidth="1"/>
    <col min="3" max="3" width="3.83203125" style="98" customWidth="1"/>
    <col min="4" max="4" width="10.83203125" style="98" customWidth="1"/>
    <col min="5" max="7" width="15.83203125" style="99" customWidth="1"/>
    <col min="8" max="8" width="15.83203125" style="98" customWidth="1"/>
    <col min="9" max="10" width="15.83203125" style="99" customWidth="1"/>
    <col min="11" max="16384" width="9.33203125" style="98"/>
  </cols>
  <sheetData>
    <row r="1" spans="1:10" ht="15" customHeight="1">
      <c r="A1" s="97" t="s">
        <v>1</v>
      </c>
    </row>
    <row r="2" spans="1:10" ht="15" customHeight="1">
      <c r="B2" s="323"/>
      <c r="C2" s="280"/>
      <c r="D2" s="280"/>
      <c r="E2" s="280"/>
      <c r="F2" s="280"/>
      <c r="G2" s="280"/>
      <c r="H2" s="280"/>
      <c r="I2" s="280"/>
      <c r="J2" s="280"/>
    </row>
    <row r="3" spans="1:10" ht="15" customHeight="1">
      <c r="A3" s="100" t="s">
        <v>110</v>
      </c>
      <c r="B3" s="101"/>
      <c r="C3" s="102"/>
      <c r="D3" s="102"/>
      <c r="H3" s="102"/>
    </row>
    <row r="4" spans="1:10" s="103" customFormat="1" ht="15" customHeight="1" thickBot="1">
      <c r="C4" s="104"/>
      <c r="D4" s="104"/>
      <c r="E4" s="105"/>
      <c r="F4" s="105"/>
      <c r="G4" s="105"/>
      <c r="H4" s="104"/>
      <c r="I4" s="105"/>
      <c r="J4" s="106" t="s">
        <v>88</v>
      </c>
    </row>
    <row r="5" spans="1:10" s="107" customFormat="1" ht="14.25">
      <c r="A5" s="288" t="s">
        <v>44</v>
      </c>
      <c r="B5" s="315"/>
      <c r="C5" s="315"/>
      <c r="D5" s="316"/>
      <c r="E5" s="273" t="s">
        <v>111</v>
      </c>
      <c r="F5" s="274"/>
      <c r="G5" s="281"/>
      <c r="H5" s="273" t="s">
        <v>112</v>
      </c>
      <c r="I5" s="274"/>
      <c r="J5" s="274"/>
    </row>
    <row r="6" spans="1:10">
      <c r="A6" s="317"/>
      <c r="B6" s="317"/>
      <c r="C6" s="317"/>
      <c r="D6" s="318"/>
      <c r="E6" s="108" t="s">
        <v>91</v>
      </c>
      <c r="F6" s="109" t="s">
        <v>113</v>
      </c>
      <c r="G6" s="109" t="s">
        <v>114</v>
      </c>
      <c r="H6" s="109" t="s">
        <v>91</v>
      </c>
      <c r="I6" s="109" t="s">
        <v>115</v>
      </c>
      <c r="J6" s="110" t="s">
        <v>116</v>
      </c>
    </row>
    <row r="7" spans="1:10" ht="6" customHeight="1">
      <c r="A7" s="103"/>
      <c r="B7" s="103"/>
      <c r="C7" s="103"/>
      <c r="D7" s="111"/>
    </row>
    <row r="8" spans="1:10" s="102" customFormat="1" ht="12.75" customHeight="1">
      <c r="A8" s="104"/>
      <c r="B8" s="112" t="s">
        <v>25</v>
      </c>
      <c r="C8" s="112">
        <v>24</v>
      </c>
      <c r="D8" s="113" t="s">
        <v>96</v>
      </c>
      <c r="E8" s="114">
        <v>90081666</v>
      </c>
      <c r="F8" s="115">
        <v>8212054</v>
      </c>
      <c r="G8" s="115">
        <v>81869612</v>
      </c>
      <c r="H8" s="115">
        <v>61953974</v>
      </c>
      <c r="I8" s="115">
        <v>32986962</v>
      </c>
      <c r="J8" s="115">
        <v>28967012</v>
      </c>
    </row>
    <row r="9" spans="1:10" s="102" customFormat="1" ht="12.75" customHeight="1">
      <c r="A9" s="104"/>
      <c r="B9" s="112"/>
      <c r="C9" s="112">
        <v>25</v>
      </c>
      <c r="D9" s="113"/>
      <c r="E9" s="114">
        <v>91623160</v>
      </c>
      <c r="F9" s="115">
        <v>9017295</v>
      </c>
      <c r="G9" s="115">
        <v>82605865</v>
      </c>
      <c r="H9" s="115">
        <v>59321124</v>
      </c>
      <c r="I9" s="115">
        <v>30902637</v>
      </c>
      <c r="J9" s="115">
        <v>28418487</v>
      </c>
    </row>
    <row r="10" spans="1:10" s="102" customFormat="1" ht="12.75" customHeight="1">
      <c r="A10" s="104"/>
      <c r="B10" s="116"/>
      <c r="C10" s="112">
        <v>26</v>
      </c>
      <c r="D10" s="116"/>
      <c r="E10" s="114">
        <v>100663724</v>
      </c>
      <c r="F10" s="115">
        <v>10774134</v>
      </c>
      <c r="G10" s="115">
        <v>89889590</v>
      </c>
      <c r="H10" s="115">
        <v>62166603</v>
      </c>
      <c r="I10" s="115">
        <v>34317220</v>
      </c>
      <c r="J10" s="115">
        <v>27849383</v>
      </c>
    </row>
    <row r="11" spans="1:10" s="102" customFormat="1" ht="12.75" customHeight="1">
      <c r="A11" s="104"/>
      <c r="B11" s="116"/>
      <c r="C11" s="112">
        <v>27</v>
      </c>
      <c r="D11" s="116"/>
      <c r="E11" s="114">
        <v>95844762</v>
      </c>
      <c r="F11" s="115">
        <v>11022478</v>
      </c>
      <c r="G11" s="115">
        <v>84822284</v>
      </c>
      <c r="H11" s="115">
        <v>60401531</v>
      </c>
      <c r="I11" s="115">
        <v>31146301</v>
      </c>
      <c r="J11" s="115">
        <v>29255230</v>
      </c>
    </row>
    <row r="12" spans="1:10" s="122" customFormat="1" ht="12.75" customHeight="1">
      <c r="A12" s="117"/>
      <c r="B12" s="118"/>
      <c r="C12" s="119">
        <v>28</v>
      </c>
      <c r="D12" s="120"/>
      <c r="E12" s="121">
        <v>92336782</v>
      </c>
      <c r="F12" s="121">
        <v>9529156</v>
      </c>
      <c r="G12" s="121">
        <v>82807626</v>
      </c>
      <c r="H12" s="121">
        <v>61995782</v>
      </c>
      <c r="I12" s="121">
        <v>34604324</v>
      </c>
      <c r="J12" s="121">
        <v>27391458</v>
      </c>
    </row>
    <row r="13" spans="1:10" s="102" customFormat="1" ht="18" customHeight="1">
      <c r="A13" s="123" t="s">
        <v>117</v>
      </c>
      <c r="B13" s="286" t="s">
        <v>118</v>
      </c>
      <c r="C13" s="286"/>
      <c r="D13" s="287"/>
      <c r="E13" s="121">
        <v>1947679</v>
      </c>
      <c r="F13" s="124">
        <v>3008</v>
      </c>
      <c r="G13" s="124">
        <v>1944671</v>
      </c>
      <c r="H13" s="121">
        <v>304810</v>
      </c>
      <c r="I13" s="124">
        <v>130950</v>
      </c>
      <c r="J13" s="124">
        <v>173860</v>
      </c>
    </row>
    <row r="14" spans="1:10" s="126" customFormat="1" ht="18" customHeight="1">
      <c r="A14" s="125"/>
      <c r="B14" s="286" t="s">
        <v>119</v>
      </c>
      <c r="C14" s="286"/>
      <c r="D14" s="287"/>
      <c r="E14" s="121">
        <v>1074643</v>
      </c>
      <c r="F14" s="124" t="s">
        <v>120</v>
      </c>
      <c r="G14" s="124">
        <v>1074643</v>
      </c>
      <c r="H14" s="121">
        <v>252369</v>
      </c>
      <c r="I14" s="124">
        <v>94188</v>
      </c>
      <c r="J14" s="124">
        <v>158181</v>
      </c>
    </row>
    <row r="15" spans="1:10" s="102" customFormat="1" ht="12.75" customHeight="1">
      <c r="A15" s="104"/>
      <c r="B15" s="286" t="s">
        <v>121</v>
      </c>
      <c r="C15" s="286"/>
      <c r="D15" s="287"/>
      <c r="E15" s="121">
        <v>14992</v>
      </c>
      <c r="F15" s="124">
        <v>3000</v>
      </c>
      <c r="G15" s="124">
        <v>11992</v>
      </c>
      <c r="H15" s="121">
        <v>250</v>
      </c>
      <c r="I15" s="124">
        <v>250</v>
      </c>
      <c r="J15" s="124" t="s">
        <v>120</v>
      </c>
    </row>
    <row r="16" spans="1:10" s="102" customFormat="1" ht="12.75" customHeight="1">
      <c r="A16" s="104"/>
      <c r="B16" s="286" t="s">
        <v>122</v>
      </c>
      <c r="C16" s="286"/>
      <c r="D16" s="287"/>
      <c r="E16" s="121">
        <v>319301</v>
      </c>
      <c r="F16" s="124" t="s">
        <v>120</v>
      </c>
      <c r="G16" s="124">
        <v>319301</v>
      </c>
      <c r="H16" s="121">
        <v>37172</v>
      </c>
      <c r="I16" s="124">
        <v>35412</v>
      </c>
      <c r="J16" s="124">
        <v>1760</v>
      </c>
    </row>
    <row r="17" spans="1:10" s="102" customFormat="1" ht="12.75" customHeight="1">
      <c r="A17" s="104"/>
      <c r="B17" s="286" t="s">
        <v>123</v>
      </c>
      <c r="C17" s="286"/>
      <c r="D17" s="287"/>
      <c r="E17" s="121">
        <v>213317</v>
      </c>
      <c r="F17" s="124" t="s">
        <v>120</v>
      </c>
      <c r="G17" s="124">
        <v>213317</v>
      </c>
      <c r="H17" s="121">
        <v>4899</v>
      </c>
      <c r="I17" s="124">
        <v>1100</v>
      </c>
      <c r="J17" s="124">
        <v>3799</v>
      </c>
    </row>
    <row r="18" spans="1:10" s="102" customFormat="1" ht="12.75" customHeight="1">
      <c r="A18" s="104"/>
      <c r="B18" s="286" t="s">
        <v>124</v>
      </c>
      <c r="C18" s="286"/>
      <c r="D18" s="287"/>
      <c r="E18" s="124" t="s">
        <v>120</v>
      </c>
      <c r="F18" s="124" t="s">
        <v>120</v>
      </c>
      <c r="G18" s="124" t="s">
        <v>120</v>
      </c>
      <c r="H18" s="121">
        <v>7479</v>
      </c>
      <c r="I18" s="124" t="s">
        <v>120</v>
      </c>
      <c r="J18" s="124">
        <v>7479</v>
      </c>
    </row>
    <row r="19" spans="1:10" s="102" customFormat="1" ht="18" customHeight="1">
      <c r="A19" s="104"/>
      <c r="B19" s="286" t="s">
        <v>125</v>
      </c>
      <c r="C19" s="286"/>
      <c r="D19" s="287"/>
      <c r="E19" s="124" t="s">
        <v>120</v>
      </c>
      <c r="F19" s="124" t="s">
        <v>120</v>
      </c>
      <c r="G19" s="124" t="s">
        <v>120</v>
      </c>
      <c r="H19" s="124" t="s">
        <v>120</v>
      </c>
      <c r="I19" s="124" t="s">
        <v>120</v>
      </c>
      <c r="J19" s="124" t="s">
        <v>120</v>
      </c>
    </row>
    <row r="20" spans="1:10" s="102" customFormat="1" ht="12.75" customHeight="1">
      <c r="A20" s="104"/>
      <c r="B20" s="286" t="s">
        <v>126</v>
      </c>
      <c r="C20" s="286"/>
      <c r="D20" s="287"/>
      <c r="E20" s="124" t="s">
        <v>120</v>
      </c>
      <c r="F20" s="124" t="s">
        <v>120</v>
      </c>
      <c r="G20" s="124" t="s">
        <v>120</v>
      </c>
      <c r="H20" s="124" t="s">
        <v>120</v>
      </c>
      <c r="I20" s="124" t="s">
        <v>120</v>
      </c>
      <c r="J20" s="124" t="s">
        <v>120</v>
      </c>
    </row>
    <row r="21" spans="1:10" s="102" customFormat="1" ht="12.75" customHeight="1">
      <c r="A21" s="104"/>
      <c r="B21" s="286" t="s">
        <v>127</v>
      </c>
      <c r="C21" s="286"/>
      <c r="D21" s="287"/>
      <c r="E21" s="121">
        <v>325406</v>
      </c>
      <c r="F21" s="124">
        <v>8</v>
      </c>
      <c r="G21" s="124">
        <v>325398</v>
      </c>
      <c r="H21" s="121">
        <v>2641</v>
      </c>
      <c r="I21" s="124"/>
      <c r="J21" s="124">
        <v>2641</v>
      </c>
    </row>
    <row r="22" spans="1:10" s="102" customFormat="1" ht="12.75" customHeight="1">
      <c r="A22" s="104"/>
      <c r="B22" s="286" t="s">
        <v>128</v>
      </c>
      <c r="C22" s="286"/>
      <c r="D22" s="287"/>
      <c r="E22" s="124" t="s">
        <v>120</v>
      </c>
      <c r="F22" s="124" t="s">
        <v>120</v>
      </c>
      <c r="G22" s="124" t="s">
        <v>120</v>
      </c>
      <c r="H22" s="124" t="s">
        <v>120</v>
      </c>
      <c r="I22" s="124" t="s">
        <v>120</v>
      </c>
      <c r="J22" s="124" t="s">
        <v>120</v>
      </c>
    </row>
    <row r="23" spans="1:10" s="102" customFormat="1" ht="12.75" customHeight="1">
      <c r="A23" s="104"/>
      <c r="B23" s="286" t="s">
        <v>129</v>
      </c>
      <c r="C23" s="286"/>
      <c r="D23" s="287"/>
      <c r="E23" s="121">
        <v>20</v>
      </c>
      <c r="F23" s="124" t="s">
        <v>120</v>
      </c>
      <c r="G23" s="124">
        <v>20</v>
      </c>
      <c r="H23" s="124" t="s">
        <v>120</v>
      </c>
      <c r="I23" s="124" t="s">
        <v>120</v>
      </c>
      <c r="J23" s="124" t="s">
        <v>120</v>
      </c>
    </row>
    <row r="24" spans="1:10" s="102" customFormat="1" ht="18" customHeight="1">
      <c r="A24" s="104"/>
      <c r="B24" s="286" t="s">
        <v>130</v>
      </c>
      <c r="C24" s="286"/>
      <c r="D24" s="287"/>
      <c r="E24" s="124" t="s">
        <v>120</v>
      </c>
      <c r="F24" s="124" t="s">
        <v>120</v>
      </c>
      <c r="G24" s="124" t="s">
        <v>120</v>
      </c>
      <c r="H24" s="124" t="s">
        <v>120</v>
      </c>
      <c r="I24" s="124" t="s">
        <v>120</v>
      </c>
      <c r="J24" s="124" t="s">
        <v>120</v>
      </c>
    </row>
    <row r="25" spans="1:10" s="102" customFormat="1" ht="21" customHeight="1">
      <c r="A25" s="127" t="s">
        <v>131</v>
      </c>
      <c r="B25" s="286" t="s">
        <v>132</v>
      </c>
      <c r="C25" s="286"/>
      <c r="D25" s="287"/>
      <c r="E25" s="121">
        <v>25871</v>
      </c>
      <c r="F25" s="124">
        <v>97</v>
      </c>
      <c r="G25" s="124">
        <v>25774</v>
      </c>
      <c r="H25" s="121">
        <v>77281</v>
      </c>
      <c r="I25" s="124">
        <v>4483</v>
      </c>
      <c r="J25" s="124">
        <v>72798</v>
      </c>
    </row>
    <row r="26" spans="1:10" s="102" customFormat="1" ht="18" customHeight="1">
      <c r="A26" s="104"/>
      <c r="B26" s="286" t="s">
        <v>133</v>
      </c>
      <c r="C26" s="286"/>
      <c r="D26" s="287"/>
      <c r="E26" s="124" t="s">
        <v>120</v>
      </c>
      <c r="F26" s="124" t="s">
        <v>120</v>
      </c>
      <c r="G26" s="124" t="s">
        <v>120</v>
      </c>
      <c r="H26" s="124" t="s">
        <v>120</v>
      </c>
      <c r="I26" s="124" t="s">
        <v>120</v>
      </c>
      <c r="J26" s="124" t="s">
        <v>120</v>
      </c>
    </row>
    <row r="27" spans="1:10" s="102" customFormat="1" ht="12.75" customHeight="1">
      <c r="A27" s="104"/>
      <c r="B27" s="286" t="s">
        <v>134</v>
      </c>
      <c r="C27" s="286"/>
      <c r="D27" s="287"/>
      <c r="E27" s="121">
        <v>5478</v>
      </c>
      <c r="F27" s="124">
        <v>97</v>
      </c>
      <c r="G27" s="124">
        <v>5381</v>
      </c>
      <c r="H27" s="121">
        <v>72572</v>
      </c>
      <c r="I27" s="124">
        <v>776</v>
      </c>
      <c r="J27" s="124">
        <v>71796</v>
      </c>
    </row>
    <row r="28" spans="1:10" s="102" customFormat="1" ht="12.75" customHeight="1">
      <c r="A28" s="104"/>
      <c r="B28" s="286" t="s">
        <v>135</v>
      </c>
      <c r="C28" s="286"/>
      <c r="D28" s="287"/>
      <c r="E28" s="124" t="s">
        <v>120</v>
      </c>
      <c r="F28" s="124" t="s">
        <v>120</v>
      </c>
      <c r="G28" s="124" t="s">
        <v>120</v>
      </c>
      <c r="H28" s="121">
        <v>4709</v>
      </c>
      <c r="I28" s="124">
        <v>3707</v>
      </c>
      <c r="J28" s="124">
        <v>1002</v>
      </c>
    </row>
    <row r="29" spans="1:10" s="102" customFormat="1" ht="12.75" customHeight="1">
      <c r="A29" s="104"/>
      <c r="B29" s="286" t="s">
        <v>136</v>
      </c>
      <c r="C29" s="286"/>
      <c r="D29" s="287"/>
      <c r="E29" s="124" t="s">
        <v>120</v>
      </c>
      <c r="F29" s="124" t="s">
        <v>120</v>
      </c>
      <c r="G29" s="124" t="s">
        <v>120</v>
      </c>
      <c r="H29" s="124" t="s">
        <v>120</v>
      </c>
      <c r="I29" s="124" t="s">
        <v>120</v>
      </c>
      <c r="J29" s="124" t="s">
        <v>120</v>
      </c>
    </row>
    <row r="30" spans="1:10" s="102" customFormat="1" ht="12.75" customHeight="1">
      <c r="A30" s="104"/>
      <c r="B30" s="286" t="s">
        <v>137</v>
      </c>
      <c r="C30" s="286"/>
      <c r="D30" s="287"/>
      <c r="E30" s="124" t="s">
        <v>120</v>
      </c>
      <c r="F30" s="124" t="s">
        <v>120</v>
      </c>
      <c r="G30" s="124" t="s">
        <v>120</v>
      </c>
      <c r="H30" s="124" t="s">
        <v>120</v>
      </c>
      <c r="I30" s="124" t="s">
        <v>120</v>
      </c>
      <c r="J30" s="124" t="s">
        <v>120</v>
      </c>
    </row>
    <row r="31" spans="1:10" s="102" customFormat="1" ht="18" customHeight="1">
      <c r="A31" s="104"/>
      <c r="B31" s="286" t="s">
        <v>138</v>
      </c>
      <c r="C31" s="286"/>
      <c r="D31" s="287"/>
      <c r="E31" s="121">
        <v>20393</v>
      </c>
      <c r="F31" s="124" t="s">
        <v>120</v>
      </c>
      <c r="G31" s="124">
        <v>20393</v>
      </c>
      <c r="H31" s="124" t="s">
        <v>120</v>
      </c>
      <c r="I31" s="124" t="s">
        <v>120</v>
      </c>
      <c r="J31" s="124" t="s">
        <v>120</v>
      </c>
    </row>
    <row r="32" spans="1:10" s="102" customFormat="1" ht="18" customHeight="1">
      <c r="A32" s="127" t="s">
        <v>139</v>
      </c>
      <c r="B32" s="286" t="s">
        <v>140</v>
      </c>
      <c r="C32" s="286"/>
      <c r="D32" s="287"/>
      <c r="E32" s="121">
        <v>43427036</v>
      </c>
      <c r="F32" s="124">
        <v>9302</v>
      </c>
      <c r="G32" s="124">
        <v>43417734</v>
      </c>
      <c r="H32" s="121">
        <v>9761963</v>
      </c>
      <c r="I32" s="124">
        <v>3879341</v>
      </c>
      <c r="J32" s="124">
        <v>5882622</v>
      </c>
    </row>
    <row r="33" spans="1:10" s="102" customFormat="1" ht="18" customHeight="1">
      <c r="A33" s="104"/>
      <c r="B33" s="286" t="s">
        <v>141</v>
      </c>
      <c r="C33" s="286"/>
      <c r="D33" s="287"/>
      <c r="E33" s="121">
        <v>2984254</v>
      </c>
      <c r="F33" s="124">
        <v>302</v>
      </c>
      <c r="G33" s="124">
        <v>2983952</v>
      </c>
      <c r="H33" s="121">
        <v>755027</v>
      </c>
      <c r="I33" s="124">
        <v>751001</v>
      </c>
      <c r="J33" s="124">
        <v>4026</v>
      </c>
    </row>
    <row r="34" spans="1:10" s="102" customFormat="1" ht="12.75" customHeight="1">
      <c r="A34" s="104"/>
      <c r="B34" s="286" t="s">
        <v>142</v>
      </c>
      <c r="C34" s="286"/>
      <c r="D34" s="287"/>
      <c r="E34" s="121">
        <v>6031782</v>
      </c>
      <c r="F34" s="124" t="s">
        <v>120</v>
      </c>
      <c r="G34" s="124">
        <v>6031782</v>
      </c>
      <c r="H34" s="121">
        <v>30910</v>
      </c>
      <c r="I34" s="124" t="s">
        <v>120</v>
      </c>
      <c r="J34" s="124">
        <v>30910</v>
      </c>
    </row>
    <row r="35" spans="1:10" s="102" customFormat="1" ht="12.75" customHeight="1">
      <c r="A35" s="104"/>
      <c r="B35" s="286" t="s">
        <v>143</v>
      </c>
      <c r="C35" s="286"/>
      <c r="D35" s="287"/>
      <c r="E35" s="121">
        <v>1855</v>
      </c>
      <c r="F35" s="124" t="s">
        <v>120</v>
      </c>
      <c r="G35" s="124">
        <v>1855</v>
      </c>
      <c r="H35" s="124" t="s">
        <v>120</v>
      </c>
      <c r="I35" s="124" t="s">
        <v>120</v>
      </c>
      <c r="J35" s="124" t="s">
        <v>120</v>
      </c>
    </row>
    <row r="36" spans="1:10" s="102" customFormat="1" ht="12.75" customHeight="1">
      <c r="A36" s="104"/>
      <c r="B36" s="286" t="s">
        <v>144</v>
      </c>
      <c r="C36" s="286"/>
      <c r="D36" s="287"/>
      <c r="E36" s="121">
        <v>27644</v>
      </c>
      <c r="F36" s="124" t="s">
        <v>120</v>
      </c>
      <c r="G36" s="124">
        <v>27644</v>
      </c>
      <c r="H36" s="121">
        <v>4219077</v>
      </c>
      <c r="I36" s="124">
        <v>1639538</v>
      </c>
      <c r="J36" s="124">
        <v>2579539</v>
      </c>
    </row>
    <row r="37" spans="1:10" s="102" customFormat="1" ht="12.75" customHeight="1">
      <c r="A37" s="104"/>
      <c r="B37" s="286" t="s">
        <v>145</v>
      </c>
      <c r="C37" s="286"/>
      <c r="D37" s="287"/>
      <c r="E37" s="121">
        <v>8820</v>
      </c>
      <c r="F37" s="124">
        <v>2424</v>
      </c>
      <c r="G37" s="124">
        <v>6396</v>
      </c>
      <c r="H37" s="121">
        <v>103917</v>
      </c>
      <c r="I37" s="124">
        <v>2380</v>
      </c>
      <c r="J37" s="124">
        <v>101537</v>
      </c>
    </row>
    <row r="38" spans="1:10" s="102" customFormat="1" ht="18" customHeight="1">
      <c r="A38" s="104"/>
      <c r="B38" s="286" t="s">
        <v>146</v>
      </c>
      <c r="C38" s="286"/>
      <c r="D38" s="287"/>
      <c r="E38" s="121">
        <v>32741283</v>
      </c>
      <c r="F38" s="124" t="s">
        <v>120</v>
      </c>
      <c r="G38" s="124">
        <v>32741283</v>
      </c>
      <c r="H38" s="121">
        <v>892712</v>
      </c>
      <c r="I38" s="124">
        <v>841883</v>
      </c>
      <c r="J38" s="124">
        <v>50829</v>
      </c>
    </row>
    <row r="39" spans="1:10" s="102" customFormat="1" ht="12.75" customHeight="1">
      <c r="A39" s="104"/>
      <c r="B39" s="286" t="s">
        <v>147</v>
      </c>
      <c r="C39" s="286"/>
      <c r="D39" s="287"/>
      <c r="E39" s="121">
        <v>68932</v>
      </c>
      <c r="F39" s="124" t="s">
        <v>120</v>
      </c>
      <c r="G39" s="124">
        <v>68932</v>
      </c>
      <c r="H39" s="121">
        <v>4567</v>
      </c>
      <c r="I39" s="124">
        <v>1517</v>
      </c>
      <c r="J39" s="124">
        <v>3050</v>
      </c>
    </row>
    <row r="40" spans="1:10" s="102" customFormat="1" ht="12.75" customHeight="1">
      <c r="A40" s="104"/>
      <c r="B40" s="286" t="s">
        <v>148</v>
      </c>
      <c r="C40" s="286"/>
      <c r="D40" s="287"/>
      <c r="E40" s="124" t="s">
        <v>120</v>
      </c>
      <c r="F40" s="124" t="s">
        <v>120</v>
      </c>
      <c r="G40" s="124" t="s">
        <v>120</v>
      </c>
      <c r="H40" s="121">
        <v>3192712</v>
      </c>
      <c r="I40" s="124">
        <v>624160</v>
      </c>
      <c r="J40" s="124">
        <v>2568552</v>
      </c>
    </row>
    <row r="41" spans="1:10" s="102" customFormat="1" ht="12.75" customHeight="1">
      <c r="A41" s="104"/>
      <c r="B41" s="286" t="s">
        <v>149</v>
      </c>
      <c r="C41" s="286"/>
      <c r="D41" s="287"/>
      <c r="E41" s="121">
        <v>277815</v>
      </c>
      <c r="F41" s="124" t="s">
        <v>120</v>
      </c>
      <c r="G41" s="124">
        <v>277815</v>
      </c>
      <c r="H41" s="121">
        <v>2801</v>
      </c>
      <c r="I41" s="124" t="s">
        <v>120</v>
      </c>
      <c r="J41" s="124">
        <v>2801</v>
      </c>
    </row>
    <row r="42" spans="1:10" s="102" customFormat="1" ht="12.75" customHeight="1">
      <c r="A42" s="104"/>
      <c r="B42" s="286" t="s">
        <v>150</v>
      </c>
      <c r="C42" s="286"/>
      <c r="D42" s="287"/>
      <c r="E42" s="121">
        <v>1284651</v>
      </c>
      <c r="F42" s="124">
        <v>6576</v>
      </c>
      <c r="G42" s="124">
        <v>1278075</v>
      </c>
      <c r="H42" s="121">
        <v>560240</v>
      </c>
      <c r="I42" s="124">
        <v>18862</v>
      </c>
      <c r="J42" s="124">
        <v>541378</v>
      </c>
    </row>
    <row r="43" spans="1:10" s="102" customFormat="1" ht="18" customHeight="1">
      <c r="A43" s="127" t="s">
        <v>151</v>
      </c>
      <c r="B43" s="286" t="s">
        <v>152</v>
      </c>
      <c r="C43" s="286"/>
      <c r="D43" s="287"/>
      <c r="E43" s="121">
        <v>4531155</v>
      </c>
      <c r="F43" s="124">
        <v>2350828</v>
      </c>
      <c r="G43" s="124">
        <v>2180327</v>
      </c>
      <c r="H43" s="121">
        <v>14007756</v>
      </c>
      <c r="I43" s="124">
        <v>4718187</v>
      </c>
      <c r="J43" s="124">
        <v>9289569</v>
      </c>
    </row>
    <row r="44" spans="1:10" s="102" customFormat="1" ht="18" customHeight="1">
      <c r="A44" s="104"/>
      <c r="B44" s="286" t="s">
        <v>153</v>
      </c>
      <c r="C44" s="286"/>
      <c r="D44" s="287"/>
      <c r="E44" s="121">
        <v>275223</v>
      </c>
      <c r="F44" s="124">
        <v>203181</v>
      </c>
      <c r="G44" s="124">
        <v>72042</v>
      </c>
      <c r="H44" s="121">
        <v>297606</v>
      </c>
      <c r="I44" s="124">
        <v>142724</v>
      </c>
      <c r="J44" s="124">
        <v>154882</v>
      </c>
    </row>
    <row r="45" spans="1:10" s="102" customFormat="1" ht="12.75" customHeight="1">
      <c r="A45" s="104"/>
      <c r="B45" s="286" t="s">
        <v>154</v>
      </c>
      <c r="C45" s="286"/>
      <c r="D45" s="287"/>
      <c r="E45" s="121">
        <v>2855281</v>
      </c>
      <c r="F45" s="124">
        <v>1571250</v>
      </c>
      <c r="G45" s="124">
        <v>1284031</v>
      </c>
      <c r="H45" s="121">
        <v>6469257</v>
      </c>
      <c r="I45" s="124">
        <v>1212039</v>
      </c>
      <c r="J45" s="124">
        <v>5257218</v>
      </c>
    </row>
    <row r="46" spans="1:10" s="102" customFormat="1" ht="12.75" customHeight="1">
      <c r="A46" s="104"/>
      <c r="B46" s="286" t="s">
        <v>155</v>
      </c>
      <c r="C46" s="286"/>
      <c r="D46" s="287"/>
      <c r="E46" s="121">
        <v>582</v>
      </c>
      <c r="F46" s="124">
        <v>53</v>
      </c>
      <c r="G46" s="124">
        <v>529</v>
      </c>
      <c r="H46" s="121">
        <v>8417</v>
      </c>
      <c r="I46" s="124">
        <v>6518</v>
      </c>
      <c r="J46" s="124">
        <v>1899</v>
      </c>
    </row>
    <row r="47" spans="1:10" s="102" customFormat="1" ht="12.75" customHeight="1">
      <c r="A47" s="104"/>
      <c r="B47" s="286" t="s">
        <v>156</v>
      </c>
      <c r="C47" s="286"/>
      <c r="D47" s="287"/>
      <c r="E47" s="121">
        <v>37644</v>
      </c>
      <c r="F47" s="124">
        <v>2397</v>
      </c>
      <c r="G47" s="124">
        <v>35247</v>
      </c>
      <c r="H47" s="121">
        <v>6477</v>
      </c>
      <c r="I47" s="124">
        <v>1330</v>
      </c>
      <c r="J47" s="124">
        <v>5147</v>
      </c>
    </row>
    <row r="48" spans="1:10" s="102" customFormat="1" ht="12.75" customHeight="1">
      <c r="A48" s="104"/>
      <c r="B48" s="286" t="s">
        <v>157</v>
      </c>
      <c r="C48" s="286"/>
      <c r="D48" s="287"/>
      <c r="E48" s="121">
        <v>11</v>
      </c>
      <c r="F48" s="124" t="s">
        <v>120</v>
      </c>
      <c r="G48" s="124">
        <v>11</v>
      </c>
      <c r="H48" s="124" t="s">
        <v>120</v>
      </c>
      <c r="I48" s="124" t="s">
        <v>120</v>
      </c>
      <c r="J48" s="124" t="s">
        <v>120</v>
      </c>
    </row>
    <row r="49" spans="1:10" s="102" customFormat="1" ht="18" customHeight="1">
      <c r="A49" s="104"/>
      <c r="B49" s="286" t="s">
        <v>158</v>
      </c>
      <c r="C49" s="286"/>
      <c r="D49" s="287"/>
      <c r="E49" s="121">
        <v>1290026</v>
      </c>
      <c r="F49" s="124">
        <v>526843</v>
      </c>
      <c r="G49" s="124">
        <v>763183</v>
      </c>
      <c r="H49" s="121">
        <v>5681318</v>
      </c>
      <c r="I49" s="124">
        <v>1853796</v>
      </c>
      <c r="J49" s="124">
        <v>3827522</v>
      </c>
    </row>
    <row r="50" spans="1:10" s="102" customFormat="1" ht="12.75" customHeight="1">
      <c r="A50" s="104"/>
      <c r="B50" s="286" t="s">
        <v>159</v>
      </c>
      <c r="C50" s="286"/>
      <c r="D50" s="287"/>
      <c r="E50" s="121">
        <v>1319</v>
      </c>
      <c r="F50" s="124">
        <v>1319</v>
      </c>
      <c r="G50" s="124" t="s">
        <v>120</v>
      </c>
      <c r="H50" s="121">
        <v>40</v>
      </c>
      <c r="I50" s="124" t="s">
        <v>120</v>
      </c>
      <c r="J50" s="124">
        <v>40</v>
      </c>
    </row>
    <row r="51" spans="1:10" s="102" customFormat="1" ht="12.75" customHeight="1">
      <c r="A51" s="104"/>
      <c r="B51" s="286" t="s">
        <v>160</v>
      </c>
      <c r="C51" s="286"/>
      <c r="D51" s="287"/>
      <c r="E51" s="124" t="s">
        <v>120</v>
      </c>
      <c r="F51" s="124" t="s">
        <v>120</v>
      </c>
      <c r="G51" s="124" t="s">
        <v>120</v>
      </c>
      <c r="H51" s="124" t="s">
        <v>120</v>
      </c>
      <c r="I51" s="124" t="s">
        <v>120</v>
      </c>
      <c r="J51" s="124" t="s">
        <v>120</v>
      </c>
    </row>
    <row r="52" spans="1:10" s="102" customFormat="1" ht="12.75" customHeight="1">
      <c r="A52" s="104"/>
      <c r="B52" s="286" t="s">
        <v>161</v>
      </c>
      <c r="C52" s="286"/>
      <c r="D52" s="287"/>
      <c r="E52" s="121">
        <v>38819</v>
      </c>
      <c r="F52" s="124">
        <v>35159</v>
      </c>
      <c r="G52" s="124">
        <v>3660</v>
      </c>
      <c r="H52" s="121">
        <v>10863</v>
      </c>
      <c r="I52" s="124">
        <v>10863</v>
      </c>
      <c r="J52" s="124"/>
    </row>
    <row r="53" spans="1:10" s="102" customFormat="1" ht="12.75" customHeight="1">
      <c r="A53" s="104"/>
      <c r="B53" s="286" t="s">
        <v>162</v>
      </c>
      <c r="C53" s="286"/>
      <c r="D53" s="287"/>
      <c r="E53" s="121">
        <v>3415</v>
      </c>
      <c r="F53" s="124">
        <v>3343</v>
      </c>
      <c r="G53" s="124">
        <v>72</v>
      </c>
      <c r="H53" s="121">
        <v>1514917</v>
      </c>
      <c r="I53" s="124">
        <v>1480342</v>
      </c>
      <c r="J53" s="124">
        <v>34575</v>
      </c>
    </row>
    <row r="54" spans="1:10" s="102" customFormat="1" ht="18" customHeight="1">
      <c r="A54" s="104"/>
      <c r="B54" s="286" t="s">
        <v>163</v>
      </c>
      <c r="C54" s="286"/>
      <c r="D54" s="287"/>
      <c r="E54" s="121">
        <v>27614</v>
      </c>
      <c r="F54" s="124">
        <v>7248</v>
      </c>
      <c r="G54" s="124">
        <v>20366</v>
      </c>
      <c r="H54" s="121">
        <v>14374</v>
      </c>
      <c r="I54" s="124">
        <v>8283</v>
      </c>
      <c r="J54" s="124">
        <v>6091</v>
      </c>
    </row>
    <row r="55" spans="1:10" s="102" customFormat="1" ht="12.75" customHeight="1">
      <c r="A55" s="104"/>
      <c r="B55" s="286" t="s">
        <v>164</v>
      </c>
      <c r="C55" s="286"/>
      <c r="D55" s="287"/>
      <c r="E55" s="121">
        <v>159</v>
      </c>
      <c r="F55" s="124">
        <v>35</v>
      </c>
      <c r="G55" s="124">
        <v>124</v>
      </c>
      <c r="H55" s="121">
        <v>4475</v>
      </c>
      <c r="I55" s="124">
        <v>2280</v>
      </c>
      <c r="J55" s="124">
        <v>2195</v>
      </c>
    </row>
    <row r="56" spans="1:10" s="102" customFormat="1" ht="12.75" customHeight="1">
      <c r="A56" s="104"/>
      <c r="B56" s="286" t="s">
        <v>165</v>
      </c>
      <c r="C56" s="286"/>
      <c r="D56" s="287"/>
      <c r="E56" s="124" t="s">
        <v>120</v>
      </c>
      <c r="F56" s="124" t="s">
        <v>120</v>
      </c>
      <c r="G56" s="124" t="s">
        <v>120</v>
      </c>
      <c r="H56" s="124" t="s">
        <v>120</v>
      </c>
      <c r="I56" s="124" t="s">
        <v>120</v>
      </c>
      <c r="J56" s="124" t="s">
        <v>120</v>
      </c>
    </row>
    <row r="57" spans="1:10" s="102" customFormat="1" ht="12.75" customHeight="1">
      <c r="A57" s="104"/>
      <c r="B57" s="286" t="s">
        <v>166</v>
      </c>
      <c r="C57" s="286"/>
      <c r="D57" s="287"/>
      <c r="E57" s="124" t="s">
        <v>120</v>
      </c>
      <c r="F57" s="124" t="s">
        <v>120</v>
      </c>
      <c r="G57" s="124" t="s">
        <v>120</v>
      </c>
      <c r="H57" s="124" t="s">
        <v>120</v>
      </c>
      <c r="I57" s="124" t="s">
        <v>120</v>
      </c>
      <c r="J57" s="124" t="s">
        <v>120</v>
      </c>
    </row>
    <row r="58" spans="1:10" s="102" customFormat="1" ht="12.75" customHeight="1">
      <c r="A58" s="104"/>
      <c r="B58" s="286" t="s">
        <v>167</v>
      </c>
      <c r="C58" s="286"/>
      <c r="D58" s="287"/>
      <c r="E58" s="121">
        <v>1062</v>
      </c>
      <c r="F58" s="124" t="s">
        <v>120</v>
      </c>
      <c r="G58" s="124">
        <v>1062</v>
      </c>
      <c r="H58" s="121">
        <v>12</v>
      </c>
      <c r="I58" s="124">
        <v>12</v>
      </c>
      <c r="J58" s="124" t="s">
        <v>120</v>
      </c>
    </row>
    <row r="59" spans="1:10" s="102" customFormat="1" ht="18" customHeight="1">
      <c r="A59" s="127" t="s">
        <v>168</v>
      </c>
      <c r="B59" s="286" t="s">
        <v>169</v>
      </c>
      <c r="C59" s="286"/>
      <c r="D59" s="287"/>
      <c r="E59" s="121">
        <v>40521617</v>
      </c>
      <c r="F59" s="124">
        <v>5951365</v>
      </c>
      <c r="G59" s="124">
        <v>34570252</v>
      </c>
      <c r="H59" s="121">
        <v>35329312</v>
      </c>
      <c r="I59" s="124">
        <v>24780550</v>
      </c>
      <c r="J59" s="124">
        <v>10548762</v>
      </c>
    </row>
    <row r="60" spans="1:10" s="102" customFormat="1" ht="18" customHeight="1">
      <c r="A60" s="104"/>
      <c r="B60" s="286" t="s">
        <v>170</v>
      </c>
      <c r="C60" s="286"/>
      <c r="D60" s="287"/>
      <c r="E60" s="121">
        <v>1023</v>
      </c>
      <c r="F60" s="124" t="s">
        <v>120</v>
      </c>
      <c r="G60" s="124">
        <v>1023</v>
      </c>
      <c r="H60" s="124" t="s">
        <v>120</v>
      </c>
      <c r="I60" s="124" t="s">
        <v>120</v>
      </c>
      <c r="J60" s="124" t="s">
        <v>120</v>
      </c>
    </row>
    <row r="61" spans="1:10" s="102" customFormat="1" ht="12.75" customHeight="1">
      <c r="A61" s="104"/>
      <c r="B61" s="286" t="s">
        <v>171</v>
      </c>
      <c r="C61" s="286"/>
      <c r="D61" s="287"/>
      <c r="E61" s="121">
        <v>22001</v>
      </c>
      <c r="F61" s="124">
        <v>223</v>
      </c>
      <c r="G61" s="124">
        <v>21778</v>
      </c>
      <c r="H61" s="121">
        <v>1607962</v>
      </c>
      <c r="I61" s="124">
        <v>1000</v>
      </c>
      <c r="J61" s="124">
        <v>1606962</v>
      </c>
    </row>
    <row r="62" spans="1:10" s="102" customFormat="1" ht="12.75" customHeight="1">
      <c r="A62" s="104"/>
      <c r="B62" s="286" t="s">
        <v>172</v>
      </c>
      <c r="C62" s="286"/>
      <c r="D62" s="287"/>
      <c r="E62" s="121">
        <v>1055</v>
      </c>
      <c r="F62" s="124">
        <v>131</v>
      </c>
      <c r="G62" s="124">
        <v>924</v>
      </c>
      <c r="H62" s="121">
        <v>16999</v>
      </c>
      <c r="I62" s="124">
        <v>444</v>
      </c>
      <c r="J62" s="124">
        <v>16555</v>
      </c>
    </row>
    <row r="63" spans="1:10" s="102" customFormat="1" ht="12.75" customHeight="1">
      <c r="A63" s="104"/>
      <c r="B63" s="286" t="s">
        <v>173</v>
      </c>
      <c r="C63" s="286"/>
      <c r="D63" s="287"/>
      <c r="E63" s="121">
        <v>17685</v>
      </c>
      <c r="F63" s="124">
        <v>1366</v>
      </c>
      <c r="G63" s="124">
        <v>16319</v>
      </c>
      <c r="H63" s="121">
        <v>237</v>
      </c>
      <c r="I63" s="124">
        <v>211</v>
      </c>
      <c r="J63" s="124">
        <v>26</v>
      </c>
    </row>
    <row r="64" spans="1:10" s="102" customFormat="1" ht="12.75" customHeight="1">
      <c r="A64" s="104"/>
      <c r="B64" s="286" t="s">
        <v>174</v>
      </c>
      <c r="C64" s="286"/>
      <c r="D64" s="287"/>
      <c r="E64" s="121">
        <v>305159</v>
      </c>
      <c r="F64" s="124">
        <v>118490</v>
      </c>
      <c r="G64" s="124">
        <v>186669</v>
      </c>
      <c r="H64" s="121">
        <v>6602458</v>
      </c>
      <c r="I64" s="124">
        <v>5978915</v>
      </c>
      <c r="J64" s="124">
        <v>623543</v>
      </c>
    </row>
    <row r="65" spans="1:10" s="102" customFormat="1" ht="18.75" customHeight="1">
      <c r="A65" s="104"/>
      <c r="B65" s="286" t="s">
        <v>175</v>
      </c>
      <c r="C65" s="286"/>
      <c r="D65" s="287"/>
      <c r="E65" s="121">
        <v>11113828</v>
      </c>
      <c r="F65" s="124">
        <v>3956343</v>
      </c>
      <c r="G65" s="124">
        <v>7157485</v>
      </c>
      <c r="H65" s="121">
        <v>18204104</v>
      </c>
      <c r="I65" s="124">
        <v>12552940</v>
      </c>
      <c r="J65" s="124">
        <v>5651164</v>
      </c>
    </row>
    <row r="66" spans="1:10" s="102" customFormat="1" ht="12.75" customHeight="1">
      <c r="A66" s="104"/>
      <c r="B66" s="286" t="s">
        <v>176</v>
      </c>
      <c r="C66" s="286"/>
      <c r="D66" s="287"/>
      <c r="E66" s="121">
        <v>22368817</v>
      </c>
      <c r="F66" s="124" t="s">
        <v>120</v>
      </c>
      <c r="G66" s="124">
        <v>22368817</v>
      </c>
      <c r="H66" s="121">
        <v>2325</v>
      </c>
      <c r="I66" s="124">
        <v>2325</v>
      </c>
      <c r="J66" s="124" t="s">
        <v>120</v>
      </c>
    </row>
    <row r="67" spans="1:10" s="102" customFormat="1" ht="12.75" customHeight="1">
      <c r="A67" s="104"/>
      <c r="B67" s="286" t="s">
        <v>177</v>
      </c>
      <c r="C67" s="286"/>
      <c r="D67" s="287"/>
      <c r="E67" s="121">
        <v>2099769</v>
      </c>
      <c r="F67" s="124">
        <v>59357</v>
      </c>
      <c r="G67" s="124">
        <v>2040412</v>
      </c>
      <c r="H67" s="121">
        <v>1367567</v>
      </c>
      <c r="I67" s="124">
        <v>1065079</v>
      </c>
      <c r="J67" s="124">
        <v>302488</v>
      </c>
    </row>
    <row r="68" spans="1:10" s="102" customFormat="1" ht="12.75" customHeight="1">
      <c r="A68" s="104"/>
      <c r="B68" s="286" t="s">
        <v>178</v>
      </c>
      <c r="C68" s="286"/>
      <c r="D68" s="287"/>
      <c r="E68" s="121">
        <v>1019403</v>
      </c>
      <c r="F68" s="124">
        <v>7927</v>
      </c>
      <c r="G68" s="124">
        <v>1011476</v>
      </c>
      <c r="H68" s="121">
        <v>1252125</v>
      </c>
      <c r="I68" s="124">
        <v>1084747</v>
      </c>
      <c r="J68" s="124">
        <v>167378</v>
      </c>
    </row>
    <row r="69" spans="1:10" s="102" customFormat="1" ht="12.75" customHeight="1">
      <c r="A69" s="104"/>
      <c r="B69" s="286" t="s">
        <v>179</v>
      </c>
      <c r="C69" s="286"/>
      <c r="D69" s="287"/>
      <c r="E69" s="121">
        <v>266173</v>
      </c>
      <c r="F69" s="124" t="s">
        <v>120</v>
      </c>
      <c r="G69" s="124">
        <v>266173</v>
      </c>
      <c r="H69" s="121">
        <v>586937</v>
      </c>
      <c r="I69" s="124">
        <v>93726</v>
      </c>
      <c r="J69" s="124">
        <v>493211</v>
      </c>
    </row>
    <row r="70" spans="1:10" s="102" customFormat="1" ht="18" customHeight="1">
      <c r="A70" s="104"/>
      <c r="B70" s="286" t="s">
        <v>180</v>
      </c>
      <c r="C70" s="286"/>
      <c r="D70" s="287"/>
      <c r="E70" s="124" t="s">
        <v>120</v>
      </c>
      <c r="F70" s="124" t="s">
        <v>120</v>
      </c>
      <c r="G70" s="124" t="s">
        <v>120</v>
      </c>
      <c r="H70" s="124" t="s">
        <v>120</v>
      </c>
      <c r="I70" s="124" t="s">
        <v>120</v>
      </c>
      <c r="J70" s="124" t="s">
        <v>120</v>
      </c>
    </row>
    <row r="71" spans="1:10" s="102" customFormat="1" ht="12.75" customHeight="1">
      <c r="A71" s="104"/>
      <c r="B71" s="286" t="s">
        <v>181</v>
      </c>
      <c r="C71" s="286"/>
      <c r="D71" s="287"/>
      <c r="E71" s="121">
        <v>2745851</v>
      </c>
      <c r="F71" s="124">
        <v>1645343</v>
      </c>
      <c r="G71" s="124">
        <v>1100508</v>
      </c>
      <c r="H71" s="121">
        <v>4798661</v>
      </c>
      <c r="I71" s="124">
        <v>3420459</v>
      </c>
      <c r="J71" s="124">
        <v>1378202</v>
      </c>
    </row>
    <row r="72" spans="1:10" s="102" customFormat="1" ht="12.75" customHeight="1">
      <c r="A72" s="104"/>
      <c r="B72" s="286" t="s">
        <v>182</v>
      </c>
      <c r="C72" s="286"/>
      <c r="D72" s="287"/>
      <c r="E72" s="121">
        <v>81905</v>
      </c>
      <c r="F72" s="124" t="s">
        <v>120</v>
      </c>
      <c r="G72" s="124">
        <v>81905</v>
      </c>
      <c r="H72" s="121">
        <v>33711</v>
      </c>
      <c r="I72" s="124">
        <v>1446</v>
      </c>
      <c r="J72" s="124">
        <v>32265</v>
      </c>
    </row>
    <row r="73" spans="1:10" s="102" customFormat="1" ht="25.5" customHeight="1">
      <c r="A73" s="104"/>
      <c r="B73" s="321" t="s">
        <v>183</v>
      </c>
      <c r="C73" s="321"/>
      <c r="D73" s="322"/>
      <c r="E73" s="121">
        <v>478948</v>
      </c>
      <c r="F73" s="124">
        <v>162185</v>
      </c>
      <c r="G73" s="124">
        <v>316763</v>
      </c>
      <c r="H73" s="121">
        <v>856226</v>
      </c>
      <c r="I73" s="124">
        <v>579258</v>
      </c>
      <c r="J73" s="124">
        <v>276968</v>
      </c>
    </row>
    <row r="74" spans="1:10" s="102" customFormat="1" ht="18" customHeight="1">
      <c r="A74" s="127" t="s">
        <v>184</v>
      </c>
      <c r="B74" s="286" t="s">
        <v>185</v>
      </c>
      <c r="C74" s="286"/>
      <c r="D74" s="287"/>
      <c r="E74" s="121">
        <v>490895</v>
      </c>
      <c r="F74" s="124">
        <v>14086</v>
      </c>
      <c r="G74" s="124">
        <v>476809</v>
      </c>
      <c r="H74" s="121">
        <v>611472</v>
      </c>
      <c r="I74" s="124">
        <v>137614</v>
      </c>
      <c r="J74" s="124">
        <v>473858</v>
      </c>
    </row>
    <row r="75" spans="1:10" s="102" customFormat="1" ht="18" customHeight="1">
      <c r="A75" s="104"/>
      <c r="B75" s="286" t="s">
        <v>186</v>
      </c>
      <c r="C75" s="286"/>
      <c r="D75" s="287"/>
      <c r="E75" s="124" t="s">
        <v>120</v>
      </c>
      <c r="F75" s="124" t="s">
        <v>120</v>
      </c>
      <c r="G75" s="124" t="s">
        <v>120</v>
      </c>
      <c r="H75" s="121">
        <v>486860</v>
      </c>
      <c r="I75" s="124">
        <v>55205</v>
      </c>
      <c r="J75" s="124">
        <v>431655</v>
      </c>
    </row>
    <row r="76" spans="1:10" s="102" customFormat="1" ht="12.75" customHeight="1">
      <c r="A76" s="104"/>
      <c r="B76" s="286" t="s">
        <v>187</v>
      </c>
      <c r="C76" s="286"/>
      <c r="D76" s="287"/>
      <c r="E76" s="121">
        <v>201</v>
      </c>
      <c r="F76" s="124">
        <v>180</v>
      </c>
      <c r="G76" s="124">
        <v>21</v>
      </c>
      <c r="H76" s="121">
        <v>248</v>
      </c>
      <c r="I76" s="124">
        <v>1</v>
      </c>
      <c r="J76" s="124">
        <v>247</v>
      </c>
    </row>
    <row r="77" spans="1:10" s="102" customFormat="1" ht="12.75" customHeight="1">
      <c r="A77" s="104"/>
      <c r="B77" s="286" t="s">
        <v>188</v>
      </c>
      <c r="C77" s="286"/>
      <c r="D77" s="287"/>
      <c r="E77" s="121">
        <v>98</v>
      </c>
      <c r="F77" s="124">
        <v>50</v>
      </c>
      <c r="G77" s="124">
        <v>48</v>
      </c>
      <c r="H77" s="121">
        <v>316</v>
      </c>
      <c r="I77" s="124">
        <v>316</v>
      </c>
      <c r="J77" s="124"/>
    </row>
    <row r="78" spans="1:10" s="102" customFormat="1" ht="12.75" customHeight="1">
      <c r="A78" s="104"/>
      <c r="B78" s="286" t="s">
        <v>189</v>
      </c>
      <c r="C78" s="286"/>
      <c r="D78" s="287"/>
      <c r="E78" s="121">
        <v>477822</v>
      </c>
      <c r="F78" s="124">
        <v>7290</v>
      </c>
      <c r="G78" s="124">
        <v>470532</v>
      </c>
      <c r="H78" s="121">
        <v>40145</v>
      </c>
      <c r="I78" s="124">
        <v>128</v>
      </c>
      <c r="J78" s="124">
        <v>40017</v>
      </c>
    </row>
    <row r="79" spans="1:10" s="102" customFormat="1" ht="12.75" customHeight="1">
      <c r="A79" s="104"/>
      <c r="B79" s="286" t="s">
        <v>190</v>
      </c>
      <c r="C79" s="286"/>
      <c r="D79" s="287"/>
      <c r="E79" s="121">
        <v>12774</v>
      </c>
      <c r="F79" s="124">
        <v>6566</v>
      </c>
      <c r="G79" s="124">
        <v>6208</v>
      </c>
      <c r="H79" s="121">
        <v>2717</v>
      </c>
      <c r="I79" s="124">
        <v>1879</v>
      </c>
      <c r="J79" s="124">
        <v>838</v>
      </c>
    </row>
    <row r="80" spans="1:10" s="102" customFormat="1" ht="18" customHeight="1">
      <c r="A80" s="104"/>
      <c r="B80" s="286" t="s">
        <v>191</v>
      </c>
      <c r="C80" s="286"/>
      <c r="D80" s="287"/>
      <c r="E80" s="124" t="s">
        <v>120</v>
      </c>
      <c r="F80" s="124" t="s">
        <v>120</v>
      </c>
      <c r="G80" s="124" t="s">
        <v>120</v>
      </c>
      <c r="H80" s="121">
        <v>41</v>
      </c>
      <c r="I80" s="124" t="s">
        <v>120</v>
      </c>
      <c r="J80" s="124">
        <v>41</v>
      </c>
    </row>
    <row r="81" spans="1:10" s="102" customFormat="1" ht="12.75" customHeight="1">
      <c r="A81" s="104"/>
      <c r="B81" s="286" t="s">
        <v>192</v>
      </c>
      <c r="C81" s="286"/>
      <c r="D81" s="287"/>
      <c r="E81" s="124" t="s">
        <v>120</v>
      </c>
      <c r="F81" s="124" t="s">
        <v>120</v>
      </c>
      <c r="G81" s="124" t="s">
        <v>120</v>
      </c>
      <c r="H81" s="121">
        <v>80085</v>
      </c>
      <c r="I81" s="124">
        <v>80085</v>
      </c>
      <c r="J81" s="124"/>
    </row>
    <row r="82" spans="1:10" s="102" customFormat="1" ht="12.75" customHeight="1">
      <c r="A82" s="104"/>
      <c r="B82" s="286" t="s">
        <v>193</v>
      </c>
      <c r="C82" s="286"/>
      <c r="D82" s="287"/>
      <c r="E82" s="124" t="s">
        <v>120</v>
      </c>
      <c r="F82" s="124" t="s">
        <v>120</v>
      </c>
      <c r="G82" s="124" t="s">
        <v>120</v>
      </c>
      <c r="H82" s="124" t="s">
        <v>120</v>
      </c>
      <c r="I82" s="124" t="s">
        <v>120</v>
      </c>
      <c r="J82" s="124" t="s">
        <v>120</v>
      </c>
    </row>
    <row r="83" spans="1:10" s="102" customFormat="1" ht="12.75" customHeight="1">
      <c r="A83" s="104"/>
      <c r="B83" s="286" t="s">
        <v>194</v>
      </c>
      <c r="C83" s="286"/>
      <c r="D83" s="287"/>
      <c r="E83" s="124" t="s">
        <v>120</v>
      </c>
      <c r="F83" s="124" t="s">
        <v>120</v>
      </c>
      <c r="G83" s="124" t="s">
        <v>120</v>
      </c>
      <c r="H83" s="121">
        <v>1060</v>
      </c>
      <c r="I83" s="124" t="s">
        <v>120</v>
      </c>
      <c r="J83" s="124">
        <v>1060</v>
      </c>
    </row>
    <row r="84" spans="1:10" s="102" customFormat="1" ht="18" customHeight="1">
      <c r="A84" s="127" t="s">
        <v>195</v>
      </c>
      <c r="B84" s="286" t="s">
        <v>196</v>
      </c>
      <c r="C84" s="286"/>
      <c r="D84" s="287"/>
      <c r="E84" s="121">
        <v>192946</v>
      </c>
      <c r="F84" s="124">
        <v>5922</v>
      </c>
      <c r="G84" s="124">
        <v>187024</v>
      </c>
      <c r="H84" s="121">
        <v>23127</v>
      </c>
      <c r="I84" s="124">
        <v>9614</v>
      </c>
      <c r="J84" s="124">
        <v>13513</v>
      </c>
    </row>
    <row r="85" spans="1:10" s="102" customFormat="1" ht="18" customHeight="1">
      <c r="A85" s="104"/>
      <c r="B85" s="286" t="s">
        <v>197</v>
      </c>
      <c r="C85" s="286"/>
      <c r="D85" s="287"/>
      <c r="E85" s="121">
        <v>77</v>
      </c>
      <c r="F85" s="124" t="s">
        <v>120</v>
      </c>
      <c r="G85" s="124">
        <v>77</v>
      </c>
      <c r="H85" s="124" t="s">
        <v>120</v>
      </c>
      <c r="I85" s="124" t="s">
        <v>120</v>
      </c>
      <c r="J85" s="124" t="s">
        <v>120</v>
      </c>
    </row>
    <row r="86" spans="1:10" s="102" customFormat="1" ht="12.75" customHeight="1">
      <c r="A86" s="104"/>
      <c r="B86" s="286" t="s">
        <v>198</v>
      </c>
      <c r="C86" s="286"/>
      <c r="D86" s="287"/>
      <c r="E86" s="121">
        <v>414</v>
      </c>
      <c r="F86" s="124">
        <v>154</v>
      </c>
      <c r="G86" s="124">
        <v>260</v>
      </c>
      <c r="H86" s="121">
        <v>108</v>
      </c>
      <c r="I86" s="124"/>
      <c r="J86" s="124">
        <v>108</v>
      </c>
    </row>
    <row r="87" spans="1:10" s="102" customFormat="1" ht="12.75" customHeight="1">
      <c r="A87" s="104"/>
      <c r="B87" s="319" t="s">
        <v>199</v>
      </c>
      <c r="C87" s="319"/>
      <c r="D87" s="320"/>
      <c r="E87" s="121">
        <v>6270</v>
      </c>
      <c r="F87" s="124">
        <v>1208</v>
      </c>
      <c r="G87" s="124">
        <v>5062</v>
      </c>
      <c r="H87" s="121">
        <v>1262</v>
      </c>
      <c r="I87" s="124">
        <v>221</v>
      </c>
      <c r="J87" s="124">
        <v>1041</v>
      </c>
    </row>
    <row r="88" spans="1:10" s="102" customFormat="1" ht="12.75" customHeight="1">
      <c r="A88" s="104"/>
      <c r="B88" s="286" t="s">
        <v>200</v>
      </c>
      <c r="C88" s="286"/>
      <c r="D88" s="287"/>
      <c r="E88" s="121">
        <v>4356</v>
      </c>
      <c r="F88" s="124">
        <v>526</v>
      </c>
      <c r="G88" s="124">
        <v>3830</v>
      </c>
      <c r="H88" s="121">
        <v>369</v>
      </c>
      <c r="I88" s="124" t="s">
        <v>120</v>
      </c>
      <c r="J88" s="124">
        <v>369</v>
      </c>
    </row>
    <row r="89" spans="1:10" s="102" customFormat="1" ht="12.75" customHeight="1">
      <c r="A89" s="104"/>
      <c r="B89" s="286" t="s">
        <v>201</v>
      </c>
      <c r="C89" s="286"/>
      <c r="D89" s="287"/>
      <c r="E89" s="121">
        <v>675</v>
      </c>
      <c r="F89" s="124" t="s">
        <v>120</v>
      </c>
      <c r="G89" s="124">
        <v>675</v>
      </c>
      <c r="H89" s="121">
        <v>31</v>
      </c>
      <c r="I89" s="124">
        <v>3</v>
      </c>
      <c r="J89" s="124">
        <v>28</v>
      </c>
    </row>
    <row r="90" spans="1:10" s="102" customFormat="1" ht="18" customHeight="1">
      <c r="A90" s="104"/>
      <c r="B90" s="286" t="s">
        <v>202</v>
      </c>
      <c r="C90" s="286"/>
      <c r="D90" s="287"/>
      <c r="E90" s="121">
        <v>1231</v>
      </c>
      <c r="F90" s="124">
        <v>1084</v>
      </c>
      <c r="G90" s="124">
        <v>147</v>
      </c>
      <c r="H90" s="121">
        <v>190</v>
      </c>
      <c r="I90" s="124">
        <v>109</v>
      </c>
      <c r="J90" s="124">
        <v>81</v>
      </c>
    </row>
    <row r="91" spans="1:10" s="102" customFormat="1" ht="12.75" customHeight="1">
      <c r="A91" s="104"/>
      <c r="B91" s="286" t="s">
        <v>203</v>
      </c>
      <c r="C91" s="286"/>
      <c r="D91" s="287"/>
      <c r="E91" s="121">
        <v>170769</v>
      </c>
      <c r="F91" s="124">
        <v>1363</v>
      </c>
      <c r="G91" s="124">
        <v>169406</v>
      </c>
      <c r="H91" s="121">
        <v>21136</v>
      </c>
      <c r="I91" s="124">
        <v>9281</v>
      </c>
      <c r="J91" s="124">
        <v>11855</v>
      </c>
    </row>
    <row r="92" spans="1:10" s="102" customFormat="1" ht="12.75" customHeight="1">
      <c r="A92" s="104"/>
      <c r="B92" s="286" t="s">
        <v>204</v>
      </c>
      <c r="C92" s="286"/>
      <c r="D92" s="287"/>
      <c r="E92" s="121">
        <v>9154</v>
      </c>
      <c r="F92" s="124">
        <v>1587</v>
      </c>
      <c r="G92" s="124">
        <v>7567</v>
      </c>
      <c r="H92" s="121">
        <v>31</v>
      </c>
      <c r="I92" s="124" t="s">
        <v>120</v>
      </c>
      <c r="J92" s="124">
        <v>31</v>
      </c>
    </row>
    <row r="93" spans="1:10" s="102" customFormat="1" ht="18" customHeight="1">
      <c r="A93" s="127" t="s">
        <v>205</v>
      </c>
      <c r="B93" s="286" t="s">
        <v>206</v>
      </c>
      <c r="C93" s="286"/>
      <c r="D93" s="287"/>
      <c r="E93" s="121">
        <v>1199583</v>
      </c>
      <c r="F93" s="124">
        <v>1194548</v>
      </c>
      <c r="G93" s="124">
        <v>5035</v>
      </c>
      <c r="H93" s="121">
        <v>1880061</v>
      </c>
      <c r="I93" s="124">
        <v>943585</v>
      </c>
      <c r="J93" s="124">
        <v>936476</v>
      </c>
    </row>
    <row r="94" spans="1:10" s="102" customFormat="1" ht="18" customHeight="1">
      <c r="A94" s="104"/>
      <c r="B94" s="286" t="s">
        <v>207</v>
      </c>
      <c r="C94" s="286"/>
      <c r="D94" s="287"/>
      <c r="E94" s="121">
        <v>1185972</v>
      </c>
      <c r="F94" s="124">
        <v>1185619</v>
      </c>
      <c r="G94" s="124">
        <v>353</v>
      </c>
      <c r="H94" s="121">
        <v>177859</v>
      </c>
      <c r="I94" s="124">
        <v>165754</v>
      </c>
      <c r="J94" s="124">
        <v>12105</v>
      </c>
    </row>
    <row r="95" spans="1:10" s="102" customFormat="1" ht="12.75" customHeight="1">
      <c r="A95" s="104"/>
      <c r="B95" s="286" t="s">
        <v>208</v>
      </c>
      <c r="C95" s="286"/>
      <c r="D95" s="287"/>
      <c r="E95" s="121">
        <v>5175</v>
      </c>
      <c r="F95" s="124">
        <v>5125</v>
      </c>
      <c r="G95" s="124">
        <v>50</v>
      </c>
      <c r="H95" s="121">
        <v>186837</v>
      </c>
      <c r="I95" s="124">
        <v>183845</v>
      </c>
      <c r="J95" s="124">
        <v>2992</v>
      </c>
    </row>
    <row r="96" spans="1:10" s="102" customFormat="1" ht="12.75" customHeight="1">
      <c r="A96" s="104"/>
      <c r="B96" s="286" t="s">
        <v>209</v>
      </c>
      <c r="C96" s="286"/>
      <c r="D96" s="287"/>
      <c r="E96" s="121">
        <v>2388</v>
      </c>
      <c r="F96" s="124">
        <v>200</v>
      </c>
      <c r="G96" s="124">
        <v>2188</v>
      </c>
      <c r="H96" s="121">
        <v>27065</v>
      </c>
      <c r="I96" s="124">
        <v>26912</v>
      </c>
      <c r="J96" s="124">
        <v>153</v>
      </c>
    </row>
    <row r="97" spans="1:10" s="102" customFormat="1" ht="12.75" customHeight="1">
      <c r="A97" s="104"/>
      <c r="B97" s="286" t="s">
        <v>210</v>
      </c>
      <c r="C97" s="286"/>
      <c r="D97" s="287"/>
      <c r="E97" s="124" t="s">
        <v>120</v>
      </c>
      <c r="F97" s="124" t="s">
        <v>120</v>
      </c>
      <c r="G97" s="124" t="s">
        <v>120</v>
      </c>
      <c r="H97" s="121">
        <v>42263</v>
      </c>
      <c r="I97" s="124">
        <v>42263</v>
      </c>
      <c r="J97" s="124" t="s">
        <v>120</v>
      </c>
    </row>
    <row r="98" spans="1:10" s="102" customFormat="1" ht="12.75" customHeight="1">
      <c r="A98" s="104"/>
      <c r="B98" s="286" t="s">
        <v>211</v>
      </c>
      <c r="C98" s="286"/>
      <c r="D98" s="287"/>
      <c r="E98" s="124" t="s">
        <v>120</v>
      </c>
      <c r="F98" s="124" t="s">
        <v>120</v>
      </c>
      <c r="G98" s="124" t="s">
        <v>120</v>
      </c>
      <c r="H98" s="121">
        <v>1433282</v>
      </c>
      <c r="I98" s="124">
        <v>512812</v>
      </c>
      <c r="J98" s="124">
        <v>920470</v>
      </c>
    </row>
    <row r="99" spans="1:10" s="102" customFormat="1" ht="18" customHeight="1">
      <c r="A99" s="104"/>
      <c r="B99" s="286" t="s">
        <v>212</v>
      </c>
      <c r="C99" s="286"/>
      <c r="D99" s="287"/>
      <c r="E99" s="121">
        <v>5923</v>
      </c>
      <c r="F99" s="124">
        <v>3532</v>
      </c>
      <c r="G99" s="124">
        <v>2391</v>
      </c>
      <c r="H99" s="121">
        <v>12755</v>
      </c>
      <c r="I99" s="124">
        <v>11999</v>
      </c>
      <c r="J99" s="124">
        <v>756</v>
      </c>
    </row>
    <row r="100" spans="1:10" s="102" customFormat="1" ht="12.75" customHeight="1">
      <c r="A100" s="104"/>
      <c r="B100" s="286" t="s">
        <v>213</v>
      </c>
      <c r="C100" s="286"/>
      <c r="D100" s="287"/>
      <c r="E100" s="121">
        <v>125</v>
      </c>
      <c r="F100" s="124">
        <v>72</v>
      </c>
      <c r="G100" s="124">
        <v>53</v>
      </c>
      <c r="H100" s="124" t="s">
        <v>120</v>
      </c>
      <c r="I100" s="124" t="s">
        <v>120</v>
      </c>
      <c r="J100" s="124" t="s">
        <v>120</v>
      </c>
    </row>
    <row r="101" spans="1:10" s="102" customFormat="1" ht="21" customHeight="1">
      <c r="A101" s="123" t="s">
        <v>214</v>
      </c>
      <c r="B101" s="286" t="s">
        <v>215</v>
      </c>
      <c r="C101" s="286"/>
      <c r="D101" s="287"/>
      <c r="E101" s="124" t="s">
        <v>120</v>
      </c>
      <c r="F101" s="124" t="s">
        <v>120</v>
      </c>
      <c r="G101" s="124" t="s">
        <v>120</v>
      </c>
      <c r="H101" s="124" t="s">
        <v>120</v>
      </c>
      <c r="I101" s="124" t="s">
        <v>120</v>
      </c>
      <c r="J101" s="124" t="s">
        <v>120</v>
      </c>
    </row>
    <row r="102" spans="1:10" ht="6" customHeight="1" thickBot="1">
      <c r="A102" s="128"/>
      <c r="B102" s="129"/>
      <c r="C102" s="129"/>
      <c r="D102" s="130"/>
      <c r="E102" s="131"/>
      <c r="F102" s="131"/>
      <c r="G102" s="131"/>
      <c r="H102" s="132"/>
      <c r="I102" s="131"/>
      <c r="J102" s="131"/>
    </row>
    <row r="103" spans="1:10" ht="6" customHeight="1">
      <c r="D103" s="133"/>
      <c r="E103" s="105"/>
      <c r="F103" s="105"/>
      <c r="G103" s="105"/>
      <c r="H103" s="103"/>
      <c r="I103" s="105"/>
      <c r="J103" s="105"/>
    </row>
    <row r="104" spans="1:10">
      <c r="A104" s="98" t="s">
        <v>216</v>
      </c>
    </row>
  </sheetData>
  <mergeCells count="93">
    <mergeCell ref="B20:D20"/>
    <mergeCell ref="B2:J2"/>
    <mergeCell ref="A5:D6"/>
    <mergeCell ref="E5:G5"/>
    <mergeCell ref="H5:J5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92:D92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9:D99"/>
    <mergeCell ref="B100:D100"/>
    <mergeCell ref="B101:D101"/>
    <mergeCell ref="B93:D93"/>
    <mergeCell ref="B94:D94"/>
    <mergeCell ref="B95:D95"/>
    <mergeCell ref="B96:D96"/>
    <mergeCell ref="B97:D97"/>
    <mergeCell ref="B98:D98"/>
  </mergeCells>
  <phoneticPr fontId="2"/>
  <pageMargins left="0.59055118110236227" right="0.59055118110236227" top="0.59055118110236227" bottom="0.59055118110236227" header="0.51181102362204722" footer="0.51181102362204722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activeCell="A4" sqref="A4"/>
    </sheetView>
  </sheetViews>
  <sheetFormatPr defaultRowHeight="11.25"/>
  <cols>
    <col min="1" max="1" width="5.83203125" style="8" customWidth="1"/>
    <col min="2" max="2" width="3.83203125" style="8" customWidth="1"/>
    <col min="3" max="3" width="5.83203125" style="8" customWidth="1"/>
    <col min="4" max="9" width="15.83203125" style="8" customWidth="1"/>
    <col min="10" max="16384" width="9.33203125" style="8"/>
  </cols>
  <sheetData>
    <row r="1" spans="1:9" ht="14.25">
      <c r="A1" s="3" t="s">
        <v>1</v>
      </c>
    </row>
    <row r="2" spans="1:9" ht="24" customHeight="1">
      <c r="C2" s="82"/>
      <c r="D2" s="82"/>
      <c r="E2" s="82"/>
      <c r="F2" s="82"/>
      <c r="G2" s="82"/>
      <c r="H2" s="82"/>
      <c r="I2" s="82"/>
    </row>
    <row r="3" spans="1:9" ht="14.25">
      <c r="A3" s="3" t="s">
        <v>87</v>
      </c>
    </row>
    <row r="4" spans="1:9" ht="12" thickBot="1">
      <c r="I4" s="8" t="s">
        <v>88</v>
      </c>
    </row>
    <row r="5" spans="1:9" ht="13.5" customHeight="1">
      <c r="A5" s="324" t="s">
        <v>12</v>
      </c>
      <c r="B5" s="325"/>
      <c r="C5" s="326"/>
      <c r="D5" s="329" t="s">
        <v>89</v>
      </c>
      <c r="E5" s="330"/>
      <c r="F5" s="331"/>
      <c r="G5" s="331" t="s">
        <v>90</v>
      </c>
      <c r="H5" s="332"/>
      <c r="I5" s="332"/>
    </row>
    <row r="6" spans="1:9" ht="13.5" customHeight="1">
      <c r="A6" s="327"/>
      <c r="B6" s="327"/>
      <c r="C6" s="328"/>
      <c r="D6" s="62" t="s">
        <v>91</v>
      </c>
      <c r="E6" s="63" t="s">
        <v>92</v>
      </c>
      <c r="F6" s="64" t="s">
        <v>93</v>
      </c>
      <c r="G6" s="63" t="s">
        <v>91</v>
      </c>
      <c r="H6" s="63" t="s">
        <v>94</v>
      </c>
      <c r="I6" s="64" t="s">
        <v>95</v>
      </c>
    </row>
    <row r="7" spans="1:9" ht="6" customHeight="1">
      <c r="C7" s="83"/>
    </row>
    <row r="8" spans="1:9" s="56" customFormat="1" ht="13.5" customHeight="1">
      <c r="A8" s="84" t="s">
        <v>25</v>
      </c>
      <c r="B8" s="85">
        <v>24</v>
      </c>
      <c r="C8" s="86" t="s">
        <v>96</v>
      </c>
      <c r="D8" s="87">
        <v>41199016</v>
      </c>
      <c r="E8" s="15">
        <v>8212054</v>
      </c>
      <c r="F8" s="15">
        <v>32986962</v>
      </c>
      <c r="G8" s="15">
        <v>110836624</v>
      </c>
      <c r="H8" s="15">
        <v>81869612</v>
      </c>
      <c r="I8" s="15">
        <v>28967012</v>
      </c>
    </row>
    <row r="9" spans="1:9" s="56" customFormat="1" ht="13.5" customHeight="1">
      <c r="A9" s="84"/>
      <c r="B9" s="88">
        <v>25</v>
      </c>
      <c r="C9" s="86"/>
      <c r="D9" s="87">
        <v>39919932</v>
      </c>
      <c r="E9" s="15">
        <v>9017295</v>
      </c>
      <c r="F9" s="15">
        <v>30902637</v>
      </c>
      <c r="G9" s="15">
        <v>111024352</v>
      </c>
      <c r="H9" s="15">
        <v>82605865</v>
      </c>
      <c r="I9" s="15">
        <v>28418487</v>
      </c>
    </row>
    <row r="10" spans="1:9" s="56" customFormat="1" ht="13.5" customHeight="1">
      <c r="A10" s="85"/>
      <c r="B10" s="88">
        <v>26</v>
      </c>
      <c r="C10" s="14"/>
      <c r="D10" s="87">
        <v>45091354</v>
      </c>
      <c r="E10" s="15">
        <v>10774134</v>
      </c>
      <c r="F10" s="15">
        <v>34317220</v>
      </c>
      <c r="G10" s="15">
        <v>117738973</v>
      </c>
      <c r="H10" s="15">
        <v>89889590</v>
      </c>
      <c r="I10" s="15">
        <v>27849383</v>
      </c>
    </row>
    <row r="11" spans="1:9" s="56" customFormat="1" ht="13.5" customHeight="1">
      <c r="A11" s="85"/>
      <c r="B11" s="88">
        <v>27</v>
      </c>
      <c r="C11" s="14"/>
      <c r="D11" s="87">
        <v>42168779</v>
      </c>
      <c r="E11" s="15">
        <v>11022478</v>
      </c>
      <c r="F11" s="15">
        <v>31146301</v>
      </c>
      <c r="G11" s="15">
        <v>114077514</v>
      </c>
      <c r="H11" s="15">
        <v>84822284</v>
      </c>
      <c r="I11" s="15">
        <v>29255230</v>
      </c>
    </row>
    <row r="12" spans="1:9" s="94" customFormat="1" ht="13.5" customHeight="1">
      <c r="A12" s="89"/>
      <c r="B12" s="90">
        <v>28</v>
      </c>
      <c r="C12" s="91"/>
      <c r="D12" s="92">
        <v>44133480</v>
      </c>
      <c r="E12" s="93">
        <v>9529156</v>
      </c>
      <c r="F12" s="93">
        <v>34604324</v>
      </c>
      <c r="G12" s="93">
        <v>110199084</v>
      </c>
      <c r="H12" s="93">
        <v>82807626</v>
      </c>
      <c r="I12" s="93">
        <v>27391458</v>
      </c>
    </row>
    <row r="13" spans="1:9" s="56" customFormat="1" ht="21" customHeight="1">
      <c r="C13" s="95" t="s">
        <v>97</v>
      </c>
      <c r="D13" s="92">
        <v>3513371</v>
      </c>
      <c r="E13" s="11">
        <v>679205</v>
      </c>
      <c r="F13" s="11">
        <v>2834166</v>
      </c>
      <c r="G13" s="93">
        <v>9604697</v>
      </c>
      <c r="H13" s="11">
        <v>7457166</v>
      </c>
      <c r="I13" s="11">
        <v>2147531</v>
      </c>
    </row>
    <row r="14" spans="1:9" s="56" customFormat="1" ht="13.5" customHeight="1">
      <c r="C14" s="95" t="s">
        <v>98</v>
      </c>
      <c r="D14" s="92">
        <v>3842065</v>
      </c>
      <c r="E14" s="11">
        <v>942592</v>
      </c>
      <c r="F14" s="11">
        <v>2899473</v>
      </c>
      <c r="G14" s="93">
        <v>8889205</v>
      </c>
      <c r="H14" s="11">
        <v>6542693</v>
      </c>
      <c r="I14" s="11">
        <v>2346512</v>
      </c>
    </row>
    <row r="15" spans="1:9" s="56" customFormat="1" ht="13.5" customHeight="1">
      <c r="C15" s="95" t="s">
        <v>99</v>
      </c>
      <c r="D15" s="92">
        <v>3765960</v>
      </c>
      <c r="E15" s="11">
        <v>855290</v>
      </c>
      <c r="F15" s="11">
        <v>2910670</v>
      </c>
      <c r="G15" s="93">
        <v>9875834</v>
      </c>
      <c r="H15" s="11">
        <v>7215575</v>
      </c>
      <c r="I15" s="11">
        <v>2660259</v>
      </c>
    </row>
    <row r="16" spans="1:9" s="56" customFormat="1" ht="13.5" customHeight="1">
      <c r="C16" s="95" t="s">
        <v>100</v>
      </c>
      <c r="D16" s="92">
        <v>3125423</v>
      </c>
      <c r="E16" s="11">
        <v>755104</v>
      </c>
      <c r="F16" s="11">
        <v>2370319</v>
      </c>
      <c r="G16" s="93">
        <v>8293989</v>
      </c>
      <c r="H16" s="11">
        <v>6055612</v>
      </c>
      <c r="I16" s="11">
        <v>2238377</v>
      </c>
    </row>
    <row r="17" spans="1:9" s="56" customFormat="1" ht="13.5" customHeight="1">
      <c r="C17" s="95" t="s">
        <v>101</v>
      </c>
      <c r="D17" s="92">
        <v>3329824</v>
      </c>
      <c r="E17" s="11">
        <v>768138</v>
      </c>
      <c r="F17" s="11">
        <v>2561686</v>
      </c>
      <c r="G17" s="93">
        <v>8661759</v>
      </c>
      <c r="H17" s="11">
        <v>6429917</v>
      </c>
      <c r="I17" s="11">
        <v>2231842</v>
      </c>
    </row>
    <row r="18" spans="1:9" s="56" customFormat="1" ht="13.5" customHeight="1">
      <c r="C18" s="95" t="s">
        <v>102</v>
      </c>
      <c r="D18" s="92">
        <v>3592838</v>
      </c>
      <c r="E18" s="11">
        <v>825241</v>
      </c>
      <c r="F18" s="11">
        <v>2767597</v>
      </c>
      <c r="G18" s="93">
        <v>8523629</v>
      </c>
      <c r="H18" s="11">
        <v>6155830</v>
      </c>
      <c r="I18" s="11">
        <v>2367799</v>
      </c>
    </row>
    <row r="19" spans="1:9" s="56" customFormat="1" ht="21" customHeight="1">
      <c r="C19" s="95" t="s">
        <v>103</v>
      </c>
      <c r="D19" s="92">
        <v>3900620</v>
      </c>
      <c r="E19" s="11">
        <v>810078</v>
      </c>
      <c r="F19" s="11">
        <v>3090542</v>
      </c>
      <c r="G19" s="93">
        <v>9591360</v>
      </c>
      <c r="H19" s="11">
        <v>7294986</v>
      </c>
      <c r="I19" s="11">
        <v>2296374</v>
      </c>
    </row>
    <row r="20" spans="1:9" s="56" customFormat="1" ht="13.5" customHeight="1">
      <c r="C20" s="95" t="s">
        <v>104</v>
      </c>
      <c r="D20" s="92">
        <v>3399310</v>
      </c>
      <c r="E20" s="11">
        <v>844860</v>
      </c>
      <c r="F20" s="11">
        <v>2554450</v>
      </c>
      <c r="G20" s="93">
        <v>8785975</v>
      </c>
      <c r="H20" s="11">
        <v>6920368</v>
      </c>
      <c r="I20" s="11">
        <v>1865607</v>
      </c>
    </row>
    <row r="21" spans="1:9" s="56" customFormat="1" ht="13.5" customHeight="1">
      <c r="C21" s="95" t="s">
        <v>105</v>
      </c>
      <c r="D21" s="92">
        <v>3993796</v>
      </c>
      <c r="E21" s="11">
        <v>953903</v>
      </c>
      <c r="F21" s="11">
        <v>3039893</v>
      </c>
      <c r="G21" s="93">
        <v>9467598</v>
      </c>
      <c r="H21" s="11">
        <v>7133885</v>
      </c>
      <c r="I21" s="11">
        <v>2333713</v>
      </c>
    </row>
    <row r="22" spans="1:9" s="56" customFormat="1" ht="13.5" customHeight="1">
      <c r="C22" s="95" t="s">
        <v>106</v>
      </c>
      <c r="D22" s="92">
        <v>3919856</v>
      </c>
      <c r="E22" s="11">
        <v>764440</v>
      </c>
      <c r="F22" s="11">
        <v>3155416</v>
      </c>
      <c r="G22" s="93">
        <v>9488533</v>
      </c>
      <c r="H22" s="11">
        <v>7192786</v>
      </c>
      <c r="I22" s="11">
        <v>2295747</v>
      </c>
    </row>
    <row r="23" spans="1:9" s="56" customFormat="1" ht="13.5" customHeight="1">
      <c r="C23" s="95" t="s">
        <v>107</v>
      </c>
      <c r="D23" s="92">
        <v>3941370</v>
      </c>
      <c r="E23" s="11">
        <v>638638</v>
      </c>
      <c r="F23" s="11">
        <v>3302732</v>
      </c>
      <c r="G23" s="93">
        <v>9008376</v>
      </c>
      <c r="H23" s="11">
        <v>6638414</v>
      </c>
      <c r="I23" s="11">
        <v>2369962</v>
      </c>
    </row>
    <row r="24" spans="1:9" s="56" customFormat="1" ht="13.5" customHeight="1">
      <c r="A24" s="71"/>
      <c r="B24" s="71"/>
      <c r="C24" s="95" t="s">
        <v>108</v>
      </c>
      <c r="D24" s="92">
        <v>3809047</v>
      </c>
      <c r="E24" s="11">
        <v>691667</v>
      </c>
      <c r="F24" s="11">
        <v>3117380</v>
      </c>
      <c r="G24" s="93">
        <v>10008129</v>
      </c>
      <c r="H24" s="11">
        <v>7770394</v>
      </c>
      <c r="I24" s="11">
        <v>2237735</v>
      </c>
    </row>
    <row r="25" spans="1:9" ht="6" customHeight="1" thickBot="1">
      <c r="A25" s="79"/>
      <c r="B25" s="79"/>
      <c r="C25" s="96"/>
      <c r="D25" s="20"/>
      <c r="E25" s="20"/>
      <c r="F25" s="20"/>
      <c r="G25" s="20"/>
      <c r="H25" s="20"/>
      <c r="I25" s="20"/>
    </row>
    <row r="26" spans="1:9" ht="6" customHeight="1"/>
    <row r="27" spans="1:9">
      <c r="A27" s="8" t="s">
        <v>109</v>
      </c>
    </row>
  </sheetData>
  <mergeCells count="3">
    <mergeCell ref="A5:C6"/>
    <mergeCell ref="D5:F5"/>
    <mergeCell ref="G5:I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zoomScale="80" zoomScaleNormal="80" workbookViewId="0">
      <selection activeCell="C2" sqref="C2"/>
    </sheetView>
  </sheetViews>
  <sheetFormatPr defaultRowHeight="11.25"/>
  <cols>
    <col min="1" max="2" width="2.33203125" style="8" customWidth="1"/>
    <col min="3" max="3" width="20.83203125" style="61" customWidth="1"/>
    <col min="4" max="4" width="8.83203125" style="8" customWidth="1"/>
    <col min="5" max="5" width="14.6640625" style="8" customWidth="1"/>
    <col min="6" max="6" width="8.83203125" style="8" customWidth="1"/>
    <col min="7" max="7" width="12.83203125" style="8" customWidth="1"/>
    <col min="8" max="8" width="8.83203125" style="8" customWidth="1"/>
    <col min="9" max="9" width="12.83203125" style="8" customWidth="1"/>
    <col min="10" max="10" width="8.83203125" style="8" customWidth="1"/>
    <col min="11" max="11" width="12.83203125" style="8" customWidth="1"/>
    <col min="12" max="12" width="8.83203125" style="8" customWidth="1"/>
    <col min="13" max="13" width="12.83203125" style="8" customWidth="1"/>
    <col min="14" max="14" width="8.83203125" style="8" customWidth="1"/>
    <col min="15" max="15" width="12.83203125" style="8" customWidth="1"/>
    <col min="16" max="16" width="8.83203125" style="8" customWidth="1"/>
    <col min="17" max="17" width="12.83203125" style="8" customWidth="1"/>
    <col min="18" max="18" width="8.83203125" style="8" customWidth="1"/>
    <col min="19" max="19" width="12.83203125" style="8" customWidth="1"/>
    <col min="20" max="20" width="8.83203125" style="8" customWidth="1"/>
    <col min="21" max="21" width="12.83203125" style="8" customWidth="1"/>
    <col min="22" max="22" width="8.83203125" style="8" customWidth="1"/>
    <col min="23" max="23" width="12.83203125" style="8" customWidth="1"/>
    <col min="24" max="24" width="8.83203125" style="8" customWidth="1"/>
    <col min="25" max="25" width="12.83203125" style="8" customWidth="1"/>
    <col min="26" max="26" width="8.83203125" style="8" customWidth="1"/>
    <col min="27" max="27" width="12.83203125" style="8" customWidth="1"/>
    <col min="28" max="28" width="8.83203125" style="8" customWidth="1"/>
    <col min="29" max="29" width="12.83203125" style="9" customWidth="1"/>
    <col min="30" max="16384" width="9.33203125" style="8"/>
  </cols>
  <sheetData>
    <row r="1" spans="1:29" ht="14.25">
      <c r="A1" s="60" t="s">
        <v>1</v>
      </c>
    </row>
    <row r="2" spans="1:29" ht="15" customHeight="1">
      <c r="C2" s="5"/>
    </row>
    <row r="3" spans="1:29" ht="15" customHeight="1">
      <c r="A3" s="60" t="s">
        <v>43</v>
      </c>
      <c r="C3" s="5"/>
    </row>
    <row r="4" spans="1:29" ht="15" customHeight="1" thickBot="1"/>
    <row r="5" spans="1:29" ht="12.75" customHeight="1">
      <c r="A5" s="324" t="s">
        <v>44</v>
      </c>
      <c r="B5" s="325"/>
      <c r="C5" s="326"/>
      <c r="D5" s="329" t="s">
        <v>45</v>
      </c>
      <c r="E5" s="330"/>
      <c r="F5" s="330" t="s">
        <v>46</v>
      </c>
      <c r="G5" s="330"/>
      <c r="H5" s="330" t="s">
        <v>47</v>
      </c>
      <c r="I5" s="330"/>
      <c r="J5" s="330" t="s">
        <v>48</v>
      </c>
      <c r="K5" s="330"/>
      <c r="L5" s="330" t="s">
        <v>49</v>
      </c>
      <c r="M5" s="330"/>
      <c r="N5" s="330" t="s">
        <v>50</v>
      </c>
      <c r="O5" s="330"/>
      <c r="P5" s="331" t="s">
        <v>51</v>
      </c>
      <c r="Q5" s="329"/>
      <c r="R5" s="330" t="s">
        <v>52</v>
      </c>
      <c r="S5" s="330"/>
      <c r="T5" s="330" t="s">
        <v>53</v>
      </c>
      <c r="U5" s="330"/>
      <c r="V5" s="330" t="s">
        <v>54</v>
      </c>
      <c r="W5" s="330"/>
      <c r="X5" s="330" t="s">
        <v>55</v>
      </c>
      <c r="Y5" s="330"/>
      <c r="Z5" s="330" t="s">
        <v>56</v>
      </c>
      <c r="AA5" s="331"/>
      <c r="AB5" s="331" t="s">
        <v>57</v>
      </c>
      <c r="AC5" s="332"/>
    </row>
    <row r="6" spans="1:29" ht="12.75" customHeight="1">
      <c r="A6" s="327"/>
      <c r="B6" s="327"/>
      <c r="C6" s="328"/>
      <c r="D6" s="62" t="s">
        <v>58</v>
      </c>
      <c r="E6" s="63" t="s">
        <v>59</v>
      </c>
      <c r="F6" s="63" t="s">
        <v>58</v>
      </c>
      <c r="G6" s="63" t="s">
        <v>59</v>
      </c>
      <c r="H6" s="63" t="s">
        <v>58</v>
      </c>
      <c r="I6" s="63" t="s">
        <v>59</v>
      </c>
      <c r="J6" s="63" t="s">
        <v>58</v>
      </c>
      <c r="K6" s="63" t="s">
        <v>59</v>
      </c>
      <c r="L6" s="63" t="s">
        <v>58</v>
      </c>
      <c r="M6" s="63" t="s">
        <v>59</v>
      </c>
      <c r="N6" s="63" t="s">
        <v>58</v>
      </c>
      <c r="O6" s="63" t="s">
        <v>59</v>
      </c>
      <c r="P6" s="63" t="s">
        <v>60</v>
      </c>
      <c r="Q6" s="63" t="s">
        <v>61</v>
      </c>
      <c r="R6" s="63" t="s">
        <v>58</v>
      </c>
      <c r="S6" s="63" t="s">
        <v>59</v>
      </c>
      <c r="T6" s="63" t="s">
        <v>58</v>
      </c>
      <c r="U6" s="63" t="s">
        <v>59</v>
      </c>
      <c r="V6" s="63" t="s">
        <v>58</v>
      </c>
      <c r="W6" s="63" t="s">
        <v>59</v>
      </c>
      <c r="X6" s="63" t="s">
        <v>58</v>
      </c>
      <c r="Y6" s="63" t="s">
        <v>59</v>
      </c>
      <c r="Z6" s="63" t="s">
        <v>58</v>
      </c>
      <c r="AA6" s="64" t="s">
        <v>59</v>
      </c>
      <c r="AB6" s="63" t="s">
        <v>58</v>
      </c>
      <c r="AC6" s="64" t="s">
        <v>59</v>
      </c>
    </row>
    <row r="7" spans="1:29" ht="6" customHeight="1">
      <c r="A7" s="65"/>
      <c r="B7" s="65"/>
      <c r="C7" s="66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</row>
    <row r="8" spans="1:29" s="70" customFormat="1" ht="13.5" customHeight="1">
      <c r="A8" s="333" t="s">
        <v>62</v>
      </c>
      <c r="B8" s="334"/>
      <c r="C8" s="335"/>
      <c r="D8" s="69">
        <v>4268</v>
      </c>
      <c r="E8" s="69">
        <v>94959967</v>
      </c>
      <c r="F8" s="69">
        <v>323</v>
      </c>
      <c r="G8" s="69">
        <v>7893530</v>
      </c>
      <c r="H8" s="69">
        <v>358</v>
      </c>
      <c r="I8" s="69">
        <v>7925963</v>
      </c>
      <c r="J8" s="69">
        <v>402</v>
      </c>
      <c r="K8" s="69">
        <v>8882723</v>
      </c>
      <c r="L8" s="69">
        <v>379</v>
      </c>
      <c r="M8" s="69">
        <v>7499180</v>
      </c>
      <c r="N8" s="69">
        <v>346</v>
      </c>
      <c r="O8" s="69">
        <v>7761219</v>
      </c>
      <c r="P8" s="69">
        <v>351</v>
      </c>
      <c r="Q8" s="69">
        <v>7503896</v>
      </c>
      <c r="R8" s="69">
        <v>364</v>
      </c>
      <c r="S8" s="69">
        <v>8063051</v>
      </c>
      <c r="T8" s="69">
        <v>336</v>
      </c>
      <c r="U8" s="69">
        <v>7673823</v>
      </c>
      <c r="V8" s="69">
        <v>353</v>
      </c>
      <c r="W8" s="69">
        <v>7737140</v>
      </c>
      <c r="X8" s="69">
        <v>360</v>
      </c>
      <c r="Y8" s="69">
        <v>7900584</v>
      </c>
      <c r="Z8" s="69">
        <v>322</v>
      </c>
      <c r="AA8" s="69">
        <v>7313570</v>
      </c>
      <c r="AB8" s="69">
        <v>374</v>
      </c>
      <c r="AC8" s="69">
        <v>8805288</v>
      </c>
    </row>
    <row r="9" spans="1:29" s="56" customFormat="1" ht="18" customHeight="1">
      <c r="A9" s="71"/>
      <c r="B9" s="336" t="s">
        <v>63</v>
      </c>
      <c r="C9" s="337"/>
      <c r="D9" s="11">
        <v>143</v>
      </c>
      <c r="E9" s="11">
        <v>8099541</v>
      </c>
      <c r="F9" s="11">
        <v>14</v>
      </c>
      <c r="G9" s="11">
        <v>793545</v>
      </c>
      <c r="H9" s="11">
        <v>8</v>
      </c>
      <c r="I9" s="11">
        <v>540947</v>
      </c>
      <c r="J9" s="11">
        <v>14</v>
      </c>
      <c r="K9" s="11">
        <v>758815</v>
      </c>
      <c r="L9" s="11">
        <v>14</v>
      </c>
      <c r="M9" s="11">
        <v>947212</v>
      </c>
      <c r="N9" s="11">
        <v>14</v>
      </c>
      <c r="O9" s="11">
        <v>738321</v>
      </c>
      <c r="P9" s="11">
        <v>7</v>
      </c>
      <c r="Q9" s="11">
        <v>157460</v>
      </c>
      <c r="R9" s="11">
        <v>14</v>
      </c>
      <c r="S9" s="11">
        <v>804914</v>
      </c>
      <c r="T9" s="11">
        <v>10</v>
      </c>
      <c r="U9" s="11">
        <v>212611</v>
      </c>
      <c r="V9" s="11">
        <v>12</v>
      </c>
      <c r="W9" s="11">
        <v>535603</v>
      </c>
      <c r="X9" s="11">
        <v>9</v>
      </c>
      <c r="Y9" s="11">
        <v>432430</v>
      </c>
      <c r="Z9" s="11">
        <v>13</v>
      </c>
      <c r="AA9" s="11">
        <v>1074957</v>
      </c>
      <c r="AB9" s="11">
        <v>14</v>
      </c>
      <c r="AC9" s="11">
        <v>1102726</v>
      </c>
    </row>
    <row r="10" spans="1:29" s="56" customFormat="1" ht="18" customHeight="1">
      <c r="A10" s="71"/>
      <c r="B10" s="336" t="s">
        <v>64</v>
      </c>
      <c r="C10" s="337"/>
      <c r="D10" s="72">
        <v>4125</v>
      </c>
      <c r="E10" s="72">
        <v>86860426</v>
      </c>
      <c r="F10" s="72">
        <v>309</v>
      </c>
      <c r="G10" s="72">
        <v>7099985</v>
      </c>
      <c r="H10" s="72">
        <v>350</v>
      </c>
      <c r="I10" s="72">
        <v>7385016</v>
      </c>
      <c r="J10" s="72">
        <v>388</v>
      </c>
      <c r="K10" s="72">
        <v>8123908</v>
      </c>
      <c r="L10" s="72">
        <v>365</v>
      </c>
      <c r="M10" s="72">
        <v>6551968</v>
      </c>
      <c r="N10" s="72">
        <v>332</v>
      </c>
      <c r="O10" s="72">
        <v>7022898</v>
      </c>
      <c r="P10" s="72">
        <v>344</v>
      </c>
      <c r="Q10" s="72">
        <v>7346436</v>
      </c>
      <c r="R10" s="72">
        <v>350</v>
      </c>
      <c r="S10" s="72">
        <v>7258137</v>
      </c>
      <c r="T10" s="72">
        <v>326</v>
      </c>
      <c r="U10" s="72">
        <v>7461212</v>
      </c>
      <c r="V10" s="72">
        <v>341</v>
      </c>
      <c r="W10" s="72">
        <v>7201537</v>
      </c>
      <c r="X10" s="72">
        <v>351</v>
      </c>
      <c r="Y10" s="72">
        <v>7468154</v>
      </c>
      <c r="Z10" s="72">
        <v>309</v>
      </c>
      <c r="AA10" s="72">
        <v>6238613</v>
      </c>
      <c r="AB10" s="72">
        <v>360</v>
      </c>
      <c r="AC10" s="72">
        <v>7702562</v>
      </c>
    </row>
    <row r="11" spans="1:29" s="56" customFormat="1" ht="13.5" customHeight="1">
      <c r="A11" s="71"/>
      <c r="B11" s="71"/>
      <c r="C11" s="73" t="s">
        <v>65</v>
      </c>
      <c r="D11" s="74">
        <v>1470</v>
      </c>
      <c r="E11" s="74">
        <v>32841567</v>
      </c>
      <c r="F11" s="74">
        <v>112</v>
      </c>
      <c r="G11" s="74">
        <v>2527843</v>
      </c>
      <c r="H11" s="74">
        <v>117</v>
      </c>
      <c r="I11" s="74">
        <v>2645344</v>
      </c>
      <c r="J11" s="74">
        <v>130</v>
      </c>
      <c r="K11" s="74">
        <v>3243793</v>
      </c>
      <c r="L11" s="74">
        <v>125</v>
      </c>
      <c r="M11" s="74">
        <v>2544069</v>
      </c>
      <c r="N11" s="74">
        <v>126</v>
      </c>
      <c r="O11" s="74">
        <v>2942153</v>
      </c>
      <c r="P11" s="74">
        <v>123</v>
      </c>
      <c r="Q11" s="74">
        <v>3037393</v>
      </c>
      <c r="R11" s="74">
        <v>135</v>
      </c>
      <c r="S11" s="74">
        <v>2396255</v>
      </c>
      <c r="T11" s="74">
        <v>108</v>
      </c>
      <c r="U11" s="74">
        <v>2681748</v>
      </c>
      <c r="V11" s="74">
        <v>126</v>
      </c>
      <c r="W11" s="74">
        <v>2566788</v>
      </c>
      <c r="X11" s="74">
        <v>137</v>
      </c>
      <c r="Y11" s="74">
        <v>3360723</v>
      </c>
      <c r="Z11" s="74">
        <v>110</v>
      </c>
      <c r="AA11" s="74">
        <v>1941319</v>
      </c>
      <c r="AB11" s="74">
        <v>121</v>
      </c>
      <c r="AC11" s="74">
        <v>2954139</v>
      </c>
    </row>
    <row r="12" spans="1:29" s="56" customFormat="1" ht="13.5" customHeight="1">
      <c r="A12" s="71"/>
      <c r="B12" s="71"/>
      <c r="C12" s="73" t="s">
        <v>66</v>
      </c>
      <c r="D12" s="74">
        <v>655</v>
      </c>
      <c r="E12" s="74">
        <v>1833385</v>
      </c>
      <c r="F12" s="74">
        <v>46</v>
      </c>
      <c r="G12" s="74">
        <v>140177</v>
      </c>
      <c r="H12" s="74">
        <v>58</v>
      </c>
      <c r="I12" s="74">
        <v>124966</v>
      </c>
      <c r="J12" s="74">
        <v>67</v>
      </c>
      <c r="K12" s="74">
        <v>153754</v>
      </c>
      <c r="L12" s="74">
        <v>64</v>
      </c>
      <c r="M12" s="74">
        <v>125223</v>
      </c>
      <c r="N12" s="74">
        <v>51</v>
      </c>
      <c r="O12" s="74">
        <v>228046</v>
      </c>
      <c r="P12" s="74">
        <v>46</v>
      </c>
      <c r="Q12" s="74">
        <v>130120</v>
      </c>
      <c r="R12" s="74">
        <v>53</v>
      </c>
      <c r="S12" s="74">
        <v>243083</v>
      </c>
      <c r="T12" s="74">
        <v>52</v>
      </c>
      <c r="U12" s="74">
        <v>120750</v>
      </c>
      <c r="V12" s="74">
        <v>56</v>
      </c>
      <c r="W12" s="74">
        <v>157905</v>
      </c>
      <c r="X12" s="74">
        <v>58</v>
      </c>
      <c r="Y12" s="74">
        <v>190882</v>
      </c>
      <c r="Z12" s="74">
        <v>49</v>
      </c>
      <c r="AA12" s="74">
        <v>106752</v>
      </c>
      <c r="AB12" s="74">
        <v>55</v>
      </c>
      <c r="AC12" s="74">
        <v>111727</v>
      </c>
    </row>
    <row r="13" spans="1:29" s="56" customFormat="1" ht="25.5" customHeight="1">
      <c r="A13" s="71"/>
      <c r="B13" s="71"/>
      <c r="C13" s="73" t="s">
        <v>67</v>
      </c>
      <c r="D13" s="74">
        <v>213</v>
      </c>
      <c r="E13" s="74">
        <v>6559060</v>
      </c>
      <c r="F13" s="74">
        <v>20</v>
      </c>
      <c r="G13" s="74">
        <v>738298</v>
      </c>
      <c r="H13" s="74">
        <v>20</v>
      </c>
      <c r="I13" s="74">
        <v>532753</v>
      </c>
      <c r="J13" s="74">
        <v>14</v>
      </c>
      <c r="K13" s="74">
        <v>247248</v>
      </c>
      <c r="L13" s="74">
        <v>18</v>
      </c>
      <c r="M13" s="74">
        <v>504560</v>
      </c>
      <c r="N13" s="74">
        <v>12</v>
      </c>
      <c r="O13" s="74">
        <v>518770</v>
      </c>
      <c r="P13" s="74">
        <v>19</v>
      </c>
      <c r="Q13" s="74">
        <v>710013</v>
      </c>
      <c r="R13" s="74">
        <v>17</v>
      </c>
      <c r="S13" s="74">
        <v>612625</v>
      </c>
      <c r="T13" s="74">
        <v>18</v>
      </c>
      <c r="U13" s="74">
        <v>383143</v>
      </c>
      <c r="V13" s="74">
        <v>18</v>
      </c>
      <c r="W13" s="74">
        <v>429171</v>
      </c>
      <c r="X13" s="74">
        <v>20</v>
      </c>
      <c r="Y13" s="74">
        <v>756824</v>
      </c>
      <c r="Z13" s="74">
        <v>20</v>
      </c>
      <c r="AA13" s="74">
        <v>660376</v>
      </c>
      <c r="AB13" s="74">
        <v>17</v>
      </c>
      <c r="AC13" s="74">
        <v>465279</v>
      </c>
    </row>
    <row r="14" spans="1:29" s="56" customFormat="1" ht="13.5" customHeight="1">
      <c r="A14" s="71"/>
      <c r="B14" s="71"/>
      <c r="C14" s="75" t="s">
        <v>68</v>
      </c>
      <c r="D14" s="74">
        <v>198</v>
      </c>
      <c r="E14" s="74">
        <v>434276</v>
      </c>
      <c r="F14" s="74">
        <v>9</v>
      </c>
      <c r="G14" s="74">
        <v>43520</v>
      </c>
      <c r="H14" s="74">
        <v>11</v>
      </c>
      <c r="I14" s="74">
        <v>23954</v>
      </c>
      <c r="J14" s="74">
        <v>19</v>
      </c>
      <c r="K14" s="74">
        <v>34962</v>
      </c>
      <c r="L14" s="74">
        <v>24</v>
      </c>
      <c r="M14" s="74">
        <v>60613</v>
      </c>
      <c r="N14" s="74">
        <v>21</v>
      </c>
      <c r="O14" s="74">
        <v>41525</v>
      </c>
      <c r="P14" s="74">
        <v>14</v>
      </c>
      <c r="Q14" s="74">
        <v>29171</v>
      </c>
      <c r="R14" s="74">
        <v>21</v>
      </c>
      <c r="S14" s="74">
        <v>39960</v>
      </c>
      <c r="T14" s="74">
        <v>14</v>
      </c>
      <c r="U14" s="74">
        <v>28722</v>
      </c>
      <c r="V14" s="74">
        <v>14</v>
      </c>
      <c r="W14" s="74">
        <v>29255</v>
      </c>
      <c r="X14" s="74">
        <v>15</v>
      </c>
      <c r="Y14" s="74">
        <v>27432</v>
      </c>
      <c r="Z14" s="74">
        <v>16</v>
      </c>
      <c r="AA14" s="74">
        <v>33873</v>
      </c>
      <c r="AB14" s="74">
        <v>20</v>
      </c>
      <c r="AC14" s="74">
        <v>41289</v>
      </c>
    </row>
    <row r="15" spans="1:29" s="56" customFormat="1" ht="13.5" customHeight="1">
      <c r="A15" s="71"/>
      <c r="B15" s="71"/>
      <c r="C15" s="75" t="s">
        <v>69</v>
      </c>
      <c r="D15" s="74">
        <v>181</v>
      </c>
      <c r="E15" s="74">
        <v>6933264</v>
      </c>
      <c r="F15" s="74">
        <v>16</v>
      </c>
      <c r="G15" s="74">
        <v>602217</v>
      </c>
      <c r="H15" s="74">
        <v>15</v>
      </c>
      <c r="I15" s="74">
        <v>581184</v>
      </c>
      <c r="J15" s="74">
        <v>15</v>
      </c>
      <c r="K15" s="74">
        <v>393621</v>
      </c>
      <c r="L15" s="74">
        <v>14</v>
      </c>
      <c r="M15" s="74">
        <v>236166</v>
      </c>
      <c r="N15" s="74">
        <v>20</v>
      </c>
      <c r="O15" s="74">
        <v>796269</v>
      </c>
      <c r="P15" s="74">
        <v>18</v>
      </c>
      <c r="Q15" s="74">
        <v>508896</v>
      </c>
      <c r="R15" s="74">
        <v>12</v>
      </c>
      <c r="S15" s="74">
        <v>637470</v>
      </c>
      <c r="T15" s="74">
        <v>13</v>
      </c>
      <c r="U15" s="74">
        <v>556604</v>
      </c>
      <c r="V15" s="74">
        <v>18</v>
      </c>
      <c r="W15" s="74">
        <v>947454</v>
      </c>
      <c r="X15" s="74">
        <v>9</v>
      </c>
      <c r="Y15" s="74">
        <v>274613</v>
      </c>
      <c r="Z15" s="74">
        <v>14</v>
      </c>
      <c r="AA15" s="74">
        <v>674937</v>
      </c>
      <c r="AB15" s="74">
        <v>17</v>
      </c>
      <c r="AC15" s="74">
        <v>723833</v>
      </c>
    </row>
    <row r="16" spans="1:29" s="56" customFormat="1" ht="13.5" customHeight="1">
      <c r="A16" s="71"/>
      <c r="B16" s="71"/>
      <c r="C16" s="73" t="s">
        <v>70</v>
      </c>
      <c r="D16" s="74">
        <v>168</v>
      </c>
      <c r="E16" s="74">
        <v>269487</v>
      </c>
      <c r="F16" s="74">
        <v>29</v>
      </c>
      <c r="G16" s="74">
        <v>49067</v>
      </c>
      <c r="H16" s="74">
        <v>26</v>
      </c>
      <c r="I16" s="74">
        <v>42681</v>
      </c>
      <c r="J16" s="74">
        <v>26</v>
      </c>
      <c r="K16" s="74">
        <v>41148</v>
      </c>
      <c r="L16" s="74">
        <v>21</v>
      </c>
      <c r="M16" s="74">
        <v>35591</v>
      </c>
      <c r="N16" s="74">
        <v>15</v>
      </c>
      <c r="O16" s="74">
        <v>23573</v>
      </c>
      <c r="P16" s="74">
        <v>15</v>
      </c>
      <c r="Q16" s="74">
        <v>24609</v>
      </c>
      <c r="R16" s="74">
        <v>11</v>
      </c>
      <c r="S16" s="74">
        <v>17674</v>
      </c>
      <c r="T16" s="74">
        <v>9</v>
      </c>
      <c r="U16" s="74">
        <v>13129</v>
      </c>
      <c r="V16" s="74">
        <v>3</v>
      </c>
      <c r="W16" s="74">
        <v>4475</v>
      </c>
      <c r="X16" s="74">
        <v>8</v>
      </c>
      <c r="Y16" s="74">
        <v>11077</v>
      </c>
      <c r="Z16" s="74">
        <v>4</v>
      </c>
      <c r="AA16" s="74">
        <v>5435</v>
      </c>
      <c r="AB16" s="74">
        <v>1</v>
      </c>
      <c r="AC16" s="74">
        <v>1028</v>
      </c>
    </row>
    <row r="17" spans="1:29" s="56" customFormat="1" ht="13.5" customHeight="1">
      <c r="A17" s="71"/>
      <c r="B17" s="71"/>
      <c r="C17" s="73" t="s">
        <v>71</v>
      </c>
      <c r="D17" s="74">
        <v>162</v>
      </c>
      <c r="E17" s="74">
        <v>5414617</v>
      </c>
      <c r="F17" s="74">
        <v>11</v>
      </c>
      <c r="G17" s="74">
        <v>399064</v>
      </c>
      <c r="H17" s="74">
        <v>19</v>
      </c>
      <c r="I17" s="74">
        <v>724656</v>
      </c>
      <c r="J17" s="74">
        <v>22</v>
      </c>
      <c r="K17" s="74">
        <v>676055</v>
      </c>
      <c r="L17" s="74">
        <v>12</v>
      </c>
      <c r="M17" s="74">
        <v>342748</v>
      </c>
      <c r="N17" s="74">
        <v>7</v>
      </c>
      <c r="O17" s="74">
        <v>347242</v>
      </c>
      <c r="P17" s="74">
        <v>14</v>
      </c>
      <c r="Q17" s="74">
        <v>329510</v>
      </c>
      <c r="R17" s="74">
        <v>12</v>
      </c>
      <c r="S17" s="74">
        <v>404488</v>
      </c>
      <c r="T17" s="74">
        <v>16</v>
      </c>
      <c r="U17" s="74">
        <v>667413</v>
      </c>
      <c r="V17" s="74">
        <v>12</v>
      </c>
      <c r="W17" s="74">
        <v>395392</v>
      </c>
      <c r="X17" s="74">
        <v>14</v>
      </c>
      <c r="Y17" s="74">
        <v>323785</v>
      </c>
      <c r="Z17" s="74">
        <v>9</v>
      </c>
      <c r="AA17" s="74">
        <v>402807</v>
      </c>
      <c r="AB17" s="74">
        <v>14</v>
      </c>
      <c r="AC17" s="74">
        <v>401457</v>
      </c>
    </row>
    <row r="18" spans="1:29" s="56" customFormat="1" ht="25.5" customHeight="1">
      <c r="A18" s="71"/>
      <c r="B18" s="71"/>
      <c r="C18" s="73" t="s">
        <v>72</v>
      </c>
      <c r="D18" s="74">
        <v>131</v>
      </c>
      <c r="E18" s="74">
        <v>214500</v>
      </c>
      <c r="F18" s="74">
        <v>1</v>
      </c>
      <c r="G18" s="74">
        <v>4645</v>
      </c>
      <c r="H18" s="74"/>
      <c r="I18" s="74"/>
      <c r="J18" s="74">
        <v>1</v>
      </c>
      <c r="K18" s="74">
        <v>1882</v>
      </c>
      <c r="L18" s="74">
        <v>8</v>
      </c>
      <c r="M18" s="74">
        <v>16980</v>
      </c>
      <c r="N18" s="74">
        <v>7</v>
      </c>
      <c r="O18" s="74">
        <v>10347</v>
      </c>
      <c r="P18" s="74">
        <v>13</v>
      </c>
      <c r="Q18" s="74">
        <v>20019</v>
      </c>
      <c r="R18" s="74">
        <v>11</v>
      </c>
      <c r="S18" s="74">
        <v>16781</v>
      </c>
      <c r="T18" s="74">
        <v>14</v>
      </c>
      <c r="U18" s="74">
        <v>21044</v>
      </c>
      <c r="V18" s="74">
        <v>17</v>
      </c>
      <c r="W18" s="74">
        <v>28236</v>
      </c>
      <c r="X18" s="74">
        <v>17</v>
      </c>
      <c r="Y18" s="74">
        <v>27162</v>
      </c>
      <c r="Z18" s="74">
        <v>15</v>
      </c>
      <c r="AA18" s="74">
        <v>23488</v>
      </c>
      <c r="AB18" s="74">
        <v>27</v>
      </c>
      <c r="AC18" s="74">
        <v>43916</v>
      </c>
    </row>
    <row r="19" spans="1:29" s="56" customFormat="1" ht="25.5" customHeight="1">
      <c r="A19" s="71"/>
      <c r="B19" s="71"/>
      <c r="C19" s="73" t="s">
        <v>73</v>
      </c>
      <c r="D19" s="74">
        <v>128</v>
      </c>
      <c r="E19" s="74">
        <v>2381689</v>
      </c>
      <c r="F19" s="74">
        <v>13</v>
      </c>
      <c r="G19" s="74">
        <v>194319</v>
      </c>
      <c r="H19" s="74">
        <v>11</v>
      </c>
      <c r="I19" s="74">
        <v>300208</v>
      </c>
      <c r="J19" s="74">
        <v>16</v>
      </c>
      <c r="K19" s="74">
        <v>226780</v>
      </c>
      <c r="L19" s="74">
        <v>8</v>
      </c>
      <c r="M19" s="74">
        <v>72954</v>
      </c>
      <c r="N19" s="74">
        <v>10</v>
      </c>
      <c r="O19" s="74">
        <v>135424</v>
      </c>
      <c r="P19" s="74">
        <v>13</v>
      </c>
      <c r="Q19" s="74">
        <v>247117</v>
      </c>
      <c r="R19" s="74">
        <v>11</v>
      </c>
      <c r="S19" s="74">
        <v>208890</v>
      </c>
      <c r="T19" s="74">
        <v>10</v>
      </c>
      <c r="U19" s="74">
        <v>234533</v>
      </c>
      <c r="V19" s="74">
        <v>8</v>
      </c>
      <c r="W19" s="74">
        <v>141801</v>
      </c>
      <c r="X19" s="74">
        <v>15</v>
      </c>
      <c r="Y19" s="74">
        <v>388357</v>
      </c>
      <c r="Z19" s="74">
        <v>6</v>
      </c>
      <c r="AA19" s="74">
        <v>96152</v>
      </c>
      <c r="AB19" s="74">
        <v>7</v>
      </c>
      <c r="AC19" s="74">
        <v>135154</v>
      </c>
    </row>
    <row r="20" spans="1:29" s="56" customFormat="1" ht="13.5" customHeight="1">
      <c r="A20" s="71"/>
      <c r="B20" s="71"/>
      <c r="C20" s="73" t="s">
        <v>74</v>
      </c>
      <c r="D20" s="74">
        <v>101</v>
      </c>
      <c r="E20" s="74">
        <v>5080356</v>
      </c>
      <c r="F20" s="74">
        <v>7</v>
      </c>
      <c r="G20" s="74">
        <v>375381</v>
      </c>
      <c r="H20" s="74">
        <v>9</v>
      </c>
      <c r="I20" s="74">
        <v>585339</v>
      </c>
      <c r="J20" s="74">
        <v>17</v>
      </c>
      <c r="K20" s="74">
        <v>544291</v>
      </c>
      <c r="L20" s="74">
        <v>15</v>
      </c>
      <c r="M20" s="74">
        <v>541767</v>
      </c>
      <c r="N20" s="74">
        <v>8</v>
      </c>
      <c r="O20" s="74">
        <v>484674</v>
      </c>
      <c r="P20" s="74">
        <v>7</v>
      </c>
      <c r="Q20" s="74">
        <v>296716</v>
      </c>
      <c r="R20" s="74">
        <v>9</v>
      </c>
      <c r="S20" s="74">
        <v>460591</v>
      </c>
      <c r="T20" s="74">
        <v>6</v>
      </c>
      <c r="U20" s="74">
        <v>205814</v>
      </c>
      <c r="V20" s="74">
        <v>6</v>
      </c>
      <c r="W20" s="74">
        <v>452894</v>
      </c>
      <c r="X20" s="74">
        <v>5</v>
      </c>
      <c r="Y20" s="74">
        <v>292049</v>
      </c>
      <c r="Z20" s="74">
        <v>4</v>
      </c>
      <c r="AA20" s="74">
        <v>370826</v>
      </c>
      <c r="AB20" s="74">
        <v>8</v>
      </c>
      <c r="AC20" s="74">
        <v>470014</v>
      </c>
    </row>
    <row r="21" spans="1:29" s="56" customFormat="1" ht="13.5" customHeight="1">
      <c r="A21" s="71"/>
      <c r="B21" s="71"/>
      <c r="C21" s="73" t="s">
        <v>75</v>
      </c>
      <c r="D21" s="74">
        <v>75</v>
      </c>
      <c r="E21" s="74">
        <v>1978486</v>
      </c>
      <c r="F21" s="74">
        <v>2</v>
      </c>
      <c r="G21" s="74">
        <v>35786</v>
      </c>
      <c r="H21" s="74">
        <v>9</v>
      </c>
      <c r="I21" s="74">
        <v>170880</v>
      </c>
      <c r="J21" s="74">
        <v>5</v>
      </c>
      <c r="K21" s="74">
        <v>166595</v>
      </c>
      <c r="L21" s="74">
        <v>8</v>
      </c>
      <c r="M21" s="74">
        <v>236260</v>
      </c>
      <c r="N21" s="74">
        <v>6</v>
      </c>
      <c r="O21" s="74">
        <v>154912</v>
      </c>
      <c r="P21" s="74">
        <v>5</v>
      </c>
      <c r="Q21" s="74">
        <v>127812</v>
      </c>
      <c r="R21" s="74">
        <v>10</v>
      </c>
      <c r="S21" s="74">
        <v>292688</v>
      </c>
      <c r="T21" s="74">
        <v>5</v>
      </c>
      <c r="U21" s="74">
        <v>183754</v>
      </c>
      <c r="V21" s="74">
        <v>6</v>
      </c>
      <c r="W21" s="74">
        <v>134982</v>
      </c>
      <c r="X21" s="74">
        <v>6</v>
      </c>
      <c r="Y21" s="74">
        <v>159106</v>
      </c>
      <c r="Z21" s="74">
        <v>7</v>
      </c>
      <c r="AA21" s="74">
        <v>203507</v>
      </c>
      <c r="AB21" s="74">
        <v>6</v>
      </c>
      <c r="AC21" s="74">
        <v>112204</v>
      </c>
    </row>
    <row r="22" spans="1:29" s="56" customFormat="1" ht="13.5" customHeight="1">
      <c r="A22" s="71"/>
      <c r="B22" s="71"/>
      <c r="C22" s="73" t="s">
        <v>76</v>
      </c>
      <c r="D22" s="74">
        <v>74</v>
      </c>
      <c r="E22" s="74">
        <v>5484520</v>
      </c>
      <c r="F22" s="74">
        <v>6</v>
      </c>
      <c r="G22" s="74">
        <v>501123</v>
      </c>
      <c r="H22" s="74">
        <v>7</v>
      </c>
      <c r="I22" s="74">
        <v>418112</v>
      </c>
      <c r="J22" s="74">
        <v>6</v>
      </c>
      <c r="K22" s="74">
        <v>419658</v>
      </c>
      <c r="L22" s="74">
        <v>6</v>
      </c>
      <c r="M22" s="74">
        <v>358325</v>
      </c>
      <c r="N22" s="74">
        <v>5</v>
      </c>
      <c r="O22" s="74">
        <v>283266</v>
      </c>
      <c r="P22" s="74">
        <v>10</v>
      </c>
      <c r="Q22" s="74">
        <v>679996</v>
      </c>
      <c r="R22" s="74">
        <v>7</v>
      </c>
      <c r="S22" s="74">
        <v>520944</v>
      </c>
      <c r="T22" s="74">
        <v>9</v>
      </c>
      <c r="U22" s="74">
        <v>805674</v>
      </c>
      <c r="V22" s="74">
        <v>2</v>
      </c>
      <c r="W22" s="74">
        <v>180330</v>
      </c>
      <c r="X22" s="74">
        <v>5</v>
      </c>
      <c r="Y22" s="74">
        <v>438740</v>
      </c>
      <c r="Z22" s="74">
        <v>7</v>
      </c>
      <c r="AA22" s="74">
        <v>551663</v>
      </c>
      <c r="AB22" s="74">
        <v>4</v>
      </c>
      <c r="AC22" s="74">
        <v>326689</v>
      </c>
    </row>
    <row r="23" spans="1:29" s="56" customFormat="1" ht="13.5" customHeight="1">
      <c r="A23" s="71"/>
      <c r="B23" s="71"/>
      <c r="C23" s="73" t="s">
        <v>77</v>
      </c>
      <c r="D23" s="74">
        <v>60</v>
      </c>
      <c r="E23" s="74">
        <v>4146500</v>
      </c>
      <c r="F23" s="74">
        <v>7</v>
      </c>
      <c r="G23" s="74">
        <v>489918</v>
      </c>
      <c r="H23" s="74">
        <v>5</v>
      </c>
      <c r="I23" s="74">
        <v>342816</v>
      </c>
      <c r="J23" s="74">
        <v>4</v>
      </c>
      <c r="K23" s="74">
        <v>248421</v>
      </c>
      <c r="L23" s="74">
        <v>4</v>
      </c>
      <c r="M23" s="74">
        <v>248421</v>
      </c>
      <c r="N23" s="74">
        <v>4</v>
      </c>
      <c r="O23" s="74">
        <v>302394</v>
      </c>
      <c r="P23" s="74">
        <v>2</v>
      </c>
      <c r="Q23" s="74">
        <v>97224</v>
      </c>
      <c r="R23" s="74">
        <v>6</v>
      </c>
      <c r="S23" s="74">
        <v>462467</v>
      </c>
      <c r="T23" s="74">
        <v>6</v>
      </c>
      <c r="U23" s="74">
        <v>399618</v>
      </c>
      <c r="V23" s="74">
        <v>6</v>
      </c>
      <c r="W23" s="74">
        <v>453591</v>
      </c>
      <c r="X23" s="74">
        <v>6</v>
      </c>
      <c r="Y23" s="74">
        <v>399618</v>
      </c>
      <c r="Z23" s="74">
        <v>5</v>
      </c>
      <c r="AA23" s="74">
        <v>297033</v>
      </c>
      <c r="AB23" s="74">
        <v>5</v>
      </c>
      <c r="AC23" s="74">
        <v>404979</v>
      </c>
    </row>
    <row r="24" spans="1:29" s="56" customFormat="1" ht="13.5" customHeight="1">
      <c r="A24" s="71"/>
      <c r="B24" s="71"/>
      <c r="C24" s="73" t="s">
        <v>78</v>
      </c>
      <c r="D24" s="74">
        <v>51</v>
      </c>
      <c r="E24" s="74">
        <v>122420</v>
      </c>
      <c r="F24" s="76">
        <v>1</v>
      </c>
      <c r="G24" s="76">
        <v>2396</v>
      </c>
      <c r="H24" s="76">
        <v>2</v>
      </c>
      <c r="I24" s="76">
        <v>5234</v>
      </c>
      <c r="J24" s="76">
        <v>3</v>
      </c>
      <c r="K24" s="76">
        <v>14289</v>
      </c>
      <c r="L24" s="76">
        <v>5</v>
      </c>
      <c r="M24" s="76">
        <v>7568</v>
      </c>
      <c r="N24" s="74">
        <v>5</v>
      </c>
      <c r="O24" s="74">
        <v>12882</v>
      </c>
      <c r="P24" s="74">
        <v>5</v>
      </c>
      <c r="Q24" s="74">
        <v>8786</v>
      </c>
      <c r="R24" s="74">
        <v>4</v>
      </c>
      <c r="S24" s="74">
        <v>7686</v>
      </c>
      <c r="T24" s="76">
        <v>4</v>
      </c>
      <c r="U24" s="76">
        <v>9587</v>
      </c>
      <c r="V24" s="74">
        <v>5</v>
      </c>
      <c r="W24" s="74">
        <v>19625</v>
      </c>
      <c r="X24" s="74">
        <v>7</v>
      </c>
      <c r="Y24" s="74">
        <v>13038</v>
      </c>
      <c r="Z24" s="76">
        <v>2</v>
      </c>
      <c r="AA24" s="76">
        <v>3919</v>
      </c>
      <c r="AB24" s="74">
        <v>8</v>
      </c>
      <c r="AC24" s="74">
        <v>17410</v>
      </c>
    </row>
    <row r="25" spans="1:29" s="56" customFormat="1" ht="13.5" customHeight="1">
      <c r="A25" s="71"/>
      <c r="B25" s="71"/>
      <c r="C25" s="73" t="s">
        <v>79</v>
      </c>
      <c r="D25" s="74">
        <v>46</v>
      </c>
      <c r="E25" s="74">
        <v>88689</v>
      </c>
      <c r="F25" s="74"/>
      <c r="G25" s="74"/>
      <c r="H25" s="74">
        <v>2</v>
      </c>
      <c r="I25" s="74">
        <v>5133</v>
      </c>
      <c r="J25" s="74">
        <v>1</v>
      </c>
      <c r="K25" s="74">
        <v>1351</v>
      </c>
      <c r="L25" s="76">
        <v>2</v>
      </c>
      <c r="M25" s="76">
        <v>5504</v>
      </c>
      <c r="N25" s="74">
        <v>5</v>
      </c>
      <c r="O25" s="74">
        <v>13263</v>
      </c>
      <c r="P25" s="74">
        <v>3</v>
      </c>
      <c r="Q25" s="74">
        <v>6888</v>
      </c>
      <c r="R25" s="74">
        <v>3</v>
      </c>
      <c r="S25" s="74">
        <v>4864</v>
      </c>
      <c r="T25" s="76">
        <v>7</v>
      </c>
      <c r="U25" s="76">
        <v>12073</v>
      </c>
      <c r="V25" s="74">
        <v>3</v>
      </c>
      <c r="W25" s="74">
        <v>4911</v>
      </c>
      <c r="X25" s="74">
        <v>6</v>
      </c>
      <c r="Y25" s="74">
        <v>11399</v>
      </c>
      <c r="Z25" s="74">
        <v>5</v>
      </c>
      <c r="AA25" s="74">
        <v>9282</v>
      </c>
      <c r="AB25" s="74">
        <v>9</v>
      </c>
      <c r="AC25" s="74">
        <v>14021</v>
      </c>
    </row>
    <row r="26" spans="1:29" s="56" customFormat="1" ht="13.5" customHeight="1">
      <c r="A26" s="71"/>
      <c r="B26" s="71"/>
      <c r="C26" s="73" t="s">
        <v>80</v>
      </c>
      <c r="D26" s="74">
        <v>40</v>
      </c>
      <c r="E26" s="74">
        <v>610182</v>
      </c>
      <c r="F26" s="74">
        <v>3</v>
      </c>
      <c r="G26" s="74">
        <v>55356</v>
      </c>
      <c r="H26" s="74">
        <v>6</v>
      </c>
      <c r="I26" s="74">
        <v>41472</v>
      </c>
      <c r="J26" s="76">
        <v>6</v>
      </c>
      <c r="K26" s="76">
        <v>93260</v>
      </c>
      <c r="L26" s="74">
        <v>3</v>
      </c>
      <c r="M26" s="74">
        <v>49573</v>
      </c>
      <c r="N26" s="76">
        <v>4</v>
      </c>
      <c r="O26" s="76">
        <v>94428</v>
      </c>
      <c r="P26" s="74">
        <v>3</v>
      </c>
      <c r="Q26" s="74">
        <v>36148</v>
      </c>
      <c r="R26" s="74">
        <v>4</v>
      </c>
      <c r="S26" s="74">
        <v>28502</v>
      </c>
      <c r="T26" s="74">
        <v>1</v>
      </c>
      <c r="U26" s="74">
        <v>43718</v>
      </c>
      <c r="V26" s="76">
        <v>1</v>
      </c>
      <c r="W26" s="76">
        <v>2998</v>
      </c>
      <c r="X26" s="74">
        <v>3</v>
      </c>
      <c r="Y26" s="74">
        <v>68198</v>
      </c>
      <c r="Z26" s="76">
        <v>2</v>
      </c>
      <c r="AA26" s="76">
        <v>45690</v>
      </c>
      <c r="AB26" s="76">
        <v>4</v>
      </c>
      <c r="AC26" s="76">
        <v>50839</v>
      </c>
    </row>
    <row r="27" spans="1:29" s="56" customFormat="1" ht="13.5" customHeight="1">
      <c r="A27" s="71"/>
      <c r="B27" s="71"/>
      <c r="C27" s="73" t="s">
        <v>81</v>
      </c>
      <c r="D27" s="74">
        <v>35</v>
      </c>
      <c r="E27" s="74">
        <v>238923</v>
      </c>
      <c r="F27" s="74">
        <v>5</v>
      </c>
      <c r="G27" s="74">
        <v>29970</v>
      </c>
      <c r="H27" s="76">
        <v>4</v>
      </c>
      <c r="I27" s="76">
        <v>24333</v>
      </c>
      <c r="J27" s="74">
        <v>1</v>
      </c>
      <c r="K27" s="74">
        <v>5469</v>
      </c>
      <c r="L27" s="74">
        <v>3</v>
      </c>
      <c r="M27" s="74">
        <v>19032</v>
      </c>
      <c r="N27" s="74">
        <v>2</v>
      </c>
      <c r="O27" s="74">
        <v>12660</v>
      </c>
      <c r="P27" s="76">
        <v>3</v>
      </c>
      <c r="Q27" s="76">
        <v>18129</v>
      </c>
      <c r="R27" s="74">
        <v>1</v>
      </c>
      <c r="S27" s="74">
        <v>6288</v>
      </c>
      <c r="T27" s="74">
        <v>4</v>
      </c>
      <c r="U27" s="74">
        <v>25236</v>
      </c>
      <c r="V27" s="76">
        <v>4</v>
      </c>
      <c r="W27" s="76">
        <v>25152</v>
      </c>
      <c r="X27" s="76">
        <v>2</v>
      </c>
      <c r="Y27" s="76">
        <v>12576</v>
      </c>
      <c r="Z27" s="74">
        <v>4</v>
      </c>
      <c r="AA27" s="74">
        <v>24417</v>
      </c>
      <c r="AB27" s="76">
        <v>2</v>
      </c>
      <c r="AC27" s="76">
        <v>35661</v>
      </c>
    </row>
    <row r="28" spans="1:29" s="56" customFormat="1" ht="13.5" customHeight="1">
      <c r="A28" s="71"/>
      <c r="B28" s="71"/>
      <c r="C28" s="73" t="s">
        <v>82</v>
      </c>
      <c r="D28" s="74">
        <v>29</v>
      </c>
      <c r="E28" s="74">
        <v>76804</v>
      </c>
      <c r="F28" s="76">
        <v>1</v>
      </c>
      <c r="G28" s="76">
        <v>4245</v>
      </c>
      <c r="H28" s="74">
        <v>6</v>
      </c>
      <c r="I28" s="74">
        <v>16051</v>
      </c>
      <c r="J28" s="76">
        <v>2</v>
      </c>
      <c r="K28" s="76">
        <v>4387</v>
      </c>
      <c r="L28" s="76">
        <v>4</v>
      </c>
      <c r="M28" s="76">
        <v>8379</v>
      </c>
      <c r="N28" s="74">
        <v>3</v>
      </c>
      <c r="O28" s="74">
        <v>7266</v>
      </c>
      <c r="P28" s="74">
        <v>3</v>
      </c>
      <c r="Q28" s="74">
        <v>9498</v>
      </c>
      <c r="R28" s="74">
        <v>1</v>
      </c>
      <c r="S28" s="74">
        <v>1170</v>
      </c>
      <c r="T28" s="74">
        <v>2</v>
      </c>
      <c r="U28" s="74">
        <v>4577</v>
      </c>
      <c r="V28" s="74">
        <v>2</v>
      </c>
      <c r="W28" s="74">
        <v>7100</v>
      </c>
      <c r="X28" s="74">
        <v>1</v>
      </c>
      <c r="Y28" s="74">
        <v>2398</v>
      </c>
      <c r="Z28" s="74">
        <v>3</v>
      </c>
      <c r="AA28" s="74">
        <v>9152</v>
      </c>
      <c r="AB28" s="74">
        <v>1</v>
      </c>
      <c r="AC28" s="74">
        <v>2581</v>
      </c>
    </row>
    <row r="29" spans="1:29" s="56" customFormat="1" ht="13.5" customHeight="1">
      <c r="A29" s="71"/>
      <c r="B29" s="71"/>
      <c r="C29" s="73" t="s">
        <v>83</v>
      </c>
      <c r="D29" s="74">
        <v>27</v>
      </c>
      <c r="E29" s="74">
        <v>1559749</v>
      </c>
      <c r="F29" s="76">
        <v>4</v>
      </c>
      <c r="G29" s="76">
        <v>275487</v>
      </c>
      <c r="H29" s="74">
        <v>2</v>
      </c>
      <c r="I29" s="74">
        <v>57677</v>
      </c>
      <c r="J29" s="74">
        <v>5</v>
      </c>
      <c r="K29" s="74">
        <v>309160</v>
      </c>
      <c r="L29" s="74"/>
      <c r="M29" s="74"/>
      <c r="N29" s="76">
        <v>3</v>
      </c>
      <c r="O29" s="76">
        <v>109975</v>
      </c>
      <c r="P29" s="76">
        <v>2</v>
      </c>
      <c r="Q29" s="76">
        <v>119053</v>
      </c>
      <c r="R29" s="74">
        <v>2</v>
      </c>
      <c r="S29" s="76">
        <v>103081</v>
      </c>
      <c r="T29" s="76">
        <v>2</v>
      </c>
      <c r="U29" s="76">
        <v>193355</v>
      </c>
      <c r="V29" s="76">
        <v>3</v>
      </c>
      <c r="W29" s="76">
        <v>218052</v>
      </c>
      <c r="X29" s="74">
        <v>1</v>
      </c>
      <c r="Y29" s="74">
        <v>29832</v>
      </c>
      <c r="Z29" s="76">
        <v>1</v>
      </c>
      <c r="AA29" s="76">
        <v>57062</v>
      </c>
      <c r="AB29" s="74">
        <v>2</v>
      </c>
      <c r="AC29" s="74">
        <v>87015</v>
      </c>
    </row>
    <row r="30" spans="1:29" s="56" customFormat="1" ht="13.5" customHeight="1">
      <c r="A30" s="71"/>
      <c r="B30" s="71"/>
      <c r="C30" s="73" t="s">
        <v>84</v>
      </c>
      <c r="D30" s="74">
        <v>26</v>
      </c>
      <c r="E30" s="74">
        <v>1084180</v>
      </c>
      <c r="F30" s="76">
        <v>1</v>
      </c>
      <c r="G30" s="76">
        <v>62247</v>
      </c>
      <c r="H30" s="74">
        <v>3</v>
      </c>
      <c r="I30" s="74">
        <v>123025</v>
      </c>
      <c r="J30" s="76">
        <v>2</v>
      </c>
      <c r="K30" s="76">
        <v>36150</v>
      </c>
      <c r="L30" s="76">
        <v>2</v>
      </c>
      <c r="M30" s="76">
        <v>217669</v>
      </c>
      <c r="N30" s="74">
        <v>2</v>
      </c>
      <c r="O30" s="74">
        <v>55590</v>
      </c>
      <c r="P30" s="76">
        <v>2</v>
      </c>
      <c r="Q30" s="76">
        <v>55590</v>
      </c>
      <c r="R30" s="76">
        <v>1</v>
      </c>
      <c r="S30" s="76">
        <v>47059</v>
      </c>
      <c r="T30" s="76">
        <v>4</v>
      </c>
      <c r="U30" s="76">
        <v>117333</v>
      </c>
      <c r="V30" s="74">
        <v>2</v>
      </c>
      <c r="W30" s="74">
        <v>86979</v>
      </c>
      <c r="X30" s="76">
        <v>2</v>
      </c>
      <c r="Y30" s="76">
        <v>129096</v>
      </c>
      <c r="Z30" s="76">
        <v>3</v>
      </c>
      <c r="AA30" s="76">
        <v>34844</v>
      </c>
      <c r="AB30" s="76">
        <v>2</v>
      </c>
      <c r="AC30" s="76">
        <v>118598</v>
      </c>
    </row>
    <row r="31" spans="1:29" s="56" customFormat="1" ht="13.5" customHeight="1">
      <c r="A31" s="71"/>
      <c r="B31" s="71"/>
      <c r="C31" s="77" t="s">
        <v>85</v>
      </c>
      <c r="D31" s="74">
        <v>255</v>
      </c>
      <c r="E31" s="74">
        <v>9507772</v>
      </c>
      <c r="F31" s="78">
        <v>15</v>
      </c>
      <c r="G31" s="78">
        <v>568926</v>
      </c>
      <c r="H31" s="78">
        <v>18</v>
      </c>
      <c r="I31" s="78">
        <v>619198</v>
      </c>
      <c r="J31" s="78">
        <v>26</v>
      </c>
      <c r="K31" s="78">
        <v>1261634</v>
      </c>
      <c r="L31" s="78">
        <v>19</v>
      </c>
      <c r="M31" s="78">
        <v>920566</v>
      </c>
      <c r="N31" s="78">
        <v>16</v>
      </c>
      <c r="O31" s="78">
        <v>448239</v>
      </c>
      <c r="P31" s="78">
        <v>24</v>
      </c>
      <c r="Q31" s="78">
        <v>853748</v>
      </c>
      <c r="R31" s="78">
        <v>19</v>
      </c>
      <c r="S31" s="78">
        <v>745571</v>
      </c>
      <c r="T31" s="78">
        <v>22</v>
      </c>
      <c r="U31" s="78">
        <v>753387</v>
      </c>
      <c r="V31" s="78">
        <v>29</v>
      </c>
      <c r="W31" s="78">
        <v>914446</v>
      </c>
      <c r="X31" s="78">
        <v>14</v>
      </c>
      <c r="Y31" s="78">
        <v>551249</v>
      </c>
      <c r="Z31" s="78">
        <v>23</v>
      </c>
      <c r="AA31" s="78">
        <v>686079</v>
      </c>
      <c r="AB31" s="78">
        <v>30</v>
      </c>
      <c r="AC31" s="78">
        <v>1184729</v>
      </c>
    </row>
    <row r="32" spans="1:29" ht="6" customHeight="1" thickBot="1">
      <c r="A32" s="79"/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</row>
    <row r="33" spans="1:29" ht="6" customHeight="1"/>
    <row r="34" spans="1:29">
      <c r="A34" s="5" t="s">
        <v>86</v>
      </c>
      <c r="C34" s="8"/>
      <c r="D34" s="78"/>
    </row>
    <row r="36" spans="1:29">
      <c r="D36" s="78"/>
    </row>
    <row r="37" spans="1:29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</sheetData>
  <mergeCells count="17">
    <mergeCell ref="L5:M5"/>
    <mergeCell ref="Z5:AA5"/>
    <mergeCell ref="AB5:AC5"/>
    <mergeCell ref="A8:C8"/>
    <mergeCell ref="B9:C9"/>
    <mergeCell ref="B10:C10"/>
    <mergeCell ref="N5:O5"/>
    <mergeCell ref="P5:Q5"/>
    <mergeCell ref="R5:S5"/>
    <mergeCell ref="T5:U5"/>
    <mergeCell ref="V5:W5"/>
    <mergeCell ref="X5:Y5"/>
    <mergeCell ref="A5:C6"/>
    <mergeCell ref="D5:E5"/>
    <mergeCell ref="F5:G5"/>
    <mergeCell ref="H5:I5"/>
    <mergeCell ref="J5:K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00" workbookViewId="0">
      <selection activeCell="A4" sqref="A4"/>
    </sheetView>
  </sheetViews>
  <sheetFormatPr defaultRowHeight="11.25"/>
  <cols>
    <col min="1" max="1" width="5.83203125" customWidth="1"/>
    <col min="2" max="2" width="3.83203125" customWidth="1"/>
    <col min="3" max="3" width="7.83203125" customWidth="1"/>
    <col min="4" max="9" width="15.83203125" customWidth="1"/>
  </cols>
  <sheetData>
    <row r="1" spans="1:9" ht="14.25">
      <c r="A1" s="22" t="s">
        <v>1</v>
      </c>
    </row>
    <row r="3" spans="1:9" ht="14.25">
      <c r="A3" s="22" t="s">
        <v>32</v>
      </c>
    </row>
    <row r="4" spans="1:9" ht="15" thickBot="1">
      <c r="A4" s="22"/>
    </row>
    <row r="5" spans="1:9" ht="13.5" customHeight="1">
      <c r="A5" s="338" t="s">
        <v>12</v>
      </c>
      <c r="B5" s="339"/>
      <c r="C5" s="340"/>
      <c r="D5" s="343" t="s">
        <v>33</v>
      </c>
      <c r="E5" s="344"/>
      <c r="F5" s="345"/>
      <c r="G5" s="346" t="s">
        <v>34</v>
      </c>
      <c r="H5" s="348" t="s">
        <v>35</v>
      </c>
      <c r="I5" s="350" t="s">
        <v>36</v>
      </c>
    </row>
    <row r="6" spans="1:9" ht="13.5" customHeight="1">
      <c r="A6" s="341"/>
      <c r="B6" s="341"/>
      <c r="C6" s="342"/>
      <c r="D6" s="45" t="s">
        <v>37</v>
      </c>
      <c r="E6" s="45" t="s">
        <v>38</v>
      </c>
      <c r="F6" s="45" t="s">
        <v>39</v>
      </c>
      <c r="G6" s="347"/>
      <c r="H6" s="349"/>
      <c r="I6" s="351"/>
    </row>
    <row r="7" spans="1:9" ht="6" customHeight="1">
      <c r="C7" s="25"/>
    </row>
    <row r="8" spans="1:9" s="49" customFormat="1" ht="13.5" customHeight="1">
      <c r="A8" s="46" t="s">
        <v>25</v>
      </c>
      <c r="B8" s="47">
        <v>26</v>
      </c>
      <c r="C8" s="48" t="s">
        <v>40</v>
      </c>
      <c r="D8" s="29">
        <v>102</v>
      </c>
      <c r="E8" s="29">
        <v>99</v>
      </c>
      <c r="F8" s="29">
        <v>3</v>
      </c>
      <c r="G8" s="29">
        <v>683</v>
      </c>
      <c r="H8" s="29">
        <v>824</v>
      </c>
      <c r="I8" s="29">
        <v>318</v>
      </c>
    </row>
    <row r="9" spans="1:9" s="49" customFormat="1" ht="13.5" customHeight="1">
      <c r="A9" s="50"/>
      <c r="B9" s="47">
        <v>27</v>
      </c>
      <c r="C9" s="48"/>
      <c r="D9" s="51">
        <v>102</v>
      </c>
      <c r="E9" s="29">
        <v>99</v>
      </c>
      <c r="F9" s="29">
        <v>3</v>
      </c>
      <c r="G9" s="29">
        <v>681</v>
      </c>
      <c r="H9" s="29">
        <v>824</v>
      </c>
      <c r="I9" s="29">
        <v>318</v>
      </c>
    </row>
    <row r="10" spans="1:9" s="56" customFormat="1" ht="13.5" customHeight="1">
      <c r="A10" s="52"/>
      <c r="B10" s="53">
        <v>28</v>
      </c>
      <c r="C10" s="54"/>
      <c r="D10" s="55">
        <v>102</v>
      </c>
      <c r="E10" s="34">
        <v>99</v>
      </c>
      <c r="F10" s="34">
        <v>3</v>
      </c>
      <c r="G10" s="34">
        <v>701</v>
      </c>
      <c r="H10" s="34">
        <v>819</v>
      </c>
      <c r="I10" s="34">
        <v>318</v>
      </c>
    </row>
    <row r="11" spans="1:9" s="43" customFormat="1" ht="6" customHeight="1" thickBot="1">
      <c r="A11" s="38"/>
      <c r="B11" s="57"/>
      <c r="C11" s="58"/>
      <c r="D11" s="41"/>
      <c r="E11" s="59"/>
      <c r="F11" s="59"/>
      <c r="G11" s="41"/>
      <c r="H11" s="41"/>
      <c r="I11" s="41"/>
    </row>
    <row r="12" spans="1:9" ht="6" customHeight="1"/>
    <row r="13" spans="1:9">
      <c r="A13" s="37" t="s">
        <v>41</v>
      </c>
    </row>
    <row r="14" spans="1:9">
      <c r="A14" t="s">
        <v>42</v>
      </c>
    </row>
  </sheetData>
  <mergeCells count="5">
    <mergeCell ref="A5:C6"/>
    <mergeCell ref="D5:F5"/>
    <mergeCell ref="G5:G6"/>
    <mergeCell ref="H5:H6"/>
    <mergeCell ref="I5:I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D20" sqref="D20"/>
    </sheetView>
  </sheetViews>
  <sheetFormatPr defaultRowHeight="11.25"/>
  <cols>
    <col min="1" max="1" width="5.5" customWidth="1"/>
    <col min="2" max="2" width="3.83203125" customWidth="1"/>
    <col min="3" max="3" width="8.33203125" customWidth="1"/>
    <col min="4" max="12" width="12.83203125" customWidth="1"/>
  </cols>
  <sheetData>
    <row r="1" spans="1:12" ht="14.25">
      <c r="A1" s="22" t="s">
        <v>1</v>
      </c>
    </row>
    <row r="3" spans="1:12" ht="14.25">
      <c r="A3" s="22" t="s">
        <v>11</v>
      </c>
    </row>
    <row r="4" spans="1:12" ht="15" thickBot="1">
      <c r="A4" s="22"/>
    </row>
    <row r="5" spans="1:12">
      <c r="A5" s="338" t="s">
        <v>12</v>
      </c>
      <c r="B5" s="339"/>
      <c r="C5" s="340"/>
      <c r="D5" s="345" t="s">
        <v>13</v>
      </c>
      <c r="E5" s="357"/>
      <c r="F5" s="357"/>
      <c r="G5" s="357" t="s">
        <v>14</v>
      </c>
      <c r="H5" s="343"/>
      <c r="I5" s="343" t="s">
        <v>15</v>
      </c>
      <c r="J5" s="344"/>
      <c r="K5" s="344"/>
      <c r="L5" s="344"/>
    </row>
    <row r="6" spans="1:12">
      <c r="A6" s="355"/>
      <c r="B6" s="355"/>
      <c r="C6" s="356"/>
      <c r="D6" s="358" t="s">
        <v>16</v>
      </c>
      <c r="E6" s="359" t="s">
        <v>17</v>
      </c>
      <c r="F6" s="360" t="s">
        <v>18</v>
      </c>
      <c r="G6" s="359" t="s">
        <v>19</v>
      </c>
      <c r="H6" s="361" t="s">
        <v>20</v>
      </c>
      <c r="I6" s="363" t="s">
        <v>21</v>
      </c>
      <c r="J6" s="352" t="s">
        <v>22</v>
      </c>
      <c r="K6" s="23"/>
      <c r="L6" s="354" t="s">
        <v>23</v>
      </c>
    </row>
    <row r="7" spans="1:12">
      <c r="A7" s="341"/>
      <c r="B7" s="341"/>
      <c r="C7" s="342"/>
      <c r="D7" s="358"/>
      <c r="E7" s="360"/>
      <c r="F7" s="360"/>
      <c r="G7" s="360"/>
      <c r="H7" s="362"/>
      <c r="I7" s="364"/>
      <c r="J7" s="353"/>
      <c r="K7" s="24" t="s">
        <v>24</v>
      </c>
      <c r="L7" s="353"/>
    </row>
    <row r="8" spans="1:12" ht="6" customHeight="1">
      <c r="C8" s="25"/>
    </row>
    <row r="9" spans="1:12" ht="13.5" customHeight="1">
      <c r="A9" s="26" t="s">
        <v>25</v>
      </c>
      <c r="B9" s="27">
        <v>24</v>
      </c>
      <c r="C9" s="28" t="s">
        <v>26</v>
      </c>
      <c r="D9" s="29">
        <v>160766</v>
      </c>
      <c r="E9" s="29">
        <v>160766</v>
      </c>
      <c r="F9" s="30" t="s">
        <v>27</v>
      </c>
      <c r="G9" s="29">
        <v>24681</v>
      </c>
      <c r="H9" s="29">
        <v>413</v>
      </c>
      <c r="I9" s="29">
        <v>1385</v>
      </c>
      <c r="J9" s="30">
        <v>1385</v>
      </c>
      <c r="K9" s="30">
        <v>636</v>
      </c>
      <c r="L9" s="30" t="s">
        <v>28</v>
      </c>
    </row>
    <row r="10" spans="1:12" ht="13.5" customHeight="1">
      <c r="A10" s="26"/>
      <c r="B10" s="27">
        <v>25</v>
      </c>
      <c r="C10" s="31"/>
      <c r="D10" s="29">
        <v>147854</v>
      </c>
      <c r="E10" s="29">
        <v>147854</v>
      </c>
      <c r="F10" s="30" t="s">
        <v>27</v>
      </c>
      <c r="G10" s="29">
        <v>23052</v>
      </c>
      <c r="H10" s="29">
        <v>375</v>
      </c>
      <c r="I10" s="29">
        <v>1362</v>
      </c>
      <c r="J10" s="30">
        <v>1362</v>
      </c>
      <c r="K10" s="30">
        <v>667</v>
      </c>
      <c r="L10" s="30" t="s">
        <v>28</v>
      </c>
    </row>
    <row r="11" spans="1:12" ht="13.5" customHeight="1">
      <c r="A11" s="26"/>
      <c r="B11" s="27">
        <v>26</v>
      </c>
      <c r="C11" s="31"/>
      <c r="D11" s="29">
        <v>135561</v>
      </c>
      <c r="E11" s="29">
        <v>135561</v>
      </c>
      <c r="F11" s="30" t="s">
        <v>27</v>
      </c>
      <c r="G11" s="29">
        <v>20736</v>
      </c>
      <c r="H11" s="29">
        <v>568</v>
      </c>
      <c r="I11" s="29">
        <v>1341</v>
      </c>
      <c r="J11" s="30">
        <v>1341</v>
      </c>
      <c r="K11" s="30">
        <v>716</v>
      </c>
      <c r="L11" s="30" t="s">
        <v>28</v>
      </c>
    </row>
    <row r="12" spans="1:12" ht="13.5" customHeight="1">
      <c r="A12" s="26"/>
      <c r="B12" s="27">
        <v>27</v>
      </c>
      <c r="C12" s="31"/>
      <c r="D12" s="29">
        <v>129297</v>
      </c>
      <c r="E12" s="29">
        <v>129297</v>
      </c>
      <c r="F12" s="30" t="s">
        <v>27</v>
      </c>
      <c r="G12" s="29">
        <v>19484</v>
      </c>
      <c r="H12" s="29">
        <v>249</v>
      </c>
      <c r="I12" s="29">
        <v>1356</v>
      </c>
      <c r="J12" s="30">
        <v>1356</v>
      </c>
      <c r="K12" s="30">
        <v>759</v>
      </c>
      <c r="L12" s="30" t="s">
        <v>28</v>
      </c>
    </row>
    <row r="13" spans="1:12" s="37" customFormat="1" ht="13.5" customHeight="1">
      <c r="A13" s="26"/>
      <c r="B13" s="32">
        <v>28</v>
      </c>
      <c r="C13" s="33"/>
      <c r="D13" s="34">
        <v>121055</v>
      </c>
      <c r="E13" s="34">
        <v>121055</v>
      </c>
      <c r="F13" s="35" t="s">
        <v>29</v>
      </c>
      <c r="G13" s="34">
        <v>17864</v>
      </c>
      <c r="H13" s="34">
        <v>227</v>
      </c>
      <c r="I13" s="34">
        <v>982</v>
      </c>
      <c r="J13" s="34">
        <v>982</v>
      </c>
      <c r="K13" s="36">
        <v>538</v>
      </c>
      <c r="L13" s="36"/>
    </row>
    <row r="14" spans="1:12" s="43" customFormat="1" ht="6" customHeight="1" thickBot="1">
      <c r="A14" s="38"/>
      <c r="B14" s="39"/>
      <c r="C14" s="40"/>
      <c r="D14" s="41"/>
      <c r="E14" s="41"/>
      <c r="F14" s="42"/>
      <c r="G14" s="41"/>
      <c r="H14" s="41"/>
      <c r="I14" s="41"/>
      <c r="J14" s="42"/>
      <c r="K14" s="42"/>
      <c r="L14" s="42"/>
    </row>
    <row r="15" spans="1:12" ht="6" customHeight="1"/>
    <row r="16" spans="1:12">
      <c r="A16" s="44" t="s">
        <v>30</v>
      </c>
      <c r="B16" s="44"/>
      <c r="C16" s="44"/>
      <c r="D16" s="44"/>
      <c r="E16" s="44"/>
      <c r="F16" s="44"/>
      <c r="G16" s="44"/>
      <c r="H16" s="44"/>
      <c r="I16" s="44"/>
    </row>
    <row r="17" spans="1:9">
      <c r="A17" s="44"/>
      <c r="B17" s="44"/>
      <c r="C17" s="44"/>
      <c r="D17" s="44"/>
      <c r="E17" s="44"/>
      <c r="F17" s="44"/>
      <c r="G17" s="44"/>
      <c r="H17" s="44"/>
      <c r="I17" s="44"/>
    </row>
    <row r="18" spans="1:9">
      <c r="E18" t="s">
        <v>31</v>
      </c>
    </row>
  </sheetData>
  <mergeCells count="12">
    <mergeCell ref="J6:J7"/>
    <mergeCell ref="L6:L7"/>
    <mergeCell ref="A5:C7"/>
    <mergeCell ref="D5:F5"/>
    <mergeCell ref="G5:H5"/>
    <mergeCell ref="I5:L5"/>
    <mergeCell ref="D6:D7"/>
    <mergeCell ref="E6:E7"/>
    <mergeCell ref="F6:F7"/>
    <mergeCell ref="G6:G7"/>
    <mergeCell ref="H6:H7"/>
    <mergeCell ref="I6:I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A4" sqref="A4"/>
    </sheetView>
  </sheetViews>
  <sheetFormatPr defaultRowHeight="11.25"/>
  <cols>
    <col min="1" max="1" width="2.83203125" style="8" customWidth="1"/>
    <col min="2" max="2" width="18.83203125" style="8" customWidth="1"/>
    <col min="3" max="7" width="16.83203125" style="8" customWidth="1"/>
    <col min="8" max="16384" width="9.33203125" style="8"/>
  </cols>
  <sheetData>
    <row r="1" spans="1:8" s="2" customFormat="1" ht="22.5" customHeight="1">
      <c r="A1" s="1" t="s">
        <v>1</v>
      </c>
      <c r="B1" s="1"/>
    </row>
    <row r="2" spans="1:8" s="2" customFormat="1" ht="17.25"/>
    <row r="3" spans="1:8" s="2" customFormat="1" ht="15" customHeight="1">
      <c r="A3" s="3" t="s">
        <v>10</v>
      </c>
    </row>
    <row r="4" spans="1:8" s="2" customFormat="1" ht="15" customHeight="1" thickBot="1">
      <c r="B4" s="3"/>
    </row>
    <row r="5" spans="1:8" s="5" customFormat="1" ht="15" customHeight="1">
      <c r="A5" s="332" t="s">
        <v>4</v>
      </c>
      <c r="B5" s="329"/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4"/>
    </row>
    <row r="6" spans="1:8" ht="6" customHeight="1">
      <c r="A6" s="6"/>
      <c r="B6" s="7"/>
      <c r="C6" s="14"/>
      <c r="D6" s="14"/>
      <c r="E6" s="14"/>
      <c r="F6" s="14"/>
      <c r="G6" s="14"/>
    </row>
    <row r="7" spans="1:8" ht="15" customHeight="1">
      <c r="A7" s="336" t="s">
        <v>2</v>
      </c>
      <c r="B7" s="337"/>
      <c r="C7" s="15">
        <v>309783</v>
      </c>
      <c r="D7" s="15">
        <v>317668</v>
      </c>
      <c r="E7" s="15">
        <v>324481</v>
      </c>
      <c r="F7" s="15">
        <v>330061</v>
      </c>
      <c r="G7" s="16">
        <v>334335</v>
      </c>
    </row>
    <row r="8" spans="1:8" ht="15" customHeight="1">
      <c r="A8" s="9"/>
      <c r="B8" s="17" t="s">
        <v>3</v>
      </c>
      <c r="C8" s="15">
        <v>135230</v>
      </c>
      <c r="D8" s="15">
        <v>144063</v>
      </c>
      <c r="E8" s="15">
        <v>151215</v>
      </c>
      <c r="F8" s="15">
        <v>158645</v>
      </c>
      <c r="G8" s="16">
        <v>164078</v>
      </c>
    </row>
    <row r="9" spans="1:8" ht="6" customHeight="1" thickBot="1">
      <c r="A9" s="18"/>
      <c r="B9" s="19"/>
      <c r="C9" s="20"/>
      <c r="D9" s="20"/>
      <c r="E9" s="20"/>
      <c r="F9" s="20"/>
      <c r="G9" s="21"/>
    </row>
    <row r="10" spans="1:8" ht="6" customHeight="1">
      <c r="A10" s="10"/>
      <c r="B10" s="10"/>
      <c r="C10" s="11"/>
      <c r="D10" s="11"/>
      <c r="E10" s="11"/>
      <c r="F10" s="11"/>
      <c r="G10" s="11"/>
    </row>
    <row r="11" spans="1:8" ht="13.5" customHeight="1">
      <c r="A11" s="8" t="s">
        <v>0</v>
      </c>
    </row>
  </sheetData>
  <mergeCells count="2">
    <mergeCell ref="A7:B7"/>
    <mergeCell ref="A5:B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Normal="100" workbookViewId="0">
      <selection activeCell="A2" sqref="A2"/>
    </sheetView>
  </sheetViews>
  <sheetFormatPr defaultRowHeight="18" customHeight="1"/>
  <cols>
    <col min="1" max="1" width="15.83203125" style="98" customWidth="1"/>
    <col min="2" max="3" width="11.83203125" style="98" customWidth="1"/>
    <col min="4" max="5" width="10.83203125" style="98" customWidth="1"/>
    <col min="6" max="7" width="11.83203125" style="98" customWidth="1"/>
    <col min="8" max="9" width="10.83203125" style="98" customWidth="1"/>
    <col min="10" max="11" width="11.83203125" style="98" customWidth="1"/>
    <col min="12" max="13" width="10.83203125" style="98" customWidth="1"/>
    <col min="14" max="15" width="11.83203125" style="98" customWidth="1"/>
    <col min="16" max="17" width="10.83203125" style="98" customWidth="1"/>
    <col min="18" max="19" width="11.83203125" style="98" customWidth="1"/>
    <col min="20" max="21" width="10.83203125" style="98" customWidth="1"/>
    <col min="22" max="16384" width="9.33203125" style="98"/>
  </cols>
  <sheetData>
    <row r="1" spans="1:22" ht="15" customHeight="1">
      <c r="A1" s="97" t="s">
        <v>425</v>
      </c>
    </row>
    <row r="2" spans="1:22" ht="15" customHeight="1"/>
    <row r="3" spans="1:22" ht="15" customHeight="1">
      <c r="A3" s="97" t="s">
        <v>494</v>
      </c>
      <c r="K3" s="99"/>
    </row>
    <row r="4" spans="1:22" ht="15" customHeight="1" thickBot="1">
      <c r="A4" s="97"/>
      <c r="K4" s="99"/>
      <c r="T4" s="279" t="s">
        <v>495</v>
      </c>
      <c r="U4" s="280"/>
    </row>
    <row r="5" spans="1:22" ht="15" customHeight="1">
      <c r="A5" s="281" t="s">
        <v>467</v>
      </c>
      <c r="B5" s="283" t="s">
        <v>468</v>
      </c>
      <c r="C5" s="284"/>
      <c r="D5" s="284"/>
      <c r="E5" s="285"/>
      <c r="F5" s="283" t="s">
        <v>469</v>
      </c>
      <c r="G5" s="284"/>
      <c r="H5" s="284"/>
      <c r="I5" s="285"/>
      <c r="J5" s="283" t="s">
        <v>447</v>
      </c>
      <c r="K5" s="284"/>
      <c r="L5" s="284"/>
      <c r="M5" s="285"/>
      <c r="N5" s="283" t="s">
        <v>496</v>
      </c>
      <c r="O5" s="284"/>
      <c r="P5" s="284"/>
      <c r="Q5" s="284"/>
      <c r="R5" s="283" t="s">
        <v>497</v>
      </c>
      <c r="S5" s="284"/>
      <c r="T5" s="284"/>
      <c r="U5" s="284"/>
      <c r="V5" s="103"/>
    </row>
    <row r="6" spans="1:22" ht="6" customHeight="1">
      <c r="A6" s="272"/>
      <c r="B6" s="275" t="s">
        <v>471</v>
      </c>
      <c r="C6" s="255"/>
      <c r="D6" s="275" t="s">
        <v>472</v>
      </c>
      <c r="E6" s="255"/>
      <c r="F6" s="275" t="s">
        <v>471</v>
      </c>
      <c r="G6" s="255"/>
      <c r="H6" s="275" t="s">
        <v>472</v>
      </c>
      <c r="I6" s="255"/>
      <c r="J6" s="275" t="s">
        <v>471</v>
      </c>
      <c r="K6" s="255"/>
      <c r="L6" s="275" t="s">
        <v>472</v>
      </c>
      <c r="M6" s="255"/>
      <c r="N6" s="275" t="s">
        <v>471</v>
      </c>
      <c r="O6" s="255"/>
      <c r="P6" s="275" t="s">
        <v>472</v>
      </c>
      <c r="Q6" s="256"/>
      <c r="R6" s="275" t="s">
        <v>471</v>
      </c>
      <c r="S6" s="262"/>
      <c r="T6" s="275" t="s">
        <v>472</v>
      </c>
      <c r="U6" s="263"/>
      <c r="V6" s="103"/>
    </row>
    <row r="7" spans="1:22" ht="15" customHeight="1">
      <c r="A7" s="282"/>
      <c r="B7" s="276"/>
      <c r="C7" s="109" t="s">
        <v>498</v>
      </c>
      <c r="D7" s="276"/>
      <c r="E7" s="109" t="s">
        <v>498</v>
      </c>
      <c r="F7" s="276"/>
      <c r="G7" s="109" t="s">
        <v>498</v>
      </c>
      <c r="H7" s="276"/>
      <c r="I7" s="109" t="s">
        <v>498</v>
      </c>
      <c r="J7" s="276"/>
      <c r="K7" s="109" t="s">
        <v>498</v>
      </c>
      <c r="L7" s="276"/>
      <c r="M7" s="109" t="s">
        <v>498</v>
      </c>
      <c r="N7" s="276"/>
      <c r="O7" s="109" t="s">
        <v>498</v>
      </c>
      <c r="P7" s="276"/>
      <c r="Q7" s="109" t="s">
        <v>498</v>
      </c>
      <c r="R7" s="276"/>
      <c r="S7" s="109" t="s">
        <v>498</v>
      </c>
      <c r="T7" s="276"/>
      <c r="U7" s="110" t="s">
        <v>498</v>
      </c>
      <c r="V7" s="103"/>
    </row>
    <row r="8" spans="1:22" ht="6" customHeight="1">
      <c r="A8" s="111"/>
      <c r="B8" s="277"/>
      <c r="C8" s="278"/>
      <c r="D8" s="278"/>
      <c r="E8" s="278"/>
      <c r="F8" s="278"/>
      <c r="G8" s="278"/>
      <c r="H8" s="278"/>
      <c r="I8" s="278"/>
      <c r="J8" s="278"/>
      <c r="K8" s="278"/>
      <c r="R8" s="168"/>
      <c r="S8" s="168"/>
      <c r="T8" s="168"/>
      <c r="U8" s="168"/>
    </row>
    <row r="9" spans="1:22" s="102" customFormat="1" ht="13.5" customHeight="1">
      <c r="A9" s="171" t="s">
        <v>499</v>
      </c>
      <c r="B9" s="212">
        <v>2812392</v>
      </c>
      <c r="C9" s="212">
        <v>1625220</v>
      </c>
      <c r="D9" s="212">
        <v>7705</v>
      </c>
      <c r="E9" s="212">
        <v>4452</v>
      </c>
      <c r="F9" s="212">
        <v>2926533</v>
      </c>
      <c r="G9" s="212">
        <v>1691190</v>
      </c>
      <c r="H9" s="212">
        <v>8017</v>
      </c>
      <c r="I9" s="212">
        <v>4633</v>
      </c>
      <c r="J9" s="212">
        <v>2931224</v>
      </c>
      <c r="K9" s="212">
        <v>1734600</v>
      </c>
      <c r="L9" s="212">
        <v>8030</v>
      </c>
      <c r="M9" s="212">
        <v>4752</v>
      </c>
      <c r="N9" s="212">
        <v>3056190</v>
      </c>
      <c r="O9" s="212">
        <v>1799670</v>
      </c>
      <c r="P9" s="212">
        <v>8350</v>
      </c>
      <c r="Q9" s="212">
        <v>4917</v>
      </c>
      <c r="R9" s="264">
        <v>3107348</v>
      </c>
      <c r="S9" s="264">
        <v>1845120</v>
      </c>
      <c r="T9" s="264">
        <v>8513</v>
      </c>
      <c r="U9" s="264">
        <v>5055</v>
      </c>
    </row>
    <row r="10" spans="1:22" s="102" customFormat="1" ht="13.5" customHeight="1">
      <c r="A10" s="171" t="s">
        <v>500</v>
      </c>
      <c r="B10" s="212">
        <v>4645937</v>
      </c>
      <c r="C10" s="212">
        <v>2303670</v>
      </c>
      <c r="D10" s="212">
        <v>12727</v>
      </c>
      <c r="E10" s="212">
        <v>6309</v>
      </c>
      <c r="F10" s="212">
        <v>4845840</v>
      </c>
      <c r="G10" s="212">
        <v>2465250</v>
      </c>
      <c r="H10" s="212">
        <v>13275</v>
      </c>
      <c r="I10" s="212">
        <v>6753</v>
      </c>
      <c r="J10" s="212">
        <v>4831329</v>
      </c>
      <c r="K10" s="212">
        <v>2507220</v>
      </c>
      <c r="L10" s="212">
        <v>13235</v>
      </c>
      <c r="M10" s="212">
        <v>6867</v>
      </c>
      <c r="N10" s="212">
        <v>5008204</v>
      </c>
      <c r="O10" s="212">
        <v>2618220</v>
      </c>
      <c r="P10" s="212">
        <v>13683</v>
      </c>
      <c r="Q10" s="212">
        <v>7153</v>
      </c>
      <c r="R10" s="264">
        <v>5101850</v>
      </c>
      <c r="S10" s="264">
        <v>2710500</v>
      </c>
      <c r="T10" s="264">
        <v>13976</v>
      </c>
      <c r="U10" s="264">
        <v>7425</v>
      </c>
    </row>
    <row r="11" spans="1:22" s="102" customFormat="1" ht="13.5" customHeight="1">
      <c r="A11" s="171" t="s">
        <v>501</v>
      </c>
      <c r="B11" s="212">
        <v>259972</v>
      </c>
      <c r="C11" s="212">
        <v>114270</v>
      </c>
      <c r="D11" s="212">
        <v>712</v>
      </c>
      <c r="E11" s="212">
        <v>313</v>
      </c>
      <c r="F11" s="212">
        <v>274567</v>
      </c>
      <c r="G11" s="212">
        <v>125040</v>
      </c>
      <c r="H11" s="212">
        <v>752</v>
      </c>
      <c r="I11" s="212">
        <v>342</v>
      </c>
      <c r="J11" s="212">
        <v>275639</v>
      </c>
      <c r="K11" s="212">
        <v>127770</v>
      </c>
      <c r="L11" s="212">
        <v>755</v>
      </c>
      <c r="M11" s="212">
        <v>350</v>
      </c>
      <c r="N11" s="212">
        <v>299584</v>
      </c>
      <c r="O11" s="212">
        <v>138540</v>
      </c>
      <c r="P11" s="212">
        <v>818</v>
      </c>
      <c r="Q11" s="212">
        <v>378</v>
      </c>
      <c r="R11" s="264">
        <v>312447</v>
      </c>
      <c r="S11" s="264">
        <v>151710</v>
      </c>
      <c r="T11" s="264">
        <v>856</v>
      </c>
      <c r="U11" s="264">
        <v>415</v>
      </c>
    </row>
    <row r="12" spans="1:22" s="102" customFormat="1" ht="13.5" customHeight="1">
      <c r="A12" s="171" t="s">
        <v>502</v>
      </c>
      <c r="B12" s="212">
        <v>390208</v>
      </c>
      <c r="C12" s="212">
        <v>173700</v>
      </c>
      <c r="D12" s="212">
        <v>1069</v>
      </c>
      <c r="E12" s="212">
        <v>475</v>
      </c>
      <c r="F12" s="212">
        <v>415536</v>
      </c>
      <c r="G12" s="212">
        <v>193320</v>
      </c>
      <c r="H12" s="212">
        <v>1138</v>
      </c>
      <c r="I12" s="212">
        <v>529</v>
      </c>
      <c r="J12" s="212">
        <v>433392</v>
      </c>
      <c r="K12" s="212">
        <v>212490</v>
      </c>
      <c r="L12" s="212">
        <v>1187</v>
      </c>
      <c r="M12" s="212">
        <v>582</v>
      </c>
      <c r="N12" s="212">
        <v>452224</v>
      </c>
      <c r="O12" s="212">
        <v>221190</v>
      </c>
      <c r="P12" s="212">
        <v>1235</v>
      </c>
      <c r="Q12" s="212">
        <v>604</v>
      </c>
      <c r="R12" s="264">
        <v>465410</v>
      </c>
      <c r="S12" s="264">
        <v>229770</v>
      </c>
      <c r="T12" s="264">
        <v>1275</v>
      </c>
      <c r="U12" s="264">
        <v>629</v>
      </c>
    </row>
    <row r="13" spans="1:22" s="102" customFormat="1" ht="13.5" customHeight="1">
      <c r="A13" s="171" t="s">
        <v>503</v>
      </c>
      <c r="B13" s="212">
        <v>1205339</v>
      </c>
      <c r="C13" s="212">
        <v>682980</v>
      </c>
      <c r="D13" s="212">
        <v>3302</v>
      </c>
      <c r="E13" s="212">
        <v>1871</v>
      </c>
      <c r="F13" s="212">
        <v>1258988</v>
      </c>
      <c r="G13" s="212">
        <v>714990</v>
      </c>
      <c r="H13" s="212">
        <v>3449</v>
      </c>
      <c r="I13" s="212">
        <v>1958</v>
      </c>
      <c r="J13" s="212">
        <v>1258362</v>
      </c>
      <c r="K13" s="212">
        <v>721110</v>
      </c>
      <c r="L13" s="212">
        <v>3447</v>
      </c>
      <c r="M13" s="212">
        <v>1975</v>
      </c>
      <c r="N13" s="212">
        <v>1291738</v>
      </c>
      <c r="O13" s="212">
        <v>736440</v>
      </c>
      <c r="P13" s="212">
        <v>3529</v>
      </c>
      <c r="Q13" s="212">
        <v>2012</v>
      </c>
      <c r="R13" s="264">
        <v>1318694</v>
      </c>
      <c r="S13" s="264">
        <v>764520</v>
      </c>
      <c r="T13" s="264">
        <v>3612</v>
      </c>
      <c r="U13" s="264">
        <v>2094</v>
      </c>
    </row>
    <row r="14" spans="1:22" s="102" customFormat="1" ht="21" customHeight="1">
      <c r="A14" s="171" t="s">
        <v>504</v>
      </c>
      <c r="B14" s="212">
        <v>1157137</v>
      </c>
      <c r="C14" s="212">
        <v>578820</v>
      </c>
      <c r="D14" s="212">
        <v>3170</v>
      </c>
      <c r="E14" s="212">
        <v>1585</v>
      </c>
      <c r="F14" s="212">
        <v>1197979</v>
      </c>
      <c r="G14" s="212">
        <v>603510</v>
      </c>
      <c r="H14" s="212">
        <v>3282</v>
      </c>
      <c r="I14" s="212">
        <v>1653</v>
      </c>
      <c r="J14" s="212">
        <v>1208994</v>
      </c>
      <c r="K14" s="212">
        <v>615900</v>
      </c>
      <c r="L14" s="212">
        <v>3312</v>
      </c>
      <c r="M14" s="212">
        <v>1687</v>
      </c>
      <c r="N14" s="212">
        <v>1266506</v>
      </c>
      <c r="O14" s="212">
        <v>650310</v>
      </c>
      <c r="P14" s="212">
        <v>3460</v>
      </c>
      <c r="Q14" s="212">
        <v>1776</v>
      </c>
      <c r="R14" s="264">
        <v>1286604</v>
      </c>
      <c r="S14" s="264">
        <v>676470</v>
      </c>
      <c r="T14" s="264">
        <v>3524</v>
      </c>
      <c r="U14" s="264">
        <v>1853</v>
      </c>
    </row>
    <row r="15" spans="1:22" s="102" customFormat="1" ht="13.5" customHeight="1">
      <c r="A15" s="171" t="s">
        <v>505</v>
      </c>
      <c r="B15" s="225">
        <v>675454</v>
      </c>
      <c r="C15" s="225">
        <v>316170</v>
      </c>
      <c r="D15" s="225">
        <v>1850</v>
      </c>
      <c r="E15" s="225">
        <v>866</v>
      </c>
      <c r="F15" s="225">
        <v>693624</v>
      </c>
      <c r="G15" s="225">
        <v>326580</v>
      </c>
      <c r="H15" s="212">
        <v>1900</v>
      </c>
      <c r="I15" s="212">
        <v>894</v>
      </c>
      <c r="J15" s="212">
        <v>696391</v>
      </c>
      <c r="K15" s="212">
        <v>338730</v>
      </c>
      <c r="L15" s="212">
        <v>1907</v>
      </c>
      <c r="M15" s="212">
        <v>928</v>
      </c>
      <c r="N15" s="212">
        <v>728435</v>
      </c>
      <c r="O15" s="212">
        <v>356070</v>
      </c>
      <c r="P15" s="212">
        <v>1990</v>
      </c>
      <c r="Q15" s="212">
        <v>972</v>
      </c>
      <c r="R15" s="264">
        <v>732640</v>
      </c>
      <c r="S15" s="264">
        <v>361530</v>
      </c>
      <c r="T15" s="264">
        <v>2007</v>
      </c>
      <c r="U15" s="264">
        <v>990</v>
      </c>
    </row>
    <row r="16" spans="1:22" s="102" customFormat="1" ht="13.5" customHeight="1">
      <c r="A16" s="171" t="s">
        <v>506</v>
      </c>
      <c r="B16" s="225">
        <v>1419599</v>
      </c>
      <c r="C16" s="225">
        <v>974940</v>
      </c>
      <c r="D16" s="225">
        <v>3889</v>
      </c>
      <c r="E16" s="225">
        <v>2671</v>
      </c>
      <c r="F16" s="225">
        <v>1437188</v>
      </c>
      <c r="G16" s="225">
        <v>986280</v>
      </c>
      <c r="H16" s="212">
        <v>3937</v>
      </c>
      <c r="I16" s="212">
        <v>2702</v>
      </c>
      <c r="J16" s="212">
        <v>1405609</v>
      </c>
      <c r="K16" s="212">
        <v>973710</v>
      </c>
      <c r="L16" s="212">
        <v>3851</v>
      </c>
      <c r="M16" s="212">
        <v>2667</v>
      </c>
      <c r="N16" s="212">
        <v>1453925</v>
      </c>
      <c r="O16" s="212">
        <v>1001070</v>
      </c>
      <c r="P16" s="212">
        <v>3972</v>
      </c>
      <c r="Q16" s="212">
        <v>2735</v>
      </c>
      <c r="R16" s="264">
        <v>1477266</v>
      </c>
      <c r="S16" s="264">
        <v>1021950</v>
      </c>
      <c r="T16" s="264">
        <v>4047</v>
      </c>
      <c r="U16" s="264">
        <v>2799</v>
      </c>
    </row>
    <row r="17" spans="1:21" s="102" customFormat="1" ht="13.5" customHeight="1">
      <c r="A17" s="171" t="s">
        <v>507</v>
      </c>
      <c r="B17" s="225">
        <v>2296370</v>
      </c>
      <c r="C17" s="225">
        <v>1220490</v>
      </c>
      <c r="D17" s="225">
        <v>6291</v>
      </c>
      <c r="E17" s="225">
        <v>3343</v>
      </c>
      <c r="F17" s="225">
        <v>2480492</v>
      </c>
      <c r="G17" s="225">
        <v>1294770</v>
      </c>
      <c r="H17" s="212">
        <v>6795</v>
      </c>
      <c r="I17" s="212">
        <v>3546</v>
      </c>
      <c r="J17" s="212">
        <v>2660256</v>
      </c>
      <c r="K17" s="212">
        <v>1421760</v>
      </c>
      <c r="L17" s="212">
        <v>7287</v>
      </c>
      <c r="M17" s="212">
        <v>3894</v>
      </c>
      <c r="N17" s="212">
        <v>2758151</v>
      </c>
      <c r="O17" s="212">
        <v>1472250</v>
      </c>
      <c r="P17" s="212">
        <v>7535</v>
      </c>
      <c r="Q17" s="212">
        <v>4021</v>
      </c>
      <c r="R17" s="264">
        <v>2815954</v>
      </c>
      <c r="S17" s="264">
        <v>1523400</v>
      </c>
      <c r="T17" s="264">
        <v>7714</v>
      </c>
      <c r="U17" s="264">
        <v>4173</v>
      </c>
    </row>
    <row r="18" spans="1:21" s="102" customFormat="1" ht="13.5" customHeight="1">
      <c r="A18" s="171" t="s">
        <v>508</v>
      </c>
      <c r="B18" s="225">
        <v>754505</v>
      </c>
      <c r="C18" s="225">
        <v>340200</v>
      </c>
      <c r="D18" s="225">
        <v>2067</v>
      </c>
      <c r="E18" s="225">
        <v>932</v>
      </c>
      <c r="F18" s="225">
        <v>792462</v>
      </c>
      <c r="G18" s="225">
        <v>367800</v>
      </c>
      <c r="H18" s="212">
        <v>2171</v>
      </c>
      <c r="I18" s="212">
        <v>1007</v>
      </c>
      <c r="J18" s="212">
        <v>831800</v>
      </c>
      <c r="K18" s="212">
        <v>397710</v>
      </c>
      <c r="L18" s="212">
        <v>2278</v>
      </c>
      <c r="M18" s="212">
        <v>1089</v>
      </c>
      <c r="N18" s="212">
        <v>864837</v>
      </c>
      <c r="O18" s="212">
        <v>417660</v>
      </c>
      <c r="P18" s="212">
        <v>2362</v>
      </c>
      <c r="Q18" s="212">
        <v>1141</v>
      </c>
      <c r="R18" s="264">
        <v>869461</v>
      </c>
      <c r="S18" s="264">
        <v>419490</v>
      </c>
      <c r="T18" s="264">
        <v>2382</v>
      </c>
      <c r="U18" s="264">
        <v>1149</v>
      </c>
    </row>
    <row r="19" spans="1:21" s="102" customFormat="1" ht="21" customHeight="1">
      <c r="A19" s="171" t="s">
        <v>509</v>
      </c>
      <c r="B19" s="225">
        <v>467204</v>
      </c>
      <c r="C19" s="225">
        <v>250410</v>
      </c>
      <c r="D19" s="225">
        <v>1280</v>
      </c>
      <c r="E19" s="225">
        <v>686</v>
      </c>
      <c r="F19" s="225">
        <v>489967</v>
      </c>
      <c r="G19" s="225">
        <v>262380</v>
      </c>
      <c r="H19" s="212">
        <v>1342</v>
      </c>
      <c r="I19" s="212">
        <v>718</v>
      </c>
      <c r="J19" s="212">
        <v>491005</v>
      </c>
      <c r="K19" s="212">
        <v>272760</v>
      </c>
      <c r="L19" s="212">
        <v>1345</v>
      </c>
      <c r="M19" s="212">
        <v>747</v>
      </c>
      <c r="N19" s="212">
        <v>509852</v>
      </c>
      <c r="O19" s="212">
        <v>285090</v>
      </c>
      <c r="P19" s="212">
        <v>1393</v>
      </c>
      <c r="Q19" s="212">
        <v>778</v>
      </c>
      <c r="R19" s="264">
        <v>517363</v>
      </c>
      <c r="S19" s="264">
        <v>291240</v>
      </c>
      <c r="T19" s="264">
        <v>1417</v>
      </c>
      <c r="U19" s="264">
        <v>797</v>
      </c>
    </row>
    <row r="20" spans="1:21" s="102" customFormat="1" ht="13.5" customHeight="1">
      <c r="A20" s="171" t="s">
        <v>510</v>
      </c>
      <c r="B20" s="225">
        <v>832935</v>
      </c>
      <c r="C20" s="225">
        <v>518940</v>
      </c>
      <c r="D20" s="225">
        <v>2282</v>
      </c>
      <c r="E20" s="225">
        <v>1421</v>
      </c>
      <c r="F20" s="225">
        <v>889601</v>
      </c>
      <c r="G20" s="225">
        <v>563610</v>
      </c>
      <c r="H20" s="212">
        <v>2437</v>
      </c>
      <c r="I20" s="212">
        <v>1544</v>
      </c>
      <c r="J20" s="212">
        <v>871613</v>
      </c>
      <c r="K20" s="212">
        <v>560400</v>
      </c>
      <c r="L20" s="212">
        <v>2387</v>
      </c>
      <c r="M20" s="212">
        <v>1535</v>
      </c>
      <c r="N20" s="212">
        <v>890269</v>
      </c>
      <c r="O20" s="212">
        <v>574560</v>
      </c>
      <c r="P20" s="212">
        <v>2432</v>
      </c>
      <c r="Q20" s="212">
        <v>1569</v>
      </c>
      <c r="R20" s="264">
        <v>875663</v>
      </c>
      <c r="S20" s="264">
        <v>566130</v>
      </c>
      <c r="T20" s="264">
        <v>2399</v>
      </c>
      <c r="U20" s="264">
        <v>1551</v>
      </c>
    </row>
    <row r="21" spans="1:21" s="102" customFormat="1" ht="13.5" customHeight="1">
      <c r="A21" s="171" t="s">
        <v>511</v>
      </c>
      <c r="B21" s="225">
        <v>781006</v>
      </c>
      <c r="C21" s="225">
        <v>467940</v>
      </c>
      <c r="D21" s="225">
        <v>2139</v>
      </c>
      <c r="E21" s="225">
        <v>1282</v>
      </c>
      <c r="F21" s="225">
        <v>803419</v>
      </c>
      <c r="G21" s="225">
        <v>480780</v>
      </c>
      <c r="H21" s="225">
        <v>2201</v>
      </c>
      <c r="I21" s="225">
        <v>1317</v>
      </c>
      <c r="J21" s="225">
        <v>817845</v>
      </c>
      <c r="K21" s="225">
        <v>506310</v>
      </c>
      <c r="L21" s="225">
        <v>2240</v>
      </c>
      <c r="M21" s="225">
        <v>1387</v>
      </c>
      <c r="N21" s="225">
        <v>849151</v>
      </c>
      <c r="O21" s="225">
        <v>526890</v>
      </c>
      <c r="P21" s="225">
        <v>2320</v>
      </c>
      <c r="Q21" s="225">
        <v>1439</v>
      </c>
      <c r="R21" s="258">
        <v>884897</v>
      </c>
      <c r="S21" s="258">
        <v>556710</v>
      </c>
      <c r="T21" s="258">
        <v>2424</v>
      </c>
      <c r="U21" s="258">
        <v>1525</v>
      </c>
    </row>
    <row r="22" spans="1:21" ht="6" customHeight="1" thickBot="1">
      <c r="A22" s="228"/>
      <c r="B22" s="158"/>
      <c r="C22" s="158"/>
      <c r="D22" s="158"/>
      <c r="E22" s="15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229"/>
      <c r="S22" s="229"/>
      <c r="T22" s="229"/>
      <c r="U22" s="229"/>
    </row>
    <row r="23" spans="1:21" ht="6" customHeight="1"/>
    <row r="24" spans="1:21" ht="11.25">
      <c r="A24" s="102" t="s">
        <v>512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21" ht="11.25">
      <c r="A25" s="98" t="s">
        <v>513</v>
      </c>
      <c r="D25" s="102"/>
      <c r="E25" s="102"/>
      <c r="F25" s="102"/>
      <c r="G25" s="102"/>
      <c r="H25" s="102"/>
      <c r="I25" s="102"/>
      <c r="J25" s="102"/>
      <c r="K25" s="102"/>
    </row>
    <row r="26" spans="1:21" ht="11.25"/>
  </sheetData>
  <mergeCells count="22">
    <mergeCell ref="T4:U4"/>
    <mergeCell ref="A5:A7"/>
    <mergeCell ref="B5:E5"/>
    <mergeCell ref="F5:I5"/>
    <mergeCell ref="J5:M5"/>
    <mergeCell ref="N5:Q5"/>
    <mergeCell ref="R5:U5"/>
    <mergeCell ref="B6:B7"/>
    <mergeCell ref="D6:D7"/>
    <mergeCell ref="F6:F7"/>
    <mergeCell ref="T6:T7"/>
    <mergeCell ref="B8:C8"/>
    <mergeCell ref="D8:E8"/>
    <mergeCell ref="F8:G8"/>
    <mergeCell ref="H8:I8"/>
    <mergeCell ref="J8:K8"/>
    <mergeCell ref="H6:H7"/>
    <mergeCell ref="J6:J7"/>
    <mergeCell ref="L6:L7"/>
    <mergeCell ref="N6:N7"/>
    <mergeCell ref="P6:P7"/>
    <mergeCell ref="R6:R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Normal="100" workbookViewId="0">
      <selection activeCell="A4" sqref="A4"/>
    </sheetView>
  </sheetViews>
  <sheetFormatPr defaultRowHeight="15" customHeight="1"/>
  <cols>
    <col min="1" max="1" width="18.83203125" style="98" customWidth="1"/>
    <col min="2" max="3" width="11.83203125" style="98" customWidth="1"/>
    <col min="4" max="5" width="10.83203125" style="98" customWidth="1"/>
    <col min="6" max="7" width="11.83203125" style="98" customWidth="1"/>
    <col min="8" max="9" width="10.83203125" style="98" customWidth="1"/>
    <col min="10" max="11" width="11.83203125" style="98" customWidth="1"/>
    <col min="12" max="13" width="10.83203125" style="98" customWidth="1"/>
    <col min="14" max="15" width="11.83203125" style="98" customWidth="1"/>
    <col min="16" max="17" width="10.83203125" style="98" customWidth="1"/>
    <col min="18" max="18" width="14.1640625" style="98" bestFit="1" customWidth="1"/>
    <col min="19" max="19" width="11.83203125" style="98" customWidth="1"/>
    <col min="20" max="20" width="10.83203125" style="98" customWidth="1"/>
    <col min="21" max="21" width="12.1640625" style="98" bestFit="1" customWidth="1"/>
    <col min="22" max="22" width="20.1640625" style="98" bestFit="1" customWidth="1"/>
    <col min="23" max="23" width="11" style="98" bestFit="1" customWidth="1"/>
    <col min="24" max="16384" width="9.33203125" style="98"/>
  </cols>
  <sheetData>
    <row r="1" spans="1:23" ht="15" customHeight="1">
      <c r="A1" s="97" t="s">
        <v>425</v>
      </c>
    </row>
    <row r="3" spans="1:23" ht="15" customHeight="1">
      <c r="A3" s="97" t="s">
        <v>465</v>
      </c>
    </row>
    <row r="4" spans="1:23" ht="15" customHeight="1" thickBot="1">
      <c r="K4" s="99"/>
      <c r="U4" s="99" t="s">
        <v>466</v>
      </c>
    </row>
    <row r="5" spans="1:23" ht="15" customHeight="1">
      <c r="A5" s="281" t="s">
        <v>467</v>
      </c>
      <c r="B5" s="283" t="s">
        <v>468</v>
      </c>
      <c r="C5" s="284"/>
      <c r="D5" s="284"/>
      <c r="E5" s="285"/>
      <c r="F5" s="283" t="s">
        <v>469</v>
      </c>
      <c r="G5" s="284"/>
      <c r="H5" s="284"/>
      <c r="I5" s="285"/>
      <c r="J5" s="283" t="s">
        <v>447</v>
      </c>
      <c r="K5" s="284"/>
      <c r="L5" s="284"/>
      <c r="M5" s="285"/>
      <c r="N5" s="283" t="s">
        <v>448</v>
      </c>
      <c r="O5" s="284"/>
      <c r="P5" s="284"/>
      <c r="Q5" s="284"/>
      <c r="R5" s="283" t="s">
        <v>470</v>
      </c>
      <c r="S5" s="284"/>
      <c r="T5" s="284"/>
      <c r="U5" s="284"/>
      <c r="V5" s="103"/>
      <c r="W5" s="103"/>
    </row>
    <row r="6" spans="1:23" ht="6" customHeight="1">
      <c r="A6" s="272"/>
      <c r="B6" s="275" t="s">
        <v>471</v>
      </c>
      <c r="C6" s="255"/>
      <c r="D6" s="275" t="s">
        <v>472</v>
      </c>
      <c r="E6" s="255"/>
      <c r="F6" s="275" t="s">
        <v>471</v>
      </c>
      <c r="G6" s="255"/>
      <c r="H6" s="275" t="s">
        <v>472</v>
      </c>
      <c r="I6" s="255"/>
      <c r="J6" s="275" t="s">
        <v>471</v>
      </c>
      <c r="K6" s="255"/>
      <c r="L6" s="275" t="s">
        <v>472</v>
      </c>
      <c r="M6" s="255"/>
      <c r="N6" s="275" t="s">
        <v>471</v>
      </c>
      <c r="O6" s="255"/>
      <c r="P6" s="275" t="s">
        <v>472</v>
      </c>
      <c r="Q6" s="255"/>
      <c r="R6" s="275" t="s">
        <v>471</v>
      </c>
      <c r="S6" s="255"/>
      <c r="T6" s="275" t="s">
        <v>472</v>
      </c>
      <c r="U6" s="256"/>
      <c r="V6" s="103"/>
      <c r="W6" s="103"/>
    </row>
    <row r="7" spans="1:23" ht="15" customHeight="1">
      <c r="A7" s="282"/>
      <c r="B7" s="276"/>
      <c r="C7" s="109" t="s">
        <v>473</v>
      </c>
      <c r="D7" s="276"/>
      <c r="E7" s="109" t="s">
        <v>473</v>
      </c>
      <c r="F7" s="276"/>
      <c r="G7" s="109" t="s">
        <v>473</v>
      </c>
      <c r="H7" s="276"/>
      <c r="I7" s="109" t="s">
        <v>473</v>
      </c>
      <c r="J7" s="276"/>
      <c r="K7" s="109" t="s">
        <v>473</v>
      </c>
      <c r="L7" s="276"/>
      <c r="M7" s="109" t="s">
        <v>473</v>
      </c>
      <c r="N7" s="276"/>
      <c r="O7" s="109" t="s">
        <v>473</v>
      </c>
      <c r="P7" s="276"/>
      <c r="Q7" s="109" t="s">
        <v>473</v>
      </c>
      <c r="R7" s="276"/>
      <c r="S7" s="109" t="s">
        <v>473</v>
      </c>
      <c r="T7" s="276"/>
      <c r="U7" s="110" t="s">
        <v>473</v>
      </c>
      <c r="V7" s="103"/>
      <c r="W7" s="103"/>
    </row>
    <row r="8" spans="1:23" ht="6" customHeight="1">
      <c r="A8" s="171"/>
      <c r="R8" s="168"/>
      <c r="S8" s="168"/>
      <c r="T8" s="168"/>
      <c r="U8" s="168"/>
      <c r="V8" s="103"/>
      <c r="W8" s="103"/>
    </row>
    <row r="9" spans="1:23" ht="13.5" customHeight="1">
      <c r="A9" s="257" t="s">
        <v>474</v>
      </c>
      <c r="B9" s="225">
        <v>2460241</v>
      </c>
      <c r="C9" s="225">
        <v>1173810</v>
      </c>
      <c r="D9" s="177">
        <v>6740</v>
      </c>
      <c r="E9" s="177">
        <v>3216</v>
      </c>
      <c r="F9" s="225">
        <v>2612089</v>
      </c>
      <c r="G9" s="225">
        <v>1256250</v>
      </c>
      <c r="H9" s="177">
        <v>7157</v>
      </c>
      <c r="I9" s="177">
        <v>3442</v>
      </c>
      <c r="J9" s="225">
        <v>2641839</v>
      </c>
      <c r="K9" s="225">
        <v>1309320</v>
      </c>
      <c r="L9" s="177">
        <v>7237</v>
      </c>
      <c r="M9" s="177">
        <v>3588</v>
      </c>
      <c r="N9" s="225">
        <v>2746578</v>
      </c>
      <c r="O9" s="225">
        <v>1361100</v>
      </c>
      <c r="P9" s="177">
        <v>7504</v>
      </c>
      <c r="Q9" s="177">
        <v>3719</v>
      </c>
      <c r="R9" s="258">
        <v>2837327</v>
      </c>
      <c r="S9" s="258">
        <v>1437720</v>
      </c>
      <c r="T9" s="239">
        <v>7774</v>
      </c>
      <c r="U9" s="239">
        <v>3939</v>
      </c>
    </row>
    <row r="10" spans="1:23" ht="13.5" customHeight="1">
      <c r="A10" s="257" t="s">
        <v>475</v>
      </c>
      <c r="B10" s="225">
        <v>673199</v>
      </c>
      <c r="C10" s="225">
        <v>215220</v>
      </c>
      <c r="D10" s="177">
        <v>1845</v>
      </c>
      <c r="E10" s="177">
        <v>590</v>
      </c>
      <c r="F10" s="225">
        <v>701386</v>
      </c>
      <c r="G10" s="225">
        <v>240180</v>
      </c>
      <c r="H10" s="177">
        <v>1922</v>
      </c>
      <c r="I10" s="177">
        <v>658</v>
      </c>
      <c r="J10" s="225">
        <v>717151</v>
      </c>
      <c r="K10" s="225">
        <v>262740</v>
      </c>
      <c r="L10" s="177">
        <v>1959</v>
      </c>
      <c r="M10" s="177">
        <v>719</v>
      </c>
      <c r="N10" s="225">
        <v>756972</v>
      </c>
      <c r="O10" s="225">
        <v>282330</v>
      </c>
      <c r="P10" s="177">
        <v>2069</v>
      </c>
      <c r="Q10" s="177">
        <v>772</v>
      </c>
      <c r="R10" s="258">
        <v>788847</v>
      </c>
      <c r="S10" s="258">
        <v>307710</v>
      </c>
      <c r="T10" s="239">
        <v>2161</v>
      </c>
      <c r="U10" s="239">
        <v>843</v>
      </c>
    </row>
    <row r="11" spans="1:23" ht="13.5" customHeight="1">
      <c r="A11" s="257" t="s">
        <v>476</v>
      </c>
      <c r="B11" s="225">
        <v>3955786</v>
      </c>
      <c r="C11" s="225">
        <v>1572870</v>
      </c>
      <c r="D11" s="177">
        <v>10838</v>
      </c>
      <c r="E11" s="177">
        <v>4309</v>
      </c>
      <c r="F11" s="225">
        <v>4119366</v>
      </c>
      <c r="G11" s="225">
        <v>1702020</v>
      </c>
      <c r="H11" s="177">
        <v>11287</v>
      </c>
      <c r="I11" s="177">
        <v>4663</v>
      </c>
      <c r="J11" s="225">
        <v>4108946</v>
      </c>
      <c r="K11" s="225">
        <v>1785480</v>
      </c>
      <c r="L11" s="177">
        <v>11262</v>
      </c>
      <c r="M11" s="177">
        <v>4892</v>
      </c>
      <c r="N11" s="225">
        <v>4174876</v>
      </c>
      <c r="O11" s="225">
        <v>1805730</v>
      </c>
      <c r="P11" s="177">
        <v>11406</v>
      </c>
      <c r="Q11" s="177">
        <v>4933</v>
      </c>
      <c r="R11" s="258">
        <v>4324733</v>
      </c>
      <c r="S11" s="258">
        <v>1904310</v>
      </c>
      <c r="T11" s="239">
        <v>11849</v>
      </c>
      <c r="U11" s="239">
        <v>5218</v>
      </c>
    </row>
    <row r="12" spans="1:23" ht="13.5" customHeight="1">
      <c r="A12" s="257" t="s">
        <v>477</v>
      </c>
      <c r="B12" s="225">
        <v>69922</v>
      </c>
      <c r="C12" s="225">
        <v>31410</v>
      </c>
      <c r="D12" s="177">
        <v>192</v>
      </c>
      <c r="E12" s="177">
        <v>86</v>
      </c>
      <c r="F12" s="225">
        <v>76078</v>
      </c>
      <c r="G12" s="225">
        <v>31890</v>
      </c>
      <c r="H12" s="177">
        <v>208</v>
      </c>
      <c r="I12" s="177">
        <v>87</v>
      </c>
      <c r="J12" s="225">
        <v>75260</v>
      </c>
      <c r="K12" s="225">
        <v>30240</v>
      </c>
      <c r="L12" s="177">
        <v>205</v>
      </c>
      <c r="M12" s="177">
        <v>83</v>
      </c>
      <c r="N12" s="225">
        <v>76090</v>
      </c>
      <c r="O12" s="225">
        <v>28950</v>
      </c>
      <c r="P12" s="177">
        <v>208</v>
      </c>
      <c r="Q12" s="177">
        <v>79</v>
      </c>
      <c r="R12" s="258">
        <v>90472</v>
      </c>
      <c r="S12" s="258">
        <v>35700</v>
      </c>
      <c r="T12" s="239">
        <v>247</v>
      </c>
      <c r="U12" s="239">
        <v>97</v>
      </c>
    </row>
    <row r="13" spans="1:23" ht="13.5" customHeight="1">
      <c r="A13" s="257" t="s">
        <v>478</v>
      </c>
      <c r="B13" s="225">
        <v>283068</v>
      </c>
      <c r="C13" s="225">
        <v>137010</v>
      </c>
      <c r="D13" s="177">
        <v>775</v>
      </c>
      <c r="E13" s="177">
        <v>375</v>
      </c>
      <c r="F13" s="225">
        <v>292788</v>
      </c>
      <c r="G13" s="225">
        <v>139020</v>
      </c>
      <c r="H13" s="177">
        <v>802</v>
      </c>
      <c r="I13" s="177">
        <v>381</v>
      </c>
      <c r="J13" s="225">
        <v>309930</v>
      </c>
      <c r="K13" s="225">
        <v>150390</v>
      </c>
      <c r="L13" s="177">
        <v>846</v>
      </c>
      <c r="M13" s="177">
        <v>412</v>
      </c>
      <c r="N13" s="225">
        <v>337582</v>
      </c>
      <c r="O13" s="225">
        <v>161460</v>
      </c>
      <c r="P13" s="177">
        <v>922</v>
      </c>
      <c r="Q13" s="177">
        <v>441</v>
      </c>
      <c r="R13" s="258">
        <v>340634</v>
      </c>
      <c r="S13" s="258">
        <v>164670</v>
      </c>
      <c r="T13" s="239">
        <v>934</v>
      </c>
      <c r="U13" s="239">
        <v>452</v>
      </c>
    </row>
    <row r="14" spans="1:23" ht="21" customHeight="1">
      <c r="A14" s="257" t="s">
        <v>479</v>
      </c>
      <c r="B14" s="225">
        <v>296085</v>
      </c>
      <c r="C14" s="225">
        <v>105750</v>
      </c>
      <c r="D14" s="177">
        <v>811</v>
      </c>
      <c r="E14" s="177">
        <v>290</v>
      </c>
      <c r="F14" s="225">
        <v>310042</v>
      </c>
      <c r="G14" s="225">
        <v>111360</v>
      </c>
      <c r="H14" s="177">
        <v>849</v>
      </c>
      <c r="I14" s="177">
        <v>305</v>
      </c>
      <c r="J14" s="225">
        <v>308905</v>
      </c>
      <c r="K14" s="225">
        <v>113460</v>
      </c>
      <c r="L14" s="177">
        <v>851</v>
      </c>
      <c r="M14" s="177">
        <v>311</v>
      </c>
      <c r="N14" s="225">
        <v>310356</v>
      </c>
      <c r="O14" s="225">
        <v>112410</v>
      </c>
      <c r="P14" s="177">
        <v>848</v>
      </c>
      <c r="Q14" s="177">
        <v>307</v>
      </c>
      <c r="R14" s="258">
        <v>307732</v>
      </c>
      <c r="S14" s="258">
        <v>115560</v>
      </c>
      <c r="T14" s="239">
        <v>843</v>
      </c>
      <c r="U14" s="239">
        <v>317</v>
      </c>
    </row>
    <row r="15" spans="1:23" ht="13.5" customHeight="1">
      <c r="A15" s="257" t="s">
        <v>480</v>
      </c>
      <c r="B15" s="225">
        <v>264248</v>
      </c>
      <c r="C15" s="225">
        <v>96570</v>
      </c>
      <c r="D15" s="177">
        <v>724</v>
      </c>
      <c r="E15" s="177">
        <v>265</v>
      </c>
      <c r="F15" s="225">
        <v>282416</v>
      </c>
      <c r="G15" s="225">
        <v>108840</v>
      </c>
      <c r="H15" s="177">
        <v>774</v>
      </c>
      <c r="I15" s="177">
        <v>298</v>
      </c>
      <c r="J15" s="225">
        <v>297850</v>
      </c>
      <c r="K15" s="225">
        <v>126750</v>
      </c>
      <c r="L15" s="177">
        <v>814</v>
      </c>
      <c r="M15" s="177">
        <v>347</v>
      </c>
      <c r="N15" s="225">
        <v>314920</v>
      </c>
      <c r="O15" s="225">
        <v>135570</v>
      </c>
      <c r="P15" s="177">
        <v>861</v>
      </c>
      <c r="Q15" s="177">
        <v>371</v>
      </c>
      <c r="R15" s="258">
        <v>316485</v>
      </c>
      <c r="S15" s="258">
        <v>137250</v>
      </c>
      <c r="T15" s="239">
        <v>867</v>
      </c>
      <c r="U15" s="239">
        <v>376</v>
      </c>
    </row>
    <row r="16" spans="1:23" ht="13.5" customHeight="1">
      <c r="A16" s="257" t="s">
        <v>481</v>
      </c>
      <c r="B16" s="225">
        <v>648011</v>
      </c>
      <c r="C16" s="225">
        <v>330090</v>
      </c>
      <c r="D16" s="177">
        <v>1776</v>
      </c>
      <c r="E16" s="177">
        <v>905</v>
      </c>
      <c r="F16" s="225">
        <v>653240</v>
      </c>
      <c r="G16" s="225">
        <v>336450</v>
      </c>
      <c r="H16" s="177">
        <v>1790</v>
      </c>
      <c r="I16" s="177">
        <v>922</v>
      </c>
      <c r="J16" s="225">
        <v>672379</v>
      </c>
      <c r="K16" s="225">
        <v>359250</v>
      </c>
      <c r="L16" s="177">
        <v>1838</v>
      </c>
      <c r="M16" s="177">
        <v>984</v>
      </c>
      <c r="N16" s="225">
        <v>679064</v>
      </c>
      <c r="O16" s="225">
        <v>356850</v>
      </c>
      <c r="P16" s="177">
        <v>1855</v>
      </c>
      <c r="Q16" s="177">
        <v>975</v>
      </c>
      <c r="R16" s="258">
        <v>693794</v>
      </c>
      <c r="S16" s="258">
        <v>371130</v>
      </c>
      <c r="T16" s="239">
        <v>1901</v>
      </c>
      <c r="U16" s="239">
        <v>1017</v>
      </c>
    </row>
    <row r="17" spans="1:23" ht="13.5" customHeight="1">
      <c r="A17" s="257" t="s">
        <v>482</v>
      </c>
      <c r="B17" s="225">
        <v>629802</v>
      </c>
      <c r="C17" s="225">
        <v>350490</v>
      </c>
      <c r="D17" s="177">
        <v>1725</v>
      </c>
      <c r="E17" s="177">
        <v>960</v>
      </c>
      <c r="F17" s="225">
        <v>645824</v>
      </c>
      <c r="G17" s="225">
        <v>363570</v>
      </c>
      <c r="H17" s="177">
        <v>1769</v>
      </c>
      <c r="I17" s="177">
        <v>996</v>
      </c>
      <c r="J17" s="225">
        <v>639230</v>
      </c>
      <c r="K17" s="225">
        <v>371040</v>
      </c>
      <c r="L17" s="177">
        <v>1752</v>
      </c>
      <c r="M17" s="177">
        <v>1017</v>
      </c>
      <c r="N17" s="225">
        <v>635338</v>
      </c>
      <c r="O17" s="225">
        <v>370920</v>
      </c>
      <c r="P17" s="177">
        <v>1735</v>
      </c>
      <c r="Q17" s="177">
        <v>1013</v>
      </c>
      <c r="R17" s="258">
        <v>660662</v>
      </c>
      <c r="S17" s="258">
        <v>399480</v>
      </c>
      <c r="T17" s="239">
        <v>1811</v>
      </c>
      <c r="U17" s="239">
        <v>1095</v>
      </c>
    </row>
    <row r="18" spans="1:23" ht="13.5" customHeight="1">
      <c r="A18" s="257" t="s">
        <v>483</v>
      </c>
      <c r="B18" s="225">
        <v>543103</v>
      </c>
      <c r="C18" s="225">
        <v>298860</v>
      </c>
      <c r="D18" s="177">
        <v>1488</v>
      </c>
      <c r="E18" s="177">
        <v>819</v>
      </c>
      <c r="F18" s="225">
        <v>570884</v>
      </c>
      <c r="G18" s="225">
        <v>325440</v>
      </c>
      <c r="H18" s="177">
        <v>1563</v>
      </c>
      <c r="I18" s="177">
        <v>891</v>
      </c>
      <c r="J18" s="225">
        <v>584012</v>
      </c>
      <c r="K18" s="225">
        <v>349830</v>
      </c>
      <c r="L18" s="177">
        <v>1599</v>
      </c>
      <c r="M18" s="177">
        <v>958</v>
      </c>
      <c r="N18" s="225">
        <v>606875</v>
      </c>
      <c r="O18" s="225">
        <v>368130</v>
      </c>
      <c r="P18" s="177">
        <v>1658</v>
      </c>
      <c r="Q18" s="177">
        <v>1006</v>
      </c>
      <c r="R18" s="258">
        <v>620841</v>
      </c>
      <c r="S18" s="258">
        <v>380190</v>
      </c>
      <c r="T18" s="239">
        <v>1701</v>
      </c>
      <c r="U18" s="239">
        <v>1042</v>
      </c>
    </row>
    <row r="19" spans="1:23" ht="21" customHeight="1">
      <c r="A19" s="257" t="s">
        <v>484</v>
      </c>
      <c r="B19" s="225">
        <v>891680</v>
      </c>
      <c r="C19" s="225">
        <v>374880</v>
      </c>
      <c r="D19" s="177">
        <v>2443</v>
      </c>
      <c r="E19" s="177">
        <v>1027</v>
      </c>
      <c r="F19" s="225">
        <v>894431</v>
      </c>
      <c r="G19" s="225">
        <v>382530</v>
      </c>
      <c r="H19" s="177">
        <v>2450</v>
      </c>
      <c r="I19" s="177">
        <v>1048</v>
      </c>
      <c r="J19" s="225">
        <v>874477</v>
      </c>
      <c r="K19" s="225">
        <v>388380</v>
      </c>
      <c r="L19" s="177">
        <v>2401</v>
      </c>
      <c r="M19" s="177">
        <v>1064</v>
      </c>
      <c r="N19" s="225">
        <v>901780</v>
      </c>
      <c r="O19" s="225">
        <v>393060</v>
      </c>
      <c r="P19" s="177">
        <v>2464</v>
      </c>
      <c r="Q19" s="177">
        <v>1074</v>
      </c>
      <c r="R19" s="258">
        <v>891715</v>
      </c>
      <c r="S19" s="258">
        <v>386580</v>
      </c>
      <c r="T19" s="239">
        <v>2443</v>
      </c>
      <c r="U19" s="239">
        <v>1059</v>
      </c>
    </row>
    <row r="20" spans="1:23" ht="13.5" customHeight="1">
      <c r="A20" s="257" t="s">
        <v>485</v>
      </c>
      <c r="B20" s="225">
        <v>241863</v>
      </c>
      <c r="C20" s="225">
        <v>76980</v>
      </c>
      <c r="D20" s="177">
        <v>662</v>
      </c>
      <c r="E20" s="177">
        <v>210</v>
      </c>
      <c r="F20" s="225">
        <v>242596</v>
      </c>
      <c r="G20" s="225">
        <v>83790</v>
      </c>
      <c r="H20" s="177">
        <v>664</v>
      </c>
      <c r="I20" s="177">
        <v>229</v>
      </c>
      <c r="J20" s="225">
        <v>238861</v>
      </c>
      <c r="K20" s="225">
        <v>86400</v>
      </c>
      <c r="L20" s="177">
        <v>660</v>
      </c>
      <c r="M20" s="177">
        <v>236</v>
      </c>
      <c r="N20" s="225">
        <v>235662</v>
      </c>
      <c r="O20" s="225">
        <v>89370</v>
      </c>
      <c r="P20" s="177">
        <v>645</v>
      </c>
      <c r="Q20" s="177">
        <v>245</v>
      </c>
      <c r="R20" s="258">
        <v>268588</v>
      </c>
      <c r="S20" s="258">
        <v>93000</v>
      </c>
      <c r="T20" s="239">
        <v>736</v>
      </c>
      <c r="U20" s="239">
        <v>255</v>
      </c>
    </row>
    <row r="21" spans="1:23" ht="13.5" customHeight="1">
      <c r="A21" s="257" t="s">
        <v>486</v>
      </c>
      <c r="B21" s="225">
        <v>609991</v>
      </c>
      <c r="C21" s="225">
        <v>324870</v>
      </c>
      <c r="D21" s="177">
        <v>1671</v>
      </c>
      <c r="E21" s="177">
        <v>890</v>
      </c>
      <c r="F21" s="225">
        <v>624257</v>
      </c>
      <c r="G21" s="225">
        <v>333120</v>
      </c>
      <c r="H21" s="177">
        <v>1711</v>
      </c>
      <c r="I21" s="177">
        <v>913</v>
      </c>
      <c r="J21" s="225">
        <v>610106</v>
      </c>
      <c r="K21" s="225">
        <v>332910</v>
      </c>
      <c r="L21" s="177">
        <v>1672</v>
      </c>
      <c r="M21" s="177">
        <v>912</v>
      </c>
      <c r="N21" s="225">
        <v>623763</v>
      </c>
      <c r="O21" s="225">
        <v>340050</v>
      </c>
      <c r="P21" s="177">
        <v>1704</v>
      </c>
      <c r="Q21" s="177">
        <v>929</v>
      </c>
      <c r="R21" s="258">
        <v>639516</v>
      </c>
      <c r="S21" s="258">
        <v>358260</v>
      </c>
      <c r="T21" s="239">
        <v>1752</v>
      </c>
      <c r="U21" s="239">
        <v>981</v>
      </c>
    </row>
    <row r="22" spans="1:23" ht="13.5" customHeight="1">
      <c r="A22" s="257" t="s">
        <v>487</v>
      </c>
      <c r="B22" s="225">
        <v>1993187</v>
      </c>
      <c r="C22" s="225">
        <v>1257360</v>
      </c>
      <c r="D22" s="177">
        <v>5461</v>
      </c>
      <c r="E22" s="177">
        <v>3445</v>
      </c>
      <c r="F22" s="225">
        <v>2078650</v>
      </c>
      <c r="G22" s="225">
        <v>1318260</v>
      </c>
      <c r="H22" s="177">
        <v>5695</v>
      </c>
      <c r="I22" s="177">
        <v>3612</v>
      </c>
      <c r="J22" s="225">
        <v>2085753</v>
      </c>
      <c r="K22" s="225">
        <v>1356720</v>
      </c>
      <c r="L22" s="177">
        <v>5713</v>
      </c>
      <c r="M22" s="177">
        <v>3717</v>
      </c>
      <c r="N22" s="225">
        <v>2160827</v>
      </c>
      <c r="O22" s="225">
        <v>1410240</v>
      </c>
      <c r="P22" s="177">
        <v>5904</v>
      </c>
      <c r="Q22" s="177">
        <v>3853</v>
      </c>
      <c r="R22" s="258">
        <v>2182604</v>
      </c>
      <c r="S22" s="258">
        <v>1432440</v>
      </c>
      <c r="T22" s="239">
        <v>5980</v>
      </c>
      <c r="U22" s="239">
        <v>3925</v>
      </c>
    </row>
    <row r="23" spans="1:23" ht="13.5" customHeight="1">
      <c r="A23" s="257" t="s">
        <v>488</v>
      </c>
      <c r="B23" s="225">
        <v>549361</v>
      </c>
      <c r="C23" s="225">
        <v>287970</v>
      </c>
      <c r="D23" s="177">
        <v>1505</v>
      </c>
      <c r="E23" s="177">
        <v>789</v>
      </c>
      <c r="F23" s="225">
        <v>573775</v>
      </c>
      <c r="G23" s="225">
        <v>299970</v>
      </c>
      <c r="H23" s="177">
        <v>1572</v>
      </c>
      <c r="I23" s="177">
        <v>822</v>
      </c>
      <c r="J23" s="225">
        <v>584866</v>
      </c>
      <c r="K23" s="225">
        <v>318570</v>
      </c>
      <c r="L23" s="177">
        <v>1600</v>
      </c>
      <c r="M23" s="177">
        <v>872</v>
      </c>
      <c r="N23" s="225">
        <v>610004</v>
      </c>
      <c r="O23" s="225">
        <v>340950</v>
      </c>
      <c r="P23" s="177">
        <v>1667</v>
      </c>
      <c r="Q23" s="177">
        <v>932</v>
      </c>
      <c r="R23" s="258">
        <v>651983</v>
      </c>
      <c r="S23" s="258">
        <v>386460</v>
      </c>
      <c r="T23" s="239">
        <v>1786</v>
      </c>
      <c r="U23" s="239">
        <v>1059</v>
      </c>
    </row>
    <row r="24" spans="1:23" ht="21" customHeight="1">
      <c r="A24" s="257" t="s">
        <v>489</v>
      </c>
      <c r="B24" s="225">
        <v>483355</v>
      </c>
      <c r="C24" s="225">
        <v>266610</v>
      </c>
      <c r="D24" s="177">
        <v>1324</v>
      </c>
      <c r="E24" s="177">
        <v>730</v>
      </c>
      <c r="F24" s="225">
        <v>512040</v>
      </c>
      <c r="G24" s="225">
        <v>291690</v>
      </c>
      <c r="H24" s="177">
        <v>1404</v>
      </c>
      <c r="I24" s="177">
        <v>800</v>
      </c>
      <c r="J24" s="225">
        <v>513197</v>
      </c>
      <c r="K24" s="225">
        <v>301920</v>
      </c>
      <c r="L24" s="177">
        <v>1404</v>
      </c>
      <c r="M24" s="177">
        <v>827</v>
      </c>
      <c r="N24" s="225">
        <v>538147</v>
      </c>
      <c r="O24" s="225">
        <v>324000</v>
      </c>
      <c r="P24" s="177">
        <v>1471</v>
      </c>
      <c r="Q24" s="177">
        <v>886</v>
      </c>
      <c r="R24" s="258">
        <v>541747</v>
      </c>
      <c r="S24" s="258">
        <v>323670</v>
      </c>
      <c r="T24" s="239">
        <v>1484</v>
      </c>
      <c r="U24" s="239">
        <v>887</v>
      </c>
    </row>
    <row r="25" spans="1:23" ht="13.5" customHeight="1">
      <c r="A25" s="257" t="s">
        <v>490</v>
      </c>
      <c r="B25" s="225">
        <v>326974</v>
      </c>
      <c r="C25" s="225">
        <v>150240</v>
      </c>
      <c r="D25" s="177">
        <v>895</v>
      </c>
      <c r="E25" s="177">
        <v>411</v>
      </c>
      <c r="F25" s="225">
        <v>340533</v>
      </c>
      <c r="G25" s="225">
        <v>158220</v>
      </c>
      <c r="H25" s="177">
        <v>932</v>
      </c>
      <c r="I25" s="177">
        <v>433</v>
      </c>
      <c r="J25" s="225">
        <v>342708</v>
      </c>
      <c r="K25" s="225">
        <v>161280</v>
      </c>
      <c r="L25" s="177">
        <v>936</v>
      </c>
      <c r="M25" s="177">
        <v>442</v>
      </c>
      <c r="N25" s="225">
        <v>355633</v>
      </c>
      <c r="O25" s="225">
        <v>171570</v>
      </c>
      <c r="P25" s="177">
        <v>972</v>
      </c>
      <c r="Q25" s="177">
        <v>469</v>
      </c>
      <c r="R25" s="258">
        <v>366781</v>
      </c>
      <c r="S25" s="258">
        <v>181200</v>
      </c>
      <c r="T25" s="239">
        <v>1004</v>
      </c>
      <c r="U25" s="239">
        <v>496</v>
      </c>
    </row>
    <row r="26" spans="1:23" ht="13.5" customHeight="1">
      <c r="A26" s="257" t="s">
        <v>491</v>
      </c>
      <c r="B26" s="225">
        <v>1528099</v>
      </c>
      <c r="C26" s="225">
        <v>997290</v>
      </c>
      <c r="D26" s="177">
        <v>4186</v>
      </c>
      <c r="E26" s="177">
        <v>2732</v>
      </c>
      <c r="F26" s="225">
        <v>1539568</v>
      </c>
      <c r="G26" s="225">
        <v>998820</v>
      </c>
      <c r="H26" s="177">
        <v>4218</v>
      </c>
      <c r="I26" s="177">
        <v>2736</v>
      </c>
      <c r="J26" s="225">
        <v>1520877</v>
      </c>
      <c r="K26" s="225">
        <v>1022640</v>
      </c>
      <c r="L26" s="177">
        <v>4172</v>
      </c>
      <c r="M26" s="177">
        <v>2802</v>
      </c>
      <c r="N26" s="225">
        <v>1522105</v>
      </c>
      <c r="O26" s="225">
        <v>1014990</v>
      </c>
      <c r="P26" s="177">
        <v>4159</v>
      </c>
      <c r="Q26" s="177">
        <v>2773</v>
      </c>
      <c r="R26" s="258">
        <v>1511802</v>
      </c>
      <c r="S26" s="258">
        <v>1011870</v>
      </c>
      <c r="T26" s="239">
        <v>4142</v>
      </c>
      <c r="U26" s="239">
        <v>2772</v>
      </c>
    </row>
    <row r="27" spans="1:23" ht="6" customHeight="1" thickBot="1">
      <c r="A27" s="259"/>
      <c r="B27" s="260"/>
      <c r="C27" s="260"/>
      <c r="D27" s="149"/>
      <c r="E27" s="149"/>
      <c r="F27" s="260"/>
      <c r="G27" s="260"/>
      <c r="H27" s="149"/>
      <c r="I27" s="149"/>
      <c r="J27" s="260"/>
      <c r="K27" s="260"/>
      <c r="L27" s="149"/>
      <c r="M27" s="149"/>
      <c r="N27" s="260"/>
      <c r="O27" s="260"/>
      <c r="P27" s="149"/>
      <c r="Q27" s="149"/>
      <c r="R27" s="261"/>
      <c r="S27" s="261"/>
      <c r="T27" s="229"/>
      <c r="U27" s="229"/>
      <c r="V27" s="103"/>
      <c r="W27" s="103"/>
    </row>
    <row r="28" spans="1:23" ht="6" customHeight="1"/>
    <row r="29" spans="1:23" ht="11.25">
      <c r="A29" s="98" t="s">
        <v>492</v>
      </c>
      <c r="D29" s="98" t="s">
        <v>493</v>
      </c>
      <c r="R29" s="159"/>
      <c r="S29" s="159"/>
      <c r="T29" s="159"/>
      <c r="U29" s="159"/>
    </row>
    <row r="30" spans="1:23" ht="11.25"/>
  </sheetData>
  <mergeCells count="16">
    <mergeCell ref="T6:T7"/>
    <mergeCell ref="A5:A7"/>
    <mergeCell ref="B5:E5"/>
    <mergeCell ref="F5:I5"/>
    <mergeCell ref="J5:M5"/>
    <mergeCell ref="N5:Q5"/>
    <mergeCell ref="R5:U5"/>
    <mergeCell ref="B6:B7"/>
    <mergeCell ref="D6:D7"/>
    <mergeCell ref="F6:F7"/>
    <mergeCell ref="H6:H7"/>
    <mergeCell ref="J6:J7"/>
    <mergeCell ref="L6:L7"/>
    <mergeCell ref="N6:N7"/>
    <mergeCell ref="P6:P7"/>
    <mergeCell ref="R6:R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zoomScaleSheetLayoutView="100" workbookViewId="0">
      <selection activeCell="E2" sqref="E2"/>
    </sheetView>
  </sheetViews>
  <sheetFormatPr defaultRowHeight="15" customHeight="1"/>
  <cols>
    <col min="1" max="3" width="2.33203125" style="98" customWidth="1"/>
    <col min="4" max="4" width="17.33203125" style="98" customWidth="1"/>
    <col min="5" max="10" width="14.83203125" style="98" customWidth="1"/>
    <col min="11" max="13" width="11.33203125" style="98" customWidth="1"/>
    <col min="14" max="16384" width="9.33203125" style="98"/>
  </cols>
  <sheetData>
    <row r="1" spans="1:13" ht="15" customHeight="1">
      <c r="A1" s="97" t="s">
        <v>425</v>
      </c>
      <c r="B1" s="97"/>
      <c r="C1" s="97"/>
    </row>
    <row r="3" spans="1:13" ht="15" customHeight="1">
      <c r="A3" s="97" t="s">
        <v>444</v>
      </c>
      <c r="B3" s="97"/>
      <c r="C3" s="97"/>
    </row>
    <row r="4" spans="1:13" ht="15" customHeight="1" thickBot="1">
      <c r="A4" s="98" t="s">
        <v>445</v>
      </c>
      <c r="J4" s="98" t="s">
        <v>88</v>
      </c>
    </row>
    <row r="5" spans="1:13" ht="18" customHeight="1">
      <c r="A5" s="288" t="s">
        <v>446</v>
      </c>
      <c r="B5" s="288"/>
      <c r="C5" s="288"/>
      <c r="D5" s="271"/>
      <c r="E5" s="283" t="s">
        <v>447</v>
      </c>
      <c r="F5" s="285"/>
      <c r="G5" s="283" t="s">
        <v>448</v>
      </c>
      <c r="H5" s="284"/>
      <c r="I5" s="283" t="s">
        <v>449</v>
      </c>
      <c r="J5" s="284"/>
      <c r="K5" s="216"/>
      <c r="L5" s="216"/>
    </row>
    <row r="6" spans="1:13" ht="18" customHeight="1">
      <c r="A6" s="289"/>
      <c r="B6" s="289"/>
      <c r="C6" s="289"/>
      <c r="D6" s="272"/>
      <c r="E6" s="109" t="s">
        <v>450</v>
      </c>
      <c r="F6" s="109" t="s">
        <v>451</v>
      </c>
      <c r="G6" s="109" t="s">
        <v>450</v>
      </c>
      <c r="H6" s="110" t="s">
        <v>451</v>
      </c>
      <c r="I6" s="109" t="s">
        <v>450</v>
      </c>
      <c r="J6" s="110" t="s">
        <v>451</v>
      </c>
      <c r="K6" s="216"/>
      <c r="L6" s="216"/>
    </row>
    <row r="7" spans="1:13" ht="6" customHeight="1">
      <c r="A7" s="160"/>
      <c r="B7" s="160"/>
      <c r="C7" s="160"/>
      <c r="D7" s="249"/>
      <c r="E7" s="102"/>
      <c r="F7" s="102"/>
      <c r="G7" s="126"/>
      <c r="H7" s="206"/>
      <c r="I7" s="126"/>
      <c r="J7" s="206"/>
      <c r="K7" s="103"/>
      <c r="L7" s="103"/>
    </row>
    <row r="8" spans="1:13" s="102" customFormat="1" ht="13.5" customHeight="1">
      <c r="A8" s="286" t="s">
        <v>452</v>
      </c>
      <c r="B8" s="286"/>
      <c r="C8" s="286"/>
      <c r="D8" s="287"/>
      <c r="E8" s="137">
        <v>1535580</v>
      </c>
      <c r="F8" s="137">
        <v>301910</v>
      </c>
      <c r="G8" s="137">
        <v>1537290</v>
      </c>
      <c r="H8" s="137">
        <v>313317</v>
      </c>
      <c r="I8" s="250">
        <v>1658318</v>
      </c>
      <c r="J8" s="250">
        <v>316816</v>
      </c>
      <c r="K8" s="251"/>
      <c r="L8" s="251"/>
      <c r="M8" s="251"/>
    </row>
    <row r="9" spans="1:13" s="102" customFormat="1" ht="18.75" customHeight="1">
      <c r="A9" s="247"/>
      <c r="B9" s="286" t="s">
        <v>453</v>
      </c>
      <c r="C9" s="286"/>
      <c r="D9" s="287"/>
      <c r="E9" s="137">
        <v>1215767</v>
      </c>
      <c r="F9" s="137">
        <v>120169</v>
      </c>
      <c r="G9" s="137">
        <v>1196902</v>
      </c>
      <c r="H9" s="137">
        <v>119016</v>
      </c>
      <c r="I9" s="250">
        <v>1303208</v>
      </c>
      <c r="J9" s="250">
        <v>127667</v>
      </c>
      <c r="K9" s="251"/>
      <c r="L9" s="251"/>
      <c r="M9" s="251"/>
    </row>
    <row r="10" spans="1:13" s="102" customFormat="1" ht="18.75" customHeight="1">
      <c r="A10" s="247"/>
      <c r="B10" s="242"/>
      <c r="C10" s="286" t="s">
        <v>454</v>
      </c>
      <c r="D10" s="287"/>
      <c r="E10" s="252">
        <v>5937</v>
      </c>
      <c r="F10" s="252">
        <v>120169</v>
      </c>
      <c r="G10" s="252">
        <v>5992</v>
      </c>
      <c r="H10" s="252">
        <v>119016</v>
      </c>
      <c r="I10" s="250">
        <v>5347</v>
      </c>
      <c r="J10" s="253">
        <v>127667</v>
      </c>
      <c r="K10" s="181"/>
      <c r="L10" s="181"/>
    </row>
    <row r="11" spans="1:13" s="102" customFormat="1" ht="13.5" customHeight="1">
      <c r="A11" s="247"/>
      <c r="B11" s="242"/>
      <c r="C11" s="242"/>
      <c r="D11" s="171" t="s">
        <v>455</v>
      </c>
      <c r="E11" s="137" t="s">
        <v>28</v>
      </c>
      <c r="F11" s="137" t="s">
        <v>28</v>
      </c>
      <c r="G11" s="137" t="s">
        <v>28</v>
      </c>
      <c r="H11" s="137" t="s">
        <v>28</v>
      </c>
      <c r="I11" s="250" t="s">
        <v>28</v>
      </c>
      <c r="J11" s="250" t="s">
        <v>28</v>
      </c>
      <c r="K11" s="181"/>
      <c r="L11" s="181"/>
    </row>
    <row r="12" spans="1:13" s="102" customFormat="1" ht="13.5" customHeight="1">
      <c r="A12" s="247"/>
      <c r="B12" s="242"/>
      <c r="C12" s="242"/>
      <c r="D12" s="171" t="s">
        <v>456</v>
      </c>
      <c r="E12" s="137" t="s">
        <v>28</v>
      </c>
      <c r="F12" s="137" t="s">
        <v>28</v>
      </c>
      <c r="G12" s="137" t="s">
        <v>28</v>
      </c>
      <c r="H12" s="137" t="s">
        <v>28</v>
      </c>
      <c r="I12" s="250" t="s">
        <v>28</v>
      </c>
      <c r="J12" s="250" t="s">
        <v>28</v>
      </c>
      <c r="K12" s="181"/>
      <c r="L12" s="181"/>
    </row>
    <row r="13" spans="1:13" s="102" customFormat="1" ht="13.5" customHeight="1">
      <c r="A13" s="247"/>
      <c r="B13" s="242"/>
      <c r="C13" s="242"/>
      <c r="D13" s="171" t="s">
        <v>457</v>
      </c>
      <c r="E13" s="137">
        <v>5137</v>
      </c>
      <c r="F13" s="137">
        <v>120169</v>
      </c>
      <c r="G13" s="137">
        <v>5092</v>
      </c>
      <c r="H13" s="137">
        <v>118416</v>
      </c>
      <c r="I13" s="250">
        <v>5197</v>
      </c>
      <c r="J13" s="250">
        <v>127667</v>
      </c>
      <c r="K13" s="181"/>
      <c r="L13" s="181"/>
    </row>
    <row r="14" spans="1:13" s="102" customFormat="1" ht="13.5" customHeight="1">
      <c r="A14" s="247"/>
      <c r="B14" s="242"/>
      <c r="C14" s="242"/>
      <c r="D14" s="171" t="s">
        <v>85</v>
      </c>
      <c r="E14" s="137">
        <v>800</v>
      </c>
      <c r="F14" s="137" t="s">
        <v>28</v>
      </c>
      <c r="G14" s="137">
        <v>900</v>
      </c>
      <c r="H14" s="137">
        <v>600</v>
      </c>
      <c r="I14" s="250">
        <v>150</v>
      </c>
      <c r="J14" s="250" t="s">
        <v>28</v>
      </c>
      <c r="K14" s="181"/>
      <c r="L14" s="181"/>
    </row>
    <row r="15" spans="1:13" s="102" customFormat="1" ht="18.75" customHeight="1">
      <c r="A15" s="247"/>
      <c r="B15" s="242"/>
      <c r="C15" s="286" t="s">
        <v>169</v>
      </c>
      <c r="D15" s="287"/>
      <c r="E15" s="252">
        <v>1209830</v>
      </c>
      <c r="F15" s="252" t="s">
        <v>28</v>
      </c>
      <c r="G15" s="252">
        <v>1190910</v>
      </c>
      <c r="H15" s="137" t="s">
        <v>28</v>
      </c>
      <c r="I15" s="250">
        <v>1297861</v>
      </c>
      <c r="J15" s="250" t="s">
        <v>28</v>
      </c>
      <c r="K15" s="181"/>
      <c r="L15" s="181"/>
    </row>
    <row r="16" spans="1:13" s="102" customFormat="1" ht="13.5" customHeight="1">
      <c r="A16" s="247"/>
      <c r="B16" s="242"/>
      <c r="C16" s="242"/>
      <c r="D16" s="171" t="s">
        <v>458</v>
      </c>
      <c r="E16" s="137" t="s">
        <v>28</v>
      </c>
      <c r="F16" s="137" t="s">
        <v>28</v>
      </c>
      <c r="G16" s="137" t="s">
        <v>28</v>
      </c>
      <c r="H16" s="137" t="s">
        <v>28</v>
      </c>
      <c r="I16" s="137" t="s">
        <v>28</v>
      </c>
      <c r="J16" s="250" t="s">
        <v>28</v>
      </c>
      <c r="K16" s="181"/>
      <c r="L16" s="181"/>
    </row>
    <row r="17" spans="1:12" s="102" customFormat="1" ht="13.5" customHeight="1">
      <c r="A17" s="247"/>
      <c r="B17" s="242"/>
      <c r="C17" s="242"/>
      <c r="D17" s="171" t="s">
        <v>459</v>
      </c>
      <c r="E17" s="137">
        <v>1209830</v>
      </c>
      <c r="F17" s="137" t="s">
        <v>28</v>
      </c>
      <c r="G17" s="137">
        <v>1190910</v>
      </c>
      <c r="H17" s="137" t="s">
        <v>28</v>
      </c>
      <c r="I17" s="250">
        <v>1297861</v>
      </c>
      <c r="J17" s="250" t="s">
        <v>28</v>
      </c>
      <c r="K17" s="181"/>
      <c r="L17" s="181"/>
    </row>
    <row r="18" spans="1:12" s="102" customFormat="1" ht="13.5" customHeight="1">
      <c r="A18" s="247"/>
      <c r="B18" s="242"/>
      <c r="C18" s="242"/>
      <c r="D18" s="171" t="s">
        <v>460</v>
      </c>
      <c r="E18" s="137" t="s">
        <v>28</v>
      </c>
      <c r="F18" s="137" t="s">
        <v>28</v>
      </c>
      <c r="G18" s="137" t="s">
        <v>28</v>
      </c>
      <c r="H18" s="137" t="s">
        <v>28</v>
      </c>
      <c r="I18" s="250" t="s">
        <v>28</v>
      </c>
      <c r="J18" s="250" t="s">
        <v>28</v>
      </c>
      <c r="K18" s="181"/>
      <c r="L18" s="181"/>
    </row>
    <row r="19" spans="1:12" s="102" customFormat="1" ht="13.5" customHeight="1">
      <c r="A19" s="247"/>
      <c r="B19" s="242"/>
      <c r="C19" s="242"/>
      <c r="D19" s="171" t="s">
        <v>461</v>
      </c>
      <c r="E19" s="137" t="s">
        <v>28</v>
      </c>
      <c r="F19" s="137" t="s">
        <v>28</v>
      </c>
      <c r="G19" s="137" t="s">
        <v>28</v>
      </c>
      <c r="H19" s="137" t="s">
        <v>28</v>
      </c>
      <c r="I19" s="250" t="s">
        <v>28</v>
      </c>
      <c r="J19" s="250" t="s">
        <v>28</v>
      </c>
      <c r="K19" s="181"/>
      <c r="L19" s="181"/>
    </row>
    <row r="20" spans="1:12" s="102" customFormat="1" ht="13.5" customHeight="1">
      <c r="A20" s="247"/>
      <c r="B20" s="242"/>
      <c r="C20" s="242"/>
      <c r="D20" s="171" t="s">
        <v>462</v>
      </c>
      <c r="E20" s="137" t="s">
        <v>28</v>
      </c>
      <c r="F20" s="137" t="s">
        <v>28</v>
      </c>
      <c r="G20" s="137" t="s">
        <v>28</v>
      </c>
      <c r="H20" s="137" t="s">
        <v>28</v>
      </c>
      <c r="I20" s="250" t="s">
        <v>28</v>
      </c>
      <c r="J20" s="250" t="s">
        <v>28</v>
      </c>
      <c r="K20" s="181"/>
      <c r="L20" s="181"/>
    </row>
    <row r="21" spans="1:12" s="102" customFormat="1" ht="13.5" customHeight="1">
      <c r="A21" s="247"/>
      <c r="B21" s="242"/>
      <c r="C21" s="242"/>
      <c r="D21" s="171" t="s">
        <v>85</v>
      </c>
      <c r="E21" s="137" t="s">
        <v>28</v>
      </c>
      <c r="F21" s="137" t="s">
        <v>28</v>
      </c>
      <c r="G21" s="137" t="s">
        <v>28</v>
      </c>
      <c r="H21" s="137" t="s">
        <v>28</v>
      </c>
      <c r="I21" s="250" t="s">
        <v>28</v>
      </c>
      <c r="J21" s="250" t="s">
        <v>28</v>
      </c>
      <c r="K21" s="181"/>
      <c r="L21" s="181"/>
    </row>
    <row r="22" spans="1:12" s="102" customFormat="1" ht="18.75" customHeight="1">
      <c r="A22" s="247"/>
      <c r="B22" s="286" t="s">
        <v>463</v>
      </c>
      <c r="C22" s="286"/>
      <c r="D22" s="287"/>
      <c r="E22" s="115">
        <v>319813</v>
      </c>
      <c r="F22" s="115">
        <v>181741</v>
      </c>
      <c r="G22" s="115">
        <v>340388</v>
      </c>
      <c r="H22" s="115">
        <v>194301</v>
      </c>
      <c r="I22" s="165">
        <v>355110</v>
      </c>
      <c r="J22" s="165">
        <v>189149</v>
      </c>
      <c r="K22" s="181"/>
      <c r="L22" s="181"/>
    </row>
    <row r="23" spans="1:12" s="102" customFormat="1" ht="6" customHeight="1" thickBot="1">
      <c r="A23" s="227"/>
      <c r="B23" s="227"/>
      <c r="C23" s="227"/>
      <c r="D23" s="228"/>
      <c r="E23" s="158"/>
      <c r="F23" s="158"/>
      <c r="G23" s="158"/>
      <c r="H23" s="158"/>
      <c r="I23" s="158"/>
      <c r="J23" s="158"/>
      <c r="K23" s="181"/>
      <c r="L23" s="181"/>
    </row>
    <row r="24" spans="1:12" ht="6" customHeight="1"/>
    <row r="25" spans="1:12" ht="11.25">
      <c r="A25" s="98" t="s">
        <v>464</v>
      </c>
    </row>
    <row r="26" spans="1:12" ht="15" customHeight="1">
      <c r="A26" s="102"/>
      <c r="B26" s="102"/>
      <c r="C26" s="102"/>
      <c r="D26" s="102"/>
      <c r="E26" s="102"/>
      <c r="F26" s="102"/>
      <c r="G26" s="254"/>
      <c r="H26" s="254"/>
      <c r="I26" s="254"/>
      <c r="J26" s="102"/>
    </row>
    <row r="27" spans="1:12" ht="15" customHeight="1">
      <c r="A27" s="102"/>
      <c r="B27" s="102"/>
      <c r="C27" s="102"/>
      <c r="D27" s="102"/>
      <c r="E27" s="102"/>
      <c r="F27" s="102"/>
      <c r="G27" s="102"/>
    </row>
    <row r="32" spans="1:12" ht="15" customHeight="1">
      <c r="A32" s="102"/>
      <c r="B32" s="102"/>
    </row>
    <row r="33" spans="1:2" ht="15" customHeight="1">
      <c r="A33" s="102"/>
      <c r="B33" s="102"/>
    </row>
    <row r="36" spans="1:2" ht="15" customHeight="1">
      <c r="A36" s="102"/>
      <c r="B36" s="102"/>
    </row>
    <row r="37" spans="1:2" ht="15" customHeight="1">
      <c r="A37" s="102"/>
      <c r="B37" s="102"/>
    </row>
    <row r="38" spans="1:2" ht="15" customHeight="1">
      <c r="A38" s="102"/>
      <c r="B38" s="102"/>
    </row>
    <row r="40" spans="1:2" ht="15" customHeight="1">
      <c r="A40" s="102"/>
      <c r="B40" s="102"/>
    </row>
    <row r="41" spans="1:2" ht="15" customHeight="1">
      <c r="A41" s="102"/>
      <c r="B41" s="102"/>
    </row>
    <row r="42" spans="1:2" ht="15" customHeight="1">
      <c r="A42" s="102"/>
      <c r="B42" s="102"/>
    </row>
  </sheetData>
  <mergeCells count="9">
    <mergeCell ref="G5:H5"/>
    <mergeCell ref="I5:J5"/>
    <mergeCell ref="A8:D8"/>
    <mergeCell ref="B9:D9"/>
    <mergeCell ref="C10:D10"/>
    <mergeCell ref="C15:D15"/>
    <mergeCell ref="B22:D22"/>
    <mergeCell ref="A5:D6"/>
    <mergeCell ref="E5:F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A4" sqref="A4"/>
    </sheetView>
  </sheetViews>
  <sheetFormatPr defaultRowHeight="15" customHeight="1"/>
  <cols>
    <col min="1" max="1" width="3.83203125" style="98" customWidth="1"/>
    <col min="2" max="2" width="2.33203125" style="98" customWidth="1"/>
    <col min="3" max="3" width="13.5" style="98" customWidth="1"/>
    <col min="4" max="10" width="12.83203125" style="98" customWidth="1"/>
    <col min="11" max="12" width="11.33203125" style="98" customWidth="1"/>
    <col min="13" max="16384" width="9.33203125" style="98"/>
  </cols>
  <sheetData>
    <row r="1" spans="1:10" ht="15" customHeight="1">
      <c r="A1" s="97" t="s">
        <v>425</v>
      </c>
      <c r="B1" s="97"/>
    </row>
    <row r="3" spans="1:10" ht="15" customHeight="1">
      <c r="A3" s="97" t="s">
        <v>426</v>
      </c>
      <c r="B3" s="97"/>
    </row>
    <row r="4" spans="1:10" ht="15" customHeight="1" thickBot="1"/>
    <row r="5" spans="1:10" ht="15" customHeight="1">
      <c r="A5" s="281" t="s">
        <v>427</v>
      </c>
      <c r="B5" s="281"/>
      <c r="C5" s="292"/>
      <c r="D5" s="294" t="s">
        <v>385</v>
      </c>
      <c r="E5" s="294" t="s">
        <v>386</v>
      </c>
      <c r="F5" s="294" t="s">
        <v>387</v>
      </c>
      <c r="G5" s="294" t="s">
        <v>428</v>
      </c>
      <c r="H5" s="283" t="s">
        <v>429</v>
      </c>
      <c r="I5" s="284"/>
      <c r="J5" s="284"/>
    </row>
    <row r="6" spans="1:10" ht="15" customHeight="1">
      <c r="A6" s="282"/>
      <c r="B6" s="282"/>
      <c r="C6" s="293"/>
      <c r="D6" s="295"/>
      <c r="E6" s="295"/>
      <c r="F6" s="295"/>
      <c r="G6" s="295"/>
      <c r="H6" s="109" t="s">
        <v>91</v>
      </c>
      <c r="I6" s="109" t="s">
        <v>430</v>
      </c>
      <c r="J6" s="110" t="s">
        <v>431</v>
      </c>
    </row>
    <row r="7" spans="1:10" ht="6" customHeight="1">
      <c r="A7" s="242"/>
      <c r="B7" s="242"/>
      <c r="C7" s="171"/>
      <c r="H7" s="168"/>
      <c r="I7" s="168"/>
      <c r="J7" s="168"/>
    </row>
    <row r="8" spans="1:10" ht="16.5" customHeight="1">
      <c r="A8" s="290" t="s">
        <v>432</v>
      </c>
      <c r="B8" s="290"/>
      <c r="C8" s="291"/>
      <c r="D8" s="243">
        <v>366752</v>
      </c>
      <c r="E8" s="243">
        <v>367148</v>
      </c>
      <c r="F8" s="243">
        <v>365333</v>
      </c>
      <c r="G8" s="243">
        <v>365786</v>
      </c>
      <c r="H8" s="244">
        <f>SUM(H9,H13,H16,H19)</f>
        <v>367982</v>
      </c>
      <c r="I8" s="244">
        <f>SUM(I9,I13,I16,I19)</f>
        <v>355846</v>
      </c>
      <c r="J8" s="244">
        <f>SUM(J9,J13,J16,J19)</f>
        <v>12136</v>
      </c>
    </row>
    <row r="9" spans="1:10" ht="16.5" customHeight="1">
      <c r="B9" s="286" t="s">
        <v>433</v>
      </c>
      <c r="C9" s="287"/>
      <c r="D9" s="243">
        <v>40489</v>
      </c>
      <c r="E9" s="243">
        <v>40723</v>
      </c>
      <c r="F9" s="243">
        <v>41160</v>
      </c>
      <c r="G9" s="243">
        <v>41542</v>
      </c>
      <c r="H9" s="244">
        <f>SUM(H10,H11,H12)</f>
        <v>41889</v>
      </c>
      <c r="I9" s="244">
        <f>SUM(I10,I11,I12)</f>
        <v>35080</v>
      </c>
      <c r="J9" s="244">
        <f>SUM(J10,J11,J12)</f>
        <v>6809</v>
      </c>
    </row>
    <row r="10" spans="1:10" ht="16.5" customHeight="1">
      <c r="A10" s="245"/>
      <c r="B10" s="245"/>
      <c r="C10" s="246" t="s">
        <v>434</v>
      </c>
      <c r="D10" s="243">
        <v>12617</v>
      </c>
      <c r="E10" s="243">
        <v>12938</v>
      </c>
      <c r="F10" s="243">
        <v>13285</v>
      </c>
      <c r="G10" s="243">
        <v>13554</v>
      </c>
      <c r="H10" s="244">
        <f>SUM(I10:J10)</f>
        <v>13867</v>
      </c>
      <c r="I10" s="244">
        <v>8466</v>
      </c>
      <c r="J10" s="244">
        <v>5401</v>
      </c>
    </row>
    <row r="11" spans="1:10" ht="13.5" customHeight="1">
      <c r="A11" s="247"/>
      <c r="B11" s="247"/>
      <c r="C11" s="246" t="s">
        <v>435</v>
      </c>
      <c r="D11" s="243">
        <v>26899</v>
      </c>
      <c r="E11" s="243">
        <v>26808</v>
      </c>
      <c r="F11" s="243">
        <v>26911</v>
      </c>
      <c r="G11" s="243">
        <v>26973</v>
      </c>
      <c r="H11" s="244">
        <f>SUM(I11:J11)</f>
        <v>26970</v>
      </c>
      <c r="I11" s="244">
        <v>26446</v>
      </c>
      <c r="J11" s="244">
        <v>524</v>
      </c>
    </row>
    <row r="12" spans="1:10" ht="13.5" customHeight="1">
      <c r="A12" s="247"/>
      <c r="B12" s="247"/>
      <c r="C12" s="246" t="s">
        <v>436</v>
      </c>
      <c r="D12" s="243">
        <v>973</v>
      </c>
      <c r="E12" s="243">
        <v>977</v>
      </c>
      <c r="F12" s="243">
        <v>964</v>
      </c>
      <c r="G12" s="243">
        <v>1015</v>
      </c>
      <c r="H12" s="244">
        <f>SUM(I12:J12)</f>
        <v>1052</v>
      </c>
      <c r="I12" s="244">
        <v>168</v>
      </c>
      <c r="J12" s="244">
        <v>884</v>
      </c>
    </row>
    <row r="13" spans="1:10" ht="16.5" customHeight="1">
      <c r="B13" s="286" t="s">
        <v>437</v>
      </c>
      <c r="C13" s="287"/>
      <c r="D13" s="243">
        <v>1319</v>
      </c>
      <c r="E13" s="243">
        <v>1370</v>
      </c>
      <c r="F13" s="243">
        <v>1394</v>
      </c>
      <c r="G13" s="243">
        <v>1399</v>
      </c>
      <c r="H13" s="244">
        <f>SUM(H14,H15)</f>
        <v>1439</v>
      </c>
      <c r="I13" s="244">
        <f>SUM(I14,I15)</f>
        <v>549</v>
      </c>
      <c r="J13" s="244">
        <f>SUM(J14,J15)</f>
        <v>890</v>
      </c>
    </row>
    <row r="14" spans="1:10" ht="16.5" customHeight="1">
      <c r="A14" s="245"/>
      <c r="B14" s="245"/>
      <c r="C14" s="246" t="s">
        <v>434</v>
      </c>
      <c r="D14" s="243">
        <v>863</v>
      </c>
      <c r="E14" s="243">
        <v>906</v>
      </c>
      <c r="F14" s="243">
        <v>931</v>
      </c>
      <c r="G14" s="243">
        <v>917</v>
      </c>
      <c r="H14" s="244">
        <f>SUM(I14:J14)</f>
        <v>961</v>
      </c>
      <c r="I14" s="244">
        <v>154</v>
      </c>
      <c r="J14" s="244">
        <v>807</v>
      </c>
    </row>
    <row r="15" spans="1:10" ht="13.5" customHeight="1">
      <c r="A15" s="245"/>
      <c r="B15" s="245"/>
      <c r="C15" s="246" t="s">
        <v>435</v>
      </c>
      <c r="D15" s="243">
        <v>456</v>
      </c>
      <c r="E15" s="243">
        <v>464</v>
      </c>
      <c r="F15" s="243">
        <v>463</v>
      </c>
      <c r="G15" s="243">
        <v>482</v>
      </c>
      <c r="H15" s="244">
        <f>SUM(I15:J15)</f>
        <v>478</v>
      </c>
      <c r="I15" s="244">
        <v>395</v>
      </c>
      <c r="J15" s="244">
        <v>83</v>
      </c>
    </row>
    <row r="16" spans="1:10" ht="16.5" customHeight="1">
      <c r="B16" s="286" t="s">
        <v>438</v>
      </c>
      <c r="C16" s="287"/>
      <c r="D16" s="243">
        <v>314894</v>
      </c>
      <c r="E16" s="243">
        <v>314722</v>
      </c>
      <c r="F16" s="243">
        <v>312240</v>
      </c>
      <c r="G16" s="243">
        <v>312191</v>
      </c>
      <c r="H16" s="244">
        <f>SUM(H17,H18)</f>
        <v>313764</v>
      </c>
      <c r="I16" s="244">
        <f>SUM(I17,I18)</f>
        <v>312119</v>
      </c>
      <c r="J16" s="244">
        <f>SUM(J17,J18)</f>
        <v>1645</v>
      </c>
    </row>
    <row r="17" spans="1:10" ht="16.5" customHeight="1">
      <c r="A17" s="245"/>
      <c r="B17" s="245"/>
      <c r="C17" s="246" t="s">
        <v>434</v>
      </c>
      <c r="D17" s="243">
        <v>144227</v>
      </c>
      <c r="E17" s="243">
        <v>146852</v>
      </c>
      <c r="F17" s="243">
        <v>147568</v>
      </c>
      <c r="G17" s="243">
        <v>150481</v>
      </c>
      <c r="H17" s="244">
        <f>SUM(I17:J17)</f>
        <v>154043</v>
      </c>
      <c r="I17" s="244">
        <v>153558</v>
      </c>
      <c r="J17" s="244">
        <v>485</v>
      </c>
    </row>
    <row r="18" spans="1:10" ht="13.5" customHeight="1">
      <c r="A18" s="245"/>
      <c r="B18" s="245"/>
      <c r="C18" s="246" t="s">
        <v>439</v>
      </c>
      <c r="D18" s="243">
        <v>170667</v>
      </c>
      <c r="E18" s="243">
        <v>167870</v>
      </c>
      <c r="F18" s="243">
        <v>164672</v>
      </c>
      <c r="G18" s="243">
        <v>161710</v>
      </c>
      <c r="H18" s="244">
        <f>SUM(I18:J18)</f>
        <v>159721</v>
      </c>
      <c r="I18" s="244">
        <v>158561</v>
      </c>
      <c r="J18" s="244">
        <v>1160</v>
      </c>
    </row>
    <row r="19" spans="1:10" ht="16.5" customHeight="1">
      <c r="B19" s="286" t="s">
        <v>440</v>
      </c>
      <c r="C19" s="287"/>
      <c r="D19" s="243">
        <v>10050</v>
      </c>
      <c r="E19" s="243">
        <v>10333</v>
      </c>
      <c r="F19" s="243">
        <v>10539</v>
      </c>
      <c r="G19" s="243">
        <v>10654</v>
      </c>
      <c r="H19" s="244">
        <f>SUM(H20,H21)</f>
        <v>10890</v>
      </c>
      <c r="I19" s="244">
        <f>SUM(I20,I21)</f>
        <v>8098</v>
      </c>
      <c r="J19" s="244">
        <f>SUM(J20,J21)</f>
        <v>2792</v>
      </c>
    </row>
    <row r="20" spans="1:10" ht="16.5" customHeight="1">
      <c r="A20" s="245"/>
      <c r="B20" s="245"/>
      <c r="C20" s="246" t="s">
        <v>441</v>
      </c>
      <c r="D20" s="243">
        <v>8249</v>
      </c>
      <c r="E20" s="243">
        <v>8501</v>
      </c>
      <c r="F20" s="243">
        <v>8697</v>
      </c>
      <c r="G20" s="243">
        <v>8787</v>
      </c>
      <c r="H20" s="244">
        <f>SUM(I20:J20)</f>
        <v>9021</v>
      </c>
      <c r="I20" s="244">
        <v>6251</v>
      </c>
      <c r="J20" s="244">
        <v>2770</v>
      </c>
    </row>
    <row r="21" spans="1:10" ht="13.5" customHeight="1">
      <c r="A21" s="247"/>
      <c r="B21" s="247"/>
      <c r="C21" s="246" t="s">
        <v>442</v>
      </c>
      <c r="D21" s="243">
        <v>1801</v>
      </c>
      <c r="E21" s="243">
        <v>1832</v>
      </c>
      <c r="F21" s="243">
        <v>1842</v>
      </c>
      <c r="G21" s="243">
        <v>1867</v>
      </c>
      <c r="H21" s="244">
        <f>SUM(I21:J21)</f>
        <v>1869</v>
      </c>
      <c r="I21" s="244">
        <v>1847</v>
      </c>
      <c r="J21" s="244">
        <v>22</v>
      </c>
    </row>
    <row r="22" spans="1:10" ht="6" customHeight="1" thickBot="1">
      <c r="A22" s="227"/>
      <c r="B22" s="227"/>
      <c r="C22" s="228"/>
      <c r="D22" s="149"/>
      <c r="E22" s="149"/>
      <c r="F22" s="149"/>
      <c r="G22" s="149"/>
      <c r="H22" s="248"/>
      <c r="I22" s="248"/>
      <c r="J22" s="248"/>
    </row>
    <row r="23" spans="1:10" ht="6" customHeight="1"/>
    <row r="24" spans="1:10" ht="11.25">
      <c r="A24" s="98" t="s">
        <v>443</v>
      </c>
    </row>
  </sheetData>
  <mergeCells count="11">
    <mergeCell ref="H5:J5"/>
    <mergeCell ref="A5:C6"/>
    <mergeCell ref="D5:D6"/>
    <mergeCell ref="E5:E6"/>
    <mergeCell ref="F5:F6"/>
    <mergeCell ref="G5:G6"/>
    <mergeCell ref="A8:C8"/>
    <mergeCell ref="B9:C9"/>
    <mergeCell ref="B13:C13"/>
    <mergeCell ref="B16:C16"/>
    <mergeCell ref="B19:C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4" sqref="A4"/>
    </sheetView>
  </sheetViews>
  <sheetFormatPr defaultRowHeight="11.25"/>
  <cols>
    <col min="1" max="1" width="5.6640625" style="98" customWidth="1"/>
    <col min="2" max="2" width="3.83203125" style="98" customWidth="1"/>
    <col min="3" max="3" width="7.1640625" style="98" customWidth="1"/>
    <col min="4" max="7" width="20.83203125" style="98" customWidth="1"/>
    <col min="8" max="16384" width="9.33203125" style="98"/>
  </cols>
  <sheetData>
    <row r="1" spans="1:7" ht="15" customHeight="1">
      <c r="A1" s="97" t="s">
        <v>1</v>
      </c>
    </row>
    <row r="2" spans="1:7" ht="15" customHeight="1"/>
    <row r="3" spans="1:7" ht="15" customHeight="1">
      <c r="A3" s="97" t="s">
        <v>417</v>
      </c>
    </row>
    <row r="4" spans="1:7" ht="13.5" customHeight="1" thickBot="1">
      <c r="A4" s="97"/>
    </row>
    <row r="5" spans="1:7" ht="21.75">
      <c r="A5" s="274" t="s">
        <v>12</v>
      </c>
      <c r="B5" s="296"/>
      <c r="C5" s="297"/>
      <c r="D5" s="233" t="s">
        <v>418</v>
      </c>
      <c r="E5" s="234" t="s">
        <v>419</v>
      </c>
      <c r="F5" s="235" t="s">
        <v>420</v>
      </c>
      <c r="G5" s="236" t="s">
        <v>421</v>
      </c>
    </row>
    <row r="6" spans="1:7" ht="6" customHeight="1">
      <c r="C6" s="111"/>
    </row>
    <row r="7" spans="1:7" ht="13.5" customHeight="1">
      <c r="A7" s="135" t="s">
        <v>25</v>
      </c>
      <c r="B7" s="112">
        <v>24</v>
      </c>
      <c r="C7" s="136" t="s">
        <v>378</v>
      </c>
      <c r="D7" s="177">
        <v>437</v>
      </c>
      <c r="E7" s="177">
        <v>173740</v>
      </c>
      <c r="F7" s="177">
        <v>756</v>
      </c>
      <c r="G7" s="177">
        <v>170065</v>
      </c>
    </row>
    <row r="8" spans="1:7" ht="13.5" customHeight="1">
      <c r="A8" s="135"/>
      <c r="B8" s="112">
        <v>25</v>
      </c>
      <c r="C8" s="136"/>
      <c r="D8" s="177">
        <v>443</v>
      </c>
      <c r="E8" s="177">
        <v>177755</v>
      </c>
      <c r="F8" s="177">
        <v>745</v>
      </c>
      <c r="G8" s="177">
        <v>178668</v>
      </c>
    </row>
    <row r="9" spans="1:7" ht="13.5" customHeight="1">
      <c r="A9" s="135"/>
      <c r="B9" s="112">
        <v>26</v>
      </c>
      <c r="C9" s="136"/>
      <c r="D9" s="177">
        <v>493</v>
      </c>
      <c r="E9" s="177">
        <v>176295</v>
      </c>
      <c r="F9" s="177">
        <v>742</v>
      </c>
      <c r="G9" s="177">
        <v>178425</v>
      </c>
    </row>
    <row r="10" spans="1:7" ht="13.5" customHeight="1">
      <c r="A10" s="112"/>
      <c r="B10" s="112">
        <v>27</v>
      </c>
      <c r="C10" s="136"/>
      <c r="D10" s="177">
        <v>477</v>
      </c>
      <c r="E10" s="177">
        <v>197640</v>
      </c>
      <c r="F10" s="177">
        <v>746</v>
      </c>
      <c r="G10" s="177">
        <v>184008</v>
      </c>
    </row>
    <row r="11" spans="1:7" s="210" customFormat="1" ht="13.5" customHeight="1">
      <c r="A11" s="237"/>
      <c r="B11" s="119">
        <v>28</v>
      </c>
      <c r="C11" s="238"/>
      <c r="D11" s="239">
        <v>435</v>
      </c>
      <c r="E11" s="239">
        <v>199290</v>
      </c>
      <c r="F11" s="239">
        <v>739</v>
      </c>
      <c r="G11" s="239">
        <v>186013</v>
      </c>
    </row>
    <row r="12" spans="1:7" s="168" customFormat="1" ht="6" customHeight="1" thickBot="1">
      <c r="A12" s="240"/>
      <c r="B12" s="240"/>
      <c r="C12" s="241"/>
      <c r="D12" s="229"/>
      <c r="E12" s="229"/>
      <c r="F12" s="229"/>
      <c r="G12" s="229"/>
    </row>
    <row r="13" spans="1:7" ht="6" customHeight="1"/>
    <row r="14" spans="1:7">
      <c r="A14" s="98" t="s">
        <v>422</v>
      </c>
    </row>
    <row r="15" spans="1:7">
      <c r="A15" s="98" t="s">
        <v>423</v>
      </c>
    </row>
    <row r="21" spans="7:7">
      <c r="G21" s="98" t="s">
        <v>424</v>
      </c>
    </row>
  </sheetData>
  <mergeCells count="1">
    <mergeCell ref="A5:C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A4" sqref="A4"/>
    </sheetView>
  </sheetViews>
  <sheetFormatPr defaultRowHeight="11.25"/>
  <cols>
    <col min="1" max="1" width="2.33203125" style="98" customWidth="1"/>
    <col min="2" max="2" width="9.33203125" style="98" customWidth="1"/>
    <col min="3" max="3" width="9.5" style="98" customWidth="1"/>
    <col min="4" max="5" width="8.83203125" style="98" customWidth="1"/>
    <col min="6" max="9" width="15.5" style="98" customWidth="1"/>
    <col min="10" max="10" width="15.5" style="206" customWidth="1"/>
    <col min="11" max="11" width="10" style="98" bestFit="1" customWidth="1"/>
    <col min="12" max="16384" width="9.33203125" style="98"/>
  </cols>
  <sheetData>
    <row r="1" spans="1:11" ht="15" customHeight="1">
      <c r="A1" s="97" t="s">
        <v>1</v>
      </c>
      <c r="B1" s="97"/>
    </row>
    <row r="2" spans="1:11" ht="15" customHeight="1"/>
    <row r="3" spans="1:11" ht="15" customHeight="1">
      <c r="A3" s="97" t="s">
        <v>383</v>
      </c>
      <c r="B3" s="97"/>
    </row>
    <row r="4" spans="1:11" ht="15" customHeight="1" thickBot="1"/>
    <row r="5" spans="1:11" ht="13.5" customHeight="1">
      <c r="A5" s="281" t="s">
        <v>384</v>
      </c>
      <c r="B5" s="281"/>
      <c r="C5" s="292"/>
      <c r="D5" s="292"/>
      <c r="E5" s="273"/>
      <c r="F5" s="207" t="s">
        <v>385</v>
      </c>
      <c r="G5" s="207" t="s">
        <v>386</v>
      </c>
      <c r="H5" s="207" t="s">
        <v>387</v>
      </c>
      <c r="I5" s="207" t="s">
        <v>388</v>
      </c>
      <c r="J5" s="208" t="s">
        <v>389</v>
      </c>
      <c r="K5" s="103"/>
    </row>
    <row r="6" spans="1:11" ht="6" customHeight="1">
      <c r="A6" s="103"/>
      <c r="B6" s="103"/>
      <c r="C6" s="103"/>
      <c r="D6" s="103"/>
      <c r="E6" s="103"/>
      <c r="F6" s="209"/>
      <c r="J6" s="210"/>
    </row>
    <row r="7" spans="1:11" s="215" customFormat="1" ht="12.75" customHeight="1">
      <c r="A7" s="298" t="s">
        <v>390</v>
      </c>
      <c r="B7" s="298"/>
      <c r="C7" s="298"/>
      <c r="D7" s="298"/>
      <c r="E7" s="300"/>
      <c r="F7" s="211">
        <v>173258</v>
      </c>
      <c r="G7" s="212">
        <v>176445</v>
      </c>
      <c r="H7" s="212">
        <v>180237</v>
      </c>
      <c r="I7" s="212">
        <v>184167</v>
      </c>
      <c r="J7" s="213">
        <v>185135</v>
      </c>
      <c r="K7" s="214"/>
    </row>
    <row r="8" spans="1:11" s="215" customFormat="1" ht="13.5" customHeight="1">
      <c r="A8" s="216"/>
      <c r="B8" s="216"/>
      <c r="C8" s="306" t="s">
        <v>391</v>
      </c>
      <c r="D8" s="306"/>
      <c r="E8" s="306"/>
      <c r="F8" s="211">
        <v>40113</v>
      </c>
      <c r="G8" s="212">
        <v>39158</v>
      </c>
      <c r="H8" s="212">
        <v>37809</v>
      </c>
      <c r="I8" s="212">
        <v>36300</v>
      </c>
      <c r="J8" s="213">
        <v>34623</v>
      </c>
      <c r="K8" s="217"/>
    </row>
    <row r="9" spans="1:11" s="215" customFormat="1" ht="13.5" customHeight="1">
      <c r="B9" s="218" t="s">
        <v>392</v>
      </c>
      <c r="C9" s="306" t="s">
        <v>393</v>
      </c>
      <c r="D9" s="307"/>
      <c r="E9" s="307"/>
      <c r="F9" s="211">
        <v>2085</v>
      </c>
      <c r="G9" s="212">
        <v>2082</v>
      </c>
      <c r="H9" s="212">
        <v>2028</v>
      </c>
      <c r="I9" s="212">
        <v>2063</v>
      </c>
      <c r="J9" s="213">
        <v>2021</v>
      </c>
    </row>
    <row r="10" spans="1:11" s="215" customFormat="1" ht="13.5" customHeight="1">
      <c r="B10" s="218" t="s">
        <v>394</v>
      </c>
      <c r="C10" s="306" t="s">
        <v>395</v>
      </c>
      <c r="D10" s="306"/>
      <c r="E10" s="306"/>
      <c r="F10" s="211">
        <v>5883</v>
      </c>
      <c r="G10" s="212">
        <v>6415</v>
      </c>
      <c r="H10" s="212">
        <v>6810</v>
      </c>
      <c r="I10" s="212">
        <v>7157</v>
      </c>
      <c r="J10" s="213">
        <v>7475</v>
      </c>
    </row>
    <row r="11" spans="1:11" s="215" customFormat="1" ht="13.5" customHeight="1">
      <c r="A11" s="216"/>
      <c r="B11" s="216"/>
      <c r="C11" s="306" t="s">
        <v>396</v>
      </c>
      <c r="D11" s="306"/>
      <c r="E11" s="306"/>
      <c r="F11" s="211">
        <v>436</v>
      </c>
      <c r="G11" s="212">
        <v>447</v>
      </c>
      <c r="H11" s="212">
        <v>453</v>
      </c>
      <c r="I11" s="212">
        <v>469</v>
      </c>
      <c r="J11" s="213">
        <v>458</v>
      </c>
    </row>
    <row r="12" spans="1:11" s="215" customFormat="1" ht="13.5" customHeight="1">
      <c r="A12" s="216"/>
      <c r="B12" s="216"/>
      <c r="C12" s="306" t="s">
        <v>397</v>
      </c>
      <c r="D12" s="306"/>
      <c r="E12" s="306"/>
      <c r="F12" s="211">
        <v>9519</v>
      </c>
      <c r="G12" s="212">
        <v>9437</v>
      </c>
      <c r="H12" s="212">
        <v>9401</v>
      </c>
      <c r="I12" s="212">
        <v>9375</v>
      </c>
      <c r="J12" s="213">
        <v>9363</v>
      </c>
    </row>
    <row r="13" spans="1:11" s="215" customFormat="1" ht="13.5" customHeight="1">
      <c r="A13" s="216"/>
      <c r="B13" s="216"/>
      <c r="C13" s="306" t="s">
        <v>398</v>
      </c>
      <c r="D13" s="306"/>
      <c r="E13" s="306"/>
      <c r="F13" s="211">
        <v>6</v>
      </c>
      <c r="G13" s="212">
        <v>6</v>
      </c>
      <c r="H13" s="212">
        <v>6</v>
      </c>
      <c r="I13" s="212">
        <v>5</v>
      </c>
      <c r="J13" s="213">
        <v>5</v>
      </c>
    </row>
    <row r="14" spans="1:11" s="215" customFormat="1" ht="13.5" customHeight="1">
      <c r="B14" s="307" t="s">
        <v>399</v>
      </c>
      <c r="C14" s="216"/>
      <c r="D14" s="308" t="s">
        <v>400</v>
      </c>
      <c r="E14" s="219" t="s">
        <v>401</v>
      </c>
      <c r="F14" s="211">
        <v>77086</v>
      </c>
      <c r="G14" s="212">
        <v>81430</v>
      </c>
      <c r="H14" s="212">
        <v>86155</v>
      </c>
      <c r="I14" s="212">
        <v>90769</v>
      </c>
      <c r="J14" s="213">
        <v>93614</v>
      </c>
      <c r="K14" s="217"/>
    </row>
    <row r="15" spans="1:11" s="215" customFormat="1" ht="13.5" customHeight="1">
      <c r="B15" s="307"/>
      <c r="C15" s="216" t="s">
        <v>402</v>
      </c>
      <c r="D15" s="308"/>
      <c r="E15" s="218" t="s">
        <v>403</v>
      </c>
      <c r="F15" s="114">
        <v>40</v>
      </c>
      <c r="G15" s="137">
        <v>42</v>
      </c>
      <c r="H15" s="137">
        <v>41</v>
      </c>
      <c r="I15" s="137">
        <v>48</v>
      </c>
      <c r="J15" s="220">
        <v>54</v>
      </c>
    </row>
    <row r="16" spans="1:11" s="215" customFormat="1" ht="13.5" customHeight="1">
      <c r="A16" s="216"/>
      <c r="B16" s="216"/>
      <c r="C16" s="216" t="s">
        <v>404</v>
      </c>
      <c r="D16" s="308" t="s">
        <v>405</v>
      </c>
      <c r="E16" s="219" t="s">
        <v>401</v>
      </c>
      <c r="F16" s="211">
        <v>24068</v>
      </c>
      <c r="G16" s="212">
        <v>23341</v>
      </c>
      <c r="H16" s="212">
        <v>23473</v>
      </c>
      <c r="I16" s="212">
        <v>23548</v>
      </c>
      <c r="J16" s="213">
        <v>22985</v>
      </c>
    </row>
    <row r="17" spans="1:11" s="215" customFormat="1" ht="13.5" customHeight="1">
      <c r="A17" s="216"/>
      <c r="B17" s="216"/>
      <c r="C17" s="216" t="s">
        <v>406</v>
      </c>
      <c r="D17" s="308"/>
      <c r="E17" s="219" t="s">
        <v>403</v>
      </c>
      <c r="F17" s="211">
        <v>1668</v>
      </c>
      <c r="G17" s="212">
        <v>1703</v>
      </c>
      <c r="H17" s="212">
        <v>1701</v>
      </c>
      <c r="I17" s="212">
        <v>1757</v>
      </c>
      <c r="J17" s="213">
        <v>1784</v>
      </c>
    </row>
    <row r="18" spans="1:11" s="215" customFormat="1" ht="13.5" customHeight="1">
      <c r="A18" s="216"/>
      <c r="B18" s="216"/>
      <c r="C18" s="216"/>
      <c r="D18" s="216"/>
      <c r="E18" s="216"/>
      <c r="F18" s="221"/>
      <c r="G18" s="222"/>
      <c r="H18" s="222"/>
      <c r="I18" s="222"/>
      <c r="J18" s="223"/>
    </row>
    <row r="19" spans="1:11" s="215" customFormat="1" ht="13.5" customHeight="1">
      <c r="B19" s="298" t="s">
        <v>407</v>
      </c>
      <c r="C19" s="309"/>
      <c r="D19" s="309"/>
      <c r="E19" s="287"/>
      <c r="F19" s="211">
        <v>2272</v>
      </c>
      <c r="G19" s="212">
        <v>2267</v>
      </c>
      <c r="H19" s="212">
        <v>2278</v>
      </c>
      <c r="I19" s="212">
        <v>2352</v>
      </c>
      <c r="J19" s="213">
        <v>2321</v>
      </c>
    </row>
    <row r="20" spans="1:11" s="215" customFormat="1" ht="13.5" customHeight="1">
      <c r="B20" s="298" t="s">
        <v>408</v>
      </c>
      <c r="C20" s="299"/>
      <c r="D20" s="299"/>
      <c r="E20" s="300"/>
      <c r="F20" s="211">
        <v>10082</v>
      </c>
      <c r="G20" s="212">
        <v>10117</v>
      </c>
      <c r="H20" s="212">
        <v>10082</v>
      </c>
      <c r="I20" s="212">
        <v>10324</v>
      </c>
      <c r="J20" s="213">
        <v>10432</v>
      </c>
      <c r="K20" s="217"/>
    </row>
    <row r="21" spans="1:11" s="215" customFormat="1" ht="13.5" customHeight="1">
      <c r="A21" s="301" t="s">
        <v>409</v>
      </c>
      <c r="B21" s="302"/>
      <c r="C21" s="302"/>
      <c r="D21" s="302"/>
      <c r="E21" s="303"/>
      <c r="F21" s="221"/>
      <c r="G21" s="182"/>
      <c r="H21" s="182"/>
      <c r="I21" s="182"/>
      <c r="J21" s="224"/>
    </row>
    <row r="22" spans="1:11" s="215" customFormat="1" ht="13.5" customHeight="1">
      <c r="A22" s="216"/>
      <c r="B22" s="298" t="s">
        <v>410</v>
      </c>
      <c r="C22" s="304"/>
      <c r="D22" s="304"/>
      <c r="E22" s="305"/>
      <c r="F22" s="211">
        <v>39170</v>
      </c>
      <c r="G22" s="225">
        <v>39279</v>
      </c>
      <c r="H22" s="225">
        <v>40342</v>
      </c>
      <c r="I22" s="225">
        <v>41730</v>
      </c>
      <c r="J22" s="213">
        <v>41761</v>
      </c>
    </row>
    <row r="23" spans="1:11" s="215" customFormat="1" ht="13.5" customHeight="1">
      <c r="A23" s="216"/>
      <c r="B23" s="298" t="s">
        <v>411</v>
      </c>
      <c r="C23" s="298"/>
      <c r="D23" s="298"/>
      <c r="E23" s="300"/>
      <c r="F23" s="211">
        <v>31970</v>
      </c>
      <c r="G23" s="225">
        <v>32597</v>
      </c>
      <c r="H23" s="225">
        <v>33047</v>
      </c>
      <c r="I23" s="225">
        <v>33446</v>
      </c>
      <c r="J23" s="226">
        <v>33688</v>
      </c>
    </row>
    <row r="24" spans="1:11" s="215" customFormat="1" ht="13.5" customHeight="1">
      <c r="A24" s="216"/>
      <c r="B24" s="298" t="s">
        <v>412</v>
      </c>
      <c r="C24" s="299"/>
      <c r="D24" s="299"/>
      <c r="E24" s="300"/>
      <c r="F24" s="211">
        <v>24982</v>
      </c>
      <c r="G24" s="225">
        <v>25507</v>
      </c>
      <c r="H24" s="225">
        <v>25936</v>
      </c>
      <c r="I24" s="225">
        <v>26378</v>
      </c>
      <c r="J24" s="226">
        <v>26574</v>
      </c>
    </row>
    <row r="25" spans="1:11" s="215" customFormat="1" ht="13.5" customHeight="1">
      <c r="A25" s="216"/>
      <c r="B25" s="298" t="s">
        <v>413</v>
      </c>
      <c r="C25" s="299"/>
      <c r="D25" s="299"/>
      <c r="E25" s="300"/>
      <c r="F25" s="211">
        <v>35884</v>
      </c>
      <c r="G25" s="225">
        <v>37018</v>
      </c>
      <c r="H25" s="225">
        <v>37869</v>
      </c>
      <c r="I25" s="225">
        <v>38457</v>
      </c>
      <c r="J25" s="226">
        <v>38587</v>
      </c>
    </row>
    <row r="26" spans="1:11" s="215" customFormat="1" ht="13.5" customHeight="1">
      <c r="A26" s="216"/>
      <c r="B26" s="298" t="s">
        <v>414</v>
      </c>
      <c r="C26" s="299"/>
      <c r="D26" s="299"/>
      <c r="E26" s="300"/>
      <c r="F26" s="211">
        <v>25051</v>
      </c>
      <c r="G26" s="225">
        <v>25900</v>
      </c>
      <c r="H26" s="225">
        <v>26692</v>
      </c>
      <c r="I26" s="225">
        <v>27593</v>
      </c>
      <c r="J26" s="226">
        <v>27976</v>
      </c>
    </row>
    <row r="27" spans="1:11" s="215" customFormat="1" ht="13.5" customHeight="1">
      <c r="A27" s="216"/>
      <c r="B27" s="298" t="s">
        <v>415</v>
      </c>
      <c r="C27" s="299"/>
      <c r="D27" s="299"/>
      <c r="E27" s="300"/>
      <c r="F27" s="211">
        <v>16201</v>
      </c>
      <c r="G27" s="225">
        <v>16144</v>
      </c>
      <c r="H27" s="225">
        <v>16351</v>
      </c>
      <c r="I27" s="225">
        <v>16563</v>
      </c>
      <c r="J27" s="226">
        <v>16549</v>
      </c>
    </row>
    <row r="28" spans="1:11" ht="6" customHeight="1" thickBot="1">
      <c r="A28" s="128"/>
      <c r="B28" s="128"/>
      <c r="C28" s="227"/>
      <c r="D28" s="227"/>
      <c r="E28" s="228"/>
      <c r="F28" s="149"/>
      <c r="G28" s="149"/>
      <c r="H28" s="149"/>
      <c r="I28" s="149"/>
      <c r="J28" s="229"/>
    </row>
    <row r="29" spans="1:11" ht="6" customHeight="1"/>
    <row r="30" spans="1:11" ht="14.25" customHeight="1">
      <c r="A30" s="98" t="s">
        <v>416</v>
      </c>
      <c r="J30" s="159"/>
    </row>
    <row r="32" spans="1:11" ht="14.25" customHeight="1">
      <c r="I32" s="216"/>
      <c r="J32" s="216"/>
    </row>
    <row r="33" spans="9:10" ht="14.25" customHeight="1">
      <c r="I33" s="230"/>
      <c r="J33" s="231"/>
    </row>
    <row r="34" spans="9:10" ht="14.25" customHeight="1">
      <c r="I34" s="232"/>
      <c r="J34" s="216"/>
    </row>
  </sheetData>
  <mergeCells count="20">
    <mergeCell ref="B19:E19"/>
    <mergeCell ref="A5:E5"/>
    <mergeCell ref="A7:E7"/>
    <mergeCell ref="C8:E8"/>
    <mergeCell ref="C9:E9"/>
    <mergeCell ref="C10:E10"/>
    <mergeCell ref="C11:E11"/>
    <mergeCell ref="C12:E12"/>
    <mergeCell ref="C13:E13"/>
    <mergeCell ref="B14:B15"/>
    <mergeCell ref="D14:D15"/>
    <mergeCell ref="D16:D17"/>
    <mergeCell ref="B26:E26"/>
    <mergeCell ref="B27:E27"/>
    <mergeCell ref="B20:E20"/>
    <mergeCell ref="A21:E21"/>
    <mergeCell ref="B22:E22"/>
    <mergeCell ref="B23:E23"/>
    <mergeCell ref="B24:E24"/>
    <mergeCell ref="B25:E2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A4" sqref="A4"/>
    </sheetView>
  </sheetViews>
  <sheetFormatPr defaultRowHeight="11.25"/>
  <cols>
    <col min="1" max="1" width="5.6640625" style="185" customWidth="1"/>
    <col min="2" max="2" width="3.83203125" style="185" customWidth="1"/>
    <col min="3" max="3" width="7.33203125" style="185" customWidth="1"/>
    <col min="4" max="7" width="17.83203125" style="185" customWidth="1"/>
    <col min="8" max="16384" width="9.33203125" style="185"/>
  </cols>
  <sheetData>
    <row r="1" spans="1:8" ht="15" customHeight="1">
      <c r="A1" s="184" t="s">
        <v>1</v>
      </c>
    </row>
    <row r="2" spans="1:8" ht="15" customHeight="1"/>
    <row r="3" spans="1:8" ht="15" customHeight="1">
      <c r="A3" s="184" t="s">
        <v>372</v>
      </c>
    </row>
    <row r="4" spans="1:8" ht="15" customHeight="1" thickBot="1">
      <c r="A4" s="184"/>
    </row>
    <row r="5" spans="1:8" s="189" customFormat="1" ht="26.25" customHeight="1">
      <c r="A5" s="310" t="s">
        <v>373</v>
      </c>
      <c r="B5" s="310"/>
      <c r="C5" s="311"/>
      <c r="D5" s="186" t="s">
        <v>374</v>
      </c>
      <c r="E5" s="187" t="s">
        <v>375</v>
      </c>
      <c r="F5" s="187" t="s">
        <v>376</v>
      </c>
      <c r="G5" s="188" t="s">
        <v>377</v>
      </c>
    </row>
    <row r="6" spans="1:8" ht="6" customHeight="1">
      <c r="C6" s="190"/>
    </row>
    <row r="7" spans="1:8" s="194" customFormat="1" ht="13.5" customHeight="1">
      <c r="A7" s="191" t="s">
        <v>25</v>
      </c>
      <c r="B7" s="191">
        <v>26</v>
      </c>
      <c r="C7" s="192" t="s">
        <v>378</v>
      </c>
      <c r="D7" s="193">
        <v>1651</v>
      </c>
      <c r="E7" s="193">
        <v>57817</v>
      </c>
      <c r="F7" s="193">
        <v>7627</v>
      </c>
      <c r="G7" s="193">
        <v>10026</v>
      </c>
    </row>
    <row r="8" spans="1:8" s="194" customFormat="1" ht="13.5" customHeight="1">
      <c r="A8" s="191"/>
      <c r="B8" s="191">
        <v>27</v>
      </c>
      <c r="C8" s="192"/>
      <c r="D8" s="195">
        <v>1635</v>
      </c>
      <c r="E8" s="193">
        <v>56830</v>
      </c>
      <c r="F8" s="193">
        <v>7812</v>
      </c>
      <c r="G8" s="193">
        <v>9728</v>
      </c>
    </row>
    <row r="9" spans="1:8" s="194" customFormat="1" ht="13.5" customHeight="1">
      <c r="A9" s="191"/>
      <c r="B9" s="196">
        <v>28</v>
      </c>
      <c r="C9" s="197"/>
      <c r="D9" s="198">
        <v>1622</v>
      </c>
      <c r="E9" s="198">
        <v>55097</v>
      </c>
      <c r="F9" s="198">
        <v>7216</v>
      </c>
      <c r="G9" s="198">
        <v>9473</v>
      </c>
    </row>
    <row r="10" spans="1:8" s="189" customFormat="1" ht="13.5" customHeight="1">
      <c r="A10" s="196"/>
      <c r="B10" s="199" t="s">
        <v>379</v>
      </c>
      <c r="C10" s="197"/>
      <c r="D10" s="193">
        <v>1386</v>
      </c>
      <c r="E10" s="193">
        <v>49318</v>
      </c>
      <c r="F10" s="193">
        <v>6626</v>
      </c>
      <c r="G10" s="193">
        <v>8587</v>
      </c>
    </row>
    <row r="11" spans="1:8" s="194" customFormat="1" ht="13.5" customHeight="1">
      <c r="A11" s="191"/>
      <c r="B11" s="199" t="s">
        <v>380</v>
      </c>
      <c r="C11" s="192"/>
      <c r="D11" s="193">
        <v>236</v>
      </c>
      <c r="E11" s="193">
        <v>5779</v>
      </c>
      <c r="F11" s="193">
        <v>590</v>
      </c>
      <c r="G11" s="193">
        <v>886</v>
      </c>
    </row>
    <row r="12" spans="1:8" s="189" customFormat="1" ht="6" customHeight="1" thickBot="1">
      <c r="A12" s="200"/>
      <c r="B12" s="200"/>
      <c r="C12" s="201"/>
      <c r="D12" s="202"/>
      <c r="E12" s="202"/>
      <c r="F12" s="202"/>
      <c r="G12" s="202"/>
      <c r="H12" s="203"/>
    </row>
    <row r="14" spans="1:8">
      <c r="A14" s="204" t="s">
        <v>381</v>
      </c>
      <c r="B14" s="189"/>
      <c r="C14" s="189"/>
      <c r="D14" s="189"/>
      <c r="E14" s="189"/>
      <c r="F14" s="189"/>
      <c r="G14" s="189"/>
    </row>
    <row r="15" spans="1:8">
      <c r="A15" s="205" t="s">
        <v>382</v>
      </c>
    </row>
  </sheetData>
  <mergeCells count="1">
    <mergeCell ref="A5:C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zoomScaleNormal="100" zoomScaleSheetLayoutView="100" workbookViewId="0">
      <selection activeCell="A4" sqref="A4:H4"/>
    </sheetView>
  </sheetViews>
  <sheetFormatPr defaultRowHeight="11.25"/>
  <cols>
    <col min="1" max="1" width="29.6640625" style="98" customWidth="1"/>
    <col min="2" max="7" width="13.83203125" style="98" customWidth="1"/>
    <col min="8" max="16384" width="9.33203125" style="98"/>
  </cols>
  <sheetData>
    <row r="1" spans="1:8" ht="15" customHeight="1">
      <c r="A1" s="97" t="s">
        <v>1</v>
      </c>
    </row>
    <row r="2" spans="1:8" ht="15" customHeight="1">
      <c r="C2" s="168"/>
    </row>
    <row r="3" spans="1:8" ht="15" customHeight="1">
      <c r="A3" s="97" t="s">
        <v>246</v>
      </c>
    </row>
    <row r="4" spans="1:8" s="103" customFormat="1" ht="70.5" customHeight="1" thickBot="1">
      <c r="A4" s="312" t="s">
        <v>247</v>
      </c>
      <c r="B4" s="312"/>
      <c r="C4" s="312"/>
      <c r="D4" s="312"/>
      <c r="E4" s="312"/>
      <c r="F4" s="312"/>
      <c r="G4" s="312"/>
      <c r="H4" s="312"/>
    </row>
    <row r="5" spans="1:8">
      <c r="A5" s="281" t="s">
        <v>248</v>
      </c>
      <c r="B5" s="285" t="s">
        <v>249</v>
      </c>
      <c r="C5" s="283" t="s">
        <v>250</v>
      </c>
      <c r="D5" s="284"/>
      <c r="E5" s="284"/>
      <c r="F5" s="284"/>
      <c r="G5" s="284"/>
      <c r="H5" s="169"/>
    </row>
    <row r="6" spans="1:8" ht="11.25" customHeight="1">
      <c r="A6" s="282"/>
      <c r="B6" s="313"/>
      <c r="C6" s="109" t="s">
        <v>251</v>
      </c>
      <c r="D6" s="109" t="s">
        <v>252</v>
      </c>
      <c r="E6" s="109" t="s">
        <v>253</v>
      </c>
      <c r="F6" s="109" t="s">
        <v>254</v>
      </c>
      <c r="G6" s="110" t="s">
        <v>255</v>
      </c>
      <c r="H6" s="170" t="s">
        <v>256</v>
      </c>
    </row>
    <row r="7" spans="1:8" ht="6" customHeight="1">
      <c r="A7" s="171"/>
      <c r="H7" s="172"/>
    </row>
    <row r="8" spans="1:8">
      <c r="A8" s="173" t="s">
        <v>257</v>
      </c>
      <c r="B8" s="174">
        <v>37356</v>
      </c>
      <c r="C8" s="174">
        <v>36096</v>
      </c>
      <c r="D8" s="174">
        <v>27150</v>
      </c>
      <c r="E8" s="174">
        <v>5492</v>
      </c>
      <c r="F8" s="174">
        <v>2944</v>
      </c>
      <c r="G8" s="174">
        <v>510</v>
      </c>
      <c r="H8" s="175">
        <v>15</v>
      </c>
    </row>
    <row r="9" spans="1:8">
      <c r="A9" s="173" t="s">
        <v>258</v>
      </c>
      <c r="B9" s="174">
        <v>41021</v>
      </c>
      <c r="C9" s="174">
        <v>35939</v>
      </c>
      <c r="D9" s="174">
        <v>27441</v>
      </c>
      <c r="E9" s="174">
        <v>5215</v>
      </c>
      <c r="F9" s="174">
        <v>2470</v>
      </c>
      <c r="G9" s="174">
        <v>813</v>
      </c>
      <c r="H9" s="175">
        <v>24</v>
      </c>
    </row>
    <row r="10" spans="1:8">
      <c r="A10" s="173" t="s">
        <v>259</v>
      </c>
      <c r="B10" s="174">
        <v>25726</v>
      </c>
      <c r="C10" s="174">
        <v>24183</v>
      </c>
      <c r="D10" s="174">
        <v>16571</v>
      </c>
      <c r="E10" s="174">
        <v>3986</v>
      </c>
      <c r="F10" s="174">
        <v>3305</v>
      </c>
      <c r="G10" s="174">
        <v>321</v>
      </c>
      <c r="H10" s="175">
        <v>18</v>
      </c>
    </row>
    <row r="11" spans="1:8">
      <c r="A11" s="176" t="s">
        <v>260</v>
      </c>
      <c r="B11" s="174">
        <v>35082</v>
      </c>
      <c r="C11" s="174">
        <v>31115</v>
      </c>
      <c r="D11" s="174">
        <v>23890</v>
      </c>
      <c r="E11" s="174">
        <v>4241</v>
      </c>
      <c r="F11" s="174">
        <v>2261</v>
      </c>
      <c r="G11" s="174">
        <v>723</v>
      </c>
      <c r="H11" s="175">
        <v>24</v>
      </c>
    </row>
    <row r="12" spans="1:8">
      <c r="A12" s="173" t="s">
        <v>261</v>
      </c>
      <c r="B12" s="174">
        <v>51748</v>
      </c>
      <c r="C12" s="174">
        <v>45423</v>
      </c>
      <c r="D12" s="174">
        <v>28730</v>
      </c>
      <c r="E12" s="174">
        <v>6143</v>
      </c>
      <c r="F12" s="174">
        <v>10401</v>
      </c>
      <c r="G12" s="174">
        <v>149</v>
      </c>
      <c r="H12" s="175">
        <v>14</v>
      </c>
    </row>
    <row r="13" spans="1:8" ht="18" customHeight="1">
      <c r="A13" s="173" t="s">
        <v>262</v>
      </c>
      <c r="B13" s="174">
        <v>50044</v>
      </c>
      <c r="C13" s="174">
        <v>48363</v>
      </c>
      <c r="D13" s="174">
        <v>31035</v>
      </c>
      <c r="E13" s="174">
        <v>7016</v>
      </c>
      <c r="F13" s="174">
        <v>10103</v>
      </c>
      <c r="G13" s="174">
        <v>209</v>
      </c>
      <c r="H13" s="175">
        <v>14</v>
      </c>
    </row>
    <row r="14" spans="1:8">
      <c r="A14" s="173" t="s">
        <v>263</v>
      </c>
      <c r="B14" s="174">
        <v>47353</v>
      </c>
      <c r="C14" s="174">
        <v>37189</v>
      </c>
      <c r="D14" s="174">
        <v>27149</v>
      </c>
      <c r="E14" s="174">
        <v>4861</v>
      </c>
      <c r="F14" s="174">
        <v>5028</v>
      </c>
      <c r="G14" s="174">
        <v>151</v>
      </c>
      <c r="H14" s="175">
        <v>24</v>
      </c>
    </row>
    <row r="15" spans="1:8">
      <c r="A15" s="173" t="s">
        <v>264</v>
      </c>
      <c r="B15" s="174">
        <v>26390</v>
      </c>
      <c r="C15" s="174">
        <v>29201</v>
      </c>
      <c r="D15" s="174">
        <v>23396</v>
      </c>
      <c r="E15" s="174">
        <v>4090</v>
      </c>
      <c r="F15" s="174">
        <v>1296</v>
      </c>
      <c r="G15" s="174">
        <v>419</v>
      </c>
      <c r="H15" s="175">
        <v>24</v>
      </c>
    </row>
    <row r="16" spans="1:8">
      <c r="A16" s="173" t="s">
        <v>265</v>
      </c>
      <c r="B16" s="174">
        <v>23943</v>
      </c>
      <c r="C16" s="174">
        <v>26120</v>
      </c>
      <c r="D16" s="174">
        <v>20295</v>
      </c>
      <c r="E16" s="174">
        <v>4366</v>
      </c>
      <c r="F16" s="174">
        <v>969</v>
      </c>
      <c r="G16" s="174">
        <v>490</v>
      </c>
      <c r="H16" s="175">
        <v>12</v>
      </c>
    </row>
    <row r="17" spans="1:8">
      <c r="A17" s="173" t="s">
        <v>266</v>
      </c>
      <c r="B17" s="174">
        <v>42542</v>
      </c>
      <c r="C17" s="174">
        <v>40787</v>
      </c>
      <c r="D17" s="174">
        <v>32235</v>
      </c>
      <c r="E17" s="174">
        <v>6255</v>
      </c>
      <c r="F17" s="174">
        <v>1840</v>
      </c>
      <c r="G17" s="174">
        <v>457</v>
      </c>
      <c r="H17" s="175">
        <v>28</v>
      </c>
    </row>
    <row r="18" spans="1:8" ht="18" customHeight="1">
      <c r="A18" s="173" t="s">
        <v>267</v>
      </c>
      <c r="B18" s="174">
        <v>19533</v>
      </c>
      <c r="C18" s="174">
        <v>15826</v>
      </c>
      <c r="D18" s="174">
        <v>12097</v>
      </c>
      <c r="E18" s="174">
        <v>1551</v>
      </c>
      <c r="F18" s="174">
        <v>415</v>
      </c>
      <c r="G18" s="174">
        <v>1763</v>
      </c>
      <c r="H18" s="175">
        <v>28</v>
      </c>
    </row>
    <row r="19" spans="1:8">
      <c r="A19" s="173" t="s">
        <v>268</v>
      </c>
      <c r="B19" s="174">
        <v>29079</v>
      </c>
      <c r="C19" s="174">
        <v>29829</v>
      </c>
      <c r="D19" s="174">
        <v>21786</v>
      </c>
      <c r="E19" s="174">
        <v>5510</v>
      </c>
      <c r="F19" s="174">
        <v>2278</v>
      </c>
      <c r="G19" s="174">
        <v>255</v>
      </c>
      <c r="H19" s="175">
        <v>15</v>
      </c>
    </row>
    <row r="20" spans="1:8">
      <c r="A20" s="173" t="s">
        <v>269</v>
      </c>
      <c r="B20" s="174">
        <v>21670</v>
      </c>
      <c r="C20" s="174">
        <v>23067</v>
      </c>
      <c r="D20" s="174">
        <v>17417</v>
      </c>
      <c r="E20" s="174">
        <v>3849</v>
      </c>
      <c r="F20" s="174">
        <v>1655</v>
      </c>
      <c r="G20" s="174">
        <v>146</v>
      </c>
      <c r="H20" s="175">
        <v>11</v>
      </c>
    </row>
    <row r="21" spans="1:8">
      <c r="A21" s="173" t="s">
        <v>270</v>
      </c>
      <c r="B21" s="174">
        <v>48016</v>
      </c>
      <c r="C21" s="174">
        <v>42331</v>
      </c>
      <c r="D21" s="174">
        <v>27959</v>
      </c>
      <c r="E21" s="174">
        <v>6918</v>
      </c>
      <c r="F21" s="174">
        <v>7276</v>
      </c>
      <c r="G21" s="174">
        <v>178</v>
      </c>
      <c r="H21" s="175">
        <v>22</v>
      </c>
    </row>
    <row r="22" spans="1:8">
      <c r="A22" s="173" t="s">
        <v>271</v>
      </c>
      <c r="B22" s="174">
        <v>34974</v>
      </c>
      <c r="C22" s="174">
        <v>39662</v>
      </c>
      <c r="D22" s="174">
        <v>28271</v>
      </c>
      <c r="E22" s="174">
        <v>7600</v>
      </c>
      <c r="F22" s="174">
        <v>3351</v>
      </c>
      <c r="G22" s="174">
        <v>440</v>
      </c>
      <c r="H22" s="175">
        <v>11</v>
      </c>
    </row>
    <row r="23" spans="1:8" ht="18" customHeight="1">
      <c r="A23" s="173" t="s">
        <v>272</v>
      </c>
      <c r="B23" s="174">
        <v>37052</v>
      </c>
      <c r="C23" s="174">
        <v>39270</v>
      </c>
      <c r="D23" s="174">
        <v>30026</v>
      </c>
      <c r="E23" s="174">
        <v>6346</v>
      </c>
      <c r="F23" s="174">
        <v>2397</v>
      </c>
      <c r="G23" s="174">
        <v>501</v>
      </c>
      <c r="H23" s="175">
        <v>17</v>
      </c>
    </row>
    <row r="24" spans="1:8">
      <c r="A24" s="173" t="s">
        <v>273</v>
      </c>
      <c r="B24" s="174">
        <v>20093</v>
      </c>
      <c r="C24" s="174">
        <v>24498</v>
      </c>
      <c r="D24" s="174">
        <v>17552</v>
      </c>
      <c r="E24" s="174">
        <v>4694</v>
      </c>
      <c r="F24" s="174">
        <v>1958</v>
      </c>
      <c r="G24" s="174">
        <v>294</v>
      </c>
      <c r="H24" s="175">
        <v>15</v>
      </c>
    </row>
    <row r="25" spans="1:8">
      <c r="A25" s="173" t="s">
        <v>274</v>
      </c>
      <c r="B25" s="174">
        <v>24186</v>
      </c>
      <c r="C25" s="174">
        <v>25186</v>
      </c>
      <c r="D25" s="174">
        <v>18240</v>
      </c>
      <c r="E25" s="174">
        <v>4058</v>
      </c>
      <c r="F25" s="174">
        <v>2390</v>
      </c>
      <c r="G25" s="174">
        <v>498</v>
      </c>
      <c r="H25" s="175">
        <v>15</v>
      </c>
    </row>
    <row r="26" spans="1:8">
      <c r="A26" s="173" t="s">
        <v>275</v>
      </c>
      <c r="B26" s="174">
        <v>26293</v>
      </c>
      <c r="C26" s="174">
        <v>29882</v>
      </c>
      <c r="D26" s="174">
        <v>24300</v>
      </c>
      <c r="E26" s="174">
        <v>3653</v>
      </c>
      <c r="F26" s="174">
        <v>1551</v>
      </c>
      <c r="G26" s="174">
        <v>378</v>
      </c>
      <c r="H26" s="175">
        <v>27</v>
      </c>
    </row>
    <row r="27" spans="1:8">
      <c r="A27" s="173" t="s">
        <v>276</v>
      </c>
      <c r="B27" s="174">
        <v>48258</v>
      </c>
      <c r="C27" s="174">
        <v>40286</v>
      </c>
      <c r="D27" s="174">
        <v>28535</v>
      </c>
      <c r="E27" s="174">
        <v>5006</v>
      </c>
      <c r="F27" s="174">
        <v>6473</v>
      </c>
      <c r="G27" s="174">
        <v>272</v>
      </c>
      <c r="H27" s="175">
        <v>26</v>
      </c>
    </row>
    <row r="28" spans="1:8" ht="18" customHeight="1">
      <c r="A28" s="173" t="s">
        <v>277</v>
      </c>
      <c r="B28" s="174">
        <v>18109</v>
      </c>
      <c r="C28" s="174">
        <v>15762</v>
      </c>
      <c r="D28" s="174">
        <v>12615</v>
      </c>
      <c r="E28" s="174">
        <v>2192</v>
      </c>
      <c r="F28" s="174">
        <v>703</v>
      </c>
      <c r="G28" s="174">
        <v>252</v>
      </c>
      <c r="H28" s="175">
        <v>26</v>
      </c>
    </row>
    <row r="29" spans="1:8">
      <c r="A29" s="173" t="s">
        <v>278</v>
      </c>
      <c r="B29" s="174">
        <v>26199</v>
      </c>
      <c r="C29" s="174">
        <v>23536</v>
      </c>
      <c r="D29" s="174">
        <v>18011</v>
      </c>
      <c r="E29" s="174">
        <v>3229</v>
      </c>
      <c r="F29" s="174">
        <v>1179</v>
      </c>
      <c r="G29" s="174">
        <v>1117</v>
      </c>
      <c r="H29" s="175">
        <v>21</v>
      </c>
    </row>
    <row r="30" spans="1:8">
      <c r="A30" s="173" t="s">
        <v>279</v>
      </c>
      <c r="B30" s="174">
        <v>40479</v>
      </c>
      <c r="C30" s="174">
        <v>37854</v>
      </c>
      <c r="D30" s="174">
        <v>25775</v>
      </c>
      <c r="E30" s="174">
        <v>6110</v>
      </c>
      <c r="F30" s="174">
        <v>5252</v>
      </c>
      <c r="G30" s="174">
        <v>717</v>
      </c>
      <c r="H30" s="175">
        <v>26</v>
      </c>
    </row>
    <row r="31" spans="1:8">
      <c r="A31" s="173" t="s">
        <v>280</v>
      </c>
      <c r="B31" s="174">
        <v>18320</v>
      </c>
      <c r="C31" s="174">
        <v>17185</v>
      </c>
      <c r="D31" s="174">
        <v>11642</v>
      </c>
      <c r="E31" s="174">
        <v>3521</v>
      </c>
      <c r="F31" s="174">
        <v>1753</v>
      </c>
      <c r="G31" s="174">
        <v>269</v>
      </c>
      <c r="H31" s="175">
        <v>12</v>
      </c>
    </row>
    <row r="32" spans="1:8">
      <c r="A32" s="173" t="s">
        <v>281</v>
      </c>
      <c r="B32" s="174">
        <v>24250</v>
      </c>
      <c r="C32" s="174">
        <v>23079</v>
      </c>
      <c r="D32" s="174">
        <v>16119</v>
      </c>
      <c r="E32" s="174">
        <v>4228</v>
      </c>
      <c r="F32" s="174">
        <v>2226</v>
      </c>
      <c r="G32" s="174">
        <v>506</v>
      </c>
      <c r="H32" s="175">
        <v>12</v>
      </c>
    </row>
    <row r="33" spans="1:8" ht="18" customHeight="1">
      <c r="A33" s="173" t="s">
        <v>282</v>
      </c>
      <c r="B33" s="174">
        <v>30833</v>
      </c>
      <c r="C33" s="174">
        <v>16647</v>
      </c>
      <c r="D33" s="174">
        <v>11111</v>
      </c>
      <c r="E33" s="174">
        <v>2629</v>
      </c>
      <c r="F33" s="174">
        <v>2750</v>
      </c>
      <c r="G33" s="174">
        <v>157</v>
      </c>
      <c r="H33" s="175">
        <v>14</v>
      </c>
    </row>
    <row r="34" spans="1:8">
      <c r="A34" s="173" t="s">
        <v>283</v>
      </c>
      <c r="B34" s="174">
        <v>45786</v>
      </c>
      <c r="C34" s="174">
        <v>45778</v>
      </c>
      <c r="D34" s="174">
        <v>32249</v>
      </c>
      <c r="E34" s="174">
        <v>8099</v>
      </c>
      <c r="F34" s="174">
        <v>5128</v>
      </c>
      <c r="G34" s="174">
        <v>302</v>
      </c>
      <c r="H34" s="175">
        <v>22</v>
      </c>
    </row>
    <row r="35" spans="1:8">
      <c r="A35" s="173" t="s">
        <v>284</v>
      </c>
      <c r="B35" s="174">
        <v>30172</v>
      </c>
      <c r="C35" s="174">
        <v>28733</v>
      </c>
      <c r="D35" s="174">
        <v>20920</v>
      </c>
      <c r="E35" s="174">
        <v>4873</v>
      </c>
      <c r="F35" s="174">
        <v>2454</v>
      </c>
      <c r="G35" s="174">
        <v>486</v>
      </c>
      <c r="H35" s="175">
        <v>14</v>
      </c>
    </row>
    <row r="36" spans="1:8">
      <c r="A36" s="173" t="s">
        <v>285</v>
      </c>
      <c r="B36" s="174">
        <v>48142</v>
      </c>
      <c r="C36" s="174">
        <v>43487</v>
      </c>
      <c r="D36" s="174">
        <v>27469</v>
      </c>
      <c r="E36" s="174">
        <v>5456</v>
      </c>
      <c r="F36" s="174">
        <v>10395</v>
      </c>
      <c r="G36" s="174">
        <v>167</v>
      </c>
      <c r="H36" s="175">
        <v>14</v>
      </c>
    </row>
    <row r="37" spans="1:8">
      <c r="A37" s="173" t="s">
        <v>286</v>
      </c>
      <c r="B37" s="174">
        <v>22949</v>
      </c>
      <c r="C37" s="174">
        <v>22487</v>
      </c>
      <c r="D37" s="174">
        <v>16489</v>
      </c>
      <c r="E37" s="174">
        <v>4045</v>
      </c>
      <c r="F37" s="174">
        <v>1517</v>
      </c>
      <c r="G37" s="174">
        <v>436</v>
      </c>
      <c r="H37" s="175">
        <v>12</v>
      </c>
    </row>
    <row r="38" spans="1:8" ht="18" customHeight="1">
      <c r="A38" s="173" t="s">
        <v>287</v>
      </c>
      <c r="B38" s="174">
        <v>13799</v>
      </c>
      <c r="C38" s="174">
        <v>12899</v>
      </c>
      <c r="D38" s="174">
        <v>10820</v>
      </c>
      <c r="E38" s="174">
        <v>1391</v>
      </c>
      <c r="F38" s="174">
        <v>358</v>
      </c>
      <c r="G38" s="174">
        <v>330</v>
      </c>
      <c r="H38" s="175">
        <v>25</v>
      </c>
    </row>
    <row r="39" spans="1:8">
      <c r="A39" s="173" t="s">
        <v>288</v>
      </c>
      <c r="B39" s="174">
        <v>40948</v>
      </c>
      <c r="C39" s="174">
        <v>35521</v>
      </c>
      <c r="D39" s="174">
        <v>22095</v>
      </c>
      <c r="E39" s="174">
        <v>4187</v>
      </c>
      <c r="F39" s="174">
        <v>9094</v>
      </c>
      <c r="G39" s="174">
        <v>145</v>
      </c>
      <c r="H39" s="175">
        <v>14</v>
      </c>
    </row>
    <row r="40" spans="1:8">
      <c r="A40" s="173" t="s">
        <v>289</v>
      </c>
      <c r="B40" s="174">
        <v>10288</v>
      </c>
      <c r="C40" s="174">
        <v>9887</v>
      </c>
      <c r="D40" s="174">
        <v>7032</v>
      </c>
      <c r="E40" s="174">
        <v>2328</v>
      </c>
      <c r="F40" s="174">
        <v>475</v>
      </c>
      <c r="G40" s="174">
        <v>52</v>
      </c>
      <c r="H40" s="175">
        <v>15</v>
      </c>
    </row>
    <row r="41" spans="1:8">
      <c r="A41" s="173" t="s">
        <v>290</v>
      </c>
      <c r="B41" s="137" t="s">
        <v>28</v>
      </c>
      <c r="C41" s="174">
        <v>16835</v>
      </c>
      <c r="D41" s="174">
        <v>12340</v>
      </c>
      <c r="E41" s="174">
        <v>3173</v>
      </c>
      <c r="F41" s="174">
        <v>1021</v>
      </c>
      <c r="G41" s="174">
        <v>301</v>
      </c>
      <c r="H41" s="175">
        <v>14</v>
      </c>
    </row>
    <row r="42" spans="1:8">
      <c r="A42" s="173" t="s">
        <v>291</v>
      </c>
      <c r="B42" s="137" t="s">
        <v>28</v>
      </c>
      <c r="C42" s="174">
        <v>57315</v>
      </c>
      <c r="D42" s="174">
        <v>36552</v>
      </c>
      <c r="E42" s="174">
        <v>11873</v>
      </c>
      <c r="F42" s="174">
        <v>8780</v>
      </c>
      <c r="G42" s="174">
        <v>110</v>
      </c>
      <c r="H42" s="175">
        <v>11</v>
      </c>
    </row>
    <row r="43" spans="1:8" ht="18" customHeight="1">
      <c r="A43" s="173" t="s">
        <v>292</v>
      </c>
      <c r="B43" s="174">
        <v>24739</v>
      </c>
      <c r="C43" s="174">
        <v>27757</v>
      </c>
      <c r="D43" s="174">
        <v>18147</v>
      </c>
      <c r="E43" s="174">
        <v>6032</v>
      </c>
      <c r="F43" s="174">
        <v>3428</v>
      </c>
      <c r="G43" s="174">
        <v>150</v>
      </c>
      <c r="H43" s="175">
        <v>28</v>
      </c>
    </row>
    <row r="44" spans="1:8">
      <c r="A44" s="173" t="s">
        <v>293</v>
      </c>
      <c r="B44" s="174">
        <v>67062</v>
      </c>
      <c r="C44" s="174">
        <v>55090</v>
      </c>
      <c r="D44" s="174">
        <v>35552</v>
      </c>
      <c r="E44" s="174">
        <v>9633</v>
      </c>
      <c r="F44" s="174">
        <v>9183</v>
      </c>
      <c r="G44" s="174">
        <v>722</v>
      </c>
      <c r="H44" s="175">
        <v>26</v>
      </c>
    </row>
    <row r="45" spans="1:8">
      <c r="A45" s="173" t="s">
        <v>294</v>
      </c>
      <c r="B45" s="174">
        <v>47429</v>
      </c>
      <c r="C45" s="174">
        <v>44605</v>
      </c>
      <c r="D45" s="174">
        <v>28604</v>
      </c>
      <c r="E45" s="174">
        <v>8725</v>
      </c>
      <c r="F45" s="174">
        <v>6928</v>
      </c>
      <c r="G45" s="174">
        <v>348</v>
      </c>
      <c r="H45" s="175">
        <v>12</v>
      </c>
    </row>
    <row r="46" spans="1:8">
      <c r="A46" s="173" t="s">
        <v>295</v>
      </c>
      <c r="B46" s="174">
        <v>26036</v>
      </c>
      <c r="C46" s="174">
        <v>22228</v>
      </c>
      <c r="D46" s="174">
        <v>14045</v>
      </c>
      <c r="E46" s="174">
        <v>4502</v>
      </c>
      <c r="F46" s="174">
        <v>3622</v>
      </c>
      <c r="G46" s="174">
        <v>59</v>
      </c>
      <c r="H46" s="175">
        <v>14</v>
      </c>
    </row>
    <row r="47" spans="1:8">
      <c r="A47" s="173" t="s">
        <v>296</v>
      </c>
      <c r="B47" s="174">
        <v>24088</v>
      </c>
      <c r="C47" s="174">
        <v>25153</v>
      </c>
      <c r="D47" s="174">
        <v>19489</v>
      </c>
      <c r="E47" s="174">
        <v>2641</v>
      </c>
      <c r="F47" s="174">
        <v>2592</v>
      </c>
      <c r="G47" s="174">
        <v>431</v>
      </c>
      <c r="H47" s="175">
        <v>14</v>
      </c>
    </row>
    <row r="48" spans="1:8" ht="18" customHeight="1">
      <c r="A48" s="173" t="s">
        <v>297</v>
      </c>
      <c r="B48" s="174">
        <v>36312</v>
      </c>
      <c r="C48" s="174">
        <v>32852</v>
      </c>
      <c r="D48" s="174">
        <v>21520</v>
      </c>
      <c r="E48" s="174">
        <v>5631</v>
      </c>
      <c r="F48" s="174">
        <v>5344</v>
      </c>
      <c r="G48" s="174">
        <v>357</v>
      </c>
      <c r="H48" s="175">
        <v>14</v>
      </c>
    </row>
    <row r="49" spans="1:8">
      <c r="A49" s="173" t="s">
        <v>298</v>
      </c>
      <c r="B49" s="174">
        <v>15447</v>
      </c>
      <c r="C49" s="174">
        <v>14422</v>
      </c>
      <c r="D49" s="174">
        <v>10986</v>
      </c>
      <c r="E49" s="174">
        <v>1828</v>
      </c>
      <c r="F49" s="174">
        <v>1134</v>
      </c>
      <c r="G49" s="174">
        <v>474</v>
      </c>
      <c r="H49" s="175">
        <v>14</v>
      </c>
    </row>
    <row r="50" spans="1:8">
      <c r="A50" s="173" t="s">
        <v>299</v>
      </c>
      <c r="B50" s="174">
        <v>36297</v>
      </c>
      <c r="C50" s="174">
        <v>40835</v>
      </c>
      <c r="D50" s="174">
        <v>23471</v>
      </c>
      <c r="E50" s="174">
        <v>6959</v>
      </c>
      <c r="F50" s="174">
        <v>10202</v>
      </c>
      <c r="G50" s="174">
        <v>203</v>
      </c>
      <c r="H50" s="175">
        <v>15</v>
      </c>
    </row>
    <row r="51" spans="1:8">
      <c r="A51" s="173" t="s">
        <v>300</v>
      </c>
      <c r="B51" s="174">
        <v>26268</v>
      </c>
      <c r="C51" s="174">
        <v>26936</v>
      </c>
      <c r="D51" s="174">
        <v>16797</v>
      </c>
      <c r="E51" s="174">
        <v>4990</v>
      </c>
      <c r="F51" s="174">
        <v>4962</v>
      </c>
      <c r="G51" s="174">
        <v>187</v>
      </c>
      <c r="H51" s="175">
        <v>18</v>
      </c>
    </row>
    <row r="52" spans="1:8">
      <c r="A52" s="173" t="s">
        <v>301</v>
      </c>
      <c r="B52" s="174">
        <v>23828</v>
      </c>
      <c r="C52" s="174">
        <v>21277</v>
      </c>
      <c r="D52" s="174">
        <v>14962</v>
      </c>
      <c r="E52" s="174">
        <v>3904</v>
      </c>
      <c r="F52" s="174">
        <v>2093</v>
      </c>
      <c r="G52" s="174">
        <v>318</v>
      </c>
      <c r="H52" s="175">
        <v>12</v>
      </c>
    </row>
    <row r="53" spans="1:8" ht="18" customHeight="1">
      <c r="A53" s="173" t="s">
        <v>302</v>
      </c>
      <c r="B53" s="174">
        <v>25344</v>
      </c>
      <c r="C53" s="174">
        <v>28891</v>
      </c>
      <c r="D53" s="174">
        <v>18892</v>
      </c>
      <c r="E53" s="174">
        <v>4885</v>
      </c>
      <c r="F53" s="174">
        <v>4784</v>
      </c>
      <c r="G53" s="174">
        <v>330</v>
      </c>
      <c r="H53" s="175">
        <v>18</v>
      </c>
    </row>
    <row r="54" spans="1:8">
      <c r="A54" s="173" t="s">
        <v>303</v>
      </c>
      <c r="B54" s="177">
        <v>24166</v>
      </c>
      <c r="C54" s="174">
        <v>23757</v>
      </c>
      <c r="D54" s="177">
        <v>16729</v>
      </c>
      <c r="E54" s="177">
        <v>3558</v>
      </c>
      <c r="F54" s="177">
        <v>3152</v>
      </c>
      <c r="G54" s="177">
        <v>318</v>
      </c>
      <c r="H54" s="175">
        <v>14</v>
      </c>
    </row>
    <row r="55" spans="1:8">
      <c r="A55" s="173" t="s">
        <v>304</v>
      </c>
      <c r="B55" s="177">
        <v>25434</v>
      </c>
      <c r="C55" s="174">
        <v>29444</v>
      </c>
      <c r="D55" s="177">
        <v>23232</v>
      </c>
      <c r="E55" s="177">
        <v>4122</v>
      </c>
      <c r="F55" s="177">
        <v>1846</v>
      </c>
      <c r="G55" s="177">
        <v>244</v>
      </c>
      <c r="H55" s="175">
        <v>28</v>
      </c>
    </row>
    <row r="56" spans="1:8">
      <c r="A56" s="173" t="s">
        <v>305</v>
      </c>
      <c r="B56" s="177">
        <v>40181</v>
      </c>
      <c r="C56" s="174">
        <v>37628</v>
      </c>
      <c r="D56" s="177">
        <v>19060</v>
      </c>
      <c r="E56" s="177">
        <v>7250</v>
      </c>
      <c r="F56" s="177">
        <v>10932</v>
      </c>
      <c r="G56" s="177">
        <v>386</v>
      </c>
      <c r="H56" s="175">
        <v>12</v>
      </c>
    </row>
    <row r="57" spans="1:8">
      <c r="A57" s="173" t="s">
        <v>306</v>
      </c>
      <c r="B57" s="177">
        <v>79368</v>
      </c>
      <c r="C57" s="174">
        <v>52694</v>
      </c>
      <c r="D57" s="177">
        <v>36751</v>
      </c>
      <c r="E57" s="177">
        <v>8106</v>
      </c>
      <c r="F57" s="177">
        <v>7576</v>
      </c>
      <c r="G57" s="177">
        <v>261</v>
      </c>
      <c r="H57" s="175">
        <v>24</v>
      </c>
    </row>
    <row r="58" spans="1:8" ht="18" customHeight="1">
      <c r="A58" s="173" t="s">
        <v>307</v>
      </c>
      <c r="B58" s="177">
        <v>31045</v>
      </c>
      <c r="C58" s="174">
        <v>34582</v>
      </c>
      <c r="D58" s="177">
        <v>23666</v>
      </c>
      <c r="E58" s="177">
        <v>5334</v>
      </c>
      <c r="F58" s="177">
        <v>4995</v>
      </c>
      <c r="G58" s="177">
        <v>587</v>
      </c>
      <c r="H58" s="175">
        <v>26</v>
      </c>
    </row>
    <row r="59" spans="1:8">
      <c r="A59" s="173" t="s">
        <v>308</v>
      </c>
      <c r="B59" s="177">
        <v>34602</v>
      </c>
      <c r="C59" s="174">
        <v>33240</v>
      </c>
      <c r="D59" s="177">
        <v>23330</v>
      </c>
      <c r="E59" s="177">
        <v>4770</v>
      </c>
      <c r="F59" s="177">
        <v>4446</v>
      </c>
      <c r="G59" s="177">
        <v>694</v>
      </c>
      <c r="H59" s="175">
        <v>26</v>
      </c>
    </row>
    <row r="60" spans="1:8">
      <c r="A60" s="173" t="s">
        <v>309</v>
      </c>
      <c r="B60" s="177">
        <v>22236</v>
      </c>
      <c r="C60" s="174">
        <v>24694</v>
      </c>
      <c r="D60" s="177">
        <v>17457</v>
      </c>
      <c r="E60" s="177">
        <v>3874</v>
      </c>
      <c r="F60" s="177">
        <v>3215</v>
      </c>
      <c r="G60" s="177">
        <v>148</v>
      </c>
      <c r="H60" s="175">
        <v>25</v>
      </c>
    </row>
    <row r="61" spans="1:8">
      <c r="A61" s="173" t="s">
        <v>310</v>
      </c>
      <c r="B61" s="177">
        <v>55961</v>
      </c>
      <c r="C61" s="174">
        <v>43256</v>
      </c>
      <c r="D61" s="177">
        <v>32967</v>
      </c>
      <c r="E61" s="177">
        <v>5293</v>
      </c>
      <c r="F61" s="177">
        <v>4576</v>
      </c>
      <c r="G61" s="177">
        <v>420</v>
      </c>
      <c r="H61" s="175">
        <v>24</v>
      </c>
    </row>
    <row r="62" spans="1:8">
      <c r="A62" s="173" t="s">
        <v>311</v>
      </c>
      <c r="B62" s="174">
        <v>18950</v>
      </c>
      <c r="C62" s="177">
        <v>21083</v>
      </c>
      <c r="D62" s="174">
        <v>16492</v>
      </c>
      <c r="E62" s="174">
        <v>2898</v>
      </c>
      <c r="F62" s="174">
        <v>1308</v>
      </c>
      <c r="G62" s="174">
        <v>385</v>
      </c>
      <c r="H62" s="175">
        <v>19</v>
      </c>
    </row>
    <row r="63" spans="1:8" ht="18" customHeight="1">
      <c r="A63" s="173" t="s">
        <v>312</v>
      </c>
      <c r="B63" s="174">
        <v>14762</v>
      </c>
      <c r="C63" s="177">
        <v>14940</v>
      </c>
      <c r="D63" s="174">
        <v>12075</v>
      </c>
      <c r="E63" s="174">
        <v>2057</v>
      </c>
      <c r="F63" s="174">
        <v>644</v>
      </c>
      <c r="G63" s="174">
        <v>164</v>
      </c>
      <c r="H63" s="175">
        <v>28</v>
      </c>
    </row>
    <row r="64" spans="1:8">
      <c r="A64" s="173" t="s">
        <v>313</v>
      </c>
      <c r="B64" s="174">
        <v>49587</v>
      </c>
      <c r="C64" s="174">
        <v>43281</v>
      </c>
      <c r="D64" s="174">
        <v>27124</v>
      </c>
      <c r="E64" s="174">
        <v>6859</v>
      </c>
      <c r="F64" s="174">
        <v>8868</v>
      </c>
      <c r="G64" s="174">
        <v>430</v>
      </c>
      <c r="H64" s="175">
        <v>23</v>
      </c>
    </row>
    <row r="65" spans="1:8">
      <c r="A65" s="173" t="s">
        <v>314</v>
      </c>
      <c r="B65" s="174">
        <v>16771</v>
      </c>
      <c r="C65" s="177">
        <v>20667</v>
      </c>
      <c r="D65" s="174">
        <v>13324</v>
      </c>
      <c r="E65" s="174">
        <v>3639</v>
      </c>
      <c r="F65" s="174">
        <v>3616</v>
      </c>
      <c r="G65" s="174">
        <v>88</v>
      </c>
      <c r="H65" s="175">
        <v>22</v>
      </c>
    </row>
    <row r="66" spans="1:8">
      <c r="A66" s="173" t="s">
        <v>315</v>
      </c>
      <c r="B66" s="174">
        <v>42378</v>
      </c>
      <c r="C66" s="174">
        <v>35414</v>
      </c>
      <c r="D66" s="174">
        <v>23528</v>
      </c>
      <c r="E66" s="174">
        <v>5695</v>
      </c>
      <c r="F66" s="174">
        <v>5575</v>
      </c>
      <c r="G66" s="174">
        <v>616</v>
      </c>
      <c r="H66" s="175">
        <v>26</v>
      </c>
    </row>
    <row r="67" spans="1:8">
      <c r="A67" s="173" t="s">
        <v>316</v>
      </c>
      <c r="B67" s="174">
        <v>12878</v>
      </c>
      <c r="C67" s="177">
        <v>14005</v>
      </c>
      <c r="D67" s="174">
        <v>11395</v>
      </c>
      <c r="E67" s="174">
        <v>1622</v>
      </c>
      <c r="F67" s="174">
        <v>679</v>
      </c>
      <c r="G67" s="174">
        <v>309</v>
      </c>
      <c r="H67" s="175">
        <v>25</v>
      </c>
    </row>
    <row r="68" spans="1:8" ht="18" customHeight="1">
      <c r="A68" s="173" t="s">
        <v>317</v>
      </c>
      <c r="B68" s="174">
        <v>40164</v>
      </c>
      <c r="C68" s="177">
        <v>39130</v>
      </c>
      <c r="D68" s="174">
        <v>21071</v>
      </c>
      <c r="E68" s="174">
        <v>4472</v>
      </c>
      <c r="F68" s="174">
        <v>13375</v>
      </c>
      <c r="G68" s="174">
        <v>212</v>
      </c>
      <c r="H68" s="175">
        <v>14</v>
      </c>
    </row>
    <row r="69" spans="1:8">
      <c r="A69" s="173" t="s">
        <v>318</v>
      </c>
      <c r="B69" s="174">
        <v>15831</v>
      </c>
      <c r="C69" s="177">
        <v>27616</v>
      </c>
      <c r="D69" s="174">
        <v>20708</v>
      </c>
      <c r="E69" s="174">
        <v>4262</v>
      </c>
      <c r="F69" s="174">
        <v>2425</v>
      </c>
      <c r="G69" s="174">
        <v>211</v>
      </c>
      <c r="H69" s="175">
        <v>27</v>
      </c>
    </row>
    <row r="70" spans="1:8">
      <c r="A70" s="173" t="s">
        <v>319</v>
      </c>
      <c r="B70" s="174">
        <v>23844</v>
      </c>
      <c r="C70" s="177">
        <v>21620</v>
      </c>
      <c r="D70" s="174">
        <v>13771</v>
      </c>
      <c r="E70" s="174">
        <v>3327</v>
      </c>
      <c r="F70" s="174">
        <v>4408</v>
      </c>
      <c r="G70" s="174">
        <v>114</v>
      </c>
      <c r="H70" s="175">
        <v>14</v>
      </c>
    </row>
    <row r="71" spans="1:8">
      <c r="A71" s="173" t="s">
        <v>320</v>
      </c>
      <c r="B71" s="174">
        <v>25526</v>
      </c>
      <c r="C71" s="177">
        <v>26137</v>
      </c>
      <c r="D71" s="174">
        <v>20419</v>
      </c>
      <c r="E71" s="174">
        <v>4383</v>
      </c>
      <c r="F71" s="174">
        <v>1196</v>
      </c>
      <c r="G71" s="174">
        <v>139</v>
      </c>
      <c r="H71" s="175">
        <v>11</v>
      </c>
    </row>
    <row r="72" spans="1:8">
      <c r="A72" s="173" t="s">
        <v>321</v>
      </c>
      <c r="B72" s="174">
        <v>15203</v>
      </c>
      <c r="C72" s="177">
        <v>18775</v>
      </c>
      <c r="D72" s="174">
        <v>12486</v>
      </c>
      <c r="E72" s="174">
        <v>4569</v>
      </c>
      <c r="F72" s="174">
        <v>1569</v>
      </c>
      <c r="G72" s="174">
        <v>151</v>
      </c>
      <c r="H72" s="175">
        <v>14</v>
      </c>
    </row>
    <row r="73" spans="1:8" ht="18" customHeight="1">
      <c r="A73" s="173" t="s">
        <v>322</v>
      </c>
      <c r="B73" s="174">
        <v>21818</v>
      </c>
      <c r="C73" s="177">
        <v>23245</v>
      </c>
      <c r="D73" s="174">
        <v>14420</v>
      </c>
      <c r="E73" s="174">
        <v>2966</v>
      </c>
      <c r="F73" s="174">
        <v>5680</v>
      </c>
      <c r="G73" s="174">
        <v>179</v>
      </c>
      <c r="H73" s="175">
        <v>26</v>
      </c>
    </row>
    <row r="74" spans="1:8">
      <c r="A74" s="173" t="s">
        <v>323</v>
      </c>
      <c r="B74" s="174">
        <v>22222</v>
      </c>
      <c r="C74" s="177">
        <v>25318</v>
      </c>
      <c r="D74" s="174">
        <v>19581</v>
      </c>
      <c r="E74" s="174">
        <v>3688</v>
      </c>
      <c r="F74" s="174">
        <v>1524</v>
      </c>
      <c r="G74" s="174">
        <v>525</v>
      </c>
      <c r="H74" s="175">
        <v>12</v>
      </c>
    </row>
    <row r="75" spans="1:8">
      <c r="A75" s="173" t="s">
        <v>324</v>
      </c>
      <c r="B75" s="174">
        <v>43336</v>
      </c>
      <c r="C75" s="177">
        <v>48960</v>
      </c>
      <c r="D75" s="174">
        <v>26149</v>
      </c>
      <c r="E75" s="174">
        <v>8147</v>
      </c>
      <c r="F75" s="174">
        <v>14350</v>
      </c>
      <c r="G75" s="174">
        <v>314</v>
      </c>
      <c r="H75" s="175">
        <v>12</v>
      </c>
    </row>
    <row r="76" spans="1:8">
      <c r="A76" s="173" t="s">
        <v>325</v>
      </c>
      <c r="B76" s="174">
        <v>25115</v>
      </c>
      <c r="C76" s="177">
        <v>23304</v>
      </c>
      <c r="D76" s="174">
        <v>17363</v>
      </c>
      <c r="E76" s="174">
        <v>2784</v>
      </c>
      <c r="F76" s="174">
        <v>817</v>
      </c>
      <c r="G76" s="174">
        <v>2340</v>
      </c>
      <c r="H76" s="175">
        <v>11</v>
      </c>
    </row>
    <row r="77" spans="1:8">
      <c r="A77" s="173" t="s">
        <v>326</v>
      </c>
      <c r="B77" s="174">
        <v>24122</v>
      </c>
      <c r="C77" s="177">
        <v>23288</v>
      </c>
      <c r="D77" s="174">
        <v>16397</v>
      </c>
      <c r="E77" s="174">
        <v>3887</v>
      </c>
      <c r="F77" s="174">
        <v>2759</v>
      </c>
      <c r="G77" s="174">
        <v>245</v>
      </c>
      <c r="H77" s="175">
        <v>12</v>
      </c>
    </row>
    <row r="78" spans="1:8" ht="18" customHeight="1">
      <c r="A78" s="173" t="s">
        <v>327</v>
      </c>
      <c r="B78" s="174">
        <v>26062</v>
      </c>
      <c r="C78" s="177">
        <v>24550</v>
      </c>
      <c r="D78" s="174">
        <v>17585</v>
      </c>
      <c r="E78" s="174">
        <v>5143</v>
      </c>
      <c r="F78" s="174">
        <v>1470</v>
      </c>
      <c r="G78" s="174">
        <v>352</v>
      </c>
      <c r="H78" s="175">
        <v>15</v>
      </c>
    </row>
    <row r="79" spans="1:8">
      <c r="A79" s="173" t="s">
        <v>328</v>
      </c>
      <c r="B79" s="174">
        <v>12367</v>
      </c>
      <c r="C79" s="177">
        <v>10332</v>
      </c>
      <c r="D79" s="174">
        <v>7057</v>
      </c>
      <c r="E79" s="174">
        <v>1986</v>
      </c>
      <c r="F79" s="174">
        <v>1228</v>
      </c>
      <c r="G79" s="174">
        <v>61</v>
      </c>
      <c r="H79" s="175">
        <v>28</v>
      </c>
    </row>
    <row r="80" spans="1:8">
      <c r="A80" s="173" t="s">
        <v>329</v>
      </c>
      <c r="B80" s="174">
        <v>21807</v>
      </c>
      <c r="C80" s="177">
        <v>20005</v>
      </c>
      <c r="D80" s="174">
        <v>10805</v>
      </c>
      <c r="E80" s="174">
        <v>2927</v>
      </c>
      <c r="F80" s="174">
        <v>6113</v>
      </c>
      <c r="G80" s="174">
        <v>160</v>
      </c>
      <c r="H80" s="175">
        <v>12</v>
      </c>
    </row>
    <row r="81" spans="1:8">
      <c r="A81" s="173" t="s">
        <v>330</v>
      </c>
      <c r="B81" s="174">
        <v>22441</v>
      </c>
      <c r="C81" s="177">
        <v>25855</v>
      </c>
      <c r="D81" s="174">
        <v>15842</v>
      </c>
      <c r="E81" s="174">
        <v>4885</v>
      </c>
      <c r="F81" s="174">
        <v>4954</v>
      </c>
      <c r="G81" s="174">
        <v>174</v>
      </c>
      <c r="H81" s="175">
        <v>12</v>
      </c>
    </row>
    <row r="82" spans="1:8">
      <c r="A82" s="173" t="s">
        <v>331</v>
      </c>
      <c r="B82" s="174">
        <v>11192</v>
      </c>
      <c r="C82" s="177">
        <v>13865</v>
      </c>
      <c r="D82" s="174">
        <v>10178</v>
      </c>
      <c r="E82" s="174">
        <v>2514</v>
      </c>
      <c r="F82" s="174">
        <v>1023</v>
      </c>
      <c r="G82" s="174">
        <v>150</v>
      </c>
      <c r="H82" s="175">
        <v>17</v>
      </c>
    </row>
    <row r="83" spans="1:8" ht="18" customHeight="1">
      <c r="A83" s="173" t="s">
        <v>332</v>
      </c>
      <c r="B83" s="174">
        <v>15290</v>
      </c>
      <c r="C83" s="177">
        <v>19963</v>
      </c>
      <c r="D83" s="174">
        <v>15161</v>
      </c>
      <c r="E83" s="174">
        <v>3202</v>
      </c>
      <c r="F83" s="174">
        <v>1470</v>
      </c>
      <c r="G83" s="174">
        <v>130</v>
      </c>
      <c r="H83" s="175">
        <v>14</v>
      </c>
    </row>
    <row r="84" spans="1:8">
      <c r="A84" s="173" t="s">
        <v>333</v>
      </c>
      <c r="B84" s="174">
        <v>25442</v>
      </c>
      <c r="C84" s="177">
        <v>24246</v>
      </c>
      <c r="D84" s="174">
        <v>15494</v>
      </c>
      <c r="E84" s="174">
        <v>5114</v>
      </c>
      <c r="F84" s="174">
        <v>3475</v>
      </c>
      <c r="G84" s="174">
        <v>163</v>
      </c>
      <c r="H84" s="175">
        <v>14</v>
      </c>
    </row>
    <row r="85" spans="1:8" ht="21.75" customHeight="1">
      <c r="A85" s="176" t="s">
        <v>334</v>
      </c>
      <c r="B85" s="174">
        <v>42404</v>
      </c>
      <c r="C85" s="177">
        <v>43893</v>
      </c>
      <c r="D85" s="174">
        <v>24416</v>
      </c>
      <c r="E85" s="174">
        <v>8278</v>
      </c>
      <c r="F85" s="174">
        <v>10894</v>
      </c>
      <c r="G85" s="174">
        <v>305</v>
      </c>
      <c r="H85" s="175">
        <v>15</v>
      </c>
    </row>
    <row r="86" spans="1:8">
      <c r="A86" s="173" t="s">
        <v>335</v>
      </c>
      <c r="B86" s="174">
        <v>14429</v>
      </c>
      <c r="C86" s="177">
        <v>13348</v>
      </c>
      <c r="D86" s="174">
        <v>9689</v>
      </c>
      <c r="E86" s="174">
        <v>2632</v>
      </c>
      <c r="F86" s="174">
        <v>891</v>
      </c>
      <c r="G86" s="174">
        <v>136</v>
      </c>
      <c r="H86" s="175">
        <v>12</v>
      </c>
    </row>
    <row r="87" spans="1:8">
      <c r="A87" s="173" t="s">
        <v>336</v>
      </c>
      <c r="B87" s="174">
        <v>16626</v>
      </c>
      <c r="C87" s="177">
        <v>25201</v>
      </c>
      <c r="D87" s="174">
        <v>18842</v>
      </c>
      <c r="E87" s="174">
        <v>4297</v>
      </c>
      <c r="F87" s="174">
        <v>1749</v>
      </c>
      <c r="G87" s="174">
        <v>313</v>
      </c>
      <c r="H87" s="175">
        <v>18</v>
      </c>
    </row>
    <row r="88" spans="1:8" ht="24" customHeight="1">
      <c r="A88" s="176" t="s">
        <v>337</v>
      </c>
      <c r="B88" s="174">
        <v>15091</v>
      </c>
      <c r="C88" s="177">
        <v>14730</v>
      </c>
      <c r="D88" s="174">
        <v>12191</v>
      </c>
      <c r="E88" s="174">
        <v>1792</v>
      </c>
      <c r="F88" s="174">
        <v>569</v>
      </c>
      <c r="G88" s="174">
        <v>178</v>
      </c>
      <c r="H88" s="175">
        <v>28</v>
      </c>
    </row>
    <row r="89" spans="1:8">
      <c r="A89" s="173" t="s">
        <v>338</v>
      </c>
      <c r="B89" s="174">
        <v>8844</v>
      </c>
      <c r="C89" s="177">
        <v>11794</v>
      </c>
      <c r="D89" s="174">
        <v>8147</v>
      </c>
      <c r="E89" s="174">
        <v>2187</v>
      </c>
      <c r="F89" s="174">
        <v>1424</v>
      </c>
      <c r="G89" s="174">
        <v>36</v>
      </c>
      <c r="H89" s="175">
        <v>15</v>
      </c>
    </row>
    <row r="90" spans="1:8">
      <c r="A90" s="173" t="s">
        <v>339</v>
      </c>
      <c r="B90" s="174">
        <v>47062</v>
      </c>
      <c r="C90" s="174">
        <v>39389</v>
      </c>
      <c r="D90" s="174">
        <v>26166</v>
      </c>
      <c r="E90" s="174">
        <v>6089</v>
      </c>
      <c r="F90" s="174">
        <v>6920</v>
      </c>
      <c r="G90" s="174">
        <v>214</v>
      </c>
      <c r="H90" s="175">
        <v>24</v>
      </c>
    </row>
    <row r="91" spans="1:8">
      <c r="A91" s="173" t="s">
        <v>340</v>
      </c>
      <c r="B91" s="174">
        <v>9586</v>
      </c>
      <c r="C91" s="177">
        <v>10816</v>
      </c>
      <c r="D91" s="174">
        <v>13213</v>
      </c>
      <c r="E91" s="174">
        <v>1855</v>
      </c>
      <c r="F91" s="174">
        <v>486</v>
      </c>
      <c r="G91" s="174">
        <v>56</v>
      </c>
      <c r="H91" s="175">
        <v>27</v>
      </c>
    </row>
    <row r="92" spans="1:8">
      <c r="A92" s="173" t="s">
        <v>341</v>
      </c>
      <c r="B92" s="174">
        <v>7832</v>
      </c>
      <c r="C92" s="177">
        <v>6923</v>
      </c>
      <c r="D92" s="174">
        <v>5217</v>
      </c>
      <c r="E92" s="174">
        <v>1355</v>
      </c>
      <c r="F92" s="174">
        <v>341</v>
      </c>
      <c r="G92" s="174">
        <v>10</v>
      </c>
      <c r="H92" s="175">
        <v>11</v>
      </c>
    </row>
    <row r="93" spans="1:8" ht="18" customHeight="1">
      <c r="A93" s="173" t="s">
        <v>342</v>
      </c>
      <c r="B93" s="137" t="s">
        <v>28</v>
      </c>
      <c r="C93" s="177">
        <v>23059</v>
      </c>
      <c r="D93" s="174">
        <v>13033</v>
      </c>
      <c r="E93" s="174">
        <v>3880</v>
      </c>
      <c r="F93" s="174">
        <v>5985</v>
      </c>
      <c r="G93" s="174">
        <v>161</v>
      </c>
      <c r="H93" s="175">
        <v>11</v>
      </c>
    </row>
    <row r="94" spans="1:8">
      <c r="A94" s="173" t="s">
        <v>343</v>
      </c>
      <c r="B94" s="137" t="s">
        <v>28</v>
      </c>
      <c r="C94" s="177">
        <v>20156</v>
      </c>
      <c r="D94" s="174">
        <v>14166</v>
      </c>
      <c r="E94" s="174">
        <v>1976</v>
      </c>
      <c r="F94" s="174">
        <v>3578</v>
      </c>
      <c r="G94" s="174">
        <v>436</v>
      </c>
      <c r="H94" s="175">
        <v>23</v>
      </c>
    </row>
    <row r="95" spans="1:8">
      <c r="A95" s="173" t="s">
        <v>344</v>
      </c>
      <c r="B95" s="137" t="s">
        <v>28</v>
      </c>
      <c r="C95" s="177">
        <v>32069</v>
      </c>
      <c r="D95" s="174">
        <v>24879</v>
      </c>
      <c r="E95" s="174">
        <v>4076</v>
      </c>
      <c r="F95" s="174">
        <v>2906</v>
      </c>
      <c r="G95" s="174">
        <v>208</v>
      </c>
      <c r="H95" s="175">
        <v>23</v>
      </c>
    </row>
    <row r="96" spans="1:8">
      <c r="A96" s="173" t="s">
        <v>345</v>
      </c>
      <c r="B96" s="137" t="s">
        <v>28</v>
      </c>
      <c r="C96" s="177">
        <v>24154</v>
      </c>
      <c r="D96" s="174">
        <v>18016</v>
      </c>
      <c r="E96" s="174">
        <v>3877</v>
      </c>
      <c r="F96" s="174">
        <v>1462</v>
      </c>
      <c r="G96" s="174">
        <v>799</v>
      </c>
      <c r="H96" s="175">
        <v>11</v>
      </c>
    </row>
    <row r="97" spans="1:8" ht="22.5">
      <c r="A97" s="176" t="s">
        <v>346</v>
      </c>
      <c r="B97" s="137" t="s">
        <v>28</v>
      </c>
      <c r="C97" s="177">
        <v>17997</v>
      </c>
      <c r="D97" s="174">
        <v>13279</v>
      </c>
      <c r="E97" s="174">
        <v>2749</v>
      </c>
      <c r="F97" s="174">
        <v>1600</v>
      </c>
      <c r="G97" s="174">
        <v>369</v>
      </c>
      <c r="H97" s="175">
        <v>28</v>
      </c>
    </row>
    <row r="98" spans="1:8" ht="18" customHeight="1">
      <c r="A98" s="173" t="s">
        <v>347</v>
      </c>
      <c r="B98" s="137" t="s">
        <v>28</v>
      </c>
      <c r="C98" s="177">
        <v>48340</v>
      </c>
      <c r="D98" s="174">
        <v>36891</v>
      </c>
      <c r="E98" s="174">
        <v>4812</v>
      </c>
      <c r="F98" s="174">
        <v>6426</v>
      </c>
      <c r="G98" s="174">
        <v>211</v>
      </c>
      <c r="H98" s="175">
        <v>22</v>
      </c>
    </row>
    <row r="99" spans="1:8">
      <c r="A99" s="173" t="s">
        <v>348</v>
      </c>
      <c r="B99" s="137" t="s">
        <v>28</v>
      </c>
      <c r="C99" s="177">
        <v>41025</v>
      </c>
      <c r="D99" s="174">
        <v>26310</v>
      </c>
      <c r="E99" s="174">
        <v>6893</v>
      </c>
      <c r="F99" s="174">
        <v>7319</v>
      </c>
      <c r="G99" s="174">
        <v>503</v>
      </c>
      <c r="H99" s="175">
        <v>11</v>
      </c>
    </row>
    <row r="100" spans="1:8">
      <c r="A100" s="173" t="s">
        <v>349</v>
      </c>
      <c r="B100" s="137" t="s">
        <v>28</v>
      </c>
      <c r="C100" s="177">
        <v>30847</v>
      </c>
      <c r="D100" s="174">
        <v>23333</v>
      </c>
      <c r="E100" s="174">
        <v>3610</v>
      </c>
      <c r="F100" s="174">
        <v>3775</v>
      </c>
      <c r="G100" s="174">
        <v>129</v>
      </c>
      <c r="H100" s="175">
        <v>14</v>
      </c>
    </row>
    <row r="101" spans="1:8">
      <c r="A101" s="173" t="s">
        <v>350</v>
      </c>
      <c r="B101" s="137" t="s">
        <v>28</v>
      </c>
      <c r="C101" s="177">
        <v>9615</v>
      </c>
      <c r="D101" s="174">
        <v>6827</v>
      </c>
      <c r="E101" s="174">
        <v>1526</v>
      </c>
      <c r="F101" s="174">
        <v>1231</v>
      </c>
      <c r="G101" s="174">
        <v>31</v>
      </c>
      <c r="H101" s="175">
        <v>15</v>
      </c>
    </row>
    <row r="102" spans="1:8">
      <c r="A102" s="173" t="s">
        <v>351</v>
      </c>
      <c r="B102" s="137" t="s">
        <v>28</v>
      </c>
      <c r="C102" s="177">
        <v>16600</v>
      </c>
      <c r="D102" s="174">
        <v>12253</v>
      </c>
      <c r="E102" s="174">
        <v>2767</v>
      </c>
      <c r="F102" s="174">
        <v>793</v>
      </c>
      <c r="G102" s="174">
        <v>787</v>
      </c>
      <c r="H102" s="175">
        <v>12</v>
      </c>
    </row>
    <row r="103" spans="1:8" ht="18" customHeight="1">
      <c r="A103" s="173" t="s">
        <v>352</v>
      </c>
      <c r="B103" s="137" t="s">
        <v>28</v>
      </c>
      <c r="C103" s="177">
        <v>14750</v>
      </c>
      <c r="D103" s="174">
        <v>9775</v>
      </c>
      <c r="E103" s="174">
        <v>2570</v>
      </c>
      <c r="F103" s="174">
        <v>2370</v>
      </c>
      <c r="G103" s="174">
        <v>35</v>
      </c>
      <c r="H103" s="175">
        <v>22</v>
      </c>
    </row>
    <row r="104" spans="1:8">
      <c r="A104" s="173" t="s">
        <v>353</v>
      </c>
      <c r="B104" s="137" t="s">
        <v>28</v>
      </c>
      <c r="C104" s="177">
        <v>14743</v>
      </c>
      <c r="D104" s="174">
        <v>9549</v>
      </c>
      <c r="E104" s="174">
        <v>3396</v>
      </c>
      <c r="F104" s="174">
        <v>1478</v>
      </c>
      <c r="G104" s="174">
        <v>320</v>
      </c>
      <c r="H104" s="175">
        <v>12</v>
      </c>
    </row>
    <row r="105" spans="1:8">
      <c r="A105" s="173" t="s">
        <v>354</v>
      </c>
      <c r="B105" s="137" t="s">
        <v>28</v>
      </c>
      <c r="C105" s="177">
        <v>9995</v>
      </c>
      <c r="D105" s="174">
        <v>7388</v>
      </c>
      <c r="E105" s="174">
        <v>1806</v>
      </c>
      <c r="F105" s="174">
        <v>742</v>
      </c>
      <c r="G105" s="174">
        <v>59</v>
      </c>
      <c r="H105" s="175">
        <v>12</v>
      </c>
    </row>
    <row r="106" spans="1:8">
      <c r="A106" s="173" t="s">
        <v>355</v>
      </c>
      <c r="B106" s="137" t="s">
        <v>28</v>
      </c>
      <c r="C106" s="177">
        <v>19792</v>
      </c>
      <c r="D106" s="174">
        <v>14445</v>
      </c>
      <c r="E106" s="174">
        <v>3585</v>
      </c>
      <c r="F106" s="174">
        <v>1399</v>
      </c>
      <c r="G106" s="174">
        <v>363</v>
      </c>
      <c r="H106" s="175">
        <v>15</v>
      </c>
    </row>
    <row r="107" spans="1:8" ht="23.25" customHeight="1">
      <c r="A107" s="176" t="s">
        <v>356</v>
      </c>
      <c r="B107" s="137" t="s">
        <v>28</v>
      </c>
      <c r="C107" s="177">
        <v>8399</v>
      </c>
      <c r="D107" s="174">
        <v>6467</v>
      </c>
      <c r="E107" s="174">
        <v>1399</v>
      </c>
      <c r="F107" s="174">
        <v>306</v>
      </c>
      <c r="G107" s="174">
        <v>227</v>
      </c>
      <c r="H107" s="175">
        <v>15</v>
      </c>
    </row>
    <row r="108" spans="1:8">
      <c r="A108" s="173" t="s">
        <v>357</v>
      </c>
      <c r="B108" s="137" t="s">
        <v>28</v>
      </c>
      <c r="C108" s="177">
        <v>27037</v>
      </c>
      <c r="D108" s="177">
        <v>20572</v>
      </c>
      <c r="E108" s="177">
        <v>3865</v>
      </c>
      <c r="F108" s="177">
        <v>933</v>
      </c>
      <c r="G108" s="177">
        <v>1667</v>
      </c>
      <c r="H108" s="175">
        <v>12</v>
      </c>
    </row>
    <row r="109" spans="1:8">
      <c r="A109" s="173" t="s">
        <v>358</v>
      </c>
      <c r="B109" s="137" t="s">
        <v>28</v>
      </c>
      <c r="C109" s="177">
        <v>23356</v>
      </c>
      <c r="D109" s="177">
        <v>17647</v>
      </c>
      <c r="E109" s="177">
        <v>4148</v>
      </c>
      <c r="F109" s="177">
        <v>1415</v>
      </c>
      <c r="G109" s="177">
        <v>146</v>
      </c>
      <c r="H109" s="175">
        <v>12</v>
      </c>
    </row>
    <row r="110" spans="1:8">
      <c r="A110" s="173" t="s">
        <v>359</v>
      </c>
      <c r="B110" s="137" t="s">
        <v>28</v>
      </c>
      <c r="C110" s="177">
        <v>39751</v>
      </c>
      <c r="D110" s="177">
        <v>27395</v>
      </c>
      <c r="E110" s="177">
        <v>7591</v>
      </c>
      <c r="F110" s="177">
        <v>4589</v>
      </c>
      <c r="G110" s="177">
        <v>176</v>
      </c>
      <c r="H110" s="175">
        <v>12</v>
      </c>
    </row>
    <row r="111" spans="1:8">
      <c r="A111" s="173" t="s">
        <v>360</v>
      </c>
      <c r="B111" s="137" t="s">
        <v>28</v>
      </c>
      <c r="C111" s="177">
        <v>28208</v>
      </c>
      <c r="D111" s="177">
        <v>19519</v>
      </c>
      <c r="E111" s="177">
        <v>4632</v>
      </c>
      <c r="F111" s="177">
        <v>3856</v>
      </c>
      <c r="G111" s="177">
        <v>201</v>
      </c>
      <c r="H111" s="175">
        <v>12</v>
      </c>
    </row>
    <row r="112" spans="1:8" ht="18" customHeight="1">
      <c r="A112" s="173" t="s">
        <v>361</v>
      </c>
      <c r="B112" s="137" t="s">
        <v>28</v>
      </c>
      <c r="C112" s="177">
        <v>30914</v>
      </c>
      <c r="D112" s="177">
        <v>16958</v>
      </c>
      <c r="E112" s="177">
        <v>4486</v>
      </c>
      <c r="F112" s="177">
        <v>9295</v>
      </c>
      <c r="G112" s="177">
        <v>175</v>
      </c>
      <c r="H112" s="175">
        <v>14</v>
      </c>
    </row>
    <row r="113" spans="1:8">
      <c r="A113" s="173" t="s">
        <v>362</v>
      </c>
      <c r="B113" s="137" t="s">
        <v>28</v>
      </c>
      <c r="C113" s="177">
        <v>16457</v>
      </c>
      <c r="D113" s="177">
        <v>11335</v>
      </c>
      <c r="E113" s="177">
        <v>2240</v>
      </c>
      <c r="F113" s="177">
        <v>2674</v>
      </c>
      <c r="G113" s="177">
        <v>208</v>
      </c>
      <c r="H113" s="175">
        <v>14</v>
      </c>
    </row>
    <row r="114" spans="1:8">
      <c r="A114" s="173" t="s">
        <v>363</v>
      </c>
      <c r="B114" s="137" t="s">
        <v>28</v>
      </c>
      <c r="C114" s="177">
        <v>19015</v>
      </c>
      <c r="D114" s="177">
        <v>14067</v>
      </c>
      <c r="E114" s="177">
        <v>3040</v>
      </c>
      <c r="F114" s="177">
        <v>1646</v>
      </c>
      <c r="G114" s="177">
        <v>262</v>
      </c>
      <c r="H114" s="175">
        <v>18</v>
      </c>
    </row>
    <row r="115" spans="1:8">
      <c r="A115" s="171" t="s">
        <v>364</v>
      </c>
      <c r="B115" s="137" t="s">
        <v>28</v>
      </c>
      <c r="C115" s="178">
        <v>10668</v>
      </c>
      <c r="D115" s="178">
        <v>8034</v>
      </c>
      <c r="E115" s="178">
        <v>2081</v>
      </c>
      <c r="F115" s="178">
        <v>467</v>
      </c>
      <c r="G115" s="178">
        <v>85</v>
      </c>
      <c r="H115" s="175">
        <v>18</v>
      </c>
    </row>
    <row r="116" spans="1:8">
      <c r="A116" s="173" t="s">
        <v>365</v>
      </c>
      <c r="B116" s="137" t="s">
        <v>28</v>
      </c>
      <c r="C116" s="177">
        <v>21620</v>
      </c>
      <c r="D116" s="177">
        <v>15700</v>
      </c>
      <c r="E116" s="177">
        <v>3842</v>
      </c>
      <c r="F116" s="177">
        <v>1912</v>
      </c>
      <c r="G116" s="177">
        <v>166</v>
      </c>
      <c r="H116" s="175">
        <v>27</v>
      </c>
    </row>
    <row r="117" spans="1:8" ht="6" customHeight="1" thickBot="1">
      <c r="A117" s="179"/>
      <c r="B117" s="158"/>
      <c r="C117" s="149"/>
      <c r="D117" s="149"/>
      <c r="E117" s="149"/>
      <c r="F117" s="149"/>
      <c r="G117" s="149"/>
      <c r="H117" s="180"/>
    </row>
    <row r="118" spans="1:8" ht="6" customHeight="1"/>
    <row r="119" spans="1:8" ht="12" customHeight="1">
      <c r="A119" s="98" t="s">
        <v>366</v>
      </c>
      <c r="B119" s="181" t="s">
        <v>367</v>
      </c>
      <c r="C119" s="182" t="s">
        <v>368</v>
      </c>
      <c r="D119" s="182"/>
      <c r="E119" s="182"/>
      <c r="F119" s="182"/>
      <c r="G119" s="182"/>
    </row>
    <row r="120" spans="1:8">
      <c r="C120" s="183" t="s">
        <v>369</v>
      </c>
      <c r="D120" s="183"/>
      <c r="E120" s="183"/>
      <c r="F120" s="183"/>
      <c r="G120" s="183"/>
    </row>
    <row r="121" spans="1:8">
      <c r="C121" s="183" t="s">
        <v>370</v>
      </c>
      <c r="D121" s="183"/>
      <c r="E121" s="183"/>
      <c r="F121" s="183"/>
      <c r="G121" s="183"/>
    </row>
    <row r="122" spans="1:8">
      <c r="C122" s="314" t="s">
        <v>371</v>
      </c>
      <c r="D122" s="314"/>
      <c r="E122" s="314"/>
      <c r="F122" s="314"/>
      <c r="G122" s="314"/>
      <c r="H122" s="314"/>
    </row>
    <row r="123" spans="1:8">
      <c r="C123" s="314"/>
      <c r="D123" s="314"/>
      <c r="E123" s="314"/>
      <c r="F123" s="314"/>
      <c r="G123" s="314"/>
      <c r="H123" s="314"/>
    </row>
  </sheetData>
  <mergeCells count="5">
    <mergeCell ref="A4:H4"/>
    <mergeCell ref="A5:A6"/>
    <mergeCell ref="B5:B6"/>
    <mergeCell ref="C5:G5"/>
    <mergeCell ref="C122:H1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134-1</vt:lpstr>
      <vt:lpstr>134-2</vt:lpstr>
      <vt:lpstr>134-3</vt:lpstr>
      <vt:lpstr>135</vt:lpstr>
      <vt:lpstr>136</vt:lpstr>
      <vt:lpstr>137</vt:lpstr>
      <vt:lpstr>138</vt:lpstr>
      <vt:lpstr>139</vt:lpstr>
      <vt:lpstr>140</vt:lpstr>
      <vt:lpstr>'134-3'!Print_Area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解析係</dc:creator>
  <cp:lastModifiedBy>米満　秀樹</cp:lastModifiedBy>
  <cp:lastPrinted>2013-02-21T08:09:14Z</cp:lastPrinted>
  <dcterms:created xsi:type="dcterms:W3CDTF">2003-11-13T01:22:37Z</dcterms:created>
  <dcterms:modified xsi:type="dcterms:W3CDTF">2018-04-20T04:30:01Z</dcterms:modified>
</cp:coreProperties>
</file>