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 統計室\○国勢調査報告書\平成27年調査\平成27年国勢調査報告書\"/>
    </mc:Choice>
  </mc:AlternateContent>
  <xr:revisionPtr revIDLastSave="0" documentId="13_ncr:1_{CCD5094F-D332-41C1-AE5E-067B0A911C5F}" xr6:coauthVersionLast="36" xr6:coauthVersionMax="36" xr10:uidLastSave="{00000000-0000-0000-0000-000000000000}"/>
  <bookViews>
    <workbookView xWindow="0" yWindow="0" windowWidth="20490" windowHeight="7080" xr2:uid="{C66278B3-FD7D-43B7-BA34-A4EB56A905CA}"/>
  </bookViews>
  <sheets>
    <sheet name="正誤表" sheetId="1" r:id="rId1"/>
  </sheets>
  <externalReferences>
    <externalReference r:id="rId2"/>
  </externalReferences>
  <definedNames>
    <definedName name="_xlnm.Print_Area" localSheetId="0">正誤表!$B$15:$J$19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F26" i="1"/>
  <c r="G26" i="1" s="1"/>
  <c r="I25" i="1"/>
  <c r="F25" i="1"/>
  <c r="G25" i="1" s="1"/>
  <c r="I19" i="1"/>
  <c r="F19" i="1"/>
  <c r="I18" i="1"/>
  <c r="F18" i="1"/>
  <c r="J18" i="1" s="1"/>
  <c r="J25" i="1" l="1"/>
  <c r="J26" i="1"/>
  <c r="G18" i="1"/>
  <c r="J19" i="1"/>
  <c r="G19" i="1"/>
</calcChain>
</file>

<file path=xl/sharedStrings.xml><?xml version="1.0" encoding="utf-8"?>
<sst xmlns="http://schemas.openxmlformats.org/spreadsheetml/2006/main" count="55" uniqueCount="28">
  <si>
    <t>都市名</t>
    <rPh sb="0" eb="2">
      <t>トシ</t>
    </rPh>
    <rPh sb="2" eb="3">
      <t>メイ</t>
    </rPh>
    <phoneticPr fontId="2"/>
  </si>
  <si>
    <t>夜間人口</t>
  </si>
  <si>
    <t>流出人口</t>
  </si>
  <si>
    <t>流入人口</t>
  </si>
  <si>
    <t>昼間人口</t>
  </si>
  <si>
    <t>昼夜間人口比率</t>
  </si>
  <si>
    <t>流出率</t>
  </si>
  <si>
    <t>流入率</t>
  </si>
  <si>
    <t>Ａ</t>
  </si>
  <si>
    <t>Ｂ</t>
  </si>
  <si>
    <t>Ｃ</t>
  </si>
  <si>
    <t>Ｄ</t>
  </si>
  <si>
    <t>D÷A</t>
  </si>
  <si>
    <t>平成</t>
  </si>
  <si>
    <t>B÷A</t>
  </si>
  <si>
    <t>C÷D</t>
  </si>
  <si>
    <t>(A－B＋C)</t>
    <phoneticPr fontId="2"/>
  </si>
  <si>
    <t>×100</t>
  </si>
  <si>
    <t>22年</t>
    <phoneticPr fontId="2"/>
  </si>
  <si>
    <t>横浜市</t>
  </si>
  <si>
    <t>川崎市</t>
  </si>
  <si>
    <t>（修正前）</t>
    <rPh sb="1" eb="3">
      <t>シュウセイ</t>
    </rPh>
    <rPh sb="3" eb="4">
      <t>マエ</t>
    </rPh>
    <phoneticPr fontId="2"/>
  </si>
  <si>
    <t>（修正後）</t>
    <rPh sb="1" eb="3">
      <t>シュウセイ</t>
    </rPh>
    <rPh sb="3" eb="4">
      <t>ゴ</t>
    </rPh>
    <phoneticPr fontId="2"/>
  </si>
  <si>
    <t>令和2年3月3日　以下の項目について数値に誤りがありましたので修正しました。</t>
    <rPh sb="0" eb="2">
      <t>レイワ</t>
    </rPh>
    <rPh sb="3" eb="4">
      <t>ネン</t>
    </rPh>
    <rPh sb="5" eb="6">
      <t>ガツ</t>
    </rPh>
    <rPh sb="7" eb="8">
      <t>ニチ</t>
    </rPh>
    <rPh sb="9" eb="11">
      <t>イカ</t>
    </rPh>
    <rPh sb="12" eb="14">
      <t>コウモク</t>
    </rPh>
    <rPh sb="18" eb="20">
      <t>スウチ</t>
    </rPh>
    <rPh sb="21" eb="22">
      <t>アヤマ</t>
    </rPh>
    <rPh sb="31" eb="33">
      <t>シュウセイ</t>
    </rPh>
    <phoneticPr fontId="2"/>
  </si>
  <si>
    <r>
      <t>一方、昼間人口が夜間人口を下回っている都市は、東京都周辺の政令市を中心とした7市であり、</t>
    </r>
    <r>
      <rPr>
        <u/>
        <sz val="11"/>
        <color rgb="FFFF0000"/>
        <rFont val="ＭＳ Ｐゴシック"/>
        <family val="3"/>
        <charset val="128"/>
      </rPr>
      <t>川崎市が79.1で最も低く、次いで相模原市が88.3、さいたま市が93.0などとなっており、</t>
    </r>
    <r>
      <rPr>
        <sz val="11"/>
        <rFont val="ＭＳ Ｐゴシック"/>
        <family val="3"/>
        <charset val="128"/>
      </rPr>
      <t>千葉市は97.9となっている。</t>
    </r>
    <rPh sb="53" eb="54">
      <t>モット</t>
    </rPh>
    <rPh sb="55" eb="56">
      <t>ヒク</t>
    </rPh>
    <rPh sb="58" eb="59">
      <t>ツ</t>
    </rPh>
    <phoneticPr fontId="2"/>
  </si>
  <si>
    <r>
      <t>一方、昼間人口が夜間人口を下回っている都市は、東京都周辺の政令市を中心とした7市であり、</t>
    </r>
    <r>
      <rPr>
        <u/>
        <sz val="11"/>
        <color rgb="FFFF0000"/>
        <rFont val="ＭＳ Ｐゴシック"/>
        <family val="3"/>
        <charset val="128"/>
      </rPr>
      <t>川崎市及び相模原市が88.3と最も低く、次いで横浜市が91.7となっており、</t>
    </r>
    <r>
      <rPr>
        <sz val="11"/>
        <rFont val="ＭＳ Ｐゴシック"/>
        <family val="3"/>
        <charset val="128"/>
      </rPr>
      <t>千葉市は97.9となっている。</t>
    </r>
    <phoneticPr fontId="2"/>
  </si>
  <si>
    <t>P67　「25　大都市の人口・世帯　主要指標比較」本文</t>
    <rPh sb="25" eb="27">
      <t>ホンブン</t>
    </rPh>
    <phoneticPr fontId="2"/>
  </si>
  <si>
    <t>P68　「表25-2」　</t>
    <rPh sb="5" eb="6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</si>
</sst>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7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u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wrapText="1"/>
    </xf>
    <xf numFmtId="3" fontId="3" fillId="0" borderId="12" xfId="0" applyNumberFormat="1" applyFont="1" applyBorder="1" applyAlignment="1">
      <alignment horizontal="right" wrapText="1"/>
    </xf>
    <xf numFmtId="176" fontId="3" fillId="0" borderId="12" xfId="0" applyNumberFormat="1" applyFont="1" applyBorder="1" applyAlignment="1">
      <alignment horizontal="right" wrapText="1"/>
    </xf>
    <xf numFmtId="176" fontId="3" fillId="0" borderId="15" xfId="0" applyNumberFormat="1" applyFont="1" applyBorder="1" applyAlignment="1">
      <alignment horizontal="right" wrapText="1"/>
    </xf>
    <xf numFmtId="0" fontId="1" fillId="0" borderId="0" xfId="1">
      <alignment vertical="center"/>
    </xf>
    <xf numFmtId="0" fontId="4" fillId="0" borderId="0" xfId="0" applyFo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justify" wrapText="1"/>
    </xf>
    <xf numFmtId="3" fontId="3" fillId="0" borderId="15" xfId="0" applyNumberFormat="1" applyFont="1" applyBorder="1" applyAlignment="1">
      <alignment horizontal="right" wrapText="1"/>
    </xf>
    <xf numFmtId="3" fontId="5" fillId="0" borderId="12" xfId="0" applyNumberFormat="1" applyFont="1" applyBorder="1" applyAlignment="1">
      <alignment horizontal="right" wrapText="1"/>
    </xf>
    <xf numFmtId="3" fontId="5" fillId="0" borderId="15" xfId="0" applyNumberFormat="1" applyFont="1" applyBorder="1" applyAlignment="1">
      <alignment horizontal="right" wrapText="1"/>
    </xf>
    <xf numFmtId="176" fontId="5" fillId="0" borderId="12" xfId="0" applyNumberFormat="1" applyFont="1" applyBorder="1" applyAlignment="1">
      <alignment horizontal="right" wrapText="1"/>
    </xf>
    <xf numFmtId="176" fontId="5" fillId="0" borderId="15" xfId="0" applyNumberFormat="1" applyFont="1" applyBorder="1" applyAlignment="1">
      <alignment horizontal="right" wrapText="1"/>
    </xf>
    <xf numFmtId="176" fontId="5" fillId="0" borderId="13" xfId="0" applyNumberFormat="1" applyFont="1" applyBorder="1" applyAlignment="1">
      <alignment horizontal="right" wrapText="1"/>
    </xf>
    <xf numFmtId="176" fontId="5" fillId="0" borderId="16" xfId="0" applyNumberFormat="1" applyFont="1" applyBorder="1" applyAlignment="1">
      <alignment horizontal="right" wrapText="1"/>
    </xf>
  </cellXfs>
  <cellStyles count="2">
    <cellStyle name="標準" xfId="0" builtinId="0"/>
    <cellStyle name="標準 3" xfId="1" xr:uid="{B30ADF6F-5AEA-4B78-B2F7-C039F9AFD1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4920;&#12539;&#22259;&#12487;&#12540;&#124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-1"/>
      <sheetName val="図1-1"/>
      <sheetName val="表1-2"/>
      <sheetName val="表1-3"/>
      <sheetName val="図1-2"/>
      <sheetName val="図1-3（5の年） "/>
      <sheetName val="図1-3（0の年）"/>
      <sheetName val="表1-4"/>
      <sheetName val="表2"/>
      <sheetName val="表2（各歳→5歳階級）"/>
      <sheetName val="図2"/>
      <sheetName val="表3-1"/>
      <sheetName val="表3-2"/>
      <sheetName val="表4-1"/>
      <sheetName val="表4-2"/>
      <sheetName val="表4-3"/>
      <sheetName val="表5-1"/>
      <sheetName val="表5-2"/>
      <sheetName val="表5-3"/>
      <sheetName val="表5-4"/>
      <sheetName val="表6-1"/>
      <sheetName val="表6-2、図6-1"/>
      <sheetName val="表6-3"/>
      <sheetName val="図6-2"/>
      <sheetName val="表6-4"/>
      <sheetName val="表7-1"/>
      <sheetName val="表7-2"/>
      <sheetName val="表7-2集計用"/>
      <sheetName val="表8"/>
      <sheetName val="表9-1"/>
      <sheetName val="表9-2"/>
      <sheetName val="表10"/>
      <sheetName val="表11、図11-1、11-2"/>
      <sheetName val="表12"/>
      <sheetName val="表13、図13"/>
      <sheetName val="表14"/>
      <sheetName val="表15"/>
      <sheetName val="表15加工用"/>
      <sheetName val="表16"/>
      <sheetName val="表17"/>
      <sheetName val="表18-1"/>
      <sheetName val="図18"/>
      <sheetName val="表18-2"/>
      <sheetName val="表19-1"/>
      <sheetName val="図19-1"/>
      <sheetName val="表19-2"/>
      <sheetName val="図19-2"/>
      <sheetName val="表19-3"/>
      <sheetName val="表19-3加工用【県内市町村】"/>
      <sheetName val="表19-3加工用【県外（東京都除く）】"/>
      <sheetName val="表19-3加工用【東京都】"/>
      <sheetName val="表20-1"/>
      <sheetName val="表20-2"/>
      <sheetName val="表20-1、2加工用"/>
      <sheetName val="表21-1"/>
      <sheetName val="図21-1"/>
      <sheetName val="表21-2"/>
      <sheetName val="図21-2"/>
      <sheetName val="表21-3"/>
      <sheetName val="表22-1"/>
      <sheetName val="表22-2"/>
      <sheetName val="表22-3"/>
      <sheetName val="表22-4、図22"/>
      <sheetName val="表22-5"/>
      <sheetName val="表22-6"/>
      <sheetName val="表22-7"/>
      <sheetName val="表22-8"/>
      <sheetName val="表23-1、図23-1"/>
      <sheetName val="表23-1加工用"/>
      <sheetName val="表23-2"/>
      <sheetName val="表23-2加工用（県内市町村）"/>
      <sheetName val="表23-2加工用（県外）"/>
      <sheetName val="表23-2加工用（転入）"/>
      <sheetName val="表23-2加工用（転出）"/>
      <sheetName val="図23-2"/>
      <sheetName val="表24-1"/>
      <sheetName val="表24-2"/>
      <sheetName val="表24-3"/>
      <sheetName val="表24-4"/>
      <sheetName val="表24-5"/>
      <sheetName val="表24-6、図24-1、2"/>
      <sheetName val="表24-7"/>
      <sheetName val="表24-8、図24-3"/>
      <sheetName val="表24-9、図24-4"/>
      <sheetName val="表24-10"/>
      <sheetName val="表24-11"/>
      <sheetName val="図24-5"/>
      <sheetName val="表24-12、図24-6"/>
      <sheetName val="表25-1"/>
      <sheetName val="表25-2、図25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>
        <row r="5">
          <cell r="L5" t="str">
            <v>札幌市</v>
          </cell>
          <cell r="M5">
            <v>1952356</v>
          </cell>
          <cell r="N5">
            <v>1959740</v>
          </cell>
          <cell r="O5">
            <v>100.3782097117534</v>
          </cell>
        </row>
        <row r="6">
          <cell r="L6" t="str">
            <v>仙台市</v>
          </cell>
          <cell r="M6">
            <v>1082159</v>
          </cell>
          <cell r="N6">
            <v>1148389</v>
          </cell>
          <cell r="O6">
            <v>106.12017272877645</v>
          </cell>
        </row>
        <row r="7">
          <cell r="L7" t="str">
            <v>さいたま市</v>
          </cell>
          <cell r="M7">
            <v>1263979</v>
          </cell>
          <cell r="N7">
            <v>1175579</v>
          </cell>
          <cell r="O7">
            <v>93.00621291967667</v>
          </cell>
        </row>
        <row r="8">
          <cell r="L8" t="str">
            <v>千葉市</v>
          </cell>
          <cell r="M8">
            <v>971882</v>
          </cell>
          <cell r="N8">
            <v>951528</v>
          </cell>
          <cell r="O8">
            <v>97.905712833450977</v>
          </cell>
        </row>
        <row r="9">
          <cell r="L9" t="str">
            <v>東京都区部</v>
          </cell>
          <cell r="M9">
            <v>9272740</v>
          </cell>
          <cell r="N9">
            <v>12033592</v>
          </cell>
          <cell r="O9">
            <v>129.77385325157397</v>
          </cell>
        </row>
        <row r="10">
          <cell r="L10" t="str">
            <v>横浜市</v>
          </cell>
          <cell r="M10">
            <v>3724844</v>
          </cell>
          <cell r="N10">
            <v>3416060</v>
          </cell>
          <cell r="O10">
            <v>91.710149472031574</v>
          </cell>
        </row>
        <row r="11">
          <cell r="L11" t="str">
            <v>川崎市</v>
          </cell>
          <cell r="M11">
            <v>1475213</v>
          </cell>
          <cell r="N11">
            <v>1302487</v>
          </cell>
          <cell r="O11">
            <v>88.291453505358206</v>
          </cell>
        </row>
        <row r="12">
          <cell r="L12" t="str">
            <v>相模原市</v>
          </cell>
          <cell r="M12">
            <v>720780</v>
          </cell>
          <cell r="N12">
            <v>636218</v>
          </cell>
          <cell r="O12">
            <v>88.26798745803157</v>
          </cell>
        </row>
        <row r="13">
          <cell r="L13" t="str">
            <v>新潟市</v>
          </cell>
          <cell r="M13">
            <v>810157</v>
          </cell>
          <cell r="N13">
            <v>822469</v>
          </cell>
          <cell r="O13">
            <v>101.51970543980981</v>
          </cell>
        </row>
        <row r="14">
          <cell r="L14" t="str">
            <v>静岡市</v>
          </cell>
          <cell r="M14">
            <v>704989</v>
          </cell>
          <cell r="N14">
            <v>726136</v>
          </cell>
          <cell r="O14">
            <v>102.99962127068649</v>
          </cell>
        </row>
        <row r="15">
          <cell r="L15" t="str">
            <v>浜松市</v>
          </cell>
          <cell r="M15">
            <v>797980</v>
          </cell>
          <cell r="N15">
            <v>792639</v>
          </cell>
          <cell r="O15">
            <v>99.330684979573419</v>
          </cell>
        </row>
        <row r="16">
          <cell r="L16" t="str">
            <v>名古屋市</v>
          </cell>
          <cell r="M16">
            <v>2295638</v>
          </cell>
          <cell r="N16">
            <v>2589799</v>
          </cell>
          <cell r="O16">
            <v>112.81391055558412</v>
          </cell>
        </row>
        <row r="17">
          <cell r="L17" t="str">
            <v>京都市</v>
          </cell>
          <cell r="M17">
            <v>1475183</v>
          </cell>
          <cell r="N17">
            <v>1608216</v>
          </cell>
          <cell r="O17">
            <v>109.01806758890254</v>
          </cell>
        </row>
        <row r="18">
          <cell r="L18" t="str">
            <v>大阪市</v>
          </cell>
          <cell r="M18">
            <v>2691185</v>
          </cell>
          <cell r="N18">
            <v>3543449</v>
          </cell>
          <cell r="O18">
            <v>131.66872585868308</v>
          </cell>
        </row>
        <row r="19">
          <cell r="L19" t="str">
            <v>堺市</v>
          </cell>
          <cell r="M19">
            <v>839310</v>
          </cell>
          <cell r="N19">
            <v>785324</v>
          </cell>
          <cell r="O19">
            <v>93.567811654811692</v>
          </cell>
        </row>
        <row r="20">
          <cell r="L20" t="str">
            <v>神戸市</v>
          </cell>
          <cell r="M20">
            <v>1537272</v>
          </cell>
          <cell r="N20">
            <v>1571625</v>
          </cell>
          <cell r="O20">
            <v>102.23467284904689</v>
          </cell>
        </row>
        <row r="21">
          <cell r="L21" t="str">
            <v>岡山市</v>
          </cell>
          <cell r="M21">
            <v>719474</v>
          </cell>
          <cell r="N21">
            <v>745199</v>
          </cell>
          <cell r="O21">
            <v>103.57552878908758</v>
          </cell>
        </row>
        <row r="22">
          <cell r="L22" t="str">
            <v>広島市</v>
          </cell>
          <cell r="M22">
            <v>1194034</v>
          </cell>
          <cell r="N22">
            <v>1211020</v>
          </cell>
          <cell r="O22">
            <v>101.42257255656037</v>
          </cell>
        </row>
        <row r="23">
          <cell r="L23" t="str">
            <v>北九州市</v>
          </cell>
          <cell r="M23">
            <v>961286</v>
          </cell>
          <cell r="N23">
            <v>983517</v>
          </cell>
          <cell r="O23">
            <v>102.31263120444905</v>
          </cell>
        </row>
        <row r="24">
          <cell r="L24" t="str">
            <v>福岡市</v>
          </cell>
          <cell r="M24">
            <v>1538681</v>
          </cell>
          <cell r="N24">
            <v>1704218</v>
          </cell>
          <cell r="O24">
            <v>110.75837031847406</v>
          </cell>
        </row>
        <row r="25">
          <cell r="L25" t="str">
            <v>熊本市</v>
          </cell>
          <cell r="M25">
            <v>740822</v>
          </cell>
          <cell r="N25">
            <v>756852</v>
          </cell>
          <cell r="O25">
            <v>102.16381262975452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9090E-E8D9-4380-B283-E61E573EA847}">
  <sheetPr>
    <tabColor rgb="FFFFC000"/>
  </sheetPr>
  <dimension ref="A1:J27"/>
  <sheetViews>
    <sheetView showGridLines="0" tabSelected="1" zoomScale="80" zoomScaleNormal="80" workbookViewId="0">
      <selection activeCell="A13" sqref="A13"/>
    </sheetView>
  </sheetViews>
  <sheetFormatPr defaultRowHeight="13.5" x14ac:dyDescent="0.15"/>
  <cols>
    <col min="1" max="1" width="3.25" style="1" customWidth="1"/>
    <col min="2" max="2" width="14" style="1" customWidth="1"/>
    <col min="3" max="3" width="12" style="1" bestFit="1" customWidth="1"/>
    <col min="4" max="4" width="10.75" style="1" bestFit="1" customWidth="1"/>
    <col min="5" max="5" width="12" style="1" bestFit="1" customWidth="1"/>
    <col min="6" max="6" width="13.25" style="1" bestFit="1" customWidth="1"/>
    <col min="7" max="10" width="9.125" style="1" bestFit="1" customWidth="1"/>
  </cols>
  <sheetData>
    <row r="1" spans="1:10" ht="15" customHeight="1" x14ac:dyDescent="0.15">
      <c r="A1" s="1" t="s">
        <v>23</v>
      </c>
    </row>
    <row r="2" spans="1:10" ht="15" customHeight="1" x14ac:dyDescent="0.15"/>
    <row r="3" spans="1:10" ht="15" customHeight="1" x14ac:dyDescent="0.15">
      <c r="A3" s="1" t="s">
        <v>26</v>
      </c>
    </row>
    <row r="4" spans="1:10" ht="15" customHeight="1" x14ac:dyDescent="0.15"/>
    <row r="5" spans="1:10" ht="15" customHeight="1" x14ac:dyDescent="0.15">
      <c r="A5" s="23" t="s">
        <v>21</v>
      </c>
    </row>
    <row r="6" spans="1:10" ht="15" customHeight="1" x14ac:dyDescent="0.15">
      <c r="A6" s="1" t="s">
        <v>24</v>
      </c>
    </row>
    <row r="7" spans="1:10" ht="15" customHeight="1" x14ac:dyDescent="0.15">
      <c r="A7" s="23"/>
    </row>
    <row r="8" spans="1:10" ht="15" customHeight="1" x14ac:dyDescent="0.15">
      <c r="A8" s="23" t="s">
        <v>22</v>
      </c>
    </row>
    <row r="9" spans="1:10" ht="15" customHeight="1" x14ac:dyDescent="0.15">
      <c r="A9" s="1" t="s">
        <v>25</v>
      </c>
    </row>
    <row r="10" spans="1:10" ht="15" customHeight="1" x14ac:dyDescent="0.15"/>
    <row r="11" spans="1:10" ht="15" customHeight="1" x14ac:dyDescent="0.15"/>
    <row r="12" spans="1:10" ht="15" customHeight="1" x14ac:dyDescent="0.15">
      <c r="A12" s="1" t="s">
        <v>27</v>
      </c>
    </row>
    <row r="13" spans="1:10" ht="15" customHeight="1" x14ac:dyDescent="0.15"/>
    <row r="14" spans="1:10" ht="15" customHeight="1" x14ac:dyDescent="0.15">
      <c r="A14" s="23" t="s">
        <v>21</v>
      </c>
    </row>
    <row r="15" spans="1:10" ht="15" customHeight="1" x14ac:dyDescent="0.15">
      <c r="B15" s="2" t="s">
        <v>0</v>
      </c>
      <c r="C15" s="3" t="s">
        <v>1</v>
      </c>
      <c r="D15" s="4" t="s">
        <v>2</v>
      </c>
      <c r="E15" s="5" t="s">
        <v>3</v>
      </c>
      <c r="F15" s="6" t="s">
        <v>4</v>
      </c>
      <c r="G15" s="7" t="s">
        <v>5</v>
      </c>
      <c r="H15" s="7"/>
      <c r="I15" s="8" t="s">
        <v>6</v>
      </c>
      <c r="J15" s="6" t="s">
        <v>7</v>
      </c>
    </row>
    <row r="16" spans="1:10" ht="15" customHeight="1" x14ac:dyDescent="0.15">
      <c r="B16" s="9"/>
      <c r="C16" s="10" t="s">
        <v>8</v>
      </c>
      <c r="D16" s="11" t="s">
        <v>9</v>
      </c>
      <c r="E16" s="12" t="s">
        <v>10</v>
      </c>
      <c r="F16" s="13" t="s">
        <v>11</v>
      </c>
      <c r="G16" s="14" t="s">
        <v>12</v>
      </c>
      <c r="H16" s="15" t="s">
        <v>13</v>
      </c>
      <c r="I16" s="16" t="s">
        <v>14</v>
      </c>
      <c r="J16" s="17" t="s">
        <v>15</v>
      </c>
    </row>
    <row r="17" spans="1:10" ht="15" customHeight="1" x14ac:dyDescent="0.15">
      <c r="B17" s="24"/>
      <c r="C17" s="25"/>
      <c r="D17" s="26"/>
      <c r="E17" s="27"/>
      <c r="F17" s="28" t="s">
        <v>16</v>
      </c>
      <c r="G17" s="29" t="s">
        <v>17</v>
      </c>
      <c r="H17" s="30" t="s">
        <v>18</v>
      </c>
      <c r="I17" s="31" t="s">
        <v>17</v>
      </c>
      <c r="J17" s="32" t="s">
        <v>17</v>
      </c>
    </row>
    <row r="18" spans="1:10" ht="15" customHeight="1" x14ac:dyDescent="0.15">
      <c r="A18" s="1">
        <v>6</v>
      </c>
      <c r="B18" s="18" t="s">
        <v>19</v>
      </c>
      <c r="C18" s="19">
        <v>3724844</v>
      </c>
      <c r="D18" s="35">
        <v>417270</v>
      </c>
      <c r="E18" s="35">
        <v>244544</v>
      </c>
      <c r="F18" s="35">
        <f t="shared" ref="F18:F19" si="0">C18-D18+E18</f>
        <v>3552118</v>
      </c>
      <c r="G18" s="37">
        <f t="shared" ref="G18:G19" si="1">F18/C18*100</f>
        <v>95.362866203255763</v>
      </c>
      <c r="H18" s="20">
        <v>91.502784259156087</v>
      </c>
      <c r="I18" s="37">
        <f t="shared" ref="I18:I19" si="2">D18/C18*100</f>
        <v>11.202348339957325</v>
      </c>
      <c r="J18" s="39">
        <f t="shared" ref="J18:J19" si="3">E18/F18*100</f>
        <v>6.8844559780953221</v>
      </c>
    </row>
    <row r="19" spans="1:10" ht="15" customHeight="1" x14ac:dyDescent="0.15">
      <c r="A19" s="1">
        <v>7</v>
      </c>
      <c r="B19" s="33" t="s">
        <v>20</v>
      </c>
      <c r="C19" s="34">
        <v>1475213</v>
      </c>
      <c r="D19" s="36">
        <v>727015</v>
      </c>
      <c r="E19" s="36">
        <v>418231</v>
      </c>
      <c r="F19" s="36">
        <f t="shared" si="0"/>
        <v>1166429</v>
      </c>
      <c r="G19" s="38">
        <f t="shared" si="1"/>
        <v>79.06851417388539</v>
      </c>
      <c r="H19" s="21">
        <v>89.485602366027081</v>
      </c>
      <c r="I19" s="38">
        <f t="shared" si="2"/>
        <v>49.282035882275984</v>
      </c>
      <c r="J19" s="40">
        <f t="shared" si="3"/>
        <v>35.855675741944005</v>
      </c>
    </row>
    <row r="20" spans="1:10" ht="18.75" x14ac:dyDescent="0.15">
      <c r="C20" s="22"/>
      <c r="F20" s="22"/>
    </row>
    <row r="21" spans="1:10" ht="21" customHeight="1" x14ac:dyDescent="0.15">
      <c r="A21" s="23" t="s">
        <v>22</v>
      </c>
    </row>
    <row r="22" spans="1:10" ht="15" customHeight="1" x14ac:dyDescent="0.15">
      <c r="B22" s="2" t="s">
        <v>0</v>
      </c>
      <c r="C22" s="3" t="s">
        <v>1</v>
      </c>
      <c r="D22" s="4" t="s">
        <v>2</v>
      </c>
      <c r="E22" s="5" t="s">
        <v>3</v>
      </c>
      <c r="F22" s="6" t="s">
        <v>4</v>
      </c>
      <c r="G22" s="7" t="s">
        <v>5</v>
      </c>
      <c r="H22" s="7"/>
      <c r="I22" s="8" t="s">
        <v>6</v>
      </c>
      <c r="J22" s="6" t="s">
        <v>7</v>
      </c>
    </row>
    <row r="23" spans="1:10" ht="15" customHeight="1" x14ac:dyDescent="0.15">
      <c r="B23" s="9"/>
      <c r="C23" s="10" t="s">
        <v>8</v>
      </c>
      <c r="D23" s="11" t="s">
        <v>9</v>
      </c>
      <c r="E23" s="12" t="s">
        <v>10</v>
      </c>
      <c r="F23" s="13" t="s">
        <v>11</v>
      </c>
      <c r="G23" s="14" t="s">
        <v>12</v>
      </c>
      <c r="H23" s="15" t="s">
        <v>13</v>
      </c>
      <c r="I23" s="16" t="s">
        <v>14</v>
      </c>
      <c r="J23" s="17" t="s">
        <v>15</v>
      </c>
    </row>
    <row r="24" spans="1:10" ht="15" customHeight="1" x14ac:dyDescent="0.15">
      <c r="B24" s="24"/>
      <c r="C24" s="25"/>
      <c r="D24" s="26"/>
      <c r="E24" s="27"/>
      <c r="F24" s="28" t="s">
        <v>16</v>
      </c>
      <c r="G24" s="29" t="s">
        <v>17</v>
      </c>
      <c r="H24" s="30" t="s">
        <v>18</v>
      </c>
      <c r="I24" s="31" t="s">
        <v>17</v>
      </c>
      <c r="J24" s="32" t="s">
        <v>17</v>
      </c>
    </row>
    <row r="25" spans="1:10" ht="15" customHeight="1" x14ac:dyDescent="0.15">
      <c r="A25" s="1">
        <v>6</v>
      </c>
      <c r="B25" s="18" t="s">
        <v>19</v>
      </c>
      <c r="C25" s="19">
        <v>3724844</v>
      </c>
      <c r="D25" s="35">
        <v>727015</v>
      </c>
      <c r="E25" s="35">
        <v>418231</v>
      </c>
      <c r="F25" s="35">
        <f t="shared" ref="F25:F26" si="4">C25-D25+E25</f>
        <v>3416060</v>
      </c>
      <c r="G25" s="37">
        <f t="shared" ref="G25:G26" si="5">F25/C25*100</f>
        <v>91.710149472031574</v>
      </c>
      <c r="H25" s="20">
        <v>91.502784259156087</v>
      </c>
      <c r="I25" s="37">
        <f t="shared" ref="I25:I26" si="6">D25/C25*100</f>
        <v>19.517998606116123</v>
      </c>
      <c r="J25" s="39">
        <f t="shared" ref="J25:J26" si="7">E25/F25*100</f>
        <v>12.24308121051738</v>
      </c>
    </row>
    <row r="26" spans="1:10" ht="15" customHeight="1" x14ac:dyDescent="0.15">
      <c r="A26" s="1">
        <v>7</v>
      </c>
      <c r="B26" s="33" t="s">
        <v>20</v>
      </c>
      <c r="C26" s="34">
        <v>1475213</v>
      </c>
      <c r="D26" s="36">
        <v>417270</v>
      </c>
      <c r="E26" s="36">
        <v>244544</v>
      </c>
      <c r="F26" s="36">
        <f t="shared" si="4"/>
        <v>1302487</v>
      </c>
      <c r="G26" s="38">
        <f t="shared" si="5"/>
        <v>88.291453505358206</v>
      </c>
      <c r="H26" s="21">
        <v>89.485602366027081</v>
      </c>
      <c r="I26" s="38">
        <f t="shared" si="6"/>
        <v>28.285406920898883</v>
      </c>
      <c r="J26" s="40">
        <f t="shared" si="7"/>
        <v>18.775158600431329</v>
      </c>
    </row>
    <row r="27" spans="1:10" x14ac:dyDescent="0.15">
      <c r="C27" s="23"/>
    </row>
  </sheetData>
  <mergeCells count="10">
    <mergeCell ref="B22:B24"/>
    <mergeCell ref="G22:H22"/>
    <mergeCell ref="C23:C24"/>
    <mergeCell ref="D23:D24"/>
    <mergeCell ref="E23:E24"/>
    <mergeCell ref="B15:B17"/>
    <mergeCell ref="G15:H15"/>
    <mergeCell ref="C16:C17"/>
    <mergeCell ref="D16:D17"/>
    <mergeCell ref="E16:E17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正誤表</vt:lpstr>
      <vt:lpstr>正誤表!Print_Area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豪</dc:creator>
  <cp:lastModifiedBy>佐藤　豪</cp:lastModifiedBy>
  <dcterms:created xsi:type="dcterms:W3CDTF">2020-03-03T02:18:05Z</dcterms:created>
  <dcterms:modified xsi:type="dcterms:W3CDTF">2020-03-03T02:31:18Z</dcterms:modified>
</cp:coreProperties>
</file>