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M:\20ホームページ\R02\0329決算統計個表確定\"/>
    </mc:Choice>
  </mc:AlternateContent>
  <xr:revisionPtr revIDLastSave="0" documentId="8_{13D02DE9-E4B6-4CD9-B897-82628C13FF82}" xr6:coauthVersionLast="36" xr6:coauthVersionMax="36" xr10:uidLastSave="{00000000-0000-0000-0000-000000000000}"/>
  <workbookProtection lockStructure="1"/>
  <bookViews>
    <workbookView xWindow="135" yWindow="225" windowWidth="8220" windowHeight="7725" xr2:uid="{00000000-000D-0000-FFFF-FFFF00000000}"/>
  </bookViews>
  <sheets>
    <sheet name="89" sheetId="11" r:id="rId1"/>
    <sheet name="90" sheetId="12" r:id="rId2"/>
    <sheet name="93" sheetId="13" r:id="rId3"/>
    <sheet name="94" sheetId="14" r:id="rId4"/>
    <sheet name="96" sheetId="15" r:id="rId5"/>
    <sheet name="97" sheetId="16" r:id="rId6"/>
    <sheet name="98" sheetId="17" r:id="rId7"/>
  </sheets>
  <definedNames>
    <definedName name="_xlnm.Print_Titles" localSheetId="1">'90'!$1:$6</definedName>
  </definedNames>
  <calcPr calcId="191029"/>
</workbook>
</file>

<file path=xl/calcChain.xml><?xml version="1.0" encoding="utf-8"?>
<calcChain xmlns="http://schemas.openxmlformats.org/spreadsheetml/2006/main">
  <c r="AF25" i="17" l="1"/>
  <c r="AB25" i="17"/>
  <c r="AF24" i="17"/>
  <c r="AB24" i="17"/>
  <c r="AF23" i="17"/>
  <c r="AB23" i="17"/>
  <c r="AF22" i="17"/>
  <c r="AB22" i="17"/>
  <c r="AF21" i="17"/>
  <c r="AB21" i="17"/>
  <c r="AF20" i="17"/>
  <c r="AB20" i="17"/>
  <c r="AF19" i="17"/>
  <c r="AB19" i="17"/>
  <c r="AE18" i="17"/>
  <c r="AD18" i="17"/>
  <c r="AF18" i="17" s="1"/>
  <c r="AA18" i="17"/>
  <c r="Z18" i="17"/>
  <c r="Y18" i="17"/>
  <c r="AB18" i="17" s="1"/>
  <c r="AF17" i="17"/>
  <c r="AB17" i="17"/>
  <c r="AF16" i="17"/>
  <c r="AB16" i="17"/>
  <c r="AF15" i="17"/>
  <c r="AB15" i="17"/>
  <c r="AF14" i="17"/>
  <c r="AB14" i="17"/>
  <c r="AF13" i="17"/>
  <c r="AB13" i="17"/>
  <c r="AF25" i="16" l="1"/>
  <c r="AB25" i="16"/>
  <c r="AF24" i="16"/>
  <c r="AB24" i="16"/>
  <c r="AF23" i="16"/>
  <c r="AB23" i="16"/>
  <c r="AF22" i="16"/>
  <c r="AB22" i="16"/>
  <c r="AF21" i="16"/>
  <c r="AB21" i="16"/>
  <c r="AF20" i="16"/>
  <c r="AB20" i="16"/>
  <c r="AF19" i="16"/>
  <c r="AB19" i="16"/>
  <c r="AE18" i="16"/>
  <c r="AD18" i="16"/>
  <c r="AF18" i="16" s="1"/>
  <c r="AA18" i="16"/>
  <c r="Z18" i="16"/>
  <c r="Y18" i="16"/>
  <c r="AB18" i="16" s="1"/>
  <c r="AF17" i="16"/>
  <c r="AB17" i="16"/>
  <c r="AF16" i="16"/>
  <c r="AB16" i="16"/>
  <c r="AF15" i="16"/>
  <c r="AB15" i="16"/>
  <c r="AF14" i="16"/>
  <c r="AB14" i="16"/>
  <c r="AF13" i="16"/>
  <c r="AB13" i="16"/>
  <c r="AD27" i="15" l="1"/>
  <c r="AG26" i="15"/>
  <c r="AG25" i="15"/>
  <c r="AG24" i="15"/>
  <c r="AG23" i="15"/>
  <c r="AF22" i="15"/>
  <c r="AE22" i="15"/>
  <c r="AD22" i="15"/>
  <c r="AC22" i="15"/>
  <c r="AG22" i="15" s="1"/>
  <c r="AB22" i="15"/>
  <c r="AA22" i="15"/>
  <c r="AG21" i="15"/>
  <c r="AG20" i="15"/>
  <c r="AG19" i="15"/>
  <c r="AG18" i="15"/>
  <c r="AG17" i="15"/>
  <c r="AF16" i="15"/>
  <c r="AF27" i="15" s="1"/>
  <c r="AE16" i="15"/>
  <c r="AE27" i="15" s="1"/>
  <c r="AD16" i="15"/>
  <c r="AC16" i="15"/>
  <c r="AC27" i="15" s="1"/>
  <c r="AB16" i="15"/>
  <c r="AB27" i="15" s="1"/>
  <c r="AA16" i="15"/>
  <c r="AA27" i="15" s="1"/>
  <c r="AG15" i="15"/>
  <c r="AG14" i="15"/>
  <c r="AG13" i="15"/>
  <c r="AG12" i="15"/>
  <c r="AG27" i="15" l="1"/>
  <c r="AG16" i="15"/>
  <c r="W20" i="14" l="1"/>
  <c r="W28" i="14" s="1"/>
  <c r="AT18" i="14"/>
  <c r="AT25" i="14" s="1"/>
  <c r="W14" i="14"/>
  <c r="W19" i="14" s="1"/>
  <c r="AT12" i="14" l="1"/>
  <c r="AT15" i="14"/>
  <c r="AT17" i="14" s="1"/>
  <c r="H59" i="13" l="1"/>
  <c r="G59" i="13"/>
  <c r="K54" i="13"/>
  <c r="J54" i="13"/>
  <c r="H54" i="13"/>
  <c r="G54" i="13"/>
  <c r="G33" i="13"/>
  <c r="I28" i="13"/>
  <c r="G28" i="13"/>
  <c r="I91" i="12" l="1"/>
  <c r="H91" i="12"/>
  <c r="G91" i="12"/>
  <c r="F91" i="12"/>
  <c r="E91" i="12"/>
  <c r="A91" i="12"/>
  <c r="J90" i="12"/>
  <c r="A90" i="12"/>
  <c r="J89" i="12"/>
  <c r="A89" i="12"/>
  <c r="J88" i="12"/>
  <c r="E24" i="12" s="1"/>
  <c r="A88" i="12"/>
  <c r="J87" i="12"/>
  <c r="A87" i="12"/>
  <c r="J86" i="12"/>
  <c r="A86" i="12"/>
  <c r="J85" i="12"/>
  <c r="A85" i="12"/>
  <c r="J84" i="12"/>
  <c r="E20" i="12" s="1"/>
  <c r="A84" i="12"/>
  <c r="J83" i="12"/>
  <c r="A83" i="12"/>
  <c r="J82" i="12"/>
  <c r="A82" i="12"/>
  <c r="J81" i="12"/>
  <c r="A81" i="12"/>
  <c r="J80" i="12"/>
  <c r="A80" i="12"/>
  <c r="J79" i="12"/>
  <c r="A79" i="12"/>
  <c r="J78" i="12"/>
  <c r="A78" i="12"/>
  <c r="J77" i="12"/>
  <c r="A77" i="12"/>
  <c r="J76" i="12"/>
  <c r="J91" i="12" s="1"/>
  <c r="A76" i="12"/>
  <c r="P70" i="12"/>
  <c r="O70" i="12"/>
  <c r="N70" i="12"/>
  <c r="M70" i="12"/>
  <c r="L70" i="12"/>
  <c r="K70" i="12"/>
  <c r="J70" i="12"/>
  <c r="I70" i="12"/>
  <c r="H70" i="12"/>
  <c r="G70" i="12"/>
  <c r="F70" i="12"/>
  <c r="E70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I48" i="12"/>
  <c r="H48" i="12"/>
  <c r="G48" i="12"/>
  <c r="F48" i="12"/>
  <c r="E48" i="12"/>
  <c r="A48" i="12"/>
  <c r="J47" i="12"/>
  <c r="A47" i="12"/>
  <c r="J46" i="12"/>
  <c r="A46" i="12"/>
  <c r="J45" i="12"/>
  <c r="A45" i="12"/>
  <c r="J44" i="12"/>
  <c r="A44" i="12"/>
  <c r="J43" i="12"/>
  <c r="A43" i="12"/>
  <c r="J42" i="12"/>
  <c r="A42" i="12"/>
  <c r="J41" i="12"/>
  <c r="A41" i="12"/>
  <c r="J40" i="12"/>
  <c r="A40" i="12"/>
  <c r="J39" i="12"/>
  <c r="A39" i="12"/>
  <c r="J38" i="12"/>
  <c r="A38" i="12"/>
  <c r="J37" i="12"/>
  <c r="E16" i="12" s="1"/>
  <c r="A37" i="12"/>
  <c r="J36" i="12"/>
  <c r="A36" i="12"/>
  <c r="J35" i="12"/>
  <c r="A35" i="12"/>
  <c r="J34" i="12"/>
  <c r="A34" i="12"/>
  <c r="J33" i="12"/>
  <c r="J48" i="12" s="1"/>
  <c r="A33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6" i="12"/>
  <c r="E25" i="12"/>
  <c r="E23" i="12"/>
  <c r="E22" i="12"/>
  <c r="E21" i="12"/>
  <c r="E19" i="12"/>
  <c r="E18" i="12"/>
  <c r="E17" i="12"/>
  <c r="E15" i="12"/>
  <c r="E14" i="12"/>
  <c r="E13" i="12"/>
  <c r="E12" i="12" l="1"/>
  <c r="E27" i="12" s="1"/>
  <c r="T21" i="11" l="1"/>
  <c r="T20" i="11"/>
  <c r="T19" i="11"/>
  <c r="T18" i="11"/>
  <c r="T17" i="11"/>
  <c r="T16" i="11"/>
  <c r="T15" i="11"/>
  <c r="T14" i="11"/>
  <c r="T13" i="11"/>
  <c r="T12" i="11"/>
  <c r="S11" i="11"/>
  <c r="R11" i="11"/>
  <c r="Q11" i="11"/>
  <c r="P11" i="11"/>
  <c r="O11" i="11"/>
  <c r="N11" i="11"/>
  <c r="M11" i="11"/>
  <c r="L11" i="11"/>
  <c r="T11" i="11" s="1"/>
</calcChain>
</file>

<file path=xl/sharedStrings.xml><?xml version="1.0" encoding="utf-8"?>
<sst xmlns="http://schemas.openxmlformats.org/spreadsheetml/2006/main" count="750" uniqueCount="416">
  <si>
    <t>[AGNHY271]</t>
    <phoneticPr fontId="4"/>
  </si>
  <si>
    <t>物件費の内訳</t>
    <rPh sb="0" eb="2">
      <t>ブッケン</t>
    </rPh>
    <rPh sb="2" eb="3">
      <t>ヒ</t>
    </rPh>
    <rPh sb="4" eb="6">
      <t>ウチワケ</t>
    </rPh>
    <phoneticPr fontId="6"/>
  </si>
  <si>
    <t>令和1年度　</t>
  </si>
  <si>
    <t>30頁</t>
  </si>
  <si>
    <t>都道府県名</t>
  </si>
  <si>
    <t>千葉県</t>
  </si>
  <si>
    <t>団体コード</t>
  </si>
  <si>
    <t>１２１００２</t>
  </si>
  <si>
    <t>団体名</t>
    <rPh sb="0" eb="3">
      <t>ダンタイメイ</t>
    </rPh>
    <phoneticPr fontId="4"/>
  </si>
  <si>
    <t>千葉市</t>
  </si>
  <si>
    <t>表番号</t>
  </si>
  <si>
    <t>８９</t>
    <phoneticPr fontId="4"/>
  </si>
  <si>
    <t>（単位：千円）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</si>
  <si>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</si>
  <si>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</si>
  <si>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</si>
  <si>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</si>
  <si>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</si>
  <si>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</si>
  <si>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</si>
  <si>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</si>
  <si>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</si>
  <si>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区　　　  分</t>
  </si>
  <si>
    <t>行</t>
    <rPh sb="0" eb="1">
      <t>ギョウ</t>
    </rPh>
    <phoneticPr fontId="1"/>
  </si>
  <si>
    <t>1.賃金</t>
    <phoneticPr fontId="6"/>
  </si>
  <si>
    <t>2.旅費</t>
    <phoneticPr fontId="6"/>
  </si>
  <si>
    <t>3.交際費</t>
    <phoneticPr fontId="6"/>
  </si>
  <si>
    <t>4.需用費</t>
    <phoneticPr fontId="6"/>
  </si>
  <si>
    <t>5.役務費</t>
    <phoneticPr fontId="6"/>
  </si>
  <si>
    <t>6.備品購入費</t>
    <phoneticPr fontId="6"/>
  </si>
  <si>
    <t>7.委託料</t>
    <phoneticPr fontId="6"/>
  </si>
  <si>
    <t>8.その他</t>
    <phoneticPr fontId="6"/>
  </si>
  <si>
    <t>計(1～8)</t>
    <phoneticPr fontId="6"/>
  </si>
  <si>
    <t>決算額</t>
    <phoneticPr fontId="6"/>
  </si>
  <si>
    <t>0</t>
  </si>
  <si>
    <t>内　　訳</t>
    <rPh sb="0" eb="1">
      <t>ウチ</t>
    </rPh>
    <rPh sb="3" eb="4">
      <t>ワケ</t>
    </rPh>
    <phoneticPr fontId="1"/>
  </si>
  <si>
    <t>1.議会費</t>
    <phoneticPr fontId="1"/>
  </si>
  <si>
    <t>2.総務費</t>
    <phoneticPr fontId="1"/>
  </si>
  <si>
    <t>3.民生費</t>
    <phoneticPr fontId="1"/>
  </si>
  <si>
    <t>4.衛生費</t>
    <phoneticPr fontId="1"/>
  </si>
  <si>
    <t>5.労働費</t>
    <phoneticPr fontId="1"/>
  </si>
  <si>
    <t>6.農林水産業費</t>
    <phoneticPr fontId="1"/>
  </si>
  <si>
    <t>7.商工費</t>
    <phoneticPr fontId="1"/>
  </si>
  <si>
    <t>8.土木費</t>
    <phoneticPr fontId="1"/>
  </si>
  <si>
    <t>9.消防費</t>
    <phoneticPr fontId="1"/>
  </si>
  <si>
    <t>10.教育費</t>
    <phoneticPr fontId="1"/>
  </si>
  <si>
    <t>[AGNHY270]</t>
    <phoneticPr fontId="14"/>
  </si>
  <si>
    <t>一般行政経費の状況</t>
    <rPh sb="0" eb="2">
      <t>イッパン</t>
    </rPh>
    <rPh sb="2" eb="4">
      <t>ギョウセイ</t>
    </rPh>
    <rPh sb="4" eb="6">
      <t>ケイヒ</t>
    </rPh>
    <rPh sb="7" eb="9">
      <t>ジョウキョウ</t>
    </rPh>
    <phoneticPr fontId="14"/>
  </si>
  <si>
    <t>24頁</t>
  </si>
  <si>
    <t>団体コード</t>
    <rPh sb="0" eb="2">
      <t>ダンタイ</t>
    </rPh>
    <phoneticPr fontId="14"/>
  </si>
  <si>
    <t>都道府県名</t>
    <phoneticPr fontId="4"/>
  </si>
  <si>
    <t>表番号</t>
    <rPh sb="0" eb="1">
      <t>ヒョウ</t>
    </rPh>
    <rPh sb="1" eb="3">
      <t>バンゴウ</t>
    </rPh>
    <phoneticPr fontId="14"/>
  </si>
  <si>
    <t>９０</t>
    <phoneticPr fontId="14"/>
  </si>
  <si>
    <t>団  体  名</t>
    <rPh sb="0" eb="1">
      <t>ダン</t>
    </rPh>
    <rPh sb="3" eb="4">
      <t>カラダ</t>
    </rPh>
    <rPh sb="6" eb="7">
      <t>ナ</t>
    </rPh>
    <phoneticPr fontId="4"/>
  </si>
  <si>
    <t>（単位：千円）</t>
    <rPh sb="1" eb="3">
      <t>タンイ</t>
    </rPh>
    <rPh sb="4" eb="6">
      <t>センエン</t>
    </rPh>
    <phoneticPr fontId="14"/>
  </si>
  <si>
    <t>その１（単独事業費）</t>
    <rPh sb="4" eb="6">
      <t>タンドク</t>
    </rPh>
    <rPh sb="6" eb="9">
      <t>ジギョウヒ</t>
    </rPh>
    <phoneticPr fontId="14"/>
  </si>
  <si>
    <t>(1)</t>
    <phoneticPr fontId="14"/>
  </si>
  <si>
    <t>(10)</t>
  </si>
  <si>
    <t>(11)</t>
  </si>
  <si>
    <t>(12)</t>
  </si>
  <si>
    <t>(13)</t>
  </si>
  <si>
    <t>区　　　　　　分</t>
    <phoneticPr fontId="14"/>
  </si>
  <si>
    <t>行</t>
    <phoneticPr fontId="14"/>
  </si>
  <si>
    <t>歳出合計</t>
    <phoneticPr fontId="14"/>
  </si>
  <si>
    <t xml:space="preserve">              単　　　独　　　事　　　業　　　費</t>
    <phoneticPr fontId="14"/>
  </si>
  <si>
    <t>職員に係る
児童手当</t>
    <rPh sb="0" eb="2">
      <t>ショクイン</t>
    </rPh>
    <rPh sb="3" eb="4">
      <t>カカワ</t>
    </rPh>
    <rPh sb="6" eb="8">
      <t>ジドウ</t>
    </rPh>
    <rPh sb="8" eb="10">
      <t>テアテ</t>
    </rPh>
    <phoneticPr fontId="4"/>
  </si>
  <si>
    <t>物件費</t>
    <rPh sb="0" eb="3">
      <t>ブッケンヒ</t>
    </rPh>
    <phoneticPr fontId="14"/>
  </si>
  <si>
    <t>扶助費
(Aを除く)</t>
    <rPh sb="0" eb="3">
      <t>フジョヒ</t>
    </rPh>
    <phoneticPr fontId="14"/>
  </si>
  <si>
    <t>補助費等</t>
    <rPh sb="0" eb="3">
      <t>ホジョヒ</t>
    </rPh>
    <rPh sb="3" eb="4">
      <t>トウ</t>
    </rPh>
    <phoneticPr fontId="14"/>
  </si>
  <si>
    <t>貸付金</t>
    <phoneticPr fontId="4"/>
  </si>
  <si>
    <t>繰出金</t>
    <rPh sb="0" eb="3">
      <t>クリダシキン</t>
    </rPh>
    <phoneticPr fontId="14"/>
  </si>
  <si>
    <t>うち備品購入費</t>
    <rPh sb="2" eb="4">
      <t>ビヒン</t>
    </rPh>
    <rPh sb="4" eb="7">
      <t>コウニュウヒ</t>
    </rPh>
    <phoneticPr fontId="14"/>
  </si>
  <si>
    <t>うち地方債発行手数料等</t>
    <rPh sb="2" eb="5">
      <t>チホウサイ</t>
    </rPh>
    <rPh sb="5" eb="7">
      <t>ハッコウ</t>
    </rPh>
    <rPh sb="7" eb="10">
      <t>テスウリョウ</t>
    </rPh>
    <rPh sb="10" eb="11">
      <t>トウ</t>
    </rPh>
    <phoneticPr fontId="14"/>
  </si>
  <si>
    <t>うち公営企業繰出金</t>
    <rPh sb="2" eb="4">
      <t>コウエイ</t>
    </rPh>
    <rPh sb="4" eb="6">
      <t>キギョウ</t>
    </rPh>
    <rPh sb="6" eb="9">
      <t>クリダシキン</t>
    </rPh>
    <phoneticPr fontId="14"/>
  </si>
  <si>
    <t>うち税還付金</t>
    <phoneticPr fontId="4"/>
  </si>
  <si>
    <t>うち年度内回収分</t>
    <phoneticPr fontId="1"/>
  </si>
  <si>
    <t>A</t>
    <phoneticPr fontId="14"/>
  </si>
  <si>
    <t>B</t>
    <phoneticPr fontId="14"/>
  </si>
  <si>
    <t>C</t>
    <phoneticPr fontId="14"/>
  </si>
  <si>
    <t>D</t>
    <phoneticPr fontId="14"/>
  </si>
  <si>
    <t>E</t>
    <phoneticPr fontId="14"/>
  </si>
  <si>
    <t>F</t>
    <phoneticPr fontId="14"/>
  </si>
  <si>
    <t>G</t>
    <phoneticPr fontId="14"/>
  </si>
  <si>
    <t>G'</t>
    <phoneticPr fontId="14"/>
  </si>
  <si>
    <t>H</t>
    <phoneticPr fontId="14"/>
  </si>
  <si>
    <t>I</t>
    <phoneticPr fontId="14"/>
  </si>
  <si>
    <t>J</t>
    <phoneticPr fontId="14"/>
  </si>
  <si>
    <t>1 少子化対策等に要する経費(民生費のうち、児童福祉費)</t>
    <phoneticPr fontId="14"/>
  </si>
  <si>
    <t>2 高齢化対策等に要する経費(民生費のうち、老人福祉費)</t>
    <phoneticPr fontId="1"/>
  </si>
  <si>
    <t>3 社会福祉等に要する経費(民生費。ただし老人福祉費、児童福祉費、災害救助費を除く)</t>
    <phoneticPr fontId="14"/>
  </si>
  <si>
    <t>4 災害救助に要する経費(民生費のうち災害救助費)</t>
    <phoneticPr fontId="1"/>
  </si>
  <si>
    <t>5 環境対策等に要する経費(衛生費のうち、清掃費)</t>
    <phoneticPr fontId="14"/>
  </si>
  <si>
    <t>6 健康対策等に要する経費(衛生費。ただし清掃費を除く)</t>
    <phoneticPr fontId="14"/>
  </si>
  <si>
    <t>7 雇用・失業対策等に要する経費(労働費)</t>
    <phoneticPr fontId="14"/>
  </si>
  <si>
    <t>8 農林水産業振興等に要する経費(農林水産業費)</t>
    <phoneticPr fontId="14"/>
  </si>
  <si>
    <t>9 地域産業振興等に要する経費(商工費)</t>
    <phoneticPr fontId="14"/>
  </si>
  <si>
    <t>10 地域基盤整備等に要する経費(土木費)</t>
    <phoneticPr fontId="14"/>
  </si>
  <si>
    <t>11 防災対策等に要する経費(消防費)</t>
    <phoneticPr fontId="14"/>
  </si>
  <si>
    <t>12 人材育成等に要する経費(教育費)</t>
    <phoneticPr fontId="14"/>
  </si>
  <si>
    <t>13 災害復旧等に要する経費(災害復旧費)</t>
    <phoneticPr fontId="14"/>
  </si>
  <si>
    <t>14 管理的経費(総務費)</t>
    <phoneticPr fontId="14"/>
  </si>
  <si>
    <t>15 その他の経費(議会費、公債費、諸支出金、前年度繰上充用金等)</t>
    <phoneticPr fontId="14"/>
  </si>
  <si>
    <t>合計</t>
    <phoneticPr fontId="14"/>
  </si>
  <si>
    <t>(14)</t>
    <phoneticPr fontId="14"/>
  </si>
  <si>
    <t>(15)</t>
  </si>
  <si>
    <t>(16)</t>
  </si>
  <si>
    <t>(17)</t>
  </si>
  <si>
    <t>(18)</t>
  </si>
  <si>
    <t>(19)</t>
  </si>
  <si>
    <t>単独事業費（つづき）</t>
    <rPh sb="0" eb="2">
      <t>タンドク</t>
    </rPh>
    <rPh sb="2" eb="5">
      <t>ジギョウヒ</t>
    </rPh>
    <phoneticPr fontId="1"/>
  </si>
  <si>
    <r>
      <t xml:space="preserve">単独合計
</t>
    </r>
    <r>
      <rPr>
        <sz val="10"/>
        <color rgb="FF000000"/>
        <rFont val="ＭＳ 明朝"/>
        <family val="1"/>
        <charset val="128"/>
      </rPr>
      <t>A+B+E+F+H
+I+K+L+M+S+N</t>
    </r>
    <rPh sb="0" eb="2">
      <t>タンドク</t>
    </rPh>
    <rPh sb="2" eb="4">
      <t>ゴウケイ</t>
    </rPh>
    <phoneticPr fontId="14"/>
  </si>
  <si>
    <t>積立金</t>
    <rPh sb="0" eb="3">
      <t>ツミタテキン</t>
    </rPh>
    <phoneticPr fontId="14"/>
  </si>
  <si>
    <t>投資・出資金</t>
    <rPh sb="0" eb="2">
      <t>トウシ</t>
    </rPh>
    <rPh sb="3" eb="6">
      <t>シュッシキン</t>
    </rPh>
    <phoneticPr fontId="14"/>
  </si>
  <si>
    <t>前年度繰上
充用金</t>
    <rPh sb="0" eb="3">
      <t>ゼンネンド</t>
    </rPh>
    <rPh sb="3" eb="5">
      <t>クリアゲ</t>
    </rPh>
    <rPh sb="6" eb="8">
      <t>ジュウヨウ</t>
    </rPh>
    <rPh sb="8" eb="9">
      <t>キン</t>
    </rPh>
    <phoneticPr fontId="14"/>
  </si>
  <si>
    <t>人件費</t>
    <rPh sb="0" eb="3">
      <t>ジンケンヒ</t>
    </rPh>
    <phoneticPr fontId="4"/>
  </si>
  <si>
    <t>その他</t>
    <rPh sb="2" eb="3">
      <t>タ</t>
    </rPh>
    <phoneticPr fontId="14"/>
  </si>
  <si>
    <t>K</t>
    <phoneticPr fontId="14"/>
  </si>
  <si>
    <t>L</t>
    <phoneticPr fontId="14"/>
  </si>
  <si>
    <t>M</t>
    <phoneticPr fontId="14"/>
  </si>
  <si>
    <t>S</t>
    <phoneticPr fontId="4"/>
  </si>
  <si>
    <t>N</t>
    <phoneticPr fontId="14"/>
  </si>
  <si>
    <t>その２（補助事業費）</t>
    <rPh sb="4" eb="6">
      <t>ホジョ</t>
    </rPh>
    <rPh sb="6" eb="9">
      <t>ジギョウヒ</t>
    </rPh>
    <phoneticPr fontId="14"/>
  </si>
  <si>
    <t>(20)</t>
    <phoneticPr fontId="4"/>
  </si>
  <si>
    <t>(21)</t>
    <phoneticPr fontId="4"/>
  </si>
  <si>
    <t>(22)</t>
    <phoneticPr fontId="4"/>
  </si>
  <si>
    <t>(23)</t>
    <phoneticPr fontId="4"/>
  </si>
  <si>
    <t>(24)</t>
    <phoneticPr fontId="4"/>
  </si>
  <si>
    <t>(25)</t>
    <phoneticPr fontId="4"/>
  </si>
  <si>
    <t>(26)</t>
    <phoneticPr fontId="4"/>
  </si>
  <si>
    <t>(27)</t>
    <phoneticPr fontId="4"/>
  </si>
  <si>
    <t>(28)</t>
    <phoneticPr fontId="4"/>
  </si>
  <si>
    <t>(29)</t>
    <phoneticPr fontId="4"/>
  </si>
  <si>
    <t>(30)</t>
    <phoneticPr fontId="4"/>
  </si>
  <si>
    <t>(31)</t>
    <phoneticPr fontId="4"/>
  </si>
  <si>
    <t xml:space="preserve">              補　　　助　　　事　　　業　　　費</t>
    <rPh sb="14" eb="15">
      <t>ホ</t>
    </rPh>
    <phoneticPr fontId="14"/>
  </si>
  <si>
    <t>うち国の予算貸付等に係るもの</t>
    <phoneticPr fontId="1"/>
  </si>
  <si>
    <t>うち年度内回収分</t>
    <phoneticPr fontId="1"/>
  </si>
  <si>
    <t>I</t>
    <phoneticPr fontId="1"/>
  </si>
  <si>
    <t>(32)</t>
    <phoneticPr fontId="4"/>
  </si>
  <si>
    <t>(33)</t>
    <phoneticPr fontId="4"/>
  </si>
  <si>
    <t>(34)</t>
    <phoneticPr fontId="4"/>
  </si>
  <si>
    <t>(35)</t>
    <phoneticPr fontId="4"/>
  </si>
  <si>
    <t>(36)</t>
    <phoneticPr fontId="4"/>
  </si>
  <si>
    <t>(37)</t>
    <phoneticPr fontId="4"/>
  </si>
  <si>
    <t>補助事業費（つづき）</t>
    <rPh sb="0" eb="2">
      <t>ホジョ</t>
    </rPh>
    <rPh sb="2" eb="5">
      <t>ジギョウヒ</t>
    </rPh>
    <phoneticPr fontId="1"/>
  </si>
  <si>
    <r>
      <t xml:space="preserve">補助合計
</t>
    </r>
    <r>
      <rPr>
        <sz val="10"/>
        <color rgb="FF000000"/>
        <rFont val="ＭＳ 明朝"/>
        <family val="1"/>
        <charset val="128"/>
      </rPr>
      <t>A+B+E+F+H
+J+L+M+N+T+O</t>
    </r>
    <rPh sb="0" eb="2">
      <t>ホジョ</t>
    </rPh>
    <rPh sb="2" eb="4">
      <t>ゴウケイ</t>
    </rPh>
    <phoneticPr fontId="14"/>
  </si>
  <si>
    <t>Ｌ</t>
    <phoneticPr fontId="14"/>
  </si>
  <si>
    <t>T</t>
    <phoneticPr fontId="4"/>
  </si>
  <si>
    <t>O</t>
    <phoneticPr fontId="14"/>
  </si>
  <si>
    <t>[AGNHY273]</t>
    <phoneticPr fontId="1"/>
  </si>
  <si>
    <t>50頁</t>
  </si>
  <si>
    <t>　　　　　　　　　　　　</t>
    <phoneticPr fontId="4"/>
  </si>
  <si>
    <t>　　　　　一　時　借　入　金　の　状　況</t>
    <phoneticPr fontId="4"/>
  </si>
  <si>
    <t>団体コード</t>
    <rPh sb="0" eb="2">
      <t>ダンタイ</t>
    </rPh>
    <phoneticPr fontId="1"/>
  </si>
  <si>
    <t>表番号</t>
    <rPh sb="0" eb="1">
      <t>ヒョウ</t>
    </rPh>
    <rPh sb="1" eb="3">
      <t>バンゴウ</t>
    </rPh>
    <phoneticPr fontId="1"/>
  </si>
  <si>
    <t>９３</t>
    <phoneticPr fontId="1"/>
  </si>
  <si>
    <t>(1)</t>
    <phoneticPr fontId="1"/>
  </si>
  <si>
    <t>標準財政規模</t>
    <phoneticPr fontId="1"/>
  </si>
  <si>
    <t>(単位：千円)</t>
    <rPh sb="1" eb="3">
      <t>タンイ</t>
    </rPh>
    <rPh sb="4" eb="6">
      <t>センエン</t>
    </rPh>
    <phoneticPr fontId="1"/>
  </si>
  <si>
    <t>その１（普通会計の合計）</t>
    <rPh sb="4" eb="6">
      <t>フツウ</t>
    </rPh>
    <rPh sb="6" eb="8">
      <t>カイケイ</t>
    </rPh>
    <rPh sb="9" eb="11">
      <t>ゴウケイ</t>
    </rPh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</si>
  <si>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</si>
  <si>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</si>
  <si>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</si>
  <si>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</si>
  <si>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</si>
  <si>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</si>
  <si>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</si>
  <si>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</si>
  <si>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(10)</t>
    <phoneticPr fontId="1"/>
  </si>
  <si>
    <t>(11)</t>
    <phoneticPr fontId="1"/>
  </si>
  <si>
    <t>(12)</t>
    <phoneticPr fontId="1"/>
  </si>
  <si>
    <t>(13)</t>
    <phoneticPr fontId="1"/>
  </si>
  <si>
    <t>(14)</t>
    <phoneticPr fontId="1"/>
  </si>
  <si>
    <t>(15)</t>
    <phoneticPr fontId="1"/>
  </si>
  <si>
    <t>区　　　　　分</t>
    <rPh sb="0" eb="1">
      <t>ク</t>
    </rPh>
    <rPh sb="6" eb="7">
      <t>ブン</t>
    </rPh>
    <phoneticPr fontId="1"/>
  </si>
  <si>
    <t>平成31年4月</t>
    <phoneticPr fontId="1"/>
  </si>
  <si>
    <t>令和1年5月</t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</si>
  <si>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</si>
  <si>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</si>
  <si>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</si>
  <si>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</si>
  <si>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</si>
  <si>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</si>
  <si>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</si>
  <si>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</si>
  <si>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</si>
  <si>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3月</t>
    <phoneticPr fontId="1"/>
  </si>
  <si>
    <t>令和2年4月</t>
    <phoneticPr fontId="1"/>
  </si>
  <si>
    <t>5月</t>
    <phoneticPr fontId="1"/>
  </si>
  <si>
    <t>6月</t>
    <phoneticPr fontId="1"/>
  </si>
  <si>
    <t>月末残高</t>
    <rPh sb="0" eb="2">
      <t>ゲツマツ</t>
    </rPh>
    <rPh sb="2" eb="4">
      <t>ザンダカ</t>
    </rPh>
    <phoneticPr fontId="1"/>
  </si>
  <si>
    <t>平成30年度</t>
    <phoneticPr fontId="1"/>
  </si>
  <si>
    <t/>
  </si>
  <si>
    <t>令和1年度</t>
    <phoneticPr fontId="1"/>
  </si>
  <si>
    <t>令和2年度</t>
    <phoneticPr fontId="1"/>
  </si>
  <si>
    <t>借入金残高のﾋﾟｰｸ</t>
    <rPh sb="0" eb="3">
      <t>カリイレキン</t>
    </rPh>
    <rPh sb="3" eb="5">
      <t>ザンダカ</t>
    </rPh>
    <phoneticPr fontId="1"/>
  </si>
  <si>
    <t>一時借入金利子</t>
    <rPh sb="0" eb="2">
      <t>イチジ</t>
    </rPh>
    <rPh sb="2" eb="5">
      <t>カリイレキン</t>
    </rPh>
    <rPh sb="5" eb="7">
      <t>リシ</t>
    </rPh>
    <phoneticPr fontId="1"/>
  </si>
  <si>
    <t>区　　　　分</t>
    <rPh sb="0" eb="1">
      <t>ク</t>
    </rPh>
    <rPh sb="5" eb="6">
      <t>ブン</t>
    </rPh>
    <phoneticPr fontId="1"/>
  </si>
  <si>
    <t>令和1年度当初予算</t>
    <phoneticPr fontId="1"/>
  </si>
  <si>
    <t>令和1年度最終予算</t>
    <phoneticPr fontId="1"/>
  </si>
  <si>
    <t>標財規模に占める割合</t>
    <phoneticPr fontId="1"/>
  </si>
  <si>
    <t>予算で定めた一時借入金の借入れの最高額</t>
    <phoneticPr fontId="1"/>
  </si>
  <si>
    <t>令和1年度</t>
    <phoneticPr fontId="1"/>
  </si>
  <si>
    <t>借入金残高のピーク</t>
    <phoneticPr fontId="1"/>
  </si>
  <si>
    <t>その２（公営企業を除く公営事業会計）</t>
    <rPh sb="4" eb="6">
      <t>コウエイ</t>
    </rPh>
    <rPh sb="6" eb="8">
      <t>キギョウ</t>
    </rPh>
    <rPh sb="9" eb="10">
      <t>ノゾ</t>
    </rPh>
    <rPh sb="11" eb="13">
      <t>コウエイ</t>
    </rPh>
    <rPh sb="13" eb="15">
      <t>ジギョウ</t>
    </rPh>
    <rPh sb="15" eb="17">
      <t>カイケイ</t>
    </rPh>
    <phoneticPr fontId="1"/>
  </si>
  <si>
    <t>歳入合計</t>
    <phoneticPr fontId="1"/>
  </si>
  <si>
    <t>歳入合計に占める割合</t>
    <phoneticPr fontId="1"/>
  </si>
  <si>
    <t>[AGNHY274]</t>
    <phoneticPr fontId="4"/>
  </si>
  <si>
    <t>100頁</t>
  </si>
  <si>
    <t>後期高齢者医療事業会計決算の状況（市町村）</t>
    <phoneticPr fontId="14"/>
  </si>
  <si>
    <t>団　体　名</t>
    <phoneticPr fontId="4"/>
  </si>
  <si>
    <t>９４</t>
    <phoneticPr fontId="4"/>
  </si>
  <si>
    <t>(単位：千円）</t>
  </si>
  <si>
    <t>区             分</t>
  </si>
  <si>
    <t>行</t>
  </si>
  <si>
    <t>決 算 額</t>
    <phoneticPr fontId="1"/>
  </si>
  <si>
    <t>歳　　
　　　入</t>
    <rPh sb="0" eb="1">
      <t>トシ</t>
    </rPh>
    <rPh sb="10" eb="11">
      <t>イ</t>
    </rPh>
    <phoneticPr fontId="14"/>
  </si>
  <si>
    <t>1 後期高齢者医療保険料</t>
    <phoneticPr fontId="1"/>
  </si>
  <si>
    <t>収
支</t>
    <rPh sb="0" eb="1">
      <t>オサム</t>
    </rPh>
    <rPh sb="5" eb="6">
      <t>シ</t>
    </rPh>
    <phoneticPr fontId="14"/>
  </si>
  <si>
    <t>歳入歳出差引額</t>
    <phoneticPr fontId="1"/>
  </si>
  <si>
    <t>(18)</t>
    <phoneticPr fontId="14"/>
  </si>
  <si>
    <t xml:space="preserve">  うち特別徴収保険料</t>
    <phoneticPr fontId="1"/>
  </si>
  <si>
    <t>繰越又は支払繰延等</t>
    <phoneticPr fontId="1"/>
  </si>
  <si>
    <t>2 繰入金</t>
    <phoneticPr fontId="1"/>
  </si>
  <si>
    <t xml:space="preserve">   のうち未収入特定財源</t>
    <phoneticPr fontId="1"/>
  </si>
  <si>
    <t>(20)</t>
  </si>
  <si>
    <t xml:space="preserve">  (1)一般会計繰入金</t>
    <phoneticPr fontId="1"/>
  </si>
  <si>
    <t>(1)</t>
    <phoneticPr fontId="4"/>
  </si>
  <si>
    <t>実質収支額</t>
    <phoneticPr fontId="1"/>
  </si>
  <si>
    <t>(21)</t>
  </si>
  <si>
    <t xml:space="preserve">    うち保険基盤安定繰入金</t>
    <phoneticPr fontId="1"/>
  </si>
  <si>
    <t>繰出金</t>
    <phoneticPr fontId="1"/>
  </si>
  <si>
    <t>(22)</t>
  </si>
  <si>
    <t>3 繰越金</t>
    <phoneticPr fontId="1"/>
  </si>
  <si>
    <t>再差引収支額</t>
    <phoneticPr fontId="1"/>
  </si>
  <si>
    <t>(23)</t>
    <phoneticPr fontId="14"/>
  </si>
  <si>
    <t>4 その他の収入</t>
    <phoneticPr fontId="1"/>
  </si>
  <si>
    <t>人件費の状況</t>
    <rPh sb="0" eb="3">
      <t>ジンケンヒ</t>
    </rPh>
    <rPh sb="4" eb="6">
      <t>ジョウキョウ</t>
    </rPh>
    <phoneticPr fontId="4"/>
  </si>
  <si>
    <t>1 職員給</t>
    <phoneticPr fontId="1"/>
  </si>
  <si>
    <t>(24)</t>
  </si>
  <si>
    <t>歳入合計(1～4)</t>
    <phoneticPr fontId="1"/>
  </si>
  <si>
    <t xml:space="preserve">  (1)基本給</t>
    <phoneticPr fontId="1"/>
  </si>
  <si>
    <t>(25)</t>
  </si>
  <si>
    <t>歳　　
　　　出</t>
    <rPh sb="0" eb="1">
      <t>トシ</t>
    </rPh>
    <rPh sb="10" eb="11">
      <t>デ</t>
    </rPh>
    <phoneticPr fontId="14"/>
  </si>
  <si>
    <t>1 総務費</t>
    <phoneticPr fontId="1"/>
  </si>
  <si>
    <t xml:space="preserve">  (2)その他の手当</t>
    <phoneticPr fontId="1"/>
  </si>
  <si>
    <t>(2)</t>
    <phoneticPr fontId="4"/>
  </si>
  <si>
    <t>(26)</t>
  </si>
  <si>
    <t xml:space="preserve">  (1)総務管理費</t>
    <phoneticPr fontId="1"/>
  </si>
  <si>
    <t xml:space="preserve">  (3)臨時職員給与</t>
    <phoneticPr fontId="1"/>
  </si>
  <si>
    <t>(3)</t>
    <phoneticPr fontId="4"/>
  </si>
  <si>
    <t>(27)</t>
  </si>
  <si>
    <t xml:space="preserve">    うち人件費</t>
    <phoneticPr fontId="1"/>
  </si>
  <si>
    <t>2 地方公務員共済組合等負担金</t>
    <phoneticPr fontId="1"/>
  </si>
  <si>
    <t>(28)</t>
  </si>
  <si>
    <t xml:space="preserve">  (2)徴収費</t>
    <phoneticPr fontId="1"/>
  </si>
  <si>
    <t>3 退職金</t>
    <phoneticPr fontId="1"/>
  </si>
  <si>
    <t>(29)</t>
  </si>
  <si>
    <t>2 後期高齢者医療広域連合納付金</t>
    <phoneticPr fontId="1"/>
  </si>
  <si>
    <t>4 その他</t>
    <phoneticPr fontId="1"/>
  </si>
  <si>
    <t>(30)</t>
  </si>
  <si>
    <t>3 繰出金</t>
    <phoneticPr fontId="1"/>
  </si>
  <si>
    <t>(14)</t>
  </si>
  <si>
    <t>人件費合計(1～4)</t>
    <phoneticPr fontId="1"/>
  </si>
  <si>
    <t>(31)</t>
  </si>
  <si>
    <t>4 前年度繰上充用金</t>
    <phoneticPr fontId="1"/>
  </si>
  <si>
    <t>参
考</t>
    <rPh sb="0" eb="1">
      <t>サン</t>
    </rPh>
    <rPh sb="3" eb="4">
      <t>コウ</t>
    </rPh>
    <phoneticPr fontId="4"/>
  </si>
  <si>
    <t>2年4月1日現在
事務職員数(人)</t>
  </si>
  <si>
    <t>Ｌ</t>
    <phoneticPr fontId="4"/>
  </si>
  <si>
    <t>(32)</t>
  </si>
  <si>
    <t>5 その他の支出</t>
    <phoneticPr fontId="1"/>
  </si>
  <si>
    <t>Lのうち臨時職員数(人)</t>
    <phoneticPr fontId="1"/>
  </si>
  <si>
    <t>(33)</t>
  </si>
  <si>
    <t>歳出合計(1～5)　</t>
    <phoneticPr fontId="1"/>
  </si>
  <si>
    <t>賃金</t>
    <phoneticPr fontId="1"/>
  </si>
  <si>
    <t>(34)</t>
  </si>
  <si>
    <t>2.3.31 被保険者数(人)</t>
  </si>
  <si>
    <t>(35)</t>
  </si>
  <si>
    <t>[AGNHY276]</t>
    <phoneticPr fontId="1"/>
  </si>
  <si>
    <t>55頁</t>
  </si>
  <si>
    <t>選挙費の内訳</t>
    <rPh sb="0" eb="2">
      <t>センキョ</t>
    </rPh>
    <rPh sb="2" eb="3">
      <t>ヒ</t>
    </rPh>
    <rPh sb="4" eb="6">
      <t>ウチワケ</t>
    </rPh>
    <phoneticPr fontId="1"/>
  </si>
  <si>
    <t>９６</t>
    <phoneticPr fontId="1"/>
  </si>
  <si>
    <t>団  体  名</t>
  </si>
  <si>
    <t>(単位:千円)</t>
  </si>
  <si>
    <t>区　　　　　　　分</t>
  </si>
  <si>
    <t>行</t>
    <phoneticPr fontId="1"/>
  </si>
  <si>
    <t>1 国政選挙分</t>
    <phoneticPr fontId="1"/>
  </si>
  <si>
    <t>2 都道府県選挙分</t>
    <rPh sb="2" eb="6">
      <t>トドウフケン</t>
    </rPh>
    <rPh sb="6" eb="8">
      <t>センキョ</t>
    </rPh>
    <rPh sb="8" eb="9">
      <t>ブン</t>
    </rPh>
    <phoneticPr fontId="1"/>
  </si>
  <si>
    <t>3 市区町村選挙分</t>
    <phoneticPr fontId="1"/>
  </si>
  <si>
    <t>計(1～4)</t>
    <phoneticPr fontId="1"/>
  </si>
  <si>
    <t>都道府県知事
選挙分</t>
    <rPh sb="0" eb="4">
      <t>トドウフケン</t>
    </rPh>
    <rPh sb="3" eb="6">
      <t>ケンチジ</t>
    </rPh>
    <rPh sb="7" eb="9">
      <t>センキョ</t>
    </rPh>
    <rPh sb="9" eb="10">
      <t>ブン</t>
    </rPh>
    <phoneticPr fontId="1"/>
  </si>
  <si>
    <t>都道府県議会議員
選挙分</t>
    <rPh sb="0" eb="4">
      <t>トドウフケン</t>
    </rPh>
    <rPh sb="3" eb="6">
      <t>ケンギカイ</t>
    </rPh>
    <rPh sb="6" eb="8">
      <t>ギイン</t>
    </rPh>
    <rPh sb="9" eb="11">
      <t>センキョ</t>
    </rPh>
    <rPh sb="11" eb="12">
      <t>ブン</t>
    </rPh>
    <phoneticPr fontId="1"/>
  </si>
  <si>
    <t>市区町村長
選挙分</t>
    <rPh sb="0" eb="2">
      <t>シク</t>
    </rPh>
    <rPh sb="2" eb="4">
      <t>チョウソン</t>
    </rPh>
    <rPh sb="4" eb="5">
      <t>チョウ</t>
    </rPh>
    <rPh sb="6" eb="8">
      <t>センキョ</t>
    </rPh>
    <rPh sb="8" eb="9">
      <t>ブン</t>
    </rPh>
    <phoneticPr fontId="1"/>
  </si>
  <si>
    <t>市区町村議会議員
選挙分</t>
    <rPh sb="0" eb="1">
      <t>シ</t>
    </rPh>
    <rPh sb="1" eb="2">
      <t>ク</t>
    </rPh>
    <rPh sb="2" eb="3">
      <t>マチ</t>
    </rPh>
    <rPh sb="3" eb="6">
      <t>ソンギカイ</t>
    </rPh>
    <rPh sb="6" eb="8">
      <t>ギイン</t>
    </rPh>
    <rPh sb="9" eb="11">
      <t>センキョ</t>
    </rPh>
    <rPh sb="11" eb="12">
      <t>ブン</t>
    </rPh>
    <phoneticPr fontId="1"/>
  </si>
  <si>
    <t>一 人件費</t>
    <phoneticPr fontId="1"/>
  </si>
  <si>
    <t>二 物件費</t>
    <phoneticPr fontId="1"/>
  </si>
  <si>
    <t>物</t>
  </si>
  <si>
    <t>件</t>
  </si>
  <si>
    <t>費</t>
  </si>
  <si>
    <t xml:space="preserve">   うち賃金</t>
    <phoneticPr fontId="1"/>
  </si>
  <si>
    <t>う</t>
    <phoneticPr fontId="1"/>
  </si>
  <si>
    <t>ち</t>
    <phoneticPr fontId="1"/>
  </si>
  <si>
    <t>賃</t>
  </si>
  <si>
    <t>金</t>
    <phoneticPr fontId="1"/>
  </si>
  <si>
    <t>三 維持補修費</t>
    <phoneticPr fontId="1"/>
  </si>
  <si>
    <t>維</t>
  </si>
  <si>
    <t>持</t>
  </si>
  <si>
    <t>補</t>
  </si>
  <si>
    <t>修</t>
  </si>
  <si>
    <t>四 補助費等</t>
    <phoneticPr fontId="1"/>
  </si>
  <si>
    <t>助</t>
  </si>
  <si>
    <t>等</t>
  </si>
  <si>
    <t xml:space="preserve">  1 国に対するもの</t>
    <phoneticPr fontId="1"/>
  </si>
  <si>
    <t>国</t>
  </si>
  <si>
    <t>に</t>
  </si>
  <si>
    <t>対</t>
  </si>
  <si>
    <t>す</t>
  </si>
  <si>
    <t>る</t>
  </si>
  <si>
    <t>も</t>
  </si>
  <si>
    <t>の</t>
  </si>
  <si>
    <t xml:space="preserve">  2 都道府県に対するもの</t>
    <phoneticPr fontId="1"/>
  </si>
  <si>
    <t xml:space="preserve">  3 同級他団体に対するもの</t>
    <phoneticPr fontId="1"/>
  </si>
  <si>
    <t xml:space="preserve">  4 一部事務組合に対するもの</t>
    <phoneticPr fontId="1"/>
  </si>
  <si>
    <t xml:space="preserve">  5 その他に対するもの</t>
    <phoneticPr fontId="1"/>
  </si>
  <si>
    <t>五 普通建設事業費</t>
    <phoneticPr fontId="1"/>
  </si>
  <si>
    <t>普</t>
    <rPh sb="0" eb="1">
      <t>フ</t>
    </rPh>
    <phoneticPr fontId="1"/>
  </si>
  <si>
    <t>通</t>
    <rPh sb="0" eb="1">
      <t>ツウ</t>
    </rPh>
    <phoneticPr fontId="1"/>
  </si>
  <si>
    <t xml:space="preserve"> 建</t>
    <phoneticPr fontId="1"/>
  </si>
  <si>
    <t xml:space="preserve"> 設</t>
    <phoneticPr fontId="1"/>
  </si>
  <si>
    <t>事</t>
    <rPh sb="0" eb="1">
      <t>ジ</t>
    </rPh>
    <phoneticPr fontId="1"/>
  </si>
  <si>
    <t>業</t>
    <rPh sb="0" eb="1">
      <t>ギョウ</t>
    </rPh>
    <phoneticPr fontId="1"/>
  </si>
  <si>
    <t>費</t>
    <phoneticPr fontId="1"/>
  </si>
  <si>
    <t xml:space="preserve">  1 補助事業費</t>
    <phoneticPr fontId="1"/>
  </si>
  <si>
    <t xml:space="preserve">  2 単独事業費</t>
    <phoneticPr fontId="1"/>
  </si>
  <si>
    <t xml:space="preserve">  3 その他</t>
    <phoneticPr fontId="1"/>
  </si>
  <si>
    <t>六 その他</t>
    <phoneticPr fontId="1"/>
  </si>
  <si>
    <t>そ</t>
    <phoneticPr fontId="1"/>
  </si>
  <si>
    <t>の</t>
    <phoneticPr fontId="1"/>
  </si>
  <si>
    <t>他</t>
    <rPh sb="0" eb="1">
      <t>タ</t>
    </rPh>
    <phoneticPr fontId="1"/>
  </si>
  <si>
    <t>歳出合計</t>
    <phoneticPr fontId="1"/>
  </si>
  <si>
    <t>歳</t>
  </si>
  <si>
    <t>出</t>
  </si>
  <si>
    <t>合</t>
  </si>
  <si>
    <t>計</t>
  </si>
  <si>
    <t>[AGNHY295]</t>
    <phoneticPr fontId="15"/>
  </si>
  <si>
    <t>75頁</t>
  </si>
  <si>
    <t>都道府県名</t>
    <rPh sb="0" eb="1">
      <t>ミヤコ</t>
    </rPh>
    <rPh sb="1" eb="2">
      <t>ミチ</t>
    </rPh>
    <rPh sb="2" eb="3">
      <t>フ</t>
    </rPh>
    <rPh sb="3" eb="4">
      <t>ケン</t>
    </rPh>
    <rPh sb="4" eb="5">
      <t>ナ</t>
    </rPh>
    <phoneticPr fontId="4"/>
  </si>
  <si>
    <t>団体コード</t>
    <phoneticPr fontId="4"/>
  </si>
  <si>
    <t>　基 　金　の　状　況</t>
    <phoneticPr fontId="15"/>
  </si>
  <si>
    <t>団　体　名</t>
    <rPh sb="0" eb="1">
      <t>ダン</t>
    </rPh>
    <rPh sb="2" eb="3">
      <t>カラダ</t>
    </rPh>
    <rPh sb="4" eb="5">
      <t>ナ</t>
    </rPh>
    <phoneticPr fontId="4"/>
  </si>
  <si>
    <t>表番号</t>
    <phoneticPr fontId="4"/>
  </si>
  <si>
    <t>９７</t>
    <phoneticPr fontId="4"/>
  </si>
  <si>
    <t>（復旧・復興事業分）</t>
    <phoneticPr fontId="15"/>
  </si>
  <si>
    <t xml:space="preserve"> （単位：千円）</t>
  </si>
  <si>
    <t>区           分</t>
    <rPh sb="0" eb="1">
      <t>ク</t>
    </rPh>
    <rPh sb="12" eb="13">
      <t>ブン</t>
    </rPh>
    <phoneticPr fontId="1"/>
  </si>
  <si>
    <t>積　　 　立　 　　基　　 　金</t>
  </si>
  <si>
    <t>定 額 運 用 基 金</t>
  </si>
  <si>
    <t>1 財政調整基金</t>
    <phoneticPr fontId="4"/>
  </si>
  <si>
    <t>2 減債基金</t>
    <phoneticPr fontId="4"/>
  </si>
  <si>
    <t xml:space="preserve"> その他特定</t>
    <phoneticPr fontId="4"/>
  </si>
  <si>
    <t>合計(1～3)</t>
    <phoneticPr fontId="4"/>
  </si>
  <si>
    <t>1 土地開発基金</t>
    <phoneticPr fontId="4"/>
  </si>
  <si>
    <t xml:space="preserve">その他定額 </t>
    <phoneticPr fontId="4"/>
  </si>
  <si>
    <t>合計(1～2)</t>
    <phoneticPr fontId="4"/>
  </si>
  <si>
    <t xml:space="preserve">  目 的 基 金</t>
    <phoneticPr fontId="4"/>
  </si>
  <si>
    <t>運 用 基 金</t>
    <phoneticPr fontId="4"/>
  </si>
  <si>
    <t>平成30年度末現在高</t>
  </si>
  <si>
    <t>令和</t>
  </si>
  <si>
    <t>歳出決算額</t>
    <rPh sb="0" eb="2">
      <t>サイシュツ</t>
    </rPh>
    <rPh sb="2" eb="4">
      <t>ケッサン</t>
    </rPh>
    <rPh sb="4" eb="5">
      <t>ガク</t>
    </rPh>
    <phoneticPr fontId="4"/>
  </si>
  <si>
    <t>1</t>
  </si>
  <si>
    <t>取崩し額
(定額運用基金にあっては繰出金)</t>
    <rPh sb="0" eb="2">
      <t>トリクズ</t>
    </rPh>
    <rPh sb="3" eb="4">
      <t>ガク</t>
    </rPh>
    <rPh sb="6" eb="8">
      <t>テイガク</t>
    </rPh>
    <rPh sb="8" eb="10">
      <t>ウンヨウ</t>
    </rPh>
    <rPh sb="10" eb="12">
      <t>キキン</t>
    </rPh>
    <rPh sb="17" eb="18">
      <t>ク</t>
    </rPh>
    <rPh sb="18" eb="19">
      <t>シュツ</t>
    </rPh>
    <rPh sb="19" eb="20">
      <t>キン</t>
    </rPh>
    <phoneticPr fontId="4"/>
  </si>
  <si>
    <t>崩</t>
    <phoneticPr fontId="4"/>
  </si>
  <si>
    <t>し</t>
    <phoneticPr fontId="4"/>
  </si>
  <si>
    <t>額</t>
    <phoneticPr fontId="4"/>
  </si>
  <si>
    <t>年度</t>
    <rPh sb="0" eb="2">
      <t>ネンド</t>
    </rPh>
    <phoneticPr fontId="4"/>
  </si>
  <si>
    <t>歳計剰余金処分によるもの</t>
    <rPh sb="0" eb="1">
      <t>トシ</t>
    </rPh>
    <rPh sb="1" eb="2">
      <t>ケイ</t>
    </rPh>
    <rPh sb="2" eb="5">
      <t>ジョウヨキン</t>
    </rPh>
    <rPh sb="5" eb="7">
      <t>ショブン</t>
    </rPh>
    <phoneticPr fontId="4"/>
  </si>
  <si>
    <t>剰 余</t>
    <phoneticPr fontId="4"/>
  </si>
  <si>
    <t>金 処</t>
    <phoneticPr fontId="4"/>
  </si>
  <si>
    <t>分 に</t>
    <phoneticPr fontId="4"/>
  </si>
  <si>
    <t>よ</t>
    <phoneticPr fontId="4"/>
  </si>
  <si>
    <t>る</t>
    <phoneticPr fontId="4"/>
  </si>
  <si>
    <t>も</t>
    <phoneticPr fontId="4"/>
  </si>
  <si>
    <t>の</t>
    <phoneticPr fontId="4"/>
  </si>
  <si>
    <t>調整額</t>
    <rPh sb="0" eb="2">
      <t>チョウセイ</t>
    </rPh>
    <rPh sb="2" eb="3">
      <t>ガク</t>
    </rPh>
    <phoneticPr fontId="4"/>
  </si>
  <si>
    <t>調</t>
    <phoneticPr fontId="4"/>
  </si>
  <si>
    <t>整</t>
  </si>
  <si>
    <t>額</t>
  </si>
  <si>
    <t>令和1年度末現在高</t>
    <rPh sb="3" eb="6">
      <t>ネンドマツ</t>
    </rPh>
    <rPh sb="6" eb="8">
      <t>ゲンザイ</t>
    </rPh>
    <rPh sb="8" eb="9">
      <t>ダカ</t>
    </rPh>
    <phoneticPr fontId="4"/>
  </si>
  <si>
    <t>　の管理状況</t>
    <rPh sb="2" eb="4">
      <t>カンリ</t>
    </rPh>
    <rPh sb="4" eb="6">
      <t>ジョウキョウ</t>
    </rPh>
    <phoneticPr fontId="15"/>
  </si>
  <si>
    <t>1 現金・預金</t>
    <phoneticPr fontId="4"/>
  </si>
  <si>
    <t>現</t>
  </si>
  <si>
    <t>金</t>
    <phoneticPr fontId="4"/>
  </si>
  <si>
    <t>・</t>
    <phoneticPr fontId="4"/>
  </si>
  <si>
    <t>預</t>
    <phoneticPr fontId="4"/>
  </si>
  <si>
    <t>2 信託</t>
    <phoneticPr fontId="4"/>
  </si>
  <si>
    <t>信</t>
  </si>
  <si>
    <t>託</t>
    <phoneticPr fontId="4"/>
  </si>
  <si>
    <t>3 有価証券</t>
    <phoneticPr fontId="4"/>
  </si>
  <si>
    <t>有</t>
  </si>
  <si>
    <t>価</t>
    <phoneticPr fontId="4"/>
  </si>
  <si>
    <t>証</t>
    <phoneticPr fontId="4"/>
  </si>
  <si>
    <t>券</t>
    <phoneticPr fontId="4"/>
  </si>
  <si>
    <t xml:space="preserve"> うち地方債</t>
    <phoneticPr fontId="4"/>
  </si>
  <si>
    <t>う　　ち　　　地　　　方　　　債</t>
    <rPh sb="7" eb="8">
      <t>チ</t>
    </rPh>
    <rPh sb="11" eb="12">
      <t>カタ</t>
    </rPh>
    <rPh sb="15" eb="16">
      <t>サイ</t>
    </rPh>
    <phoneticPr fontId="4"/>
  </si>
  <si>
    <t>4 出資金</t>
    <phoneticPr fontId="4"/>
  </si>
  <si>
    <t>資</t>
    <phoneticPr fontId="4"/>
  </si>
  <si>
    <t>5 土地</t>
    <phoneticPr fontId="4"/>
  </si>
  <si>
    <t>土</t>
  </si>
  <si>
    <t>地</t>
  </si>
  <si>
    <t>6 その他</t>
    <phoneticPr fontId="4"/>
  </si>
  <si>
    <t>そ</t>
    <phoneticPr fontId="4"/>
  </si>
  <si>
    <t>他</t>
  </si>
  <si>
    <t>[AGNHY296]</t>
    <phoneticPr fontId="15"/>
  </si>
  <si>
    <t>94頁</t>
  </si>
  <si>
    <t>９８</t>
    <phoneticPr fontId="4"/>
  </si>
  <si>
    <t>（全国防災事業分）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</si>
</sst>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;[Red]&quot;△&quot;#,###"/>
    <numFmt numFmtId="177" formatCode="#,##0.0;[Red]&quot;△&quot;#,##0.0"/>
    <numFmt numFmtId="178" formatCode="[&lt;=999]000;[&lt;=9999]000\-00;000\-0000"/>
  </numFmts>
  <fonts count="25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6"/>
      <name val="ＭＳ Ｐ明朝"/>
      <family val="1"/>
      <charset val="128"/>
    </font>
    <font>
      <sz val="20"/>
      <color rgb="FF000000"/>
      <name val="ＭＳ 明朝"/>
      <family val="1"/>
      <charset val="128"/>
    </font>
    <font>
      <sz val="16"/>
      <name val="ＭＳ 明朝"/>
      <family val="1"/>
      <charset val="128"/>
    </font>
    <font>
      <sz val="18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7.5"/>
      <color rgb="FF00000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sz val="10"/>
      <color rgb="FF00000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000000"/>
      <name val="ＭＳ 明朝"/>
      <family val="1"/>
      <charset val="128"/>
    </font>
    <font>
      <sz val="4"/>
      <color rgb="FF000000"/>
      <name val="ＭＳ 明朝"/>
      <family val="1"/>
      <charset val="128"/>
    </font>
    <font>
      <sz val="6"/>
      <color rgb="FF000000"/>
      <name val="ＭＳ 明朝"/>
      <family val="1"/>
      <charset val="128"/>
    </font>
    <font>
      <sz val="4"/>
      <name val="ＭＳ 明朝"/>
      <family val="1"/>
      <charset val="128"/>
    </font>
    <font>
      <sz val="8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1FFFF"/>
        <bgColor indexed="64"/>
      </patternFill>
    </fill>
    <fill>
      <patternFill patternType="solid">
        <fgColor rgb="FFF8A14A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hair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</cellStyleXfs>
  <cellXfs count="554">
    <xf numFmtId="0" fontId="0" fillId="0" borderId="0" xfId="0"/>
    <xf numFmtId="49" fontId="3" fillId="2" borderId="0" xfId="1" applyNumberFormat="1" applyFont="1" applyFill="1" applyBorder="1" applyProtection="1"/>
    <xf numFmtId="0" fontId="3" fillId="0" borderId="0" xfId="0" applyFont="1" applyProtection="1"/>
    <xf numFmtId="0" fontId="0" fillId="0" borderId="0" xfId="0" applyProtection="1"/>
    <xf numFmtId="49" fontId="5" fillId="2" borderId="0" xfId="1" applyNumberFormat="1" applyFont="1" applyFill="1" applyBorder="1" applyAlignment="1" applyProtection="1">
      <alignment horizontal="centerContinuous" vertical="center"/>
    </xf>
    <xf numFmtId="49" fontId="7" fillId="2" borderId="0" xfId="1" applyNumberFormat="1" applyFont="1" applyFill="1" applyBorder="1" applyAlignment="1" applyProtection="1">
      <alignment horizontal="centerContinuous" vertical="center"/>
    </xf>
    <xf numFmtId="49" fontId="3" fillId="2" borderId="0" xfId="0" applyNumberFormat="1" applyFont="1" applyFill="1" applyBorder="1" applyAlignment="1" applyProtection="1">
      <alignment horizontal="right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0" xfId="1" applyNumberFormat="1" applyFont="1" applyFill="1" applyBorder="1" applyProtection="1"/>
    <xf numFmtId="49" fontId="8" fillId="2" borderId="0" xfId="1" applyNumberFormat="1" applyFont="1" applyFill="1" applyBorder="1" applyProtection="1"/>
    <xf numFmtId="49" fontId="3" fillId="0" borderId="0" xfId="1" applyNumberFormat="1" applyFont="1" applyFill="1" applyProtection="1"/>
    <xf numFmtId="49" fontId="8" fillId="2" borderId="0" xfId="1" quotePrefix="1" applyNumberFormat="1" applyFont="1" applyFill="1" applyBorder="1" applyProtection="1"/>
    <xf numFmtId="49" fontId="3" fillId="2" borderId="2" xfId="1" applyNumberFormat="1" applyFont="1" applyFill="1" applyBorder="1" applyAlignment="1" applyProtection="1">
      <alignment horizontal="left"/>
    </xf>
    <xf numFmtId="49" fontId="3" fillId="2" borderId="2" xfId="0" applyNumberFormat="1" applyFont="1" applyFill="1" applyBorder="1" applyAlignment="1" applyProtection="1">
      <alignment horizontal="left"/>
    </xf>
    <xf numFmtId="49" fontId="3" fillId="2" borderId="2" xfId="1" applyNumberFormat="1" applyFont="1" applyFill="1" applyBorder="1" applyProtection="1"/>
    <xf numFmtId="0" fontId="3" fillId="0" borderId="0" xfId="0" quotePrefix="1" applyNumberFormat="1" applyFont="1" applyFill="1" applyProtection="1"/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applyNumberFormat="1" applyFont="1" applyAlignment="1" applyProtection="1">
      <alignment horizontal="centerContinuous"/>
    </xf>
    <xf numFmtId="49" fontId="3" fillId="2" borderId="3" xfId="1" applyNumberFormat="1" applyFont="1" applyFill="1" applyBorder="1" applyAlignment="1" applyProtection="1">
      <alignment horizontal="left"/>
    </xf>
    <xf numFmtId="49" fontId="3" fillId="2" borderId="3" xfId="0" applyNumberFormat="1" applyFont="1" applyFill="1" applyBorder="1" applyAlignment="1" applyProtection="1">
      <alignment horizontal="left"/>
    </xf>
    <xf numFmtId="49" fontId="3" fillId="2" borderId="3" xfId="1" applyNumberFormat="1" applyFont="1" applyFill="1" applyBorder="1" applyProtection="1"/>
    <xf numFmtId="49" fontId="8" fillId="2" borderId="0" xfId="1" applyNumberFormat="1" applyFont="1" applyFill="1" applyBorder="1" applyAlignment="1" applyProtection="1">
      <alignment horizontal="right"/>
    </xf>
    <xf numFmtId="0" fontId="3" fillId="0" borderId="0" xfId="1" applyFont="1" applyFill="1" applyBorder="1" applyProtection="1"/>
    <xf numFmtId="0" fontId="9" fillId="2" borderId="0" xfId="1" quotePrefix="1" applyFont="1" applyFill="1" applyBorder="1" applyAlignment="1" applyProtection="1">
      <alignment horizontal="center"/>
    </xf>
    <xf numFmtId="0" fontId="3" fillId="2" borderId="0" xfId="1" applyFont="1" applyFill="1" applyBorder="1" applyProtection="1"/>
    <xf numFmtId="0" fontId="10" fillId="0" borderId="0" xfId="1" applyFont="1" applyFill="1" applyBorder="1" applyProtection="1"/>
    <xf numFmtId="0" fontId="8" fillId="2" borderId="4" xfId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/>
    </xf>
    <xf numFmtId="0" fontId="8" fillId="2" borderId="5" xfId="1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8" fillId="2" borderId="5" xfId="1" applyFont="1" applyFill="1" applyBorder="1" applyAlignment="1" applyProtection="1">
      <alignment horizontal="center" vertical="center" shrinkToFit="1"/>
    </xf>
    <xf numFmtId="0" fontId="8" fillId="2" borderId="5" xfId="1" applyFont="1" applyFill="1" applyBorder="1" applyAlignment="1" applyProtection="1">
      <alignment horizontal="center" vertical="center" wrapText="1" shrinkToFit="1"/>
    </xf>
    <xf numFmtId="0" fontId="8" fillId="2" borderId="4" xfId="1" applyFont="1" applyFill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horizontal="left" shrinkToFit="1"/>
    </xf>
    <xf numFmtId="0" fontId="3" fillId="0" borderId="6" xfId="0" applyFont="1" applyBorder="1" applyAlignment="1" applyProtection="1">
      <alignment horizontal="left" shrinkToFit="1"/>
    </xf>
    <xf numFmtId="0" fontId="11" fillId="2" borderId="7" xfId="1" quotePrefix="1" applyFont="1" applyFill="1" applyBorder="1" applyAlignment="1" applyProtection="1">
      <alignment horizontal="center" vertical="center"/>
    </xf>
    <xf numFmtId="0" fontId="11" fillId="2" borderId="8" xfId="1" applyFont="1" applyFill="1" applyBorder="1" applyAlignment="1" applyProtection="1">
      <alignment horizontal="center" vertical="center"/>
    </xf>
    <xf numFmtId="176" fontId="8" fillId="3" borderId="9" xfId="1" applyNumberFormat="1" applyFont="1" applyFill="1" applyBorder="1" applyAlignment="1" applyProtection="1">
      <alignment horizontal="right" vertical="center" shrinkToFit="1"/>
    </xf>
    <xf numFmtId="176" fontId="8" fillId="3" borderId="10" xfId="1" applyNumberFormat="1" applyFont="1" applyFill="1" applyBorder="1" applyAlignment="1" applyProtection="1">
      <alignment horizontal="right" vertical="center" shrinkToFit="1"/>
    </xf>
    <xf numFmtId="0" fontId="10" fillId="0" borderId="11" xfId="1" applyFont="1" applyFill="1" applyBorder="1" applyProtection="1"/>
    <xf numFmtId="49" fontId="8" fillId="0" borderId="4" xfId="0" applyNumberFormat="1" applyFont="1" applyFill="1" applyBorder="1" applyAlignment="1" applyProtection="1">
      <alignment horizontal="center" vertical="center" textRotation="255"/>
    </xf>
    <xf numFmtId="49" fontId="8" fillId="0" borderId="12" xfId="0" applyNumberFormat="1" applyFont="1" applyFill="1" applyBorder="1" applyAlignment="1" applyProtection="1">
      <alignment horizontal="center" vertical="center" textRotation="255"/>
    </xf>
    <xf numFmtId="49" fontId="8" fillId="2" borderId="4" xfId="1" applyNumberFormat="1" applyFont="1" applyFill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shrinkToFit="1"/>
    </xf>
    <xf numFmtId="0" fontId="3" fillId="0" borderId="6" xfId="0" applyFont="1" applyBorder="1" applyAlignment="1" applyProtection="1">
      <alignment shrinkToFit="1"/>
    </xf>
    <xf numFmtId="0" fontId="11" fillId="2" borderId="13" xfId="1" quotePrefix="1" applyFont="1" applyFill="1" applyBorder="1" applyAlignment="1" applyProtection="1">
      <alignment horizontal="center" vertical="center"/>
    </xf>
    <xf numFmtId="0" fontId="11" fillId="2" borderId="14" xfId="1" applyFont="1" applyFill="1" applyBorder="1" applyAlignment="1" applyProtection="1">
      <alignment horizontal="center" vertical="center"/>
    </xf>
    <xf numFmtId="176" fontId="8" fillId="0" borderId="1" xfId="1" applyNumberFormat="1" applyFont="1" applyFill="1" applyBorder="1" applyAlignment="1" applyProtection="1">
      <alignment horizontal="right" vertical="center" shrinkToFit="1"/>
      <protection locked="0"/>
    </xf>
    <xf numFmtId="176" fontId="8" fillId="3" borderId="15" xfId="1" applyNumberFormat="1" applyFont="1" applyFill="1" applyBorder="1" applyAlignment="1" applyProtection="1">
      <alignment horizontal="right" vertical="center" shrinkToFit="1"/>
    </xf>
    <xf numFmtId="0" fontId="3" fillId="0" borderId="4" xfId="0" applyFont="1" applyBorder="1" applyAlignment="1" applyProtection="1">
      <alignment horizontal="center" vertical="center" textRotation="255"/>
    </xf>
    <xf numFmtId="0" fontId="3" fillId="0" borderId="12" xfId="0" applyFont="1" applyBorder="1" applyAlignment="1" applyProtection="1">
      <alignment horizontal="center" vertical="center" textRotation="255"/>
    </xf>
    <xf numFmtId="0" fontId="11" fillId="2" borderId="13" xfId="1" applyFont="1" applyFill="1" applyBorder="1" applyAlignment="1" applyProtection="1">
      <alignment horizontal="center" vertical="center"/>
    </xf>
    <xf numFmtId="0" fontId="11" fillId="2" borderId="16" xfId="1" applyFont="1" applyFill="1" applyBorder="1" applyAlignment="1" applyProtection="1">
      <alignment horizontal="center" vertical="center"/>
    </xf>
    <xf numFmtId="0" fontId="11" fillId="2" borderId="17" xfId="1" applyFont="1" applyFill="1" applyBorder="1" applyAlignment="1" applyProtection="1">
      <alignment horizontal="center" vertical="center"/>
    </xf>
    <xf numFmtId="176" fontId="8" fillId="0" borderId="5" xfId="1" applyNumberFormat="1" applyFont="1" applyFill="1" applyBorder="1" applyAlignment="1" applyProtection="1">
      <alignment horizontal="right" vertical="center" shrinkToFit="1"/>
      <protection locked="0"/>
    </xf>
    <xf numFmtId="176" fontId="8" fillId="3" borderId="18" xfId="1" applyNumberFormat="1" applyFont="1" applyFill="1" applyBorder="1" applyAlignment="1" applyProtection="1">
      <alignment horizontal="right" vertical="center" shrinkToFit="1"/>
    </xf>
    <xf numFmtId="0" fontId="3" fillId="0" borderId="0" xfId="1" applyFont="1" applyFill="1" applyProtection="1"/>
    <xf numFmtId="0" fontId="9" fillId="0" borderId="0" xfId="2" applyFont="1" applyFill="1" applyAlignment="1" applyProtection="1">
      <alignment horizontal="centerContinuous" vertical="center"/>
    </xf>
    <xf numFmtId="0" fontId="9" fillId="0" borderId="0" xfId="2" applyFont="1" applyFill="1" applyAlignment="1" applyProtection="1">
      <alignment horizontal="centerContinuous"/>
    </xf>
    <xf numFmtId="0" fontId="9" fillId="0" borderId="0" xfId="2" applyFont="1" applyFill="1" applyProtection="1"/>
    <xf numFmtId="0" fontId="9" fillId="0" borderId="0" xfId="1" applyFont="1" applyFill="1" applyBorder="1" applyProtection="1"/>
    <xf numFmtId="0" fontId="9" fillId="0" borderId="0" xfId="2" applyFont="1" applyFill="1" applyAlignment="1" applyProtection="1">
      <alignment vertical="center"/>
    </xf>
    <xf numFmtId="0" fontId="2" fillId="0" borderId="0" xfId="1" applyFont="1" applyFill="1" applyBorder="1" applyProtection="1"/>
    <xf numFmtId="49" fontId="10" fillId="2" borderId="0" xfId="0" applyNumberFormat="1" applyFont="1" applyFill="1" applyBorder="1" applyProtection="1"/>
    <xf numFmtId="49" fontId="10" fillId="2" borderId="0" xfId="0" applyNumberFormat="1" applyFont="1" applyFill="1" applyAlignment="1" applyProtection="1"/>
    <xf numFmtId="49" fontId="10" fillId="2" borderId="0" xfId="0" applyNumberFormat="1" applyFont="1" applyFill="1" applyAlignment="1" applyProtection="1">
      <alignment horizontal="right"/>
    </xf>
    <xf numFmtId="49" fontId="10" fillId="2" borderId="0" xfId="0" applyNumberFormat="1" applyFont="1" applyFill="1" applyBorder="1" applyAlignment="1" applyProtection="1">
      <alignment horizontal="left"/>
    </xf>
    <xf numFmtId="49" fontId="13" fillId="2" borderId="0" xfId="0" applyNumberFormat="1" applyFont="1" applyFill="1" applyAlignment="1" applyProtection="1"/>
    <xf numFmtId="49" fontId="3" fillId="2" borderId="0" xfId="0" applyNumberFormat="1" applyFont="1" applyFill="1" applyBorder="1" applyProtection="1"/>
    <xf numFmtId="0" fontId="8" fillId="2" borderId="0" xfId="3" applyFont="1" applyFill="1" applyBorder="1" applyProtection="1">
      <alignment vertical="center"/>
    </xf>
    <xf numFmtId="0" fontId="5" fillId="2" borderId="0" xfId="3" applyFont="1" applyFill="1" applyAlignment="1" applyProtection="1">
      <alignment vertical="center"/>
    </xf>
    <xf numFmtId="0" fontId="8" fillId="2" borderId="0" xfId="3" applyFont="1" applyFill="1" applyAlignment="1" applyProtection="1">
      <alignment vertical="center"/>
    </xf>
    <xf numFmtId="49" fontId="10" fillId="2" borderId="0" xfId="0" applyNumberFormat="1" applyFont="1" applyFill="1" applyProtection="1"/>
    <xf numFmtId="0" fontId="8" fillId="2" borderId="19" xfId="3" applyFont="1" applyFill="1" applyBorder="1" applyAlignment="1" applyProtection="1">
      <alignment horizontal="center" vertical="center"/>
    </xf>
    <xf numFmtId="0" fontId="15" fillId="2" borderId="0" xfId="3" applyFont="1" applyFill="1" applyAlignment="1" applyProtection="1">
      <alignment vertical="center"/>
    </xf>
    <xf numFmtId="0" fontId="3" fillId="2" borderId="0" xfId="3" applyFont="1" applyFill="1" applyBorder="1" applyAlignment="1" applyProtection="1"/>
    <xf numFmtId="49" fontId="3" fillId="0" borderId="2" xfId="0" applyNumberFormat="1" applyFont="1" applyBorder="1" applyProtection="1"/>
    <xf numFmtId="49" fontId="10" fillId="2" borderId="2" xfId="0" applyNumberFormat="1" applyFont="1" applyFill="1" applyBorder="1" applyProtection="1"/>
    <xf numFmtId="0" fontId="8" fillId="2" borderId="0" xfId="3" applyFont="1" applyFill="1" applyBorder="1" applyAlignment="1" applyProtection="1">
      <alignment vertical="center"/>
    </xf>
    <xf numFmtId="0" fontId="3" fillId="2" borderId="0" xfId="3" quotePrefix="1" applyFont="1" applyFill="1" applyBorder="1" applyAlignment="1" applyProtection="1">
      <alignment horizontal="left"/>
    </xf>
    <xf numFmtId="49" fontId="3" fillId="0" borderId="3" xfId="0" applyNumberFormat="1" applyFont="1" applyBorder="1" applyProtection="1"/>
    <xf numFmtId="49" fontId="10" fillId="2" borderId="3" xfId="0" applyNumberFormat="1" applyFont="1" applyFill="1" applyBorder="1" applyProtection="1"/>
    <xf numFmtId="0" fontId="8" fillId="2" borderId="0" xfId="3" applyFont="1" applyFill="1" applyBorder="1" applyAlignment="1" applyProtection="1">
      <alignment horizontal="left" vertical="center"/>
    </xf>
    <xf numFmtId="0" fontId="8" fillId="2" borderId="0" xfId="3" quotePrefix="1" applyFont="1" applyFill="1" applyAlignment="1" applyProtection="1">
      <alignment horizontal="center" vertical="center"/>
    </xf>
    <xf numFmtId="0" fontId="3" fillId="2" borderId="20" xfId="3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 shrinkToFit="1"/>
    </xf>
    <xf numFmtId="0" fontId="10" fillId="2" borderId="22" xfId="3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8" fillId="2" borderId="0" xfId="3" applyFont="1" applyFill="1" applyProtection="1">
      <alignment vertical="center"/>
    </xf>
    <xf numFmtId="0" fontId="15" fillId="2" borderId="0" xfId="3" applyFont="1" applyFill="1" applyProtection="1">
      <alignment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 shrinkToFit="1"/>
    </xf>
    <xf numFmtId="0" fontId="10" fillId="2" borderId="23" xfId="3" applyFont="1" applyFill="1" applyBorder="1" applyAlignment="1" applyProtection="1">
      <alignment horizontal="center" vertical="center" wrapText="1"/>
    </xf>
    <xf numFmtId="0" fontId="10" fillId="2" borderId="22" xfId="3" applyFont="1" applyFill="1" applyBorder="1" applyAlignment="1" applyProtection="1">
      <alignment horizontal="center" vertical="center" shrinkToFit="1"/>
    </xf>
    <xf numFmtId="0" fontId="3" fillId="2" borderId="22" xfId="0" applyFont="1" applyFill="1" applyBorder="1" applyAlignment="1" applyProtection="1"/>
    <xf numFmtId="0" fontId="10" fillId="2" borderId="23" xfId="3" applyFont="1" applyFill="1" applyBorder="1" applyAlignment="1" applyProtection="1">
      <alignment horizontal="center" vertical="center" wrapText="1" shrinkToFit="1"/>
    </xf>
    <xf numFmtId="0" fontId="10" fillId="2" borderId="20" xfId="3" applyFont="1" applyFill="1" applyBorder="1" applyAlignment="1" applyProtection="1">
      <alignment horizontal="center" vertical="center" shrinkToFit="1"/>
    </xf>
    <xf numFmtId="0" fontId="10" fillId="2" borderId="3" xfId="3" applyFont="1" applyFill="1" applyBorder="1" applyAlignment="1" applyProtection="1">
      <alignment horizontal="center" vertical="center" shrinkToFit="1"/>
    </xf>
    <xf numFmtId="0" fontId="10" fillId="2" borderId="21" xfId="3" applyFont="1" applyFill="1" applyBorder="1" applyAlignment="1" applyProtection="1">
      <alignment horizontal="center" vertical="center" shrinkToFit="1"/>
    </xf>
    <xf numFmtId="0" fontId="10" fillId="0" borderId="25" xfId="0" applyFont="1" applyBorder="1" applyAlignment="1" applyProtection="1">
      <alignment horizontal="center" vertical="center" wrapText="1"/>
    </xf>
    <xf numFmtId="0" fontId="10" fillId="2" borderId="0" xfId="3" applyFont="1" applyFill="1" applyBorder="1" applyAlignment="1" applyProtection="1">
      <alignment horizontal="center" vertical="center" shrinkToFit="1"/>
    </xf>
    <xf numFmtId="0" fontId="10" fillId="2" borderId="23" xfId="3" applyFont="1" applyFill="1" applyBorder="1" applyAlignment="1" applyProtection="1">
      <alignment horizontal="center" vertical="center" shrinkToFit="1"/>
    </xf>
    <xf numFmtId="0" fontId="10" fillId="2" borderId="25" xfId="3" applyFont="1" applyFill="1" applyBorder="1" applyAlignment="1" applyProtection="1">
      <alignment horizontal="center" vertical="center" shrinkToFit="1"/>
    </xf>
    <xf numFmtId="0" fontId="10" fillId="2" borderId="25" xfId="3" applyFont="1" applyFill="1" applyBorder="1" applyAlignment="1" applyProtection="1">
      <alignment horizontal="center" vertical="center" shrinkToFit="1"/>
    </xf>
    <xf numFmtId="0" fontId="16" fillId="2" borderId="20" xfId="3" applyFont="1" applyFill="1" applyBorder="1" applyAlignment="1" applyProtection="1">
      <alignment horizontal="center" vertical="center"/>
    </xf>
    <xf numFmtId="0" fontId="10" fillId="2" borderId="0" xfId="3" applyFont="1" applyFill="1" applyBorder="1" applyAlignment="1" applyProtection="1">
      <alignment vertical="center" shrinkToFit="1"/>
    </xf>
    <xf numFmtId="0" fontId="9" fillId="2" borderId="20" xfId="3" applyFont="1" applyFill="1" applyBorder="1" applyAlignment="1" applyProtection="1">
      <alignment horizontal="center" vertical="center" shrinkToFit="1"/>
    </xf>
    <xf numFmtId="0" fontId="10" fillId="2" borderId="19" xfId="3" applyFont="1" applyFill="1" applyBorder="1" applyAlignment="1" applyProtection="1">
      <alignment horizontal="center" vertical="center" shrinkToFit="1"/>
    </xf>
    <xf numFmtId="0" fontId="16" fillId="2" borderId="23" xfId="3" applyFont="1" applyFill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 shrinkToFit="1"/>
    </xf>
    <xf numFmtId="0" fontId="10" fillId="2" borderId="30" xfId="3" applyFont="1" applyFill="1" applyBorder="1" applyAlignment="1" applyProtection="1">
      <alignment horizontal="right" vertical="center" shrinkToFit="1"/>
    </xf>
    <xf numFmtId="0" fontId="10" fillId="2" borderId="29" xfId="3" applyFont="1" applyFill="1" applyBorder="1" applyAlignment="1" applyProtection="1">
      <alignment horizontal="right" vertical="center" shrinkToFit="1"/>
    </xf>
    <xf numFmtId="0" fontId="10" fillId="2" borderId="28" xfId="3" applyFont="1" applyFill="1" applyBorder="1" applyAlignment="1" applyProtection="1">
      <alignment horizontal="right" vertical="center" shrinkToFit="1"/>
    </xf>
    <xf numFmtId="0" fontId="8" fillId="2" borderId="4" xfId="3" applyFont="1" applyFill="1" applyBorder="1" applyAlignment="1" applyProtection="1">
      <alignment vertical="center" shrinkToFit="1"/>
    </xf>
    <xf numFmtId="0" fontId="3" fillId="0" borderId="6" xfId="0" applyFont="1" applyBorder="1" applyAlignment="1" applyProtection="1">
      <alignment vertical="center" shrinkToFit="1"/>
    </xf>
    <xf numFmtId="0" fontId="8" fillId="2" borderId="31" xfId="3" applyFont="1" applyFill="1" applyBorder="1" applyAlignment="1" applyProtection="1">
      <alignment horizontal="center" vertical="center"/>
    </xf>
    <xf numFmtId="0" fontId="8" fillId="2" borderId="8" xfId="3" applyFont="1" applyFill="1" applyBorder="1" applyAlignment="1" applyProtection="1">
      <alignment horizontal="center" vertical="center"/>
    </xf>
    <xf numFmtId="176" fontId="8" fillId="3" borderId="32" xfId="3" applyNumberFormat="1" applyFont="1" applyFill="1" applyBorder="1" applyAlignment="1" applyProtection="1">
      <alignment horizontal="right" vertical="center" shrinkToFit="1"/>
    </xf>
    <xf numFmtId="176" fontId="8" fillId="0" borderId="32" xfId="3" applyNumberFormat="1" applyFont="1" applyFill="1" applyBorder="1" applyAlignment="1" applyProtection="1">
      <alignment horizontal="right" vertical="center" shrinkToFit="1"/>
      <protection locked="0"/>
    </xf>
    <xf numFmtId="176" fontId="8" fillId="0" borderId="33" xfId="3" applyNumberFormat="1" applyFont="1" applyFill="1" applyBorder="1" applyAlignment="1" applyProtection="1">
      <alignment horizontal="right" vertical="center" shrinkToFit="1"/>
    </xf>
    <xf numFmtId="176" fontId="8" fillId="0" borderId="34" xfId="3" applyNumberFormat="1" applyFont="1" applyFill="1" applyBorder="1" applyAlignment="1" applyProtection="1">
      <alignment horizontal="right" vertical="center" shrinkToFit="1"/>
      <protection locked="0"/>
    </xf>
    <xf numFmtId="0" fontId="8" fillId="2" borderId="35" xfId="3" applyFont="1" applyFill="1" applyBorder="1" applyAlignment="1" applyProtection="1">
      <alignment horizontal="center" vertical="center"/>
    </xf>
    <xf numFmtId="0" fontId="8" fillId="2" borderId="14" xfId="3" applyFont="1" applyFill="1" applyBorder="1" applyAlignment="1" applyProtection="1">
      <alignment horizontal="center" vertical="center"/>
    </xf>
    <xf numFmtId="176" fontId="8" fillId="3" borderId="1" xfId="3" applyNumberFormat="1" applyFont="1" applyFill="1" applyBorder="1" applyAlignment="1" applyProtection="1">
      <alignment horizontal="right" vertical="center" shrinkToFit="1"/>
    </xf>
    <xf numFmtId="176" fontId="8" fillId="0" borderId="36" xfId="3" applyNumberFormat="1" applyFont="1" applyFill="1" applyBorder="1" applyAlignment="1" applyProtection="1">
      <alignment horizontal="right" vertical="center" shrinkToFit="1"/>
    </xf>
    <xf numFmtId="176" fontId="8" fillId="0" borderId="1" xfId="3" applyNumberFormat="1" applyFont="1" applyFill="1" applyBorder="1" applyAlignment="1" applyProtection="1">
      <alignment horizontal="right" vertical="center" shrinkToFit="1"/>
      <protection locked="0"/>
    </xf>
    <xf numFmtId="176" fontId="8" fillId="0" borderId="15" xfId="3" applyNumberFormat="1" applyFont="1" applyFill="1" applyBorder="1" applyAlignment="1" applyProtection="1">
      <alignment horizontal="right" vertical="center" shrinkToFit="1"/>
      <protection locked="0"/>
    </xf>
    <xf numFmtId="0" fontId="8" fillId="2" borderId="35" xfId="3" applyFont="1" applyFill="1" applyBorder="1" applyAlignment="1" applyProtection="1">
      <alignment horizontal="center" vertical="center" wrapText="1"/>
    </xf>
    <xf numFmtId="0" fontId="8" fillId="2" borderId="14" xfId="3" applyFont="1" applyFill="1" applyBorder="1" applyAlignment="1" applyProtection="1">
      <alignment horizontal="center" vertical="center" wrapText="1"/>
    </xf>
    <xf numFmtId="0" fontId="8" fillId="2" borderId="4" xfId="3" applyFont="1" applyFill="1" applyBorder="1" applyAlignment="1" applyProtection="1">
      <alignment horizontal="left" vertical="center" shrinkToFit="1"/>
    </xf>
    <xf numFmtId="0" fontId="8" fillId="0" borderId="6" xfId="0" applyFont="1" applyBorder="1" applyAlignment="1" applyProtection="1">
      <alignment horizontal="left" vertical="center" shrinkToFit="1"/>
    </xf>
    <xf numFmtId="0" fontId="8" fillId="2" borderId="37" xfId="3" applyFont="1" applyFill="1" applyBorder="1" applyAlignment="1" applyProtection="1">
      <alignment horizontal="center" vertical="center"/>
    </xf>
    <xf numFmtId="0" fontId="8" fillId="2" borderId="17" xfId="3" applyFont="1" applyFill="1" applyBorder="1" applyAlignment="1" applyProtection="1">
      <alignment horizontal="center" vertical="center"/>
    </xf>
    <xf numFmtId="176" fontId="8" fillId="3" borderId="5" xfId="3" applyNumberFormat="1" applyFont="1" applyFill="1" applyBorder="1" applyAlignment="1" applyProtection="1">
      <alignment horizontal="right" vertical="center" shrinkToFit="1"/>
    </xf>
    <xf numFmtId="176" fontId="8" fillId="3" borderId="18" xfId="3" applyNumberFormat="1" applyFont="1" applyFill="1" applyBorder="1" applyAlignment="1" applyProtection="1">
      <alignment horizontal="right" vertical="center" shrinkToFit="1"/>
    </xf>
    <xf numFmtId="0" fontId="8" fillId="2" borderId="0" xfId="3" quotePrefix="1" applyFont="1" applyFill="1" applyAlignment="1" applyProtection="1">
      <alignment horizontal="center"/>
    </xf>
    <xf numFmtId="0" fontId="10" fillId="2" borderId="3" xfId="3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vertical="center" wrapText="1"/>
    </xf>
    <xf numFmtId="0" fontId="3" fillId="0" borderId="25" xfId="0" applyFont="1" applyBorder="1" applyAlignment="1" applyProtection="1">
      <alignment horizontal="center" vertical="center" wrapText="1" shrinkToFit="1"/>
    </xf>
    <xf numFmtId="0" fontId="3" fillId="0" borderId="38" xfId="0" applyFont="1" applyBorder="1" applyAlignment="1" applyProtection="1">
      <alignment horizontal="center" vertical="center"/>
    </xf>
    <xf numFmtId="0" fontId="10" fillId="2" borderId="0" xfId="3" applyFont="1" applyFill="1" applyBorder="1" applyAlignment="1" applyProtection="1">
      <alignment horizontal="right" vertical="center" shrinkToFit="1"/>
    </xf>
    <xf numFmtId="0" fontId="3" fillId="0" borderId="30" xfId="0" applyFont="1" applyBorder="1" applyAlignment="1" applyProtection="1">
      <alignment vertical="center" wrapText="1"/>
    </xf>
    <xf numFmtId="0" fontId="8" fillId="2" borderId="4" xfId="3" applyNumberFormat="1" applyFont="1" applyFill="1" applyBorder="1" applyAlignment="1" applyProtection="1">
      <alignment vertical="center" shrinkToFit="1"/>
    </xf>
    <xf numFmtId="0" fontId="3" fillId="0" borderId="6" xfId="0" applyNumberFormat="1" applyFont="1" applyBorder="1" applyAlignment="1" applyProtection="1">
      <alignment vertical="center" shrinkToFit="1"/>
    </xf>
    <xf numFmtId="176" fontId="8" fillId="0" borderId="9" xfId="3" applyNumberFormat="1" applyFont="1" applyFill="1" applyBorder="1" applyAlignment="1" applyProtection="1">
      <alignment horizontal="right" vertical="center" shrinkToFit="1"/>
      <protection locked="0"/>
    </xf>
    <xf numFmtId="176" fontId="8" fillId="0" borderId="39" xfId="3" applyNumberFormat="1" applyFont="1" applyFill="1" applyBorder="1" applyAlignment="1" applyProtection="1">
      <alignment horizontal="right" vertical="center" shrinkToFit="1"/>
    </xf>
    <xf numFmtId="176" fontId="8" fillId="3" borderId="10" xfId="3" applyNumberFormat="1" applyFont="1" applyFill="1" applyBorder="1" applyAlignment="1" applyProtection="1">
      <alignment horizontal="right" vertical="center" shrinkToFit="1"/>
    </xf>
    <xf numFmtId="176" fontId="8" fillId="3" borderId="15" xfId="3" applyNumberFormat="1" applyFont="1" applyFill="1" applyBorder="1" applyAlignment="1" applyProtection="1">
      <alignment horizontal="right" vertical="center" shrinkToFit="1"/>
    </xf>
    <xf numFmtId="0" fontId="8" fillId="2" borderId="4" xfId="3" applyNumberFormat="1" applyFont="1" applyFill="1" applyBorder="1" applyAlignment="1" applyProtection="1">
      <alignment horizontal="left" vertical="center" shrinkToFit="1"/>
    </xf>
    <xf numFmtId="0" fontId="8" fillId="0" borderId="6" xfId="0" applyNumberFormat="1" applyFont="1" applyBorder="1" applyAlignment="1" applyProtection="1">
      <alignment horizontal="left" vertical="center" shrinkToFit="1"/>
    </xf>
    <xf numFmtId="0" fontId="8" fillId="2" borderId="0" xfId="3" quotePrefix="1" applyFont="1" applyFill="1" applyBorder="1" applyAlignment="1" applyProtection="1">
      <alignment horizontal="center" vertical="center"/>
    </xf>
    <xf numFmtId="0" fontId="10" fillId="2" borderId="40" xfId="3" applyFont="1" applyFill="1" applyBorder="1" applyAlignment="1" applyProtection="1">
      <alignment horizontal="center" vertical="center"/>
    </xf>
    <xf numFmtId="0" fontId="10" fillId="2" borderId="21" xfId="3" applyFont="1" applyFill="1" applyBorder="1" applyAlignment="1" applyProtection="1">
      <alignment horizontal="center" vertical="center" wrapText="1"/>
    </xf>
    <xf numFmtId="0" fontId="10" fillId="2" borderId="12" xfId="3" applyFont="1" applyFill="1" applyBorder="1" applyAlignment="1" applyProtection="1">
      <alignment horizontal="center" vertical="center" shrinkToFit="1"/>
    </xf>
    <xf numFmtId="0" fontId="10" fillId="2" borderId="40" xfId="3" applyFont="1" applyFill="1" applyBorder="1" applyAlignment="1" applyProtection="1">
      <alignment horizontal="center" vertical="center" shrinkToFit="1"/>
    </xf>
    <xf numFmtId="0" fontId="10" fillId="0" borderId="24" xfId="0" applyFont="1" applyBorder="1" applyAlignment="1" applyProtection="1">
      <alignment horizontal="center" vertical="center" wrapText="1"/>
    </xf>
    <xf numFmtId="0" fontId="10" fillId="2" borderId="38" xfId="3" applyFont="1" applyFill="1" applyBorder="1" applyAlignment="1" applyProtection="1">
      <alignment horizontal="right" vertical="center" shrinkToFit="1"/>
    </xf>
    <xf numFmtId="0" fontId="10" fillId="2" borderId="40" xfId="3" applyFont="1" applyFill="1" applyBorder="1" applyAlignment="1" applyProtection="1">
      <alignment horizontal="right" vertical="center" shrinkToFit="1"/>
    </xf>
    <xf numFmtId="0" fontId="10" fillId="2" borderId="19" xfId="3" applyFont="1" applyFill="1" applyBorder="1" applyAlignment="1" applyProtection="1">
      <alignment vertical="center" shrinkToFit="1"/>
    </xf>
    <xf numFmtId="0" fontId="8" fillId="2" borderId="19" xfId="3" applyFont="1" applyFill="1" applyBorder="1" applyAlignment="1" applyProtection="1">
      <alignment vertical="center"/>
    </xf>
    <xf numFmtId="0" fontId="8" fillId="2" borderId="41" xfId="3" quotePrefix="1" applyFont="1" applyFill="1" applyBorder="1" applyAlignment="1" applyProtection="1">
      <alignment horizontal="center"/>
    </xf>
    <xf numFmtId="0" fontId="3" fillId="2" borderId="0" xfId="0" applyFont="1" applyFill="1" applyAlignment="1" applyProtection="1"/>
    <xf numFmtId="0" fontId="2" fillId="2" borderId="0" xfId="0" applyFont="1" applyFill="1" applyAlignment="1" applyProtection="1"/>
    <xf numFmtId="49" fontId="3" fillId="2" borderId="0" xfId="0" applyNumberFormat="1" applyFont="1" applyFill="1" applyBorder="1" applyAlignment="1" applyProtection="1"/>
    <xf numFmtId="49" fontId="3" fillId="0" borderId="1" xfId="0" applyNumberFormat="1" applyFont="1" applyBorder="1" applyAlignment="1" applyProtection="1">
      <alignment horizontal="center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center" vertical="center"/>
    </xf>
    <xf numFmtId="49" fontId="3" fillId="2" borderId="0" xfId="0" applyNumberFormat="1" applyFont="1" applyFill="1" applyAlignment="1" applyProtection="1"/>
    <xf numFmtId="0" fontId="8" fillId="2" borderId="0" xfId="0" applyFont="1" applyFill="1" applyAlignment="1" applyProtection="1"/>
    <xf numFmtId="49" fontId="8" fillId="2" borderId="0" xfId="0" applyNumberFormat="1" applyFont="1" applyFill="1" applyAlignment="1" applyProtection="1"/>
    <xf numFmtId="0" fontId="8" fillId="2" borderId="0" xfId="0" applyFont="1" applyFill="1" applyBorder="1" applyAlignment="1" applyProtection="1"/>
    <xf numFmtId="0" fontId="15" fillId="2" borderId="0" xfId="0" applyFont="1" applyFill="1" applyAlignment="1" applyProtection="1"/>
    <xf numFmtId="0" fontId="17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right" vertical="center"/>
    </xf>
    <xf numFmtId="0" fontId="8" fillId="2" borderId="0" xfId="0" applyFont="1" applyFill="1" applyAlignment="1" applyProtection="1">
      <alignment horizontal="center" vertical="center"/>
    </xf>
    <xf numFmtId="49" fontId="8" fillId="2" borderId="0" xfId="0" applyNumberFormat="1" applyFont="1" applyFill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distributed" vertical="center"/>
    </xf>
    <xf numFmtId="0" fontId="8" fillId="2" borderId="4" xfId="0" applyFont="1" applyFill="1" applyBorder="1" applyAlignment="1" applyProtection="1">
      <alignment horizontal="left" vertical="center" shrinkToFit="1"/>
    </xf>
    <xf numFmtId="0" fontId="3" fillId="0" borderId="6" xfId="0" applyFont="1" applyBorder="1" applyAlignment="1" applyProtection="1">
      <alignment horizontal="left" vertical="center" shrinkToFit="1"/>
    </xf>
    <xf numFmtId="0" fontId="18" fillId="2" borderId="42" xfId="0" applyFont="1" applyFill="1" applyBorder="1" applyAlignment="1" applyProtection="1">
      <alignment horizontal="center" vertical="center"/>
    </xf>
    <xf numFmtId="0" fontId="18" fillId="2" borderId="43" xfId="0" applyFont="1" applyFill="1" applyBorder="1" applyAlignment="1" applyProtection="1">
      <alignment horizontal="center" vertical="center"/>
    </xf>
    <xf numFmtId="176" fontId="8" fillId="0" borderId="44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Continuous" vertical="center"/>
    </xf>
    <xf numFmtId="49" fontId="8" fillId="2" borderId="5" xfId="0" applyNumberFormat="1" applyFont="1" applyFill="1" applyBorder="1" applyAlignment="1" applyProtection="1">
      <alignment horizontal="center" vertical="center" shrinkToFit="1"/>
    </xf>
    <xf numFmtId="0" fontId="8" fillId="2" borderId="5" xfId="0" applyFont="1" applyFill="1" applyBorder="1" applyAlignment="1" applyProtection="1">
      <alignment horizontal="center" vertical="center" shrinkToFit="1"/>
    </xf>
    <xf numFmtId="0" fontId="8" fillId="2" borderId="23" xfId="0" applyFont="1" applyFill="1" applyBorder="1" applyAlignment="1" applyProtection="1">
      <alignment horizontal="left" vertical="center"/>
    </xf>
    <xf numFmtId="49" fontId="8" fillId="2" borderId="15" xfId="0" applyNumberFormat="1" applyFont="1" applyFill="1" applyBorder="1" applyAlignment="1" applyProtection="1">
      <alignment horizontal="left" vertical="center" shrinkToFit="1"/>
    </xf>
    <xf numFmtId="0" fontId="18" fillId="2" borderId="31" xfId="0" applyFont="1" applyFill="1" applyBorder="1" applyAlignment="1" applyProtection="1">
      <alignment horizontal="center" vertical="center"/>
    </xf>
    <xf numFmtId="0" fontId="18" fillId="2" borderId="8" xfId="0" applyFont="1" applyFill="1" applyBorder="1" applyAlignment="1" applyProtection="1">
      <alignment horizontal="center" vertical="center"/>
    </xf>
    <xf numFmtId="176" fontId="8" fillId="4" borderId="9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39" xfId="0" applyNumberFormat="1" applyFont="1" applyFill="1" applyBorder="1" applyAlignment="1" applyProtection="1">
      <alignment horizontal="right" vertical="center" shrinkToFit="1"/>
    </xf>
    <xf numFmtId="0" fontId="3" fillId="0" borderId="25" xfId="0" applyFont="1" applyBorder="1" applyAlignment="1" applyProtection="1">
      <alignment horizontal="left" vertical="center"/>
    </xf>
    <xf numFmtId="0" fontId="18" fillId="2" borderId="35" xfId="0" applyFont="1" applyFill="1" applyBorder="1" applyAlignment="1" applyProtection="1">
      <alignment horizontal="center" vertical="center"/>
    </xf>
    <xf numFmtId="0" fontId="18" fillId="2" borderId="14" xfId="0" applyFont="1" applyFill="1" applyBorder="1" applyAlignment="1" applyProtection="1">
      <alignment horizontal="center" vertical="center"/>
    </xf>
    <xf numFmtId="176" fontId="8" fillId="0" borderId="36" xfId="0" applyNumberFormat="1" applyFont="1" applyFill="1" applyBorder="1" applyAlignment="1" applyProtection="1">
      <alignment horizontal="right" vertical="center" shrinkToFit="1"/>
    </xf>
    <xf numFmtId="176" fontId="8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32" xfId="0" applyFont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</xf>
    <xf numFmtId="0" fontId="18" fillId="2" borderId="37" xfId="0" applyFont="1" applyFill="1" applyBorder="1" applyAlignment="1" applyProtection="1">
      <alignment horizontal="center" vertical="center"/>
    </xf>
    <xf numFmtId="0" fontId="18" fillId="2" borderId="17" xfId="0" applyFont="1" applyFill="1" applyBorder="1" applyAlignment="1" applyProtection="1">
      <alignment horizontal="center" vertical="center"/>
    </xf>
    <xf numFmtId="176" fontId="8" fillId="0" borderId="5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45" xfId="0" applyNumberFormat="1" applyFont="1" applyFill="1" applyBorder="1" applyAlignment="1" applyProtection="1">
      <alignment horizontal="right" vertical="center" shrinkToFit="1"/>
    </xf>
    <xf numFmtId="0" fontId="8" fillId="2" borderId="0" xfId="0" applyFont="1" applyFill="1" applyBorder="1" applyAlignment="1" applyProtection="1">
      <alignment vertical="center"/>
    </xf>
    <xf numFmtId="0" fontId="8" fillId="2" borderId="20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/>
    <xf numFmtId="49" fontId="8" fillId="2" borderId="20" xfId="0" applyNumberFormat="1" applyFont="1" applyFill="1" applyBorder="1" applyAlignment="1" applyProtection="1">
      <alignment horizontal="left" vertical="center" shrinkToFit="1"/>
    </xf>
    <xf numFmtId="49" fontId="3" fillId="0" borderId="21" xfId="0" applyNumberFormat="1" applyFont="1" applyBorder="1" applyAlignment="1" applyProtection="1">
      <alignment horizontal="left" vertical="center" shrinkToFit="1"/>
    </xf>
    <xf numFmtId="0" fontId="3" fillId="0" borderId="26" xfId="0" applyFont="1" applyBorder="1" applyAlignment="1" applyProtection="1"/>
    <xf numFmtId="0" fontId="3" fillId="0" borderId="27" xfId="0" applyFont="1" applyBorder="1" applyAlignment="1" applyProtection="1"/>
    <xf numFmtId="0" fontId="8" fillId="2" borderId="28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 wrapText="1" shrinkToFit="1"/>
    </xf>
    <xf numFmtId="0" fontId="8" fillId="2" borderId="4" xfId="0" applyFont="1" applyFill="1" applyBorder="1" applyAlignment="1" applyProtection="1">
      <alignment horizontal="left" vertical="center" wrapText="1" shrinkToFit="1"/>
    </xf>
    <xf numFmtId="176" fontId="8" fillId="0" borderId="46" xfId="0" applyNumberFormat="1" applyFont="1" applyFill="1" applyBorder="1" applyAlignment="1" applyProtection="1">
      <alignment horizontal="right" vertical="center" shrinkToFit="1"/>
      <protection locked="0"/>
    </xf>
    <xf numFmtId="177" fontId="8" fillId="3" borderId="46" xfId="0" applyNumberFormat="1" applyFont="1" applyFill="1" applyBorder="1" applyAlignment="1" applyProtection="1">
      <alignment horizontal="right" vertical="center" shrinkToFit="1"/>
    </xf>
    <xf numFmtId="177" fontId="8" fillId="3" borderId="44" xfId="0" applyNumberFormat="1" applyFont="1" applyFill="1" applyBorder="1" applyAlignment="1" applyProtection="1">
      <alignment horizontal="right" vertical="center" shrinkToFit="1"/>
    </xf>
    <xf numFmtId="0" fontId="8" fillId="2" borderId="0" xfId="0" applyFont="1" applyFill="1" applyBorder="1" applyAlignment="1" applyProtection="1">
      <alignment horizontal="distributed" vertical="center" indent="1"/>
    </xf>
    <xf numFmtId="0" fontId="18" fillId="2" borderId="0" xfId="0" applyFont="1" applyFill="1" applyBorder="1" applyAlignment="1" applyProtection="1"/>
    <xf numFmtId="176" fontId="8" fillId="4" borderId="1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22" xfId="0" applyNumberFormat="1" applyFont="1" applyBorder="1" applyAlignment="1" applyProtection="1">
      <alignment horizontal="left" vertical="center" shrinkToFit="1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 wrapText="1" shrinkToFit="1"/>
    </xf>
    <xf numFmtId="0" fontId="8" fillId="2" borderId="47" xfId="0" applyFont="1" applyFill="1" applyBorder="1" applyAlignment="1" applyProtection="1">
      <alignment horizontal="center" vertical="center" wrapText="1" shrinkToFit="1"/>
    </xf>
    <xf numFmtId="0" fontId="15" fillId="2" borderId="0" xfId="0" applyFont="1" applyFill="1" applyBorder="1" applyAlignment="1" applyProtection="1"/>
    <xf numFmtId="49" fontId="3" fillId="2" borderId="0" xfId="4" applyNumberFormat="1" applyFont="1" applyFill="1" applyBorder="1" applyProtection="1"/>
    <xf numFmtId="49" fontId="2" fillId="2" borderId="0" xfId="4" applyNumberFormat="1" applyFont="1" applyFill="1" applyBorder="1" applyProtection="1"/>
    <xf numFmtId="49" fontId="3" fillId="2" borderId="0" xfId="4" applyNumberFormat="1" applyFont="1" applyFill="1" applyProtection="1"/>
    <xf numFmtId="49" fontId="19" fillId="2" borderId="0" xfId="4" applyNumberFormat="1" applyFont="1" applyFill="1" applyBorder="1" applyProtection="1"/>
    <xf numFmtId="49" fontId="3" fillId="0" borderId="0" xfId="0" applyNumberFormat="1" applyFont="1" applyProtection="1"/>
    <xf numFmtId="49" fontId="3" fillId="2" borderId="1" xfId="5" applyNumberFormat="1" applyFont="1" applyFill="1" applyBorder="1" applyAlignment="1" applyProtection="1">
      <alignment horizontal="centerContinuous" vertical="center"/>
    </xf>
    <xf numFmtId="49" fontId="3" fillId="2" borderId="3" xfId="4" applyNumberFormat="1" applyFont="1" applyFill="1" applyBorder="1" applyProtection="1"/>
    <xf numFmtId="49" fontId="2" fillId="2" borderId="3" xfId="4" applyNumberFormat="1" applyFont="1" applyFill="1" applyBorder="1" applyProtection="1"/>
    <xf numFmtId="49" fontId="10" fillId="2" borderId="0" xfId="4" applyNumberFormat="1" applyFont="1" applyFill="1" applyBorder="1" applyProtection="1"/>
    <xf numFmtId="49" fontId="9" fillId="2" borderId="0" xfId="4" quotePrefix="1" applyNumberFormat="1" applyFont="1" applyFill="1" applyBorder="1" applyAlignment="1" applyProtection="1">
      <alignment horizontal="centerContinuous" vertical="center" wrapText="1"/>
    </xf>
    <xf numFmtId="49" fontId="9" fillId="2" borderId="0" xfId="4" applyNumberFormat="1" applyFont="1" applyFill="1" applyBorder="1" applyAlignment="1" applyProtection="1">
      <alignment horizontal="centerContinuous" vertical="center" wrapText="1"/>
    </xf>
    <xf numFmtId="49" fontId="20" fillId="2" borderId="0" xfId="4" applyNumberFormat="1" applyFont="1" applyFill="1" applyBorder="1" applyAlignment="1" applyProtection="1">
      <alignment horizontal="centerContinuous" vertical="center"/>
    </xf>
    <xf numFmtId="49" fontId="5" fillId="2" borderId="0" xfId="4" applyNumberFormat="1" applyFont="1" applyFill="1" applyBorder="1" applyAlignment="1" applyProtection="1">
      <alignment horizontal="left" vertical="center"/>
    </xf>
    <xf numFmtId="49" fontId="5" fillId="2" borderId="0" xfId="4" applyNumberFormat="1" applyFont="1" applyFill="1" applyBorder="1" applyAlignment="1" applyProtection="1">
      <alignment vertical="center"/>
    </xf>
    <xf numFmtId="49" fontId="20" fillId="2" borderId="0" xfId="4" applyNumberFormat="1" applyFont="1" applyFill="1" applyBorder="1" applyAlignment="1" applyProtection="1">
      <alignment vertical="center"/>
    </xf>
    <xf numFmtId="49" fontId="3" fillId="2" borderId="0" xfId="4" applyNumberFormat="1" applyFont="1" applyFill="1" applyBorder="1" applyAlignment="1" applyProtection="1">
      <alignment vertical="center"/>
    </xf>
    <xf numFmtId="49" fontId="3" fillId="2" borderId="0" xfId="4" applyNumberFormat="1" applyFont="1" applyFill="1" applyBorder="1" applyAlignment="1" applyProtection="1">
      <alignment horizontal="center"/>
    </xf>
    <xf numFmtId="49" fontId="3" fillId="2" borderId="0" xfId="4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3" fillId="0" borderId="0" xfId="0" applyNumberFormat="1" applyFont="1" applyBorder="1" applyProtection="1"/>
    <xf numFmtId="49" fontId="3" fillId="0" borderId="0" xfId="0" applyNumberFormat="1" applyFont="1" applyFill="1" applyBorder="1" applyAlignment="1" applyProtection="1"/>
    <xf numFmtId="49" fontId="3" fillId="2" borderId="2" xfId="4" applyNumberFormat="1" applyFont="1" applyFill="1" applyBorder="1" applyAlignment="1" applyProtection="1">
      <alignment horizontal="center"/>
    </xf>
    <xf numFmtId="49" fontId="3" fillId="2" borderId="2" xfId="4" applyNumberFormat="1" applyFont="1" applyFill="1" applyBorder="1" applyProtection="1"/>
    <xf numFmtId="49" fontId="10" fillId="2" borderId="0" xfId="4" applyNumberFormat="1" applyFont="1" applyFill="1" applyProtection="1"/>
    <xf numFmtId="49" fontId="10" fillId="2" borderId="0" xfId="4" applyNumberFormat="1" applyFont="1" applyFill="1" applyAlignment="1" applyProtection="1"/>
    <xf numFmtId="49" fontId="3" fillId="2" borderId="0" xfId="4" applyNumberFormat="1" applyFont="1" applyFill="1" applyAlignment="1" applyProtection="1">
      <alignment horizontal="left"/>
    </xf>
    <xf numFmtId="49" fontId="10" fillId="2" borderId="0" xfId="4" applyNumberFormat="1" applyFont="1" applyFill="1" applyBorder="1" applyAlignment="1" applyProtection="1">
      <alignment horizontal="centerContinuous" vertical="center"/>
    </xf>
    <xf numFmtId="49" fontId="3" fillId="2" borderId="0" xfId="4" applyNumberFormat="1" applyFont="1" applyFill="1" applyBorder="1" applyAlignment="1" applyProtection="1">
      <alignment horizontal="left"/>
    </xf>
    <xf numFmtId="49" fontId="3" fillId="0" borderId="3" xfId="0" applyNumberFormat="1" applyFont="1" applyFill="1" applyBorder="1" applyAlignment="1" applyProtection="1">
      <alignment horizontal="left"/>
    </xf>
    <xf numFmtId="49" fontId="3" fillId="2" borderId="3" xfId="0" applyNumberFormat="1" applyFont="1" applyFill="1" applyBorder="1" applyProtection="1"/>
    <xf numFmtId="49" fontId="3" fillId="0" borderId="3" xfId="0" applyNumberFormat="1" applyFont="1" applyFill="1" applyBorder="1" applyAlignment="1" applyProtection="1"/>
    <xf numFmtId="49" fontId="3" fillId="2" borderId="2" xfId="4" applyNumberFormat="1" applyFont="1" applyFill="1" applyBorder="1" applyAlignment="1" applyProtection="1">
      <alignment horizontal="left"/>
    </xf>
    <xf numFmtId="49" fontId="3" fillId="2" borderId="0" xfId="4" applyNumberFormat="1" applyFont="1" applyFill="1" applyAlignment="1" applyProtection="1">
      <alignment vertical="center"/>
    </xf>
    <xf numFmtId="49" fontId="10" fillId="2" borderId="0" xfId="4" applyNumberFormat="1" applyFont="1" applyFill="1" applyAlignment="1" applyProtection="1">
      <alignment vertical="center"/>
    </xf>
    <xf numFmtId="49" fontId="3" fillId="2" borderId="0" xfId="4" applyNumberFormat="1" applyFont="1" applyFill="1" applyBorder="1" applyAlignment="1" applyProtection="1">
      <alignment horizontal="left" vertical="center"/>
    </xf>
    <xf numFmtId="49" fontId="8" fillId="2" borderId="0" xfId="4" applyNumberFormat="1" applyFont="1" applyFill="1" applyBorder="1" applyAlignment="1" applyProtection="1">
      <alignment horizontal="left" vertical="center"/>
    </xf>
    <xf numFmtId="49" fontId="8" fillId="2" borderId="0" xfId="4" applyNumberFormat="1" applyFont="1" applyFill="1" applyBorder="1" applyAlignment="1" applyProtection="1">
      <alignment horizontal="centerContinuous" vertical="center"/>
    </xf>
    <xf numFmtId="49" fontId="3" fillId="2" borderId="0" xfId="4" applyNumberFormat="1" applyFont="1" applyFill="1" applyBorder="1" applyAlignment="1" applyProtection="1">
      <alignment horizontal="center" vertical="center"/>
    </xf>
    <xf numFmtId="49" fontId="3" fillId="2" borderId="3" xfId="4" applyNumberFormat="1" applyFont="1" applyFill="1" applyBorder="1" applyAlignment="1" applyProtection="1">
      <alignment horizontal="center" vertical="center"/>
    </xf>
    <xf numFmtId="49" fontId="3" fillId="2" borderId="12" xfId="4" applyNumberFormat="1" applyFont="1" applyFill="1" applyBorder="1" applyAlignment="1" applyProtection="1">
      <alignment horizontal="center" vertical="center"/>
    </xf>
    <xf numFmtId="49" fontId="19" fillId="2" borderId="0" xfId="4" applyNumberFormat="1" applyFont="1" applyFill="1" applyBorder="1" applyAlignment="1" applyProtection="1">
      <alignment horizontal="centerContinuous" vertical="center"/>
    </xf>
    <xf numFmtId="49" fontId="10" fillId="2" borderId="0" xfId="4" applyNumberFormat="1" applyFont="1" applyFill="1" applyBorder="1" applyAlignment="1" applyProtection="1">
      <alignment horizontal="left"/>
    </xf>
    <xf numFmtId="49" fontId="3" fillId="2" borderId="48" xfId="4" applyNumberFormat="1" applyFont="1" applyFill="1" applyBorder="1" applyProtection="1"/>
    <xf numFmtId="49" fontId="8" fillId="2" borderId="48" xfId="4" applyNumberFormat="1" applyFont="1" applyFill="1" applyBorder="1" applyAlignment="1" applyProtection="1">
      <alignment horizontal="center"/>
    </xf>
    <xf numFmtId="0" fontId="10" fillId="2" borderId="0" xfId="4" applyFont="1" applyFill="1" applyBorder="1" applyProtection="1"/>
    <xf numFmtId="0" fontId="10" fillId="2" borderId="1" xfId="4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0" fillId="2" borderId="23" xfId="4" applyFont="1" applyFill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vertical="center"/>
    </xf>
    <xf numFmtId="0" fontId="8" fillId="2" borderId="23" xfId="4" applyFont="1" applyFill="1" applyBorder="1" applyAlignment="1" applyProtection="1">
      <alignment horizontal="center" vertical="center" shrinkToFit="1"/>
    </xf>
    <xf numFmtId="0" fontId="8" fillId="2" borderId="0" xfId="4" quotePrefix="1" applyFont="1" applyFill="1" applyBorder="1" applyAlignment="1" applyProtection="1">
      <alignment horizontal="centerContinuous" vertical="center"/>
    </xf>
    <xf numFmtId="0" fontId="10" fillId="2" borderId="20" xfId="4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2" borderId="0" xfId="4" applyFont="1" applyFill="1" applyBorder="1" applyProtection="1"/>
    <xf numFmtId="0" fontId="2" fillId="2" borderId="0" xfId="4" applyFont="1" applyFill="1" applyBorder="1" applyProtection="1"/>
    <xf numFmtId="0" fontId="3" fillId="0" borderId="25" xfId="0" applyFont="1" applyBorder="1" applyAlignment="1" applyProtection="1">
      <alignment vertical="center"/>
    </xf>
    <xf numFmtId="0" fontId="8" fillId="2" borderId="0" xfId="4" quotePrefix="1" applyFont="1" applyFill="1" applyBorder="1" applyAlignment="1" applyProtection="1">
      <alignment horizontal="center" vertical="center" wrapText="1"/>
    </xf>
    <xf numFmtId="0" fontId="8" fillId="2" borderId="0" xfId="4" quotePrefix="1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24" xfId="0" applyFont="1" applyBorder="1" applyAlignment="1" applyProtection="1">
      <alignment vertical="center" wrapText="1"/>
    </xf>
    <xf numFmtId="0" fontId="21" fillId="2" borderId="0" xfId="4" applyFont="1" applyFill="1" applyBorder="1" applyProtection="1"/>
    <xf numFmtId="0" fontId="3" fillId="0" borderId="30" xfId="0" applyFont="1" applyBorder="1" applyAlignment="1" applyProtection="1">
      <alignment vertical="center"/>
    </xf>
    <xf numFmtId="0" fontId="22" fillId="2" borderId="0" xfId="4" quotePrefix="1" applyFont="1" applyFill="1" applyBorder="1" applyAlignment="1" applyProtection="1">
      <alignment horizontal="left" vertical="center" wrapText="1"/>
    </xf>
    <xf numFmtId="0" fontId="22" fillId="2" borderId="0" xfId="4" quotePrefix="1" applyFont="1" applyFill="1" applyBorder="1" applyAlignment="1" applyProtection="1">
      <alignment horizontal="left" vertical="center"/>
    </xf>
    <xf numFmtId="0" fontId="3" fillId="0" borderId="26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27" xfId="0" applyFont="1" applyBorder="1" applyAlignment="1" applyProtection="1">
      <alignment vertical="center" wrapText="1"/>
    </xf>
    <xf numFmtId="0" fontId="23" fillId="2" borderId="0" xfId="4" applyFont="1" applyFill="1" applyBorder="1" applyProtection="1"/>
    <xf numFmtId="0" fontId="8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8" fillId="2" borderId="1" xfId="4" quotePrefix="1" applyFont="1" applyFill="1" applyBorder="1" applyAlignment="1" applyProtection="1">
      <alignment horizontal="left" vertical="center" shrinkToFit="1"/>
    </xf>
    <xf numFmtId="0" fontId="3" fillId="0" borderId="1" xfId="0" applyFont="1" applyBorder="1" applyAlignment="1" applyProtection="1">
      <alignment horizontal="left" vertical="center" shrinkToFit="1"/>
    </xf>
    <xf numFmtId="0" fontId="3" fillId="0" borderId="4" xfId="0" applyFont="1" applyBorder="1" applyAlignment="1" applyProtection="1">
      <alignment horizontal="left" vertical="center" shrinkToFit="1"/>
    </xf>
    <xf numFmtId="0" fontId="18" fillId="2" borderId="42" xfId="4" applyFont="1" applyFill="1" applyBorder="1" applyAlignment="1" applyProtection="1">
      <alignment horizontal="center" vertical="center"/>
    </xf>
    <xf numFmtId="0" fontId="18" fillId="2" borderId="43" xfId="4" applyFont="1" applyFill="1" applyBorder="1" applyAlignment="1" applyProtection="1">
      <alignment horizontal="center" vertical="center"/>
    </xf>
    <xf numFmtId="176" fontId="8" fillId="0" borderId="10" xfId="4" applyNumberFormat="1" applyFont="1" applyFill="1" applyBorder="1" applyAlignment="1" applyProtection="1">
      <alignment horizontal="right" vertical="center" shrinkToFit="1"/>
      <protection locked="0"/>
    </xf>
    <xf numFmtId="0" fontId="8" fillId="2" borderId="0" xfId="4" quotePrefix="1" applyFont="1" applyFill="1" applyBorder="1" applyAlignment="1" applyProtection="1">
      <alignment horizontal="left" vertical="center"/>
    </xf>
    <xf numFmtId="0" fontId="10" fillId="2" borderId="0" xfId="4" applyNumberFormat="1" applyFont="1" applyFill="1" applyBorder="1" applyAlignment="1" applyProtection="1">
      <alignment horizontal="right" vertical="center"/>
    </xf>
    <xf numFmtId="0" fontId="8" fillId="0" borderId="4" xfId="6" applyNumberFormat="1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wrapText="1"/>
    </xf>
    <xf numFmtId="49" fontId="8" fillId="2" borderId="1" xfId="4" quotePrefix="1" applyNumberFormat="1" applyFont="1" applyFill="1" applyBorder="1" applyAlignment="1" applyProtection="1">
      <alignment horizontal="left" vertical="center" shrinkToFit="1"/>
    </xf>
    <xf numFmtId="49" fontId="3" fillId="0" borderId="1" xfId="0" applyNumberFormat="1" applyFont="1" applyBorder="1" applyAlignment="1" applyProtection="1">
      <alignment horizontal="left" vertical="center" shrinkToFit="1"/>
    </xf>
    <xf numFmtId="176" fontId="8" fillId="3" borderId="10" xfId="4" applyNumberFormat="1" applyFont="1" applyFill="1" applyBorder="1" applyAlignment="1" applyProtection="1">
      <alignment horizontal="right" vertical="center" shrinkToFit="1"/>
    </xf>
    <xf numFmtId="0" fontId="8" fillId="0" borderId="0" xfId="6" quotePrefix="1" applyFont="1" applyFill="1" applyBorder="1" applyAlignment="1" applyProtection="1">
      <alignment horizontal="left" vertical="center"/>
    </xf>
    <xf numFmtId="0" fontId="11" fillId="2" borderId="0" xfId="4" applyFont="1" applyFill="1" applyBorder="1" applyAlignment="1" applyProtection="1">
      <alignment horizontal="center" vertical="center"/>
    </xf>
    <xf numFmtId="176" fontId="8" fillId="0" borderId="49" xfId="4" applyNumberFormat="1" applyFont="1" applyFill="1" applyBorder="1" applyAlignment="1" applyProtection="1">
      <alignment horizontal="right" vertical="center" shrinkToFit="1"/>
      <protection locked="0"/>
    </xf>
    <xf numFmtId="0" fontId="3" fillId="0" borderId="4" xfId="0" applyFont="1" applyBorder="1" applyAlignment="1" applyProtection="1">
      <alignment wrapText="1"/>
    </xf>
    <xf numFmtId="176" fontId="8" fillId="3" borderId="49" xfId="4" applyNumberFormat="1" applyFont="1" applyFill="1" applyBorder="1" applyAlignment="1" applyProtection="1">
      <alignment horizontal="right" vertical="center" shrinkToFit="1"/>
    </xf>
    <xf numFmtId="0" fontId="8" fillId="2" borderId="4" xfId="4" applyNumberFormat="1" applyFont="1" applyFill="1" applyBorder="1" applyAlignment="1" applyProtection="1">
      <alignment horizontal="center" vertical="center" wrapText="1"/>
    </xf>
    <xf numFmtId="49" fontId="8" fillId="2" borderId="4" xfId="4" quotePrefix="1" applyNumberFormat="1" applyFont="1" applyFill="1" applyBorder="1" applyAlignment="1" applyProtection="1">
      <alignment horizontal="left" vertical="center" shrinkToFit="1"/>
    </xf>
    <xf numFmtId="49" fontId="3" fillId="0" borderId="3" xfId="0" applyNumberFormat="1" applyFont="1" applyBorder="1" applyAlignment="1" applyProtection="1">
      <alignment horizontal="left" vertical="center" shrinkToFit="1"/>
    </xf>
    <xf numFmtId="49" fontId="3" fillId="0" borderId="12" xfId="0" applyNumberFormat="1" applyFont="1" applyBorder="1" applyAlignment="1" applyProtection="1">
      <alignment horizontal="left" vertical="center" shrinkToFit="1"/>
    </xf>
    <xf numFmtId="49" fontId="8" fillId="2" borderId="1" xfId="4" quotePrefix="1" applyNumberFormat="1" applyFont="1" applyFill="1" applyBorder="1" applyAlignment="1" applyProtection="1">
      <alignment horizontal="left" vertical="center" wrapText="1" shrinkToFit="1"/>
    </xf>
    <xf numFmtId="0" fontId="3" fillId="0" borderId="1" xfId="0" applyFont="1" applyBorder="1" applyAlignment="1" applyProtection="1">
      <alignment wrapText="1"/>
    </xf>
    <xf numFmtId="0" fontId="11" fillId="2" borderId="26" xfId="4" applyFont="1" applyFill="1" applyBorder="1" applyAlignment="1" applyProtection="1">
      <alignment horizontal="center" vertical="center"/>
    </xf>
    <xf numFmtId="0" fontId="11" fillId="2" borderId="50" xfId="4" applyFont="1" applyFill="1" applyBorder="1" applyAlignment="1" applyProtection="1">
      <alignment horizontal="center" vertical="center"/>
    </xf>
    <xf numFmtId="176" fontId="8" fillId="3" borderId="51" xfId="4" applyNumberFormat="1" applyFont="1" applyFill="1" applyBorder="1" applyAlignment="1" applyProtection="1">
      <alignment horizontal="right" vertical="center" shrinkToFit="1"/>
    </xf>
    <xf numFmtId="0" fontId="8" fillId="2" borderId="0" xfId="4" applyFont="1" applyFill="1" applyBorder="1" applyProtection="1"/>
    <xf numFmtId="0" fontId="8" fillId="2" borderId="0" xfId="4" applyFont="1" applyFill="1" applyBorder="1" applyAlignment="1" applyProtection="1">
      <alignment horizontal="center"/>
    </xf>
    <xf numFmtId="0" fontId="8" fillId="2" borderId="0" xfId="4" applyFont="1" applyFill="1" applyBorder="1" applyAlignment="1" applyProtection="1">
      <alignment horizontal="right" vertical="center"/>
    </xf>
    <xf numFmtId="0" fontId="8" fillId="2" borderId="0" xfId="4" applyFont="1" applyFill="1" applyBorder="1" applyAlignment="1" applyProtection="1">
      <alignment horizontal="center" vertical="center"/>
    </xf>
    <xf numFmtId="0" fontId="8" fillId="2" borderId="0" xfId="4" applyFont="1" applyFill="1" applyBorder="1" applyAlignment="1" applyProtection="1">
      <alignment horizontal="left" vertical="center"/>
    </xf>
    <xf numFmtId="0" fontId="8" fillId="2" borderId="0" xfId="4" applyNumberFormat="1" applyFont="1" applyFill="1" applyBorder="1" applyAlignment="1" applyProtection="1">
      <alignment horizontal="left" vertical="center"/>
    </xf>
    <xf numFmtId="0" fontId="8" fillId="2" borderId="0" xfId="4" applyNumberFormat="1" applyFont="1" applyFill="1" applyBorder="1" applyAlignment="1" applyProtection="1">
      <alignment horizontal="center" vertical="center"/>
    </xf>
    <xf numFmtId="0" fontId="11" fillId="2" borderId="0" xfId="4" applyNumberFormat="1" applyFont="1" applyFill="1" applyBorder="1" applyAlignment="1" applyProtection="1">
      <alignment horizontal="center" vertical="center"/>
    </xf>
    <xf numFmtId="0" fontId="8" fillId="2" borderId="0" xfId="4" applyNumberFormat="1" applyFont="1" applyFill="1" applyBorder="1" applyAlignment="1" applyProtection="1">
      <alignment horizontal="right" vertical="center"/>
    </xf>
    <xf numFmtId="0" fontId="8" fillId="2" borderId="0" xfId="4" quotePrefix="1" applyNumberFormat="1" applyFont="1" applyFill="1" applyBorder="1" applyAlignment="1" applyProtection="1">
      <alignment horizontal="left" vertical="center"/>
    </xf>
    <xf numFmtId="49" fontId="8" fillId="2" borderId="4" xfId="4" quotePrefix="1" applyNumberFormat="1" applyFont="1" applyFill="1" applyBorder="1" applyAlignment="1" applyProtection="1">
      <alignment horizontal="left" vertical="center" wrapText="1" shrinkToFit="1"/>
    </xf>
    <xf numFmtId="176" fontId="8" fillId="0" borderId="51" xfId="4" applyNumberFormat="1" applyFont="1" applyFill="1" applyBorder="1" applyAlignment="1" applyProtection="1">
      <alignment horizontal="right" vertical="center" shrinkToFit="1"/>
      <protection locked="0"/>
    </xf>
    <xf numFmtId="0" fontId="3" fillId="2" borderId="0" xfId="4" applyNumberFormat="1" applyFont="1" applyFill="1" applyBorder="1" applyProtection="1"/>
    <xf numFmtId="0" fontId="2" fillId="2" borderId="0" xfId="4" applyNumberFormat="1" applyFont="1" applyFill="1" applyBorder="1" applyProtection="1"/>
    <xf numFmtId="0" fontId="8" fillId="2" borderId="0" xfId="4" quotePrefix="1" applyFont="1" applyFill="1" applyBorder="1" applyAlignment="1" applyProtection="1">
      <alignment horizontal="right" vertical="center"/>
    </xf>
    <xf numFmtId="0" fontId="8" fillId="2" borderId="0" xfId="4" applyNumberFormat="1" applyFont="1" applyFill="1" applyBorder="1" applyAlignment="1" applyProtection="1">
      <alignment horizontal="centerContinuous" vertical="center"/>
    </xf>
    <xf numFmtId="0" fontId="10" fillId="2" borderId="0" xfId="4" applyNumberFormat="1" applyFont="1" applyFill="1" applyBorder="1" applyAlignment="1" applyProtection="1">
      <alignment horizontal="centerContinuous" vertical="center"/>
    </xf>
    <xf numFmtId="0" fontId="19" fillId="2" borderId="0" xfId="4" applyFont="1" applyFill="1" applyBorder="1" applyAlignment="1" applyProtection="1">
      <alignment horizontal="center"/>
    </xf>
    <xf numFmtId="0" fontId="8" fillId="2" borderId="0" xfId="4" quotePrefix="1" applyNumberFormat="1" applyFont="1" applyFill="1" applyBorder="1" applyAlignment="1" applyProtection="1">
      <alignment horizontal="center" vertical="center"/>
    </xf>
    <xf numFmtId="0" fontId="10" fillId="2" borderId="0" xfId="4" applyFont="1" applyFill="1" applyBorder="1" applyAlignment="1" applyProtection="1">
      <alignment horizontal="left" vertical="center"/>
    </xf>
    <xf numFmtId="0" fontId="8" fillId="2" borderId="0" xfId="4" applyFont="1" applyFill="1" applyBorder="1" applyAlignment="1" applyProtection="1">
      <alignment horizontal="centerContinuous" vertical="center"/>
    </xf>
    <xf numFmtId="0" fontId="19" fillId="2" borderId="0" xfId="4" applyNumberFormat="1" applyFont="1" applyFill="1" applyBorder="1" applyProtection="1"/>
    <xf numFmtId="0" fontId="8" fillId="2" borderId="0" xfId="4" applyNumberFormat="1" applyFont="1" applyFill="1" applyBorder="1" applyAlignment="1" applyProtection="1">
      <alignment horizontal="centerContinuous" vertical="top"/>
    </xf>
    <xf numFmtId="0" fontId="8" fillId="2" borderId="0" xfId="4" applyNumberFormat="1" applyFont="1" applyFill="1" applyBorder="1" applyAlignment="1" applyProtection="1">
      <alignment horizontal="left" vertical="top"/>
    </xf>
    <xf numFmtId="0" fontId="8" fillId="2" borderId="0" xfId="4" applyNumberFormat="1" applyFont="1" applyFill="1" applyBorder="1" applyAlignment="1" applyProtection="1">
      <alignment horizontal="centerContinuous" vertical="top" wrapText="1"/>
    </xf>
    <xf numFmtId="0" fontId="8" fillId="2" borderId="0" xfId="4" applyNumberFormat="1" applyFont="1" applyFill="1" applyBorder="1" applyAlignment="1" applyProtection="1">
      <alignment vertical="center"/>
    </xf>
    <xf numFmtId="0" fontId="10" fillId="2" borderId="0" xfId="4" applyNumberFormat="1" applyFont="1" applyFill="1" applyBorder="1" applyProtection="1"/>
    <xf numFmtId="0" fontId="10" fillId="2" borderId="0" xfId="4" applyNumberFormat="1" applyFont="1" applyFill="1" applyBorder="1" applyAlignment="1" applyProtection="1">
      <alignment horizontal="centerContinuous" vertical="top"/>
    </xf>
    <xf numFmtId="0" fontId="3" fillId="2" borderId="0" xfId="4" applyFont="1" applyFill="1" applyBorder="1" applyAlignment="1" applyProtection="1">
      <alignment horizontal="center"/>
    </xf>
    <xf numFmtId="0" fontId="3" fillId="2" borderId="0" xfId="4" applyNumberFormat="1" applyFont="1" applyFill="1" applyBorder="1" applyAlignment="1" applyProtection="1">
      <alignment horizontal="center"/>
    </xf>
    <xf numFmtId="0" fontId="13" fillId="2" borderId="0" xfId="4" applyFont="1" applyFill="1" applyBorder="1" applyProtection="1"/>
    <xf numFmtId="0" fontId="12" fillId="2" borderId="0" xfId="4" applyFill="1" applyBorder="1" applyProtection="1"/>
    <xf numFmtId="49" fontId="3" fillId="0" borderId="0" xfId="7" applyNumberFormat="1" applyFont="1" applyProtection="1"/>
    <xf numFmtId="49" fontId="3" fillId="2" borderId="0" xfId="7" applyNumberFormat="1" applyFont="1" applyFill="1" applyProtection="1"/>
    <xf numFmtId="49" fontId="2" fillId="0" borderId="0" xfId="7" applyNumberFormat="1" applyProtection="1"/>
    <xf numFmtId="49" fontId="3" fillId="0" borderId="0" xfId="7" applyNumberFormat="1" applyFont="1" applyAlignment="1" applyProtection="1">
      <alignment horizontal="left"/>
    </xf>
    <xf numFmtId="49" fontId="5" fillId="0" borderId="0" xfId="7" applyNumberFormat="1" applyFont="1" applyProtection="1"/>
    <xf numFmtId="49" fontId="3" fillId="0" borderId="2" xfId="7" applyNumberFormat="1" applyFont="1" applyBorder="1" applyProtection="1"/>
    <xf numFmtId="49" fontId="8" fillId="0" borderId="0" xfId="7" applyNumberFormat="1" applyFont="1" applyBorder="1" applyProtection="1"/>
    <xf numFmtId="49" fontId="8" fillId="0" borderId="0" xfId="7" applyNumberFormat="1" applyFont="1" applyProtection="1"/>
    <xf numFmtId="49" fontId="3" fillId="0" borderId="0" xfId="7" applyNumberFormat="1" applyFont="1" applyBorder="1" applyProtection="1"/>
    <xf numFmtId="49" fontId="3" fillId="0" borderId="3" xfId="7" applyNumberFormat="1" applyFont="1" applyBorder="1" applyProtection="1"/>
    <xf numFmtId="49" fontId="8" fillId="0" borderId="0" xfId="7" applyNumberFormat="1" applyFont="1" applyFill="1" applyAlignment="1" applyProtection="1">
      <alignment horizontal="right"/>
    </xf>
    <xf numFmtId="0" fontId="10" fillId="0" borderId="0" xfId="7" applyFont="1" applyBorder="1" applyProtection="1"/>
    <xf numFmtId="0" fontId="10" fillId="0" borderId="0" xfId="7" applyFont="1" applyBorder="1" applyAlignment="1" applyProtection="1"/>
    <xf numFmtId="0" fontId="10" fillId="0" borderId="0" xfId="7" applyFont="1" applyBorder="1" applyAlignment="1" applyProtection="1">
      <alignment horizontal="right"/>
    </xf>
    <xf numFmtId="0" fontId="10" fillId="0" borderId="0" xfId="7" applyFont="1" applyBorder="1" applyAlignment="1" applyProtection="1">
      <alignment horizontal="center"/>
    </xf>
    <xf numFmtId="0" fontId="10" fillId="0" borderId="0" xfId="7" applyFont="1" applyBorder="1" applyAlignment="1" applyProtection="1">
      <alignment horizontal="left"/>
    </xf>
    <xf numFmtId="0" fontId="9" fillId="0" borderId="0" xfId="7" quotePrefix="1" applyFont="1" applyBorder="1" applyAlignment="1" applyProtection="1">
      <alignment horizontal="centerContinuous"/>
    </xf>
    <xf numFmtId="0" fontId="10" fillId="2" borderId="0" xfId="7" applyNumberFormat="1" applyFont="1" applyFill="1" applyProtection="1"/>
    <xf numFmtId="0" fontId="10" fillId="0" borderId="0" xfId="7" applyNumberFormat="1" applyFont="1" applyProtection="1"/>
    <xf numFmtId="0" fontId="13" fillId="0" borderId="0" xfId="7" applyNumberFormat="1" applyFont="1" applyProtection="1"/>
    <xf numFmtId="0" fontId="10" fillId="0" borderId="1" xfId="8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10" fillId="0" borderId="1" xfId="7" applyFont="1" applyFill="1" applyBorder="1" applyAlignment="1" applyProtection="1">
      <alignment horizontal="center" vertical="center" wrapText="1"/>
    </xf>
    <xf numFmtId="0" fontId="8" fillId="0" borderId="23" xfId="7" applyFont="1" applyFill="1" applyBorder="1" applyAlignment="1" applyProtection="1">
      <alignment horizontal="center" vertical="center" shrinkToFit="1"/>
    </xf>
    <xf numFmtId="0" fontId="8" fillId="0" borderId="1" xfId="7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shrinkToFit="1"/>
    </xf>
    <xf numFmtId="0" fontId="3" fillId="0" borderId="25" xfId="0" applyFont="1" applyBorder="1" applyAlignment="1" applyProtection="1">
      <alignment horizontal="center" shrinkToFit="1"/>
    </xf>
    <xf numFmtId="0" fontId="8" fillId="5" borderId="23" xfId="7" applyFont="1" applyFill="1" applyBorder="1" applyAlignment="1" applyProtection="1">
      <alignment horizontal="center" vertical="center" wrapText="1" shrinkToFit="1"/>
    </xf>
    <xf numFmtId="0" fontId="8" fillId="5" borderId="1" xfId="7" applyFont="1" applyFill="1" applyBorder="1" applyAlignment="1" applyProtection="1">
      <alignment horizontal="center" vertical="center" wrapText="1" shrinkToFit="1"/>
    </xf>
    <xf numFmtId="0" fontId="3" fillId="0" borderId="1" xfId="0" applyFont="1" applyBorder="1" applyAlignment="1" applyProtection="1">
      <alignment shrinkToFit="1"/>
    </xf>
    <xf numFmtId="0" fontId="3" fillId="0" borderId="25" xfId="0" applyFont="1" applyBorder="1" applyAlignment="1" applyProtection="1">
      <alignment horizontal="center" vertical="center" wrapText="1"/>
    </xf>
    <xf numFmtId="0" fontId="13" fillId="2" borderId="0" xfId="7" applyNumberFormat="1" applyFont="1" applyFill="1" applyProtection="1"/>
    <xf numFmtId="0" fontId="3" fillId="0" borderId="23" xfId="0" applyFont="1" applyBorder="1" applyAlignment="1" applyProtection="1">
      <alignment wrapText="1"/>
    </xf>
    <xf numFmtId="0" fontId="3" fillId="0" borderId="30" xfId="0" applyFont="1" applyBorder="1" applyAlignment="1" applyProtection="1">
      <alignment horizontal="center" shrinkToFi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shrinkToFit="1"/>
    </xf>
    <xf numFmtId="49" fontId="8" fillId="0" borderId="1" xfId="7" applyNumberFormat="1" applyFont="1" applyBorder="1" applyAlignment="1" applyProtection="1">
      <alignment horizontal="left" vertical="center" shrinkToFit="1"/>
    </xf>
    <xf numFmtId="49" fontId="3" fillId="0" borderId="1" xfId="0" applyNumberFormat="1" applyFont="1" applyBorder="1" applyAlignment="1" applyProtection="1">
      <alignment horizontal="left" shrinkToFit="1"/>
    </xf>
    <xf numFmtId="49" fontId="3" fillId="0" borderId="4" xfId="0" applyNumberFormat="1" applyFont="1" applyBorder="1" applyAlignment="1" applyProtection="1">
      <alignment horizontal="left" shrinkToFit="1"/>
    </xf>
    <xf numFmtId="0" fontId="11" fillId="0" borderId="7" xfId="7" applyFont="1" applyBorder="1" applyAlignment="1" applyProtection="1">
      <alignment horizontal="center" vertical="center"/>
    </xf>
    <xf numFmtId="0" fontId="11" fillId="0" borderId="8" xfId="7" applyFont="1" applyBorder="1" applyAlignment="1" applyProtection="1">
      <alignment horizontal="center" vertical="center"/>
    </xf>
    <xf numFmtId="176" fontId="8" fillId="0" borderId="9" xfId="7" applyNumberFormat="1" applyFont="1" applyFill="1" applyBorder="1" applyAlignment="1" applyProtection="1">
      <alignment horizontal="right" vertical="center" shrinkToFit="1"/>
      <protection locked="0"/>
    </xf>
    <xf numFmtId="176" fontId="8" fillId="3" borderId="10" xfId="7" applyNumberFormat="1" applyFont="1" applyFill="1" applyBorder="1" applyAlignment="1" applyProtection="1">
      <alignment horizontal="right" vertical="center" shrinkToFit="1"/>
    </xf>
    <xf numFmtId="0" fontId="11" fillId="0" borderId="13" xfId="7" applyFont="1" applyBorder="1" applyAlignment="1" applyProtection="1">
      <alignment horizontal="center" vertical="center"/>
    </xf>
    <xf numFmtId="0" fontId="11" fillId="0" borderId="14" xfId="7" applyFont="1" applyBorder="1" applyAlignment="1" applyProtection="1">
      <alignment horizontal="center" vertical="center"/>
    </xf>
    <xf numFmtId="176" fontId="8" fillId="0" borderId="1" xfId="7" applyNumberFormat="1" applyFont="1" applyFill="1" applyBorder="1" applyAlignment="1" applyProtection="1">
      <alignment horizontal="right" vertical="center" shrinkToFit="1"/>
      <protection locked="0"/>
    </xf>
    <xf numFmtId="176" fontId="8" fillId="3" borderId="15" xfId="7" applyNumberFormat="1" applyFont="1" applyFill="1" applyBorder="1" applyAlignment="1" applyProtection="1">
      <alignment horizontal="right" vertical="center" shrinkToFit="1"/>
    </xf>
    <xf numFmtId="176" fontId="8" fillId="3" borderId="1" xfId="7" applyNumberFormat="1" applyFont="1" applyFill="1" applyBorder="1" applyAlignment="1" applyProtection="1">
      <alignment horizontal="right" vertical="center" shrinkToFit="1"/>
    </xf>
    <xf numFmtId="176" fontId="8" fillId="0" borderId="36" xfId="7" applyNumberFormat="1" applyFont="1" applyFill="1" applyBorder="1" applyAlignment="1" applyProtection="1">
      <alignment horizontal="right" vertical="center" shrinkToFit="1"/>
    </xf>
    <xf numFmtId="176" fontId="8" fillId="3" borderId="52" xfId="7" applyNumberFormat="1" applyFont="1" applyFill="1" applyBorder="1" applyAlignment="1" applyProtection="1">
      <alignment horizontal="right" vertical="center" shrinkToFit="1"/>
    </xf>
    <xf numFmtId="176" fontId="8" fillId="3" borderId="36" xfId="7" applyNumberFormat="1" applyFont="1" applyFill="1" applyBorder="1" applyAlignment="1" applyProtection="1">
      <alignment horizontal="right" vertical="center" shrinkToFit="1"/>
    </xf>
    <xf numFmtId="0" fontId="11" fillId="0" borderId="16" xfId="7" applyFont="1" applyBorder="1" applyAlignment="1" applyProtection="1">
      <alignment horizontal="center" vertical="center"/>
    </xf>
    <xf numFmtId="0" fontId="11" fillId="0" borderId="17" xfId="7" applyFont="1" applyBorder="1" applyAlignment="1" applyProtection="1">
      <alignment horizontal="center" vertical="center"/>
    </xf>
    <xf numFmtId="176" fontId="8" fillId="3" borderId="5" xfId="7" applyNumberFormat="1" applyFont="1" applyFill="1" applyBorder="1" applyAlignment="1" applyProtection="1">
      <alignment horizontal="right" vertical="center" shrinkToFit="1"/>
    </xf>
    <xf numFmtId="176" fontId="8" fillId="3" borderId="18" xfId="7" applyNumberFormat="1" applyFont="1" applyFill="1" applyBorder="1" applyAlignment="1" applyProtection="1">
      <alignment horizontal="right" vertical="center" shrinkToFit="1"/>
    </xf>
    <xf numFmtId="0" fontId="10" fillId="0" borderId="0" xfId="7" applyFont="1" applyProtection="1"/>
    <xf numFmtId="0" fontId="10" fillId="0" borderId="0" xfId="7" applyFont="1" applyAlignment="1" applyProtection="1"/>
    <xf numFmtId="0" fontId="10" fillId="0" borderId="0" xfId="7" applyFont="1" applyAlignment="1" applyProtection="1">
      <alignment horizontal="right"/>
    </xf>
    <xf numFmtId="0" fontId="10" fillId="0" borderId="0" xfId="7" applyFont="1" applyAlignment="1" applyProtection="1">
      <alignment horizontal="center"/>
    </xf>
    <xf numFmtId="0" fontId="10" fillId="0" borderId="0" xfId="7" applyNumberFormat="1" applyFont="1" applyBorder="1" applyProtection="1"/>
    <xf numFmtId="0" fontId="10" fillId="0" borderId="24" xfId="7" applyFont="1" applyBorder="1" applyAlignment="1" applyProtection="1">
      <alignment horizontal="left"/>
    </xf>
    <xf numFmtId="0" fontId="10" fillId="2" borderId="0" xfId="7" applyFont="1" applyFill="1" applyProtection="1"/>
    <xf numFmtId="0" fontId="13" fillId="0" borderId="0" xfId="7" applyFont="1" applyProtection="1"/>
    <xf numFmtId="0" fontId="13" fillId="0" borderId="0" xfId="7" applyFont="1" applyAlignment="1" applyProtection="1"/>
    <xf numFmtId="0" fontId="13" fillId="0" borderId="0" xfId="7" applyFont="1" applyAlignment="1" applyProtection="1">
      <alignment horizontal="right"/>
    </xf>
    <xf numFmtId="0" fontId="13" fillId="0" borderId="0" xfId="7" applyFont="1" applyAlignment="1" applyProtection="1">
      <alignment horizontal="center"/>
    </xf>
    <xf numFmtId="0" fontId="13" fillId="0" borderId="24" xfId="7" applyFont="1" applyBorder="1" applyAlignment="1" applyProtection="1">
      <alignment horizontal="left"/>
    </xf>
    <xf numFmtId="0" fontId="13" fillId="2" borderId="0" xfId="7" applyFont="1" applyFill="1" applyProtection="1"/>
    <xf numFmtId="0" fontId="3" fillId="0" borderId="0" xfId="0" applyFont="1" applyBorder="1" applyProtection="1"/>
    <xf numFmtId="0" fontId="3" fillId="2" borderId="0" xfId="0" applyFont="1" applyFill="1" applyProtection="1"/>
    <xf numFmtId="0" fontId="0" fillId="2" borderId="0" xfId="0" applyFill="1" applyProtection="1"/>
    <xf numFmtId="49" fontId="3" fillId="2" borderId="2" xfId="0" applyNumberFormat="1" applyFont="1" applyFill="1" applyBorder="1" applyAlignment="1" applyProtection="1"/>
    <xf numFmtId="0" fontId="3" fillId="2" borderId="0" xfId="0" applyFont="1" applyFill="1" applyBorder="1" applyProtection="1"/>
    <xf numFmtId="49" fontId="3" fillId="2" borderId="22" xfId="0" applyNumberFormat="1" applyFont="1" applyFill="1" applyBorder="1" applyAlignment="1" applyProtection="1">
      <alignment horizontal="left"/>
    </xf>
    <xf numFmtId="49" fontId="3" fillId="2" borderId="22" xfId="0" applyNumberFormat="1" applyFont="1" applyFill="1" applyBorder="1" applyAlignment="1" applyProtection="1">
      <alignment horizontal="center"/>
    </xf>
    <xf numFmtId="0" fontId="3" fillId="0" borderId="22" xfId="0" applyFont="1" applyBorder="1" applyProtection="1"/>
    <xf numFmtId="0" fontId="3" fillId="0" borderId="0" xfId="0" applyFont="1" applyAlignment="1" applyProtection="1">
      <alignment horizontal="left"/>
    </xf>
    <xf numFmtId="49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8" fillId="2" borderId="0" xfId="0" quotePrefix="1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quotePrefix="1" applyFont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  <xf numFmtId="0" fontId="8" fillId="0" borderId="0" xfId="0" applyFont="1" applyBorder="1" applyProtection="1"/>
    <xf numFmtId="0" fontId="10" fillId="0" borderId="1" xfId="0" applyFont="1" applyBorder="1" applyAlignment="1" applyProtection="1">
      <alignment horizontal="center" vertical="center" shrinkToFit="1"/>
    </xf>
    <xf numFmtId="49" fontId="10" fillId="0" borderId="1" xfId="0" applyNumberFormat="1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shrinkToFit="1"/>
    </xf>
    <xf numFmtId="0" fontId="8" fillId="0" borderId="23" xfId="0" applyFont="1" applyBorder="1" applyProtection="1"/>
    <xf numFmtId="0" fontId="8" fillId="0" borderId="0" xfId="0" applyNumberFormat="1" applyFont="1" applyBorder="1" applyAlignment="1" applyProtection="1">
      <alignment horizontal="centerContinuous" vertical="center"/>
    </xf>
    <xf numFmtId="0" fontId="8" fillId="0" borderId="1" xfId="0" applyFont="1" applyBorder="1" applyAlignment="1" applyProtection="1">
      <alignment horizontal="center" vertical="center" wrapText="1" shrinkToFit="1"/>
    </xf>
    <xf numFmtId="0" fontId="8" fillId="0" borderId="23" xfId="0" applyFont="1" applyBorder="1" applyAlignment="1" applyProtection="1">
      <alignment horizontal="center" wrapText="1"/>
    </xf>
    <xf numFmtId="0" fontId="8" fillId="0" borderId="23" xfId="0" applyFont="1" applyBorder="1" applyAlignment="1" applyProtection="1">
      <alignment horizontal="center"/>
    </xf>
    <xf numFmtId="0" fontId="8" fillId="0" borderId="0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 shrinkToFit="1"/>
    </xf>
    <xf numFmtId="0" fontId="8" fillId="0" borderId="25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/>
    </xf>
    <xf numFmtId="0" fontId="8" fillId="0" borderId="0" xfId="0" applyNumberFormat="1" applyFont="1" applyBorder="1" applyProtection="1"/>
    <xf numFmtId="0" fontId="22" fillId="0" borderId="0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center" vertical="center" wrapText="1" shrinkToFit="1"/>
    </xf>
    <xf numFmtId="0" fontId="22" fillId="0" borderId="25" xfId="0" applyFont="1" applyBorder="1" applyAlignment="1" applyProtection="1">
      <alignment horizontal="left"/>
    </xf>
    <xf numFmtId="0" fontId="22" fillId="0" borderId="25" xfId="0" applyFont="1" applyBorder="1" applyAlignment="1" applyProtection="1">
      <alignment horizontal="center"/>
    </xf>
    <xf numFmtId="0" fontId="22" fillId="0" borderId="0" xfId="0" applyNumberFormat="1" applyFont="1" applyBorder="1" applyAlignment="1" applyProtection="1">
      <alignment horizontal="left"/>
    </xf>
    <xf numFmtId="0" fontId="22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left" vertical="center"/>
    </xf>
    <xf numFmtId="49" fontId="8" fillId="0" borderId="1" xfId="0" applyNumberFormat="1" applyFont="1" applyBorder="1" applyAlignment="1" applyProtection="1">
      <alignment horizontal="left" vertical="center" shrinkToFit="1"/>
    </xf>
    <xf numFmtId="0" fontId="11" fillId="0" borderId="7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176" fontId="8" fillId="0" borderId="9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53" xfId="0" applyNumberFormat="1" applyFont="1" applyFill="1" applyBorder="1" applyAlignment="1" applyProtection="1">
      <alignment horizontal="right" vertical="center" shrinkToFit="1"/>
    </xf>
    <xf numFmtId="176" fontId="8" fillId="0" borderId="53" xfId="0" applyNumberFormat="1" applyFont="1" applyBorder="1" applyAlignment="1" applyProtection="1">
      <alignment horizontal="right" vertical="center"/>
    </xf>
    <xf numFmtId="176" fontId="8" fillId="0" borderId="53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10" xfId="0" applyNumberFormat="1" applyFont="1" applyFill="1" applyBorder="1" applyAlignment="1" applyProtection="1">
      <alignment horizontal="right" vertical="center" shrinkToFit="1"/>
    </xf>
    <xf numFmtId="0" fontId="8" fillId="0" borderId="0" xfId="0" applyNumberFormat="1" applyFont="1" applyBorder="1" applyAlignment="1" applyProtection="1">
      <alignment horizontal="right" vertical="center"/>
    </xf>
    <xf numFmtId="49" fontId="8" fillId="0" borderId="20" xfId="0" quotePrefix="1" applyNumberFormat="1" applyFont="1" applyBorder="1" applyAlignment="1" applyProtection="1">
      <alignment horizontal="center" textRotation="255"/>
    </xf>
    <xf numFmtId="49" fontId="8" fillId="0" borderId="21" xfId="0" quotePrefix="1" applyNumberFormat="1" applyFont="1" applyBorder="1" applyAlignment="1" applyProtection="1">
      <alignment horizontal="center" textRotation="255"/>
    </xf>
    <xf numFmtId="49" fontId="3" fillId="0" borderId="1" xfId="0" applyNumberFormat="1" applyFont="1" applyBorder="1" applyAlignment="1" applyProtection="1">
      <alignment shrinkToFit="1"/>
    </xf>
    <xf numFmtId="49" fontId="3" fillId="0" borderId="4" xfId="0" applyNumberFormat="1" applyFont="1" applyBorder="1" applyAlignment="1" applyProtection="1">
      <alignment shrinkToFit="1"/>
    </xf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176" fontId="8" fillId="3" borderId="1" xfId="0" applyNumberFormat="1" applyFont="1" applyFill="1" applyBorder="1" applyAlignment="1" applyProtection="1">
      <alignment horizontal="right" vertical="center" shrinkToFit="1"/>
    </xf>
    <xf numFmtId="176" fontId="8" fillId="0" borderId="1" xfId="0" applyNumberFormat="1" applyFont="1" applyBorder="1" applyAlignment="1" applyProtection="1">
      <alignment horizontal="right" vertical="center"/>
    </xf>
    <xf numFmtId="176" fontId="8" fillId="3" borderId="15" xfId="0" applyNumberFormat="1" applyFont="1" applyFill="1" applyBorder="1" applyAlignment="1" applyProtection="1">
      <alignment horizontal="right" vertical="center" shrinkToFit="1"/>
    </xf>
    <xf numFmtId="49" fontId="8" fillId="0" borderId="19" xfId="0" quotePrefix="1" applyNumberFormat="1" applyFont="1" applyBorder="1" applyAlignment="1" applyProtection="1">
      <alignment horizontal="center" vertical="center"/>
    </xf>
    <xf numFmtId="49" fontId="8" fillId="0" borderId="24" xfId="0" quotePrefix="1" applyNumberFormat="1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left" vertical="center" wrapText="1" shrinkToFit="1"/>
    </xf>
    <xf numFmtId="0" fontId="8" fillId="0" borderId="26" xfId="0" applyFont="1" applyBorder="1" applyAlignment="1" applyProtection="1">
      <alignment horizontal="center" vertical="top" textRotation="255"/>
    </xf>
    <xf numFmtId="0" fontId="8" fillId="0" borderId="27" xfId="0" applyFont="1" applyBorder="1" applyAlignment="1" applyProtection="1">
      <alignment horizontal="center" vertical="top" textRotation="255"/>
    </xf>
    <xf numFmtId="176" fontId="8" fillId="0" borderId="54" xfId="0" applyNumberFormat="1" applyFont="1" applyFill="1" applyBorder="1" applyAlignment="1" applyProtection="1">
      <alignment horizontal="right" vertical="center" shrinkToFit="1"/>
    </xf>
    <xf numFmtId="176" fontId="8" fillId="3" borderId="55" xfId="0" applyNumberFormat="1" applyFont="1" applyFill="1" applyBorder="1" applyAlignment="1" applyProtection="1">
      <alignment horizontal="right" vertical="center" shrinkToFit="1"/>
    </xf>
    <xf numFmtId="178" fontId="8" fillId="0" borderId="1" xfId="0" applyNumberFormat="1" applyFont="1" applyBorder="1" applyAlignment="1" applyProtection="1">
      <alignment horizontal="left" vertical="center" shrinkToFit="1"/>
    </xf>
    <xf numFmtId="178" fontId="3" fillId="0" borderId="1" xfId="0" applyNumberFormat="1" applyFont="1" applyBorder="1" applyAlignment="1" applyProtection="1">
      <alignment horizontal="left" shrinkToFit="1"/>
    </xf>
    <xf numFmtId="178" fontId="3" fillId="0" borderId="4" xfId="0" applyNumberFormat="1" applyFont="1" applyBorder="1" applyAlignment="1" applyProtection="1">
      <alignment horizontal="left" shrinkToFit="1"/>
    </xf>
    <xf numFmtId="0" fontId="11" fillId="0" borderId="16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176" fontId="8" fillId="3" borderId="5" xfId="0" applyNumberFormat="1" applyFont="1" applyFill="1" applyBorder="1" applyAlignment="1" applyProtection="1">
      <alignment horizontal="right" vertical="center" shrinkToFit="1"/>
    </xf>
    <xf numFmtId="176" fontId="8" fillId="0" borderId="5" xfId="0" applyNumberFormat="1" applyFont="1" applyBorder="1" applyAlignment="1" applyProtection="1">
      <alignment horizontal="right" vertical="center"/>
    </xf>
    <xf numFmtId="176" fontId="8" fillId="3" borderId="18" xfId="0" applyNumberFormat="1" applyFont="1" applyFill="1" applyBorder="1" applyAlignment="1" applyProtection="1">
      <alignment horizontal="right" vertical="center" shrinkToFit="1"/>
    </xf>
    <xf numFmtId="0" fontId="8" fillId="0" borderId="20" xfId="0" applyFont="1" applyBorder="1" applyAlignment="1" applyProtection="1">
      <alignment horizontal="center" vertical="center" textRotation="255" wrapText="1"/>
    </xf>
    <xf numFmtId="0" fontId="8" fillId="0" borderId="21" xfId="0" applyFont="1" applyBorder="1" applyAlignment="1" applyProtection="1">
      <alignment horizontal="center" vertical="center" textRotation="255" wrapText="1"/>
    </xf>
    <xf numFmtId="176" fontId="8" fillId="0" borderId="56" xfId="0" applyNumberFormat="1" applyFont="1" applyFill="1" applyBorder="1" applyAlignment="1" applyProtection="1">
      <alignment horizontal="right" vertical="center" shrinkToFit="1"/>
    </xf>
    <xf numFmtId="176" fontId="8" fillId="3" borderId="57" xfId="0" applyNumberFormat="1" applyFont="1" applyFill="1" applyBorder="1" applyAlignment="1" applyProtection="1">
      <alignment horizontal="right" vertical="center" shrinkToFit="1"/>
    </xf>
    <xf numFmtId="176" fontId="8" fillId="0" borderId="57" xfId="0" applyNumberFormat="1" applyFont="1" applyFill="1" applyBorder="1" applyAlignment="1" applyProtection="1">
      <alignment horizontal="right" vertical="center" shrinkToFit="1"/>
    </xf>
    <xf numFmtId="176" fontId="8" fillId="3" borderId="58" xfId="0" applyNumberFormat="1" applyFont="1" applyFill="1" applyBorder="1" applyAlignment="1" applyProtection="1">
      <alignment horizontal="right" vertical="center" shrinkToFit="1"/>
    </xf>
    <xf numFmtId="0" fontId="8" fillId="0" borderId="19" xfId="0" applyFont="1" applyBorder="1" applyAlignment="1" applyProtection="1">
      <alignment horizontal="center" vertical="center" textRotation="255" wrapText="1"/>
    </xf>
    <xf numFmtId="0" fontId="8" fillId="0" borderId="24" xfId="0" applyFont="1" applyBorder="1" applyAlignment="1" applyProtection="1">
      <alignment horizontal="center" vertical="center" textRotation="255" wrapText="1"/>
    </xf>
    <xf numFmtId="176" fontId="8" fillId="3" borderId="54" xfId="0" applyNumberFormat="1" applyFont="1" applyFill="1" applyBorder="1" applyAlignment="1" applyProtection="1">
      <alignment horizontal="right" vertical="center" shrinkToFit="1"/>
    </xf>
    <xf numFmtId="0" fontId="8" fillId="0" borderId="26" xfId="0" applyFont="1" applyBorder="1" applyAlignment="1" applyProtection="1">
      <alignment horizontal="center" vertical="center" textRotation="255" wrapText="1"/>
    </xf>
    <xf numFmtId="0" fontId="8" fillId="0" borderId="27" xfId="0" applyFont="1" applyBorder="1" applyAlignment="1" applyProtection="1">
      <alignment horizontal="center" vertical="center" textRotation="255" wrapText="1"/>
    </xf>
    <xf numFmtId="176" fontId="8" fillId="3" borderId="59" xfId="0" applyNumberFormat="1" applyFont="1" applyFill="1" applyBorder="1" applyAlignment="1" applyProtection="1">
      <alignment horizontal="right" vertical="center" shrinkToFit="1"/>
    </xf>
    <xf numFmtId="176" fontId="8" fillId="3" borderId="60" xfId="0" applyNumberFormat="1" applyFont="1" applyFill="1" applyBorder="1" applyAlignment="1" applyProtection="1">
      <alignment horizontal="right" vertical="center" shrinkToFit="1"/>
    </xf>
    <xf numFmtId="176" fontId="8" fillId="0" borderId="30" xfId="0" applyNumberFormat="1" applyFont="1" applyFill="1" applyBorder="1" applyAlignment="1" applyProtection="1">
      <alignment horizontal="right" vertical="center"/>
    </xf>
    <xf numFmtId="176" fontId="8" fillId="3" borderId="61" xfId="0" applyNumberFormat="1" applyFont="1" applyFill="1" applyBorder="1" applyAlignment="1" applyProtection="1">
      <alignment horizontal="right" vertical="center" shrinkToFi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8" fillId="2" borderId="0" xfId="0" applyFont="1" applyFill="1" applyProtection="1"/>
    <xf numFmtId="0" fontId="8" fillId="2" borderId="0" xfId="0" applyFont="1" applyFill="1" applyAlignment="1" applyProtection="1">
      <alignment horizontal="left" vertical="center"/>
    </xf>
    <xf numFmtId="0" fontId="3" fillId="2" borderId="0" xfId="0" applyNumberFormat="1" applyFont="1" applyFill="1" applyAlignment="1" applyProtection="1">
      <alignment horizontal="left" vertical="center"/>
    </xf>
    <xf numFmtId="0" fontId="3" fillId="2" borderId="0" xfId="0" applyNumberFormat="1" applyFont="1" applyFill="1" applyProtection="1"/>
    <xf numFmtId="0" fontId="3" fillId="2" borderId="0" xfId="0" applyNumberFormat="1" applyFont="1" applyFill="1" applyBorder="1" applyProtection="1"/>
    <xf numFmtId="0" fontId="3" fillId="2" borderId="0" xfId="0" applyFont="1" applyFill="1" applyAlignment="1" applyProtection="1">
      <alignment horizontal="left" vertical="center"/>
    </xf>
    <xf numFmtId="0" fontId="15" fillId="2" borderId="0" xfId="0" applyFont="1" applyFill="1" applyProtection="1"/>
    <xf numFmtId="0" fontId="15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2" borderId="0" xfId="0" applyFill="1" applyBorder="1" applyProtection="1"/>
    <xf numFmtId="0" fontId="15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8" fillId="0" borderId="1" xfId="0" applyFont="1" applyBorder="1" applyProtection="1"/>
    <xf numFmtId="0" fontId="8" fillId="0" borderId="23" xfId="0" applyFont="1" applyBorder="1" applyAlignment="1" applyProtection="1">
      <alignment horizontal="center" vertical="center" wrapText="1" shrinkToFit="1"/>
    </xf>
    <xf numFmtId="0" fontId="8" fillId="0" borderId="11" xfId="0" applyFont="1" applyBorder="1" applyAlignment="1" applyProtection="1">
      <alignment horizontal="center" wrapText="1"/>
    </xf>
    <xf numFmtId="0" fontId="8" fillId="0" borderId="25" xfId="0" applyFont="1" applyBorder="1" applyAlignment="1" applyProtection="1">
      <alignment horizontal="distributed"/>
    </xf>
    <xf numFmtId="0" fontId="8" fillId="0" borderId="11" xfId="0" applyFont="1" applyBorder="1" applyAlignment="1" applyProtection="1">
      <alignment horizontal="center" vertical="center"/>
    </xf>
    <xf numFmtId="0" fontId="8" fillId="0" borderId="25" xfId="0" applyFont="1" applyBorder="1" applyProtection="1"/>
    <xf numFmtId="0" fontId="3" fillId="0" borderId="30" xfId="0" applyFont="1" applyBorder="1" applyAlignment="1" applyProtection="1">
      <alignment horizontal="center" vertical="center" wrapText="1" shrinkToFit="1"/>
    </xf>
    <xf numFmtId="0" fontId="22" fillId="0" borderId="62" xfId="0" applyFont="1" applyBorder="1" applyAlignment="1" applyProtection="1">
      <alignment horizontal="left"/>
    </xf>
    <xf numFmtId="0" fontId="22" fillId="0" borderId="30" xfId="0" applyFont="1" applyBorder="1" applyAlignment="1" applyProtection="1">
      <alignment horizontal="left"/>
    </xf>
    <xf numFmtId="176" fontId="8" fillId="3" borderId="9" xfId="0" applyNumberFormat="1" applyFont="1" applyFill="1" applyBorder="1" applyAlignment="1" applyProtection="1">
      <alignment horizontal="right" vertical="center" shrinkToFit="1"/>
    </xf>
    <xf numFmtId="176" fontId="8" fillId="3" borderId="56" xfId="0" applyNumberFormat="1" applyFont="1" applyFill="1" applyBorder="1" applyAlignment="1" applyProtection="1">
      <alignment horizontal="right" vertical="center" shrinkToFit="1"/>
    </xf>
  </cellXfs>
  <cellStyles count="9">
    <cellStyle name="標準" xfId="0" builtinId="0"/>
    <cellStyle name="標準 4" xfId="4" xr:uid="{4B066747-4216-4C05-A065-54ED863624D0}"/>
    <cellStyle name="標準_270-272" xfId="2" xr:uid="{A2235156-45DD-43FD-9AD3-487913142DDB}"/>
    <cellStyle name="標準_APNHY119_調査表TK61_89" xfId="1" xr:uid="{C1FE1B97-7A7E-43A8-B9EE-72BD4DA3842E}"/>
    <cellStyle name="標準_APNHY255" xfId="5" xr:uid="{7C7E44FE-B8B9-47B1-8C1A-A2AC5340DECA}"/>
    <cellStyle name="標準_APNHY274" xfId="6" xr:uid="{02669AA9-DB6E-48DE-BAC5-4613A4D05033}"/>
    <cellStyle name="標準_ﾚｲｱｳﾄ_TK61_04_master" xfId="7" xr:uid="{A7A59708-BAFE-45CD-95AB-663028DD3E2D}"/>
    <cellStyle name="標準_懸案_Q&amp;A一覧_TK61_H21年度版" xfId="8" xr:uid="{79BD4B0C-1404-40FA-B855-A472D699AD3B}"/>
    <cellStyle name="標準_市調査表" xfId="3" xr:uid="{EEBE8AA1-AC67-42D1-94F4-444C5BF46E8F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30</xdr:row>
      <xdr:rowOff>180975</xdr:rowOff>
    </xdr:from>
    <xdr:to>
      <xdr:col>4</xdr:col>
      <xdr:colOff>123825</xdr:colOff>
      <xdr:row>31</xdr:row>
      <xdr:rowOff>161925</xdr:rowOff>
    </xdr:to>
    <xdr:sp macro="" textlink="">
      <xdr:nvSpPr>
        <xdr:cNvPr id="2" name="Text Box 877">
          <a:extLst>
            <a:ext uri="{FF2B5EF4-FFF2-40B4-BE49-F238E27FC236}">
              <a16:creationId xmlns:a16="http://schemas.microsoft.com/office/drawing/2014/main" id="{CACE1171-357D-4974-B59B-51CDE3B6DEC2}"/>
            </a:ext>
          </a:extLst>
        </xdr:cNvPr>
        <xdr:cNvSpPr txBox="1">
          <a:spLocks noChangeArrowheads="1"/>
        </xdr:cNvSpPr>
      </xdr:nvSpPr>
      <xdr:spPr bwMode="auto">
        <a:xfrm>
          <a:off x="3248025" y="683895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50803</xdr:colOff>
      <xdr:row>18</xdr:row>
      <xdr:rowOff>76202</xdr:rowOff>
    </xdr:from>
    <xdr:to>
      <xdr:col>20</xdr:col>
      <xdr:colOff>7411</xdr:colOff>
      <xdr:row>18</xdr:row>
      <xdr:rowOff>317502</xdr:rowOff>
    </xdr:to>
    <xdr:sp macro="" textlink="">
      <xdr:nvSpPr>
        <xdr:cNvPr id="2" name="テキスト 407">
          <a:extLst>
            <a:ext uri="{FF2B5EF4-FFF2-40B4-BE49-F238E27FC236}">
              <a16:creationId xmlns:a16="http://schemas.microsoft.com/office/drawing/2014/main" id="{DD75A3CF-36CA-4B1A-867D-4691F1B5D0A3}"/>
            </a:ext>
          </a:extLst>
        </xdr:cNvPr>
        <xdr:cNvSpPr txBox="1">
          <a:spLocks noChangeArrowheads="1"/>
        </xdr:cNvSpPr>
      </xdr:nvSpPr>
      <xdr:spPr bwMode="auto">
        <a:xfrm>
          <a:off x="2317753" y="5324477"/>
          <a:ext cx="204258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</a:t>
          </a:r>
        </a:p>
      </xdr:txBody>
    </xdr:sp>
    <xdr:clientData/>
  </xdr:twoCellAnchor>
  <xdr:twoCellAnchor>
    <xdr:from>
      <xdr:col>18</xdr:col>
      <xdr:colOff>50803</xdr:colOff>
      <xdr:row>27</xdr:row>
      <xdr:rowOff>67733</xdr:rowOff>
    </xdr:from>
    <xdr:to>
      <xdr:col>20</xdr:col>
      <xdr:colOff>7411</xdr:colOff>
      <xdr:row>27</xdr:row>
      <xdr:rowOff>309033</xdr:rowOff>
    </xdr:to>
    <xdr:sp macro="" textlink="">
      <xdr:nvSpPr>
        <xdr:cNvPr id="3" name="テキスト 407">
          <a:extLst>
            <a:ext uri="{FF2B5EF4-FFF2-40B4-BE49-F238E27FC236}">
              <a16:creationId xmlns:a16="http://schemas.microsoft.com/office/drawing/2014/main" id="{25241977-99DB-4F63-BC9B-A32D81AC336D}"/>
            </a:ext>
          </a:extLst>
        </xdr:cNvPr>
        <xdr:cNvSpPr txBox="1">
          <a:spLocks noChangeArrowheads="1"/>
        </xdr:cNvSpPr>
      </xdr:nvSpPr>
      <xdr:spPr bwMode="auto">
        <a:xfrm>
          <a:off x="2317753" y="8402108"/>
          <a:ext cx="204258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Ｂ</a:t>
          </a:r>
        </a:p>
      </xdr:txBody>
    </xdr:sp>
    <xdr:clientData/>
  </xdr:twoCellAnchor>
  <xdr:twoCellAnchor>
    <xdr:from>
      <xdr:col>41</xdr:col>
      <xdr:colOff>42274</xdr:colOff>
      <xdr:row>11</xdr:row>
      <xdr:rowOff>67735</xdr:rowOff>
    </xdr:from>
    <xdr:to>
      <xdr:col>42</xdr:col>
      <xdr:colOff>117416</xdr:colOff>
      <xdr:row>11</xdr:row>
      <xdr:rowOff>309035</xdr:rowOff>
    </xdr:to>
    <xdr:grpSp>
      <xdr:nvGrpSpPr>
        <xdr:cNvPr id="4" name="Group 1113">
          <a:extLst>
            <a:ext uri="{FF2B5EF4-FFF2-40B4-BE49-F238E27FC236}">
              <a16:creationId xmlns:a16="http://schemas.microsoft.com/office/drawing/2014/main" id="{01F80DC8-08E9-4188-8B37-EAE73C4ADE52}"/>
            </a:ext>
          </a:extLst>
        </xdr:cNvPr>
        <xdr:cNvGrpSpPr>
          <a:grpSpLocks/>
        </xdr:cNvGrpSpPr>
      </xdr:nvGrpSpPr>
      <xdr:grpSpPr bwMode="auto">
        <a:xfrm>
          <a:off x="6757399" y="2915710"/>
          <a:ext cx="198967" cy="241300"/>
          <a:chOff x="290" y="298"/>
          <a:chExt cx="21" cy="25"/>
        </a:xfrm>
      </xdr:grpSpPr>
      <xdr:sp macro="" textlink="">
        <xdr:nvSpPr>
          <xdr:cNvPr id="5" name="テキスト 407">
            <a:extLst>
              <a:ext uri="{FF2B5EF4-FFF2-40B4-BE49-F238E27FC236}">
                <a16:creationId xmlns:a16="http://schemas.microsoft.com/office/drawing/2014/main" id="{16B7F6B1-A534-4224-90A2-51E3D6C9DD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6" name="Oval 1115">
            <a:extLst>
              <a:ext uri="{FF2B5EF4-FFF2-40B4-BE49-F238E27FC236}">
                <a16:creationId xmlns:a16="http://schemas.microsoft.com/office/drawing/2014/main" id="{59C7602E-E16F-4AE4-8A9F-F83F2BB78175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41</xdr:col>
      <xdr:colOff>42274</xdr:colOff>
      <xdr:row>12</xdr:row>
      <xdr:rowOff>67733</xdr:rowOff>
    </xdr:from>
    <xdr:to>
      <xdr:col>42</xdr:col>
      <xdr:colOff>117416</xdr:colOff>
      <xdr:row>12</xdr:row>
      <xdr:rowOff>309033</xdr:rowOff>
    </xdr:to>
    <xdr:grpSp>
      <xdr:nvGrpSpPr>
        <xdr:cNvPr id="7" name="Group 1113">
          <a:extLst>
            <a:ext uri="{FF2B5EF4-FFF2-40B4-BE49-F238E27FC236}">
              <a16:creationId xmlns:a16="http://schemas.microsoft.com/office/drawing/2014/main" id="{DA9092B0-BCBB-4221-9F82-4DE4316A1732}"/>
            </a:ext>
          </a:extLst>
        </xdr:cNvPr>
        <xdr:cNvGrpSpPr>
          <a:grpSpLocks/>
        </xdr:cNvGrpSpPr>
      </xdr:nvGrpSpPr>
      <xdr:grpSpPr bwMode="auto">
        <a:xfrm>
          <a:off x="6757399" y="3258608"/>
          <a:ext cx="198967" cy="241300"/>
          <a:chOff x="290" y="298"/>
          <a:chExt cx="21" cy="25"/>
        </a:xfrm>
      </xdr:grpSpPr>
      <xdr:sp macro="" textlink="">
        <xdr:nvSpPr>
          <xdr:cNvPr id="8" name="テキスト 407">
            <a:extLst>
              <a:ext uri="{FF2B5EF4-FFF2-40B4-BE49-F238E27FC236}">
                <a16:creationId xmlns:a16="http://schemas.microsoft.com/office/drawing/2014/main" id="{D269A94B-4CBB-439B-87EE-19F2CA5F14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9" name="Oval 1115">
            <a:extLst>
              <a:ext uri="{FF2B5EF4-FFF2-40B4-BE49-F238E27FC236}">
                <a16:creationId xmlns:a16="http://schemas.microsoft.com/office/drawing/2014/main" id="{579CF449-74FE-4698-8777-12731F0D7F67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41</xdr:col>
      <xdr:colOff>42274</xdr:colOff>
      <xdr:row>13</xdr:row>
      <xdr:rowOff>76200</xdr:rowOff>
    </xdr:from>
    <xdr:to>
      <xdr:col>42</xdr:col>
      <xdr:colOff>117416</xdr:colOff>
      <xdr:row>13</xdr:row>
      <xdr:rowOff>317500</xdr:rowOff>
    </xdr:to>
    <xdr:grpSp>
      <xdr:nvGrpSpPr>
        <xdr:cNvPr id="10" name="Group 1113">
          <a:extLst>
            <a:ext uri="{FF2B5EF4-FFF2-40B4-BE49-F238E27FC236}">
              <a16:creationId xmlns:a16="http://schemas.microsoft.com/office/drawing/2014/main" id="{6A271979-FCA7-43B2-8F9C-D76845A5A1D8}"/>
            </a:ext>
          </a:extLst>
        </xdr:cNvPr>
        <xdr:cNvGrpSpPr>
          <a:grpSpLocks/>
        </xdr:cNvGrpSpPr>
      </xdr:nvGrpSpPr>
      <xdr:grpSpPr bwMode="auto">
        <a:xfrm>
          <a:off x="6757399" y="3609975"/>
          <a:ext cx="198967" cy="241300"/>
          <a:chOff x="290" y="298"/>
          <a:chExt cx="21" cy="25"/>
        </a:xfrm>
      </xdr:grpSpPr>
      <xdr:sp macro="" textlink="">
        <xdr:nvSpPr>
          <xdr:cNvPr id="11" name="テキスト 407">
            <a:extLst>
              <a:ext uri="{FF2B5EF4-FFF2-40B4-BE49-F238E27FC236}">
                <a16:creationId xmlns:a16="http://schemas.microsoft.com/office/drawing/2014/main" id="{B036A4D7-6CB7-4658-AB28-BAF7264ED6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2" name="Oval 1115">
            <a:extLst>
              <a:ext uri="{FF2B5EF4-FFF2-40B4-BE49-F238E27FC236}">
                <a16:creationId xmlns:a16="http://schemas.microsoft.com/office/drawing/2014/main" id="{FA022090-C5A9-44B2-B8BE-F41C6DCB2241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41</xdr:col>
      <xdr:colOff>42274</xdr:colOff>
      <xdr:row>14</xdr:row>
      <xdr:rowOff>67734</xdr:rowOff>
    </xdr:from>
    <xdr:to>
      <xdr:col>42</xdr:col>
      <xdr:colOff>117416</xdr:colOff>
      <xdr:row>14</xdr:row>
      <xdr:rowOff>309034</xdr:rowOff>
    </xdr:to>
    <xdr:grpSp>
      <xdr:nvGrpSpPr>
        <xdr:cNvPr id="13" name="Group 1113">
          <a:extLst>
            <a:ext uri="{FF2B5EF4-FFF2-40B4-BE49-F238E27FC236}">
              <a16:creationId xmlns:a16="http://schemas.microsoft.com/office/drawing/2014/main" id="{B4691CE1-933C-450E-A39C-8A7CAB1386DA}"/>
            </a:ext>
          </a:extLst>
        </xdr:cNvPr>
        <xdr:cNvGrpSpPr>
          <a:grpSpLocks/>
        </xdr:cNvGrpSpPr>
      </xdr:nvGrpSpPr>
      <xdr:grpSpPr bwMode="auto">
        <a:xfrm>
          <a:off x="6757399" y="3944409"/>
          <a:ext cx="198967" cy="241300"/>
          <a:chOff x="290" y="298"/>
          <a:chExt cx="21" cy="25"/>
        </a:xfrm>
      </xdr:grpSpPr>
      <xdr:sp macro="" textlink="">
        <xdr:nvSpPr>
          <xdr:cNvPr id="14" name="テキスト 407">
            <a:extLst>
              <a:ext uri="{FF2B5EF4-FFF2-40B4-BE49-F238E27FC236}">
                <a16:creationId xmlns:a16="http://schemas.microsoft.com/office/drawing/2014/main" id="{F611C8CA-7B17-430D-8B25-A69F52C5D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15" name="Oval 1115">
            <a:extLst>
              <a:ext uri="{FF2B5EF4-FFF2-40B4-BE49-F238E27FC236}">
                <a16:creationId xmlns:a16="http://schemas.microsoft.com/office/drawing/2014/main" id="{DA395698-FA2C-40FF-BE0A-94FC0B9CDF1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41</xdr:col>
      <xdr:colOff>42274</xdr:colOff>
      <xdr:row>15</xdr:row>
      <xdr:rowOff>59268</xdr:rowOff>
    </xdr:from>
    <xdr:to>
      <xdr:col>42</xdr:col>
      <xdr:colOff>117416</xdr:colOff>
      <xdr:row>15</xdr:row>
      <xdr:rowOff>300568</xdr:rowOff>
    </xdr:to>
    <xdr:grpSp>
      <xdr:nvGrpSpPr>
        <xdr:cNvPr id="16" name="Group 1113">
          <a:extLst>
            <a:ext uri="{FF2B5EF4-FFF2-40B4-BE49-F238E27FC236}">
              <a16:creationId xmlns:a16="http://schemas.microsoft.com/office/drawing/2014/main" id="{37280219-D8DB-44F3-958E-24273E9DB3FB}"/>
            </a:ext>
          </a:extLst>
        </xdr:cNvPr>
        <xdr:cNvGrpSpPr>
          <a:grpSpLocks/>
        </xdr:cNvGrpSpPr>
      </xdr:nvGrpSpPr>
      <xdr:grpSpPr bwMode="auto">
        <a:xfrm>
          <a:off x="6757399" y="4278843"/>
          <a:ext cx="198967" cy="241300"/>
          <a:chOff x="290" y="298"/>
          <a:chExt cx="21" cy="25"/>
        </a:xfrm>
      </xdr:grpSpPr>
      <xdr:sp macro="" textlink="">
        <xdr:nvSpPr>
          <xdr:cNvPr id="17" name="テキスト 407">
            <a:extLst>
              <a:ext uri="{FF2B5EF4-FFF2-40B4-BE49-F238E27FC236}">
                <a16:creationId xmlns:a16="http://schemas.microsoft.com/office/drawing/2014/main" id="{A339FF5F-5C6E-450E-B770-BE9A18DF2AF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18" name="Oval 1115">
            <a:extLst>
              <a:ext uri="{FF2B5EF4-FFF2-40B4-BE49-F238E27FC236}">
                <a16:creationId xmlns:a16="http://schemas.microsoft.com/office/drawing/2014/main" id="{EEA6F1D5-4F0A-46BE-AE24-58FCE0CB8442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37</xdr:col>
      <xdr:colOff>3</xdr:colOff>
      <xdr:row>11</xdr:row>
      <xdr:rowOff>67733</xdr:rowOff>
    </xdr:from>
    <xdr:to>
      <xdr:col>40</xdr:col>
      <xdr:colOff>100518</xdr:colOff>
      <xdr:row>11</xdr:row>
      <xdr:rowOff>309033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9C8B993C-E713-429A-BA11-B7672A4C004D}"/>
            </a:ext>
          </a:extLst>
        </xdr:cNvPr>
        <xdr:cNvGrpSpPr/>
      </xdr:nvGrpSpPr>
      <xdr:grpSpPr>
        <a:xfrm>
          <a:off x="6219828" y="2915708"/>
          <a:ext cx="471990" cy="241300"/>
          <a:chOff x="5689602" y="8092949"/>
          <a:chExt cx="456115" cy="241300"/>
        </a:xfrm>
      </xdr:grpSpPr>
      <xdr:sp macro="" textlink="">
        <xdr:nvSpPr>
          <xdr:cNvPr id="20" name="Text Box 802">
            <a:extLst>
              <a:ext uri="{FF2B5EF4-FFF2-40B4-BE49-F238E27FC236}">
                <a16:creationId xmlns:a16="http://schemas.microsoft.com/office/drawing/2014/main" id="{6D6492E1-7E07-4156-99F8-626073046E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21" name="Group 1113">
            <a:extLst>
              <a:ext uri="{FF2B5EF4-FFF2-40B4-BE49-F238E27FC236}">
                <a16:creationId xmlns:a16="http://schemas.microsoft.com/office/drawing/2014/main" id="{174ECA2E-BC8B-4D46-BC3F-C776767BD613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25" name="テキスト 407">
              <a:extLst>
                <a:ext uri="{FF2B5EF4-FFF2-40B4-BE49-F238E27FC236}">
                  <a16:creationId xmlns:a16="http://schemas.microsoft.com/office/drawing/2014/main" id="{DEDEE756-181E-4C70-A0A2-CE1D1EF8249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26" name="Oval 1115">
              <a:extLst>
                <a:ext uri="{FF2B5EF4-FFF2-40B4-BE49-F238E27FC236}">
                  <a16:creationId xmlns:a16="http://schemas.microsoft.com/office/drawing/2014/main" id="{2FE8DAB7-0E2E-4038-A51E-474116A0191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2" name="Group 1113">
            <a:extLst>
              <a:ext uri="{FF2B5EF4-FFF2-40B4-BE49-F238E27FC236}">
                <a16:creationId xmlns:a16="http://schemas.microsoft.com/office/drawing/2014/main" id="{45B34290-D5C9-497C-9F4B-DC45D1128299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23" name="テキスト 407">
              <a:extLst>
                <a:ext uri="{FF2B5EF4-FFF2-40B4-BE49-F238E27FC236}">
                  <a16:creationId xmlns:a16="http://schemas.microsoft.com/office/drawing/2014/main" id="{C918B449-9475-44AD-BFD8-83172CF6C5B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24" name="Oval 1115">
              <a:extLst>
                <a:ext uri="{FF2B5EF4-FFF2-40B4-BE49-F238E27FC236}">
                  <a16:creationId xmlns:a16="http://schemas.microsoft.com/office/drawing/2014/main" id="{42B2207C-7F24-4361-A9F1-937861086B3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27</xdr:col>
      <xdr:colOff>42271</xdr:colOff>
      <xdr:row>13</xdr:row>
      <xdr:rowOff>76200</xdr:rowOff>
    </xdr:from>
    <xdr:to>
      <xdr:col>28</xdr:col>
      <xdr:colOff>117413</xdr:colOff>
      <xdr:row>13</xdr:row>
      <xdr:rowOff>317500</xdr:rowOff>
    </xdr:to>
    <xdr:grpSp>
      <xdr:nvGrpSpPr>
        <xdr:cNvPr id="27" name="Group 1113">
          <a:extLst>
            <a:ext uri="{FF2B5EF4-FFF2-40B4-BE49-F238E27FC236}">
              <a16:creationId xmlns:a16="http://schemas.microsoft.com/office/drawing/2014/main" id="{B0011A1B-806A-4C13-AFFC-E849BD1E7F1F}"/>
            </a:ext>
          </a:extLst>
        </xdr:cNvPr>
        <xdr:cNvGrpSpPr>
          <a:grpSpLocks/>
        </xdr:cNvGrpSpPr>
      </xdr:nvGrpSpPr>
      <xdr:grpSpPr bwMode="auto">
        <a:xfrm>
          <a:off x="5023846" y="3609975"/>
          <a:ext cx="198967" cy="241300"/>
          <a:chOff x="290" y="298"/>
          <a:chExt cx="21" cy="25"/>
        </a:xfrm>
      </xdr:grpSpPr>
      <xdr:sp macro="" textlink="">
        <xdr:nvSpPr>
          <xdr:cNvPr id="28" name="テキスト 407">
            <a:extLst>
              <a:ext uri="{FF2B5EF4-FFF2-40B4-BE49-F238E27FC236}">
                <a16:creationId xmlns:a16="http://schemas.microsoft.com/office/drawing/2014/main" id="{1C986613-B1B9-4D10-98B4-91AF5D2E83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29" name="Oval 1115">
            <a:extLst>
              <a:ext uri="{FF2B5EF4-FFF2-40B4-BE49-F238E27FC236}">
                <a16:creationId xmlns:a16="http://schemas.microsoft.com/office/drawing/2014/main" id="{7B247E14-786C-4B7C-95C3-17DBCA7822EC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25404</xdr:colOff>
      <xdr:row>14</xdr:row>
      <xdr:rowOff>67722</xdr:rowOff>
    </xdr:from>
    <xdr:to>
      <xdr:col>41</xdr:col>
      <xdr:colOff>32793</xdr:colOff>
      <xdr:row>14</xdr:row>
      <xdr:rowOff>309034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A5470758-3DE9-4689-A01B-54FF9D0D0556}"/>
            </a:ext>
          </a:extLst>
        </xdr:cNvPr>
        <xdr:cNvGrpSpPr/>
      </xdr:nvGrpSpPr>
      <xdr:grpSpPr>
        <a:xfrm>
          <a:off x="5749929" y="3944397"/>
          <a:ext cx="997989" cy="241312"/>
          <a:chOff x="3166536" y="1473188"/>
          <a:chExt cx="955656" cy="241312"/>
        </a:xfrm>
      </xdr:grpSpPr>
      <xdr:sp macro="" textlink="">
        <xdr:nvSpPr>
          <xdr:cNvPr id="31" name="Text Box 802">
            <a:extLst>
              <a:ext uri="{FF2B5EF4-FFF2-40B4-BE49-F238E27FC236}">
                <a16:creationId xmlns:a16="http://schemas.microsoft.com/office/drawing/2014/main" id="{14894556-998D-4334-8848-5EC0EB5AFF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24212" y="147438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32" name="Group 1113">
            <a:extLst>
              <a:ext uri="{FF2B5EF4-FFF2-40B4-BE49-F238E27FC236}">
                <a16:creationId xmlns:a16="http://schemas.microsoft.com/office/drawing/2014/main" id="{CF22B54D-ACEA-4DA3-A5B2-89CE4DE02156}"/>
              </a:ext>
            </a:extLst>
          </xdr:cNvPr>
          <xdr:cNvGrpSpPr>
            <a:grpSpLocks/>
          </xdr:cNvGrpSpPr>
        </xdr:nvGrpSpPr>
        <xdr:grpSpPr bwMode="auto">
          <a:xfrm>
            <a:off x="3166536" y="1473200"/>
            <a:ext cx="193675" cy="241300"/>
            <a:chOff x="290" y="298"/>
            <a:chExt cx="21" cy="25"/>
          </a:xfrm>
        </xdr:grpSpPr>
        <xdr:sp macro="" textlink="">
          <xdr:nvSpPr>
            <xdr:cNvPr id="44" name="テキスト 407">
              <a:extLst>
                <a:ext uri="{FF2B5EF4-FFF2-40B4-BE49-F238E27FC236}">
                  <a16:creationId xmlns:a16="http://schemas.microsoft.com/office/drawing/2014/main" id="{E7CD360B-ACF5-4DB2-9A8E-17EAEF7A26A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45" name="Oval 1115">
              <a:extLst>
                <a:ext uri="{FF2B5EF4-FFF2-40B4-BE49-F238E27FC236}">
                  <a16:creationId xmlns:a16="http://schemas.microsoft.com/office/drawing/2014/main" id="{96E399AF-F86D-41EF-8F7E-2CF0B035F78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3" name="Group 1113">
            <a:extLst>
              <a:ext uri="{FF2B5EF4-FFF2-40B4-BE49-F238E27FC236}">
                <a16:creationId xmlns:a16="http://schemas.microsoft.com/office/drawing/2014/main" id="{C72A17B6-9A5A-4A6F-8BC9-A67A0DE0EF0E}"/>
              </a:ext>
            </a:extLst>
          </xdr:cNvPr>
          <xdr:cNvGrpSpPr>
            <a:grpSpLocks/>
          </xdr:cNvGrpSpPr>
        </xdr:nvGrpSpPr>
        <xdr:grpSpPr bwMode="auto">
          <a:xfrm>
            <a:off x="3428976" y="1473200"/>
            <a:ext cx="193675" cy="241300"/>
            <a:chOff x="290" y="298"/>
            <a:chExt cx="21" cy="25"/>
          </a:xfrm>
        </xdr:grpSpPr>
        <xdr:sp macro="" textlink="">
          <xdr:nvSpPr>
            <xdr:cNvPr id="42" name="テキスト 407">
              <a:extLst>
                <a:ext uri="{FF2B5EF4-FFF2-40B4-BE49-F238E27FC236}">
                  <a16:creationId xmlns:a16="http://schemas.microsoft.com/office/drawing/2014/main" id="{2E3BBE3B-B7DE-46A7-987F-8E0369D0ABF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43" name="Oval 1115">
              <a:extLst>
                <a:ext uri="{FF2B5EF4-FFF2-40B4-BE49-F238E27FC236}">
                  <a16:creationId xmlns:a16="http://schemas.microsoft.com/office/drawing/2014/main" id="{DEBFA1C6-9497-43C6-9FC8-F6A5DB043B1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34" name="Text Box 802">
            <a:extLst>
              <a:ext uri="{FF2B5EF4-FFF2-40B4-BE49-F238E27FC236}">
                <a16:creationId xmlns:a16="http://schemas.microsoft.com/office/drawing/2014/main" id="{1DDFE360-E181-4515-895E-168FFF7DD6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78216" y="147437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35" name="Group 1113">
            <a:extLst>
              <a:ext uri="{FF2B5EF4-FFF2-40B4-BE49-F238E27FC236}">
                <a16:creationId xmlns:a16="http://schemas.microsoft.com/office/drawing/2014/main" id="{C300F950-B03B-4345-BD97-5992321C7C89}"/>
              </a:ext>
            </a:extLst>
          </xdr:cNvPr>
          <xdr:cNvGrpSpPr>
            <a:grpSpLocks/>
          </xdr:cNvGrpSpPr>
        </xdr:nvGrpSpPr>
        <xdr:grpSpPr bwMode="auto">
          <a:xfrm>
            <a:off x="3682980" y="1473194"/>
            <a:ext cx="193675" cy="241300"/>
            <a:chOff x="290" y="298"/>
            <a:chExt cx="21" cy="25"/>
          </a:xfrm>
        </xdr:grpSpPr>
        <xdr:sp macro="" textlink="">
          <xdr:nvSpPr>
            <xdr:cNvPr id="40" name="テキスト 407">
              <a:extLst>
                <a:ext uri="{FF2B5EF4-FFF2-40B4-BE49-F238E27FC236}">
                  <a16:creationId xmlns:a16="http://schemas.microsoft.com/office/drawing/2014/main" id="{8109EBB3-72EE-4478-92F4-A7D627EF4BA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41" name="Oval 1115">
              <a:extLst>
                <a:ext uri="{FF2B5EF4-FFF2-40B4-BE49-F238E27FC236}">
                  <a16:creationId xmlns:a16="http://schemas.microsoft.com/office/drawing/2014/main" id="{23FB42BC-7BAB-4A97-BD17-A16FC6684F0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36" name="Text Box 802">
            <a:extLst>
              <a:ext uri="{FF2B5EF4-FFF2-40B4-BE49-F238E27FC236}">
                <a16:creationId xmlns:a16="http://schemas.microsoft.com/office/drawing/2014/main" id="{63B56151-6E4A-40E6-BF2D-D7622C7C53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23753" y="147437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37" name="Group 1113">
            <a:extLst>
              <a:ext uri="{FF2B5EF4-FFF2-40B4-BE49-F238E27FC236}">
                <a16:creationId xmlns:a16="http://schemas.microsoft.com/office/drawing/2014/main" id="{D80DBB7F-8E06-41CD-8BDC-058059E0EED6}"/>
              </a:ext>
            </a:extLst>
          </xdr:cNvPr>
          <xdr:cNvGrpSpPr>
            <a:grpSpLocks/>
          </xdr:cNvGrpSpPr>
        </xdr:nvGrpSpPr>
        <xdr:grpSpPr bwMode="auto">
          <a:xfrm>
            <a:off x="3928517" y="1473188"/>
            <a:ext cx="193675" cy="241300"/>
            <a:chOff x="290" y="298"/>
            <a:chExt cx="21" cy="25"/>
          </a:xfrm>
        </xdr:grpSpPr>
        <xdr:sp macro="" textlink="">
          <xdr:nvSpPr>
            <xdr:cNvPr id="38" name="テキスト 407">
              <a:extLst>
                <a:ext uri="{FF2B5EF4-FFF2-40B4-BE49-F238E27FC236}">
                  <a16:creationId xmlns:a16="http://schemas.microsoft.com/office/drawing/2014/main" id="{540A3527-A865-42D0-BA2A-DCE9F41B648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39" name="Oval 1115">
              <a:extLst>
                <a:ext uri="{FF2B5EF4-FFF2-40B4-BE49-F238E27FC236}">
                  <a16:creationId xmlns:a16="http://schemas.microsoft.com/office/drawing/2014/main" id="{1338A2CA-B468-46A4-8AD0-2D89E71F53F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37</xdr:col>
      <xdr:colOff>3</xdr:colOff>
      <xdr:row>16</xdr:row>
      <xdr:rowOff>76199</xdr:rowOff>
    </xdr:from>
    <xdr:to>
      <xdr:col>40</xdr:col>
      <xdr:colOff>100518</xdr:colOff>
      <xdr:row>16</xdr:row>
      <xdr:rowOff>317499</xdr:rowOff>
    </xdr:to>
    <xdr:grpSp>
      <xdr:nvGrpSpPr>
        <xdr:cNvPr id="46" name="グループ化 45">
          <a:extLst>
            <a:ext uri="{FF2B5EF4-FFF2-40B4-BE49-F238E27FC236}">
              <a16:creationId xmlns:a16="http://schemas.microsoft.com/office/drawing/2014/main" id="{24164B0E-9D1B-404D-85DC-81521B3C362C}"/>
            </a:ext>
          </a:extLst>
        </xdr:cNvPr>
        <xdr:cNvGrpSpPr/>
      </xdr:nvGrpSpPr>
      <xdr:grpSpPr>
        <a:xfrm>
          <a:off x="6219828" y="4638674"/>
          <a:ext cx="471990" cy="241300"/>
          <a:chOff x="5689602" y="8092949"/>
          <a:chExt cx="456115" cy="241300"/>
        </a:xfrm>
      </xdr:grpSpPr>
      <xdr:sp macro="" textlink="">
        <xdr:nvSpPr>
          <xdr:cNvPr id="47" name="Text Box 802">
            <a:extLst>
              <a:ext uri="{FF2B5EF4-FFF2-40B4-BE49-F238E27FC236}">
                <a16:creationId xmlns:a16="http://schemas.microsoft.com/office/drawing/2014/main" id="{DDCD07D1-F37E-4F9A-9308-63CFB10154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48" name="Group 1113">
            <a:extLst>
              <a:ext uri="{FF2B5EF4-FFF2-40B4-BE49-F238E27FC236}">
                <a16:creationId xmlns:a16="http://schemas.microsoft.com/office/drawing/2014/main" id="{544E1E9D-1D7D-4000-A9AF-FAE6B4072815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52" name="テキスト 407">
              <a:extLst>
                <a:ext uri="{FF2B5EF4-FFF2-40B4-BE49-F238E27FC236}">
                  <a16:creationId xmlns:a16="http://schemas.microsoft.com/office/drawing/2014/main" id="{A91C1FEA-BB21-4564-823C-F0E4B022341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Ｆ</a:t>
              </a:r>
            </a:p>
          </xdr:txBody>
        </xdr:sp>
        <xdr:sp macro="" textlink="">
          <xdr:nvSpPr>
            <xdr:cNvPr id="53" name="Oval 1115">
              <a:extLst>
                <a:ext uri="{FF2B5EF4-FFF2-40B4-BE49-F238E27FC236}">
                  <a16:creationId xmlns:a16="http://schemas.microsoft.com/office/drawing/2014/main" id="{9013C510-61EB-4FE0-9913-4B0F6A878C4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49" name="Group 1113">
            <a:extLst>
              <a:ext uri="{FF2B5EF4-FFF2-40B4-BE49-F238E27FC236}">
                <a16:creationId xmlns:a16="http://schemas.microsoft.com/office/drawing/2014/main" id="{B6E845C1-3219-42C4-B77A-AA3C13D133D6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50" name="テキスト 407">
              <a:extLst>
                <a:ext uri="{FF2B5EF4-FFF2-40B4-BE49-F238E27FC236}">
                  <a16:creationId xmlns:a16="http://schemas.microsoft.com/office/drawing/2014/main" id="{1C2C5102-21D9-4795-8BA2-4E19E0454C9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Ｇ</a:t>
              </a:r>
            </a:p>
          </xdr:txBody>
        </xdr:sp>
        <xdr:sp macro="" textlink="">
          <xdr:nvSpPr>
            <xdr:cNvPr id="51" name="Oval 1115">
              <a:extLst>
                <a:ext uri="{FF2B5EF4-FFF2-40B4-BE49-F238E27FC236}">
                  <a16:creationId xmlns:a16="http://schemas.microsoft.com/office/drawing/2014/main" id="{4BD63DB0-069A-45AC-92CF-F8D65A7FE84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41</xdr:col>
      <xdr:colOff>42274</xdr:colOff>
      <xdr:row>25</xdr:row>
      <xdr:rowOff>84670</xdr:rowOff>
    </xdr:from>
    <xdr:to>
      <xdr:col>42</xdr:col>
      <xdr:colOff>117416</xdr:colOff>
      <xdr:row>25</xdr:row>
      <xdr:rowOff>325970</xdr:rowOff>
    </xdr:to>
    <xdr:sp macro="" textlink="">
      <xdr:nvSpPr>
        <xdr:cNvPr id="54" name="テキスト 407">
          <a:extLst>
            <a:ext uri="{FF2B5EF4-FFF2-40B4-BE49-F238E27FC236}">
              <a16:creationId xmlns:a16="http://schemas.microsoft.com/office/drawing/2014/main" id="{4D639B10-61B9-4345-A46A-31E828BE2919}"/>
            </a:ext>
          </a:extLst>
        </xdr:cNvPr>
        <xdr:cNvSpPr txBox="1">
          <a:spLocks noChangeArrowheads="1"/>
        </xdr:cNvSpPr>
      </xdr:nvSpPr>
      <xdr:spPr bwMode="auto">
        <a:xfrm>
          <a:off x="6757399" y="7733245"/>
          <a:ext cx="198967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152400</xdr:colOff>
      <xdr:row>9</xdr:row>
      <xdr:rowOff>180975</xdr:rowOff>
    </xdr:from>
    <xdr:ext cx="142875" cy="190500"/>
    <xdr:sp macro="" textlink="">
      <xdr:nvSpPr>
        <xdr:cNvPr id="2" name="Text Box 500">
          <a:extLst>
            <a:ext uri="{FF2B5EF4-FFF2-40B4-BE49-F238E27FC236}">
              <a16:creationId xmlns:a16="http://schemas.microsoft.com/office/drawing/2014/main" id="{BD3050F7-3602-4F3D-B685-6A8A516891AB}"/>
            </a:ext>
          </a:extLst>
        </xdr:cNvPr>
        <xdr:cNvSpPr txBox="1">
          <a:spLocks noChangeArrowheads="1"/>
        </xdr:cNvSpPr>
      </xdr:nvSpPr>
      <xdr:spPr bwMode="auto">
        <a:xfrm>
          <a:off x="6048375" y="18859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oneCellAnchor>
  <xdr:oneCellAnchor>
    <xdr:from>
      <xdr:col>30</xdr:col>
      <xdr:colOff>57150</xdr:colOff>
      <xdr:row>9</xdr:row>
      <xdr:rowOff>171450</xdr:rowOff>
    </xdr:from>
    <xdr:ext cx="142875" cy="190500"/>
    <xdr:sp macro="" textlink="">
      <xdr:nvSpPr>
        <xdr:cNvPr id="3" name="Text Box 501">
          <a:extLst>
            <a:ext uri="{FF2B5EF4-FFF2-40B4-BE49-F238E27FC236}">
              <a16:creationId xmlns:a16="http://schemas.microsoft.com/office/drawing/2014/main" id="{483BE629-B504-43DE-9C76-F34BEE5B77C5}"/>
            </a:ext>
          </a:extLst>
        </xdr:cNvPr>
        <xdr:cNvSpPr txBox="1">
          <a:spLocks noChangeArrowheads="1"/>
        </xdr:cNvSpPr>
      </xdr:nvSpPr>
      <xdr:spPr bwMode="auto">
        <a:xfrm>
          <a:off x="9658350" y="187642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oneCellAnchor>
  <xdr:twoCellAnchor>
    <xdr:from>
      <xdr:col>20</xdr:col>
      <xdr:colOff>38141</xdr:colOff>
      <xdr:row>12</xdr:row>
      <xdr:rowOff>76203</xdr:rowOff>
    </xdr:from>
    <xdr:to>
      <xdr:col>22</xdr:col>
      <xdr:colOff>48724</xdr:colOff>
      <xdr:row>12</xdr:row>
      <xdr:rowOff>318561</xdr:rowOff>
    </xdr:to>
    <xdr:grpSp>
      <xdr:nvGrpSpPr>
        <xdr:cNvPr id="4" name="Group 307">
          <a:extLst>
            <a:ext uri="{FF2B5EF4-FFF2-40B4-BE49-F238E27FC236}">
              <a16:creationId xmlns:a16="http://schemas.microsoft.com/office/drawing/2014/main" id="{6481ED7C-B372-4551-BCC2-1D772118B9EF}"/>
            </a:ext>
          </a:extLst>
        </xdr:cNvPr>
        <xdr:cNvGrpSpPr>
          <a:grpSpLocks/>
        </xdr:cNvGrpSpPr>
      </xdr:nvGrpSpPr>
      <xdr:grpSpPr bwMode="auto">
        <a:xfrm>
          <a:off x="2809916" y="2286003"/>
          <a:ext cx="258233" cy="242358"/>
          <a:chOff x="1246" y="270"/>
          <a:chExt cx="26" cy="26"/>
        </a:xfrm>
      </xdr:grpSpPr>
      <xdr:sp macro="" textlink="">
        <xdr:nvSpPr>
          <xdr:cNvPr id="5" name="テキスト 281">
            <a:extLst>
              <a:ext uri="{FF2B5EF4-FFF2-40B4-BE49-F238E27FC236}">
                <a16:creationId xmlns:a16="http://schemas.microsoft.com/office/drawing/2014/main" id="{F0100385-0356-4A31-B37B-9F0E3EDFFA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6" name="Oval 282">
            <a:extLst>
              <a:ext uri="{FF2B5EF4-FFF2-40B4-BE49-F238E27FC236}">
                <a16:creationId xmlns:a16="http://schemas.microsoft.com/office/drawing/2014/main" id="{758DB459-0900-40BE-AA62-6221E116812C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13</xdr:row>
      <xdr:rowOff>76210</xdr:rowOff>
    </xdr:from>
    <xdr:to>
      <xdr:col>22</xdr:col>
      <xdr:colOff>48724</xdr:colOff>
      <xdr:row>13</xdr:row>
      <xdr:rowOff>318568</xdr:rowOff>
    </xdr:to>
    <xdr:grpSp>
      <xdr:nvGrpSpPr>
        <xdr:cNvPr id="7" name="Group 307">
          <a:extLst>
            <a:ext uri="{FF2B5EF4-FFF2-40B4-BE49-F238E27FC236}">
              <a16:creationId xmlns:a16="http://schemas.microsoft.com/office/drawing/2014/main" id="{4A28F99D-D96D-43FA-88F3-6116E78CBC8C}"/>
            </a:ext>
          </a:extLst>
        </xdr:cNvPr>
        <xdr:cNvGrpSpPr>
          <a:grpSpLocks/>
        </xdr:cNvGrpSpPr>
      </xdr:nvGrpSpPr>
      <xdr:grpSpPr bwMode="auto">
        <a:xfrm>
          <a:off x="2809916" y="2619385"/>
          <a:ext cx="258233" cy="242358"/>
          <a:chOff x="1246" y="270"/>
          <a:chExt cx="26" cy="26"/>
        </a:xfrm>
      </xdr:grpSpPr>
      <xdr:sp macro="" textlink="">
        <xdr:nvSpPr>
          <xdr:cNvPr id="8" name="テキスト 281">
            <a:extLst>
              <a:ext uri="{FF2B5EF4-FFF2-40B4-BE49-F238E27FC236}">
                <a16:creationId xmlns:a16="http://schemas.microsoft.com/office/drawing/2014/main" id="{1CDA3E26-E5DE-4C35-8F9F-74CE5D8061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9" name="Oval 282">
            <a:extLst>
              <a:ext uri="{FF2B5EF4-FFF2-40B4-BE49-F238E27FC236}">
                <a16:creationId xmlns:a16="http://schemas.microsoft.com/office/drawing/2014/main" id="{81EC1A10-9025-44F2-92AA-EBAE790E1612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14</xdr:row>
      <xdr:rowOff>76217</xdr:rowOff>
    </xdr:from>
    <xdr:to>
      <xdr:col>22</xdr:col>
      <xdr:colOff>48724</xdr:colOff>
      <xdr:row>14</xdr:row>
      <xdr:rowOff>318575</xdr:rowOff>
    </xdr:to>
    <xdr:grpSp>
      <xdr:nvGrpSpPr>
        <xdr:cNvPr id="10" name="Group 307">
          <a:extLst>
            <a:ext uri="{FF2B5EF4-FFF2-40B4-BE49-F238E27FC236}">
              <a16:creationId xmlns:a16="http://schemas.microsoft.com/office/drawing/2014/main" id="{24DF6E5A-F64B-447B-B2D4-AE402FC99F27}"/>
            </a:ext>
          </a:extLst>
        </xdr:cNvPr>
        <xdr:cNvGrpSpPr>
          <a:grpSpLocks/>
        </xdr:cNvGrpSpPr>
      </xdr:nvGrpSpPr>
      <xdr:grpSpPr bwMode="auto">
        <a:xfrm>
          <a:off x="2809916" y="2952767"/>
          <a:ext cx="258233" cy="242358"/>
          <a:chOff x="1246" y="270"/>
          <a:chExt cx="26" cy="26"/>
        </a:xfrm>
      </xdr:grpSpPr>
      <xdr:sp macro="" textlink="">
        <xdr:nvSpPr>
          <xdr:cNvPr id="11" name="テキスト 281">
            <a:extLst>
              <a:ext uri="{FF2B5EF4-FFF2-40B4-BE49-F238E27FC236}">
                <a16:creationId xmlns:a16="http://schemas.microsoft.com/office/drawing/2014/main" id="{85BC4219-57D4-403F-AED4-D07A638B92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2" name="Oval 282">
            <a:extLst>
              <a:ext uri="{FF2B5EF4-FFF2-40B4-BE49-F238E27FC236}">
                <a16:creationId xmlns:a16="http://schemas.microsoft.com/office/drawing/2014/main" id="{85FAE82B-82B0-49D1-9F5A-BA7CC3EADBCA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15</xdr:row>
      <xdr:rowOff>76224</xdr:rowOff>
    </xdr:from>
    <xdr:to>
      <xdr:col>22</xdr:col>
      <xdr:colOff>48724</xdr:colOff>
      <xdr:row>15</xdr:row>
      <xdr:rowOff>318582</xdr:rowOff>
    </xdr:to>
    <xdr:grpSp>
      <xdr:nvGrpSpPr>
        <xdr:cNvPr id="13" name="Group 307">
          <a:extLst>
            <a:ext uri="{FF2B5EF4-FFF2-40B4-BE49-F238E27FC236}">
              <a16:creationId xmlns:a16="http://schemas.microsoft.com/office/drawing/2014/main" id="{2286EAC8-7261-4F42-9449-D4D17D333965}"/>
            </a:ext>
          </a:extLst>
        </xdr:cNvPr>
        <xdr:cNvGrpSpPr>
          <a:grpSpLocks/>
        </xdr:cNvGrpSpPr>
      </xdr:nvGrpSpPr>
      <xdr:grpSpPr bwMode="auto">
        <a:xfrm>
          <a:off x="2809916" y="3286149"/>
          <a:ext cx="258233" cy="242358"/>
          <a:chOff x="1246" y="270"/>
          <a:chExt cx="26" cy="26"/>
        </a:xfrm>
      </xdr:grpSpPr>
      <xdr:sp macro="" textlink="">
        <xdr:nvSpPr>
          <xdr:cNvPr id="14" name="テキスト 281">
            <a:extLst>
              <a:ext uri="{FF2B5EF4-FFF2-40B4-BE49-F238E27FC236}">
                <a16:creationId xmlns:a16="http://schemas.microsoft.com/office/drawing/2014/main" id="{AA25690E-B835-4D2C-A49C-47FAA25535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5" name="Oval 282">
            <a:extLst>
              <a:ext uri="{FF2B5EF4-FFF2-40B4-BE49-F238E27FC236}">
                <a16:creationId xmlns:a16="http://schemas.microsoft.com/office/drawing/2014/main" id="{3E214A60-6173-4B97-8331-F30EC4B15F7A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16</xdr:row>
      <xdr:rowOff>76231</xdr:rowOff>
    </xdr:from>
    <xdr:to>
      <xdr:col>22</xdr:col>
      <xdr:colOff>48724</xdr:colOff>
      <xdr:row>16</xdr:row>
      <xdr:rowOff>318589</xdr:rowOff>
    </xdr:to>
    <xdr:grpSp>
      <xdr:nvGrpSpPr>
        <xdr:cNvPr id="16" name="Group 307">
          <a:extLst>
            <a:ext uri="{FF2B5EF4-FFF2-40B4-BE49-F238E27FC236}">
              <a16:creationId xmlns:a16="http://schemas.microsoft.com/office/drawing/2014/main" id="{667F46CA-F141-4981-87C8-A5C40280E16C}"/>
            </a:ext>
          </a:extLst>
        </xdr:cNvPr>
        <xdr:cNvGrpSpPr>
          <a:grpSpLocks/>
        </xdr:cNvGrpSpPr>
      </xdr:nvGrpSpPr>
      <xdr:grpSpPr bwMode="auto">
        <a:xfrm>
          <a:off x="2809916" y="3619531"/>
          <a:ext cx="258233" cy="242358"/>
          <a:chOff x="1246" y="270"/>
          <a:chExt cx="26" cy="26"/>
        </a:xfrm>
      </xdr:grpSpPr>
      <xdr:sp macro="" textlink="">
        <xdr:nvSpPr>
          <xdr:cNvPr id="17" name="テキスト 281">
            <a:extLst>
              <a:ext uri="{FF2B5EF4-FFF2-40B4-BE49-F238E27FC236}">
                <a16:creationId xmlns:a16="http://schemas.microsoft.com/office/drawing/2014/main" id="{DCEF40CA-5586-464C-B4E2-AEB1C2E978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8" name="Oval 282">
            <a:extLst>
              <a:ext uri="{FF2B5EF4-FFF2-40B4-BE49-F238E27FC236}">
                <a16:creationId xmlns:a16="http://schemas.microsoft.com/office/drawing/2014/main" id="{A0907117-B610-4D6D-AFE7-C0E60B3A7174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17</xdr:row>
      <xdr:rowOff>84705</xdr:rowOff>
    </xdr:from>
    <xdr:to>
      <xdr:col>22</xdr:col>
      <xdr:colOff>48724</xdr:colOff>
      <xdr:row>17</xdr:row>
      <xdr:rowOff>327063</xdr:rowOff>
    </xdr:to>
    <xdr:grpSp>
      <xdr:nvGrpSpPr>
        <xdr:cNvPr id="19" name="Group 307">
          <a:extLst>
            <a:ext uri="{FF2B5EF4-FFF2-40B4-BE49-F238E27FC236}">
              <a16:creationId xmlns:a16="http://schemas.microsoft.com/office/drawing/2014/main" id="{BD963BFC-CB8E-41C1-9E46-435A3B177892}"/>
            </a:ext>
          </a:extLst>
        </xdr:cNvPr>
        <xdr:cNvGrpSpPr>
          <a:grpSpLocks/>
        </xdr:cNvGrpSpPr>
      </xdr:nvGrpSpPr>
      <xdr:grpSpPr bwMode="auto">
        <a:xfrm>
          <a:off x="2809916" y="3961380"/>
          <a:ext cx="258233" cy="242358"/>
          <a:chOff x="1246" y="270"/>
          <a:chExt cx="26" cy="26"/>
        </a:xfrm>
      </xdr:grpSpPr>
      <xdr:sp macro="" textlink="">
        <xdr:nvSpPr>
          <xdr:cNvPr id="20" name="テキスト 281">
            <a:extLst>
              <a:ext uri="{FF2B5EF4-FFF2-40B4-BE49-F238E27FC236}">
                <a16:creationId xmlns:a16="http://schemas.microsoft.com/office/drawing/2014/main" id="{C1675B1B-C9B6-4D67-8777-7A8236356B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1" name="Oval 282">
            <a:extLst>
              <a:ext uri="{FF2B5EF4-FFF2-40B4-BE49-F238E27FC236}">
                <a16:creationId xmlns:a16="http://schemas.microsoft.com/office/drawing/2014/main" id="{1D66CA4D-C3D3-4862-B5D3-A76E00038467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25452</xdr:colOff>
      <xdr:row>17</xdr:row>
      <xdr:rowOff>84652</xdr:rowOff>
    </xdr:from>
    <xdr:to>
      <xdr:col>20</xdr:col>
      <xdr:colOff>99519</xdr:colOff>
      <xdr:row>17</xdr:row>
      <xdr:rowOff>327010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2515028D-0C6F-4F5A-9995-E91F0460E4B2}"/>
            </a:ext>
          </a:extLst>
        </xdr:cNvPr>
        <xdr:cNvGrpSpPr/>
      </xdr:nvGrpSpPr>
      <xdr:grpSpPr>
        <a:xfrm>
          <a:off x="1501827" y="3961327"/>
          <a:ext cx="1369467" cy="242358"/>
          <a:chOff x="1513399" y="321733"/>
          <a:chExt cx="1316582" cy="242358"/>
        </a:xfrm>
      </xdr:grpSpPr>
      <xdr:sp macro="" textlink="">
        <xdr:nvSpPr>
          <xdr:cNvPr id="23" name="テキスト 78">
            <a:extLst>
              <a:ext uri="{FF2B5EF4-FFF2-40B4-BE49-F238E27FC236}">
                <a16:creationId xmlns:a16="http://schemas.microsoft.com/office/drawing/2014/main" id="{B24C8473-2E58-4C4C-ADFC-0B839BC614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10369" y="337598"/>
            <a:ext cx="129117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－</a:t>
            </a:r>
          </a:p>
        </xdr:txBody>
      </xdr:sp>
      <xdr:sp macro="" textlink="">
        <xdr:nvSpPr>
          <xdr:cNvPr id="24" name="テキスト 75">
            <a:extLst>
              <a:ext uri="{FF2B5EF4-FFF2-40B4-BE49-F238E27FC236}">
                <a16:creationId xmlns:a16="http://schemas.microsoft.com/office/drawing/2014/main" id="{AA3C6030-4D3A-46A8-AC1B-8B16474538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40562" y="337598"/>
            <a:ext cx="12700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  <xdr:grpSp>
        <xdr:nvGrpSpPr>
          <xdr:cNvPr id="25" name="Group 307">
            <a:extLst>
              <a:ext uri="{FF2B5EF4-FFF2-40B4-BE49-F238E27FC236}">
                <a16:creationId xmlns:a16="http://schemas.microsoft.com/office/drawing/2014/main" id="{51DBC423-3500-4BE5-8479-F25F5D8FE500}"/>
              </a:ext>
            </a:extLst>
          </xdr:cNvPr>
          <xdr:cNvGrpSpPr>
            <a:grpSpLocks/>
          </xdr:cNvGrpSpPr>
        </xdr:nvGrpSpPr>
        <xdr:grpSpPr bwMode="auto">
          <a:xfrm>
            <a:off x="1513399" y="321733"/>
            <a:ext cx="247650" cy="242358"/>
            <a:chOff x="1252" y="270"/>
            <a:chExt cx="26" cy="26"/>
          </a:xfrm>
        </xdr:grpSpPr>
        <xdr:sp macro="" textlink="">
          <xdr:nvSpPr>
            <xdr:cNvPr id="40" name="テキスト 281">
              <a:extLst>
                <a:ext uri="{FF2B5EF4-FFF2-40B4-BE49-F238E27FC236}">
                  <a16:creationId xmlns:a16="http://schemas.microsoft.com/office/drawing/2014/main" id="{2BA5C27C-8C30-41EC-BE84-2DC1FEE3446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2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41" name="Oval 282">
              <a:extLst>
                <a:ext uri="{FF2B5EF4-FFF2-40B4-BE49-F238E27FC236}">
                  <a16:creationId xmlns:a16="http://schemas.microsoft.com/office/drawing/2014/main" id="{16E8A4EA-3345-4B1A-8C28-E55845E3A1F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52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6" name="Group 307">
            <a:extLst>
              <a:ext uri="{FF2B5EF4-FFF2-40B4-BE49-F238E27FC236}">
                <a16:creationId xmlns:a16="http://schemas.microsoft.com/office/drawing/2014/main" id="{35E4075F-15D1-4459-B0C0-3D8227C3A782}"/>
              </a:ext>
            </a:extLst>
          </xdr:cNvPr>
          <xdr:cNvGrpSpPr>
            <a:grpSpLocks/>
          </xdr:cNvGrpSpPr>
        </xdr:nvGrpSpPr>
        <xdr:grpSpPr bwMode="auto">
          <a:xfrm>
            <a:off x="2040455" y="321733"/>
            <a:ext cx="247650" cy="242358"/>
            <a:chOff x="1246" y="270"/>
            <a:chExt cx="26" cy="26"/>
          </a:xfrm>
        </xdr:grpSpPr>
        <xdr:sp macro="" textlink="">
          <xdr:nvSpPr>
            <xdr:cNvPr id="38" name="テキスト 281">
              <a:extLst>
                <a:ext uri="{FF2B5EF4-FFF2-40B4-BE49-F238E27FC236}">
                  <a16:creationId xmlns:a16="http://schemas.microsoft.com/office/drawing/2014/main" id="{D16F9B0B-148A-4413-8019-91D6741B6C1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6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39" name="Oval 282">
              <a:extLst>
                <a:ext uri="{FF2B5EF4-FFF2-40B4-BE49-F238E27FC236}">
                  <a16:creationId xmlns:a16="http://schemas.microsoft.com/office/drawing/2014/main" id="{DFEFFE06-CEA3-47E6-A93D-9CBACED4F75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6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7" name="Group 307">
            <a:extLst>
              <a:ext uri="{FF2B5EF4-FFF2-40B4-BE49-F238E27FC236}">
                <a16:creationId xmlns:a16="http://schemas.microsoft.com/office/drawing/2014/main" id="{859B6CCC-54F5-411D-B96F-7700CDD8E24E}"/>
              </a:ext>
            </a:extLst>
          </xdr:cNvPr>
          <xdr:cNvGrpSpPr>
            <a:grpSpLocks/>
          </xdr:cNvGrpSpPr>
        </xdr:nvGrpSpPr>
        <xdr:grpSpPr bwMode="auto">
          <a:xfrm>
            <a:off x="2311387" y="321733"/>
            <a:ext cx="247650" cy="242358"/>
            <a:chOff x="1246" y="270"/>
            <a:chExt cx="26" cy="26"/>
          </a:xfrm>
        </xdr:grpSpPr>
        <xdr:sp macro="" textlink="">
          <xdr:nvSpPr>
            <xdr:cNvPr id="36" name="テキスト 281">
              <a:extLst>
                <a:ext uri="{FF2B5EF4-FFF2-40B4-BE49-F238E27FC236}">
                  <a16:creationId xmlns:a16="http://schemas.microsoft.com/office/drawing/2014/main" id="{5E33EA96-38E6-4562-A95D-969B60868D0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6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37" name="Oval 282">
              <a:extLst>
                <a:ext uri="{FF2B5EF4-FFF2-40B4-BE49-F238E27FC236}">
                  <a16:creationId xmlns:a16="http://schemas.microsoft.com/office/drawing/2014/main" id="{7B6F2FA7-CE17-470C-A01D-2034B4C9F72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6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8" name="Group 307">
            <a:extLst>
              <a:ext uri="{FF2B5EF4-FFF2-40B4-BE49-F238E27FC236}">
                <a16:creationId xmlns:a16="http://schemas.microsoft.com/office/drawing/2014/main" id="{8F796D04-E4DF-4C7F-AFF8-FDDE1B98B15C}"/>
              </a:ext>
            </a:extLst>
          </xdr:cNvPr>
          <xdr:cNvGrpSpPr>
            <a:grpSpLocks/>
          </xdr:cNvGrpSpPr>
        </xdr:nvGrpSpPr>
        <xdr:grpSpPr bwMode="auto">
          <a:xfrm>
            <a:off x="2582331" y="321733"/>
            <a:ext cx="247650" cy="242358"/>
            <a:chOff x="1246" y="270"/>
            <a:chExt cx="26" cy="26"/>
          </a:xfrm>
        </xdr:grpSpPr>
        <xdr:sp macro="" textlink="">
          <xdr:nvSpPr>
            <xdr:cNvPr id="34" name="テキスト 281">
              <a:extLst>
                <a:ext uri="{FF2B5EF4-FFF2-40B4-BE49-F238E27FC236}">
                  <a16:creationId xmlns:a16="http://schemas.microsoft.com/office/drawing/2014/main" id="{E6BB127B-87D5-49D2-A1EF-93C8803E00F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6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35" name="Oval 282">
              <a:extLst>
                <a:ext uri="{FF2B5EF4-FFF2-40B4-BE49-F238E27FC236}">
                  <a16:creationId xmlns:a16="http://schemas.microsoft.com/office/drawing/2014/main" id="{E3ED2771-30E1-410C-82D2-0C560410B46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6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9" name="Group 307">
            <a:extLst>
              <a:ext uri="{FF2B5EF4-FFF2-40B4-BE49-F238E27FC236}">
                <a16:creationId xmlns:a16="http://schemas.microsoft.com/office/drawing/2014/main" id="{CB8768D0-9360-4AF6-8CCB-00B7395F600F}"/>
              </a:ext>
            </a:extLst>
          </xdr:cNvPr>
          <xdr:cNvGrpSpPr>
            <a:grpSpLocks/>
          </xdr:cNvGrpSpPr>
        </xdr:nvGrpSpPr>
        <xdr:grpSpPr bwMode="auto">
          <a:xfrm>
            <a:off x="1781174" y="321733"/>
            <a:ext cx="247650" cy="242358"/>
            <a:chOff x="1249" y="270"/>
            <a:chExt cx="26" cy="26"/>
          </a:xfrm>
        </xdr:grpSpPr>
        <xdr:sp macro="" textlink="">
          <xdr:nvSpPr>
            <xdr:cNvPr id="32" name="テキスト 281">
              <a:extLst>
                <a:ext uri="{FF2B5EF4-FFF2-40B4-BE49-F238E27FC236}">
                  <a16:creationId xmlns:a16="http://schemas.microsoft.com/office/drawing/2014/main" id="{861C8E26-DDDB-4342-87A0-C3286B707EF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9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33" name="Oval 282">
              <a:extLst>
                <a:ext uri="{FF2B5EF4-FFF2-40B4-BE49-F238E27FC236}">
                  <a16:creationId xmlns:a16="http://schemas.microsoft.com/office/drawing/2014/main" id="{A6F42577-767F-415A-B6C9-FA62FA625A1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9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30" name="テキスト 75">
            <a:extLst>
              <a:ext uri="{FF2B5EF4-FFF2-40B4-BE49-F238E27FC236}">
                <a16:creationId xmlns:a16="http://schemas.microsoft.com/office/drawing/2014/main" id="{48573ABD-9425-4785-8E53-0D28F57088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78044" y="337598"/>
            <a:ext cx="12700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  <xdr:sp macro="" textlink="">
        <xdr:nvSpPr>
          <xdr:cNvPr id="31" name="テキスト 75">
            <a:extLst>
              <a:ext uri="{FF2B5EF4-FFF2-40B4-BE49-F238E27FC236}">
                <a16:creationId xmlns:a16="http://schemas.microsoft.com/office/drawing/2014/main" id="{681D6344-8694-44CC-B907-5AF48AF560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48982" y="337598"/>
            <a:ext cx="12700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</xdr:grpSp>
    <xdr:clientData/>
  </xdr:twoCellAnchor>
  <xdr:twoCellAnchor>
    <xdr:from>
      <xdr:col>1</xdr:col>
      <xdr:colOff>169287</xdr:colOff>
      <xdr:row>19</xdr:row>
      <xdr:rowOff>313298</xdr:rowOff>
    </xdr:from>
    <xdr:to>
      <xdr:col>2</xdr:col>
      <xdr:colOff>44403</xdr:colOff>
      <xdr:row>20</xdr:row>
      <xdr:rowOff>225456</xdr:rowOff>
    </xdr:to>
    <xdr:grpSp>
      <xdr:nvGrpSpPr>
        <xdr:cNvPr id="42" name="Group 307">
          <a:extLst>
            <a:ext uri="{FF2B5EF4-FFF2-40B4-BE49-F238E27FC236}">
              <a16:creationId xmlns:a16="http://schemas.microsoft.com/office/drawing/2014/main" id="{4B684885-A75B-4370-BFB3-F817A5D9DD6C}"/>
            </a:ext>
          </a:extLst>
        </xdr:cNvPr>
        <xdr:cNvGrpSpPr>
          <a:grpSpLocks/>
        </xdr:cNvGrpSpPr>
      </xdr:nvGrpSpPr>
      <xdr:grpSpPr bwMode="auto">
        <a:xfrm>
          <a:off x="293112" y="4856723"/>
          <a:ext cx="237066" cy="245533"/>
          <a:chOff x="1246" y="270"/>
          <a:chExt cx="26" cy="26"/>
        </a:xfrm>
      </xdr:grpSpPr>
      <xdr:sp macro="" textlink="">
        <xdr:nvSpPr>
          <xdr:cNvPr id="43" name="テキスト 281">
            <a:extLst>
              <a:ext uri="{FF2B5EF4-FFF2-40B4-BE49-F238E27FC236}">
                <a16:creationId xmlns:a16="http://schemas.microsoft.com/office/drawing/2014/main" id="{69477338-75C8-4009-A4FC-C2867C9C49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44" name="Oval 282">
            <a:extLst>
              <a:ext uri="{FF2B5EF4-FFF2-40B4-BE49-F238E27FC236}">
                <a16:creationId xmlns:a16="http://schemas.microsoft.com/office/drawing/2014/main" id="{8B5E5069-AAA6-40C0-8DD2-1906F004A373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152400</xdr:colOff>
      <xdr:row>9</xdr:row>
      <xdr:rowOff>180975</xdr:rowOff>
    </xdr:from>
    <xdr:ext cx="142875" cy="190500"/>
    <xdr:sp macro="" textlink="">
      <xdr:nvSpPr>
        <xdr:cNvPr id="2" name="Text Box 500">
          <a:extLst>
            <a:ext uri="{FF2B5EF4-FFF2-40B4-BE49-F238E27FC236}">
              <a16:creationId xmlns:a16="http://schemas.microsoft.com/office/drawing/2014/main" id="{192CD723-C114-42FA-A652-8CB75DD9D734}"/>
            </a:ext>
          </a:extLst>
        </xdr:cNvPr>
        <xdr:cNvSpPr txBox="1">
          <a:spLocks noChangeArrowheads="1"/>
        </xdr:cNvSpPr>
      </xdr:nvSpPr>
      <xdr:spPr bwMode="auto">
        <a:xfrm>
          <a:off x="6048375" y="18859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oneCellAnchor>
  <xdr:oneCellAnchor>
    <xdr:from>
      <xdr:col>30</xdr:col>
      <xdr:colOff>57150</xdr:colOff>
      <xdr:row>9</xdr:row>
      <xdr:rowOff>171450</xdr:rowOff>
    </xdr:from>
    <xdr:ext cx="142875" cy="190500"/>
    <xdr:sp macro="" textlink="">
      <xdr:nvSpPr>
        <xdr:cNvPr id="3" name="Text Box 501">
          <a:extLst>
            <a:ext uri="{FF2B5EF4-FFF2-40B4-BE49-F238E27FC236}">
              <a16:creationId xmlns:a16="http://schemas.microsoft.com/office/drawing/2014/main" id="{FDF2B815-7BED-40FC-A6DC-F7DFEB7F48FC}"/>
            </a:ext>
          </a:extLst>
        </xdr:cNvPr>
        <xdr:cNvSpPr txBox="1">
          <a:spLocks noChangeArrowheads="1"/>
        </xdr:cNvSpPr>
      </xdr:nvSpPr>
      <xdr:spPr bwMode="auto">
        <a:xfrm>
          <a:off x="9658350" y="187642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oneCellAnchor>
  <xdr:twoCellAnchor>
    <xdr:from>
      <xdr:col>20</xdr:col>
      <xdr:colOff>38141</xdr:colOff>
      <xdr:row>12</xdr:row>
      <xdr:rowOff>76203</xdr:rowOff>
    </xdr:from>
    <xdr:to>
      <xdr:col>22</xdr:col>
      <xdr:colOff>48724</xdr:colOff>
      <xdr:row>12</xdr:row>
      <xdr:rowOff>318561</xdr:rowOff>
    </xdr:to>
    <xdr:grpSp>
      <xdr:nvGrpSpPr>
        <xdr:cNvPr id="4" name="Group 307">
          <a:extLst>
            <a:ext uri="{FF2B5EF4-FFF2-40B4-BE49-F238E27FC236}">
              <a16:creationId xmlns:a16="http://schemas.microsoft.com/office/drawing/2014/main" id="{84D8F6CA-87F6-44A5-A732-E1B47F08F1FD}"/>
            </a:ext>
          </a:extLst>
        </xdr:cNvPr>
        <xdr:cNvGrpSpPr>
          <a:grpSpLocks/>
        </xdr:cNvGrpSpPr>
      </xdr:nvGrpSpPr>
      <xdr:grpSpPr bwMode="auto">
        <a:xfrm>
          <a:off x="2809916" y="2286003"/>
          <a:ext cx="258233" cy="242358"/>
          <a:chOff x="1246" y="270"/>
          <a:chExt cx="26" cy="26"/>
        </a:xfrm>
      </xdr:grpSpPr>
      <xdr:sp macro="" textlink="">
        <xdr:nvSpPr>
          <xdr:cNvPr id="5" name="テキスト 281">
            <a:extLst>
              <a:ext uri="{FF2B5EF4-FFF2-40B4-BE49-F238E27FC236}">
                <a16:creationId xmlns:a16="http://schemas.microsoft.com/office/drawing/2014/main" id="{07E032E5-FEE9-45A2-A866-22E8ADFCBE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6" name="Oval 282">
            <a:extLst>
              <a:ext uri="{FF2B5EF4-FFF2-40B4-BE49-F238E27FC236}">
                <a16:creationId xmlns:a16="http://schemas.microsoft.com/office/drawing/2014/main" id="{D9052283-D375-4C0A-96DE-8ACDF71A9EB4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13</xdr:row>
      <xdr:rowOff>76210</xdr:rowOff>
    </xdr:from>
    <xdr:to>
      <xdr:col>22</xdr:col>
      <xdr:colOff>48724</xdr:colOff>
      <xdr:row>13</xdr:row>
      <xdr:rowOff>318568</xdr:rowOff>
    </xdr:to>
    <xdr:grpSp>
      <xdr:nvGrpSpPr>
        <xdr:cNvPr id="7" name="Group 307">
          <a:extLst>
            <a:ext uri="{FF2B5EF4-FFF2-40B4-BE49-F238E27FC236}">
              <a16:creationId xmlns:a16="http://schemas.microsoft.com/office/drawing/2014/main" id="{FADB00DB-BC33-41B8-9C83-C5BF1EB517FE}"/>
            </a:ext>
          </a:extLst>
        </xdr:cNvPr>
        <xdr:cNvGrpSpPr>
          <a:grpSpLocks/>
        </xdr:cNvGrpSpPr>
      </xdr:nvGrpSpPr>
      <xdr:grpSpPr bwMode="auto">
        <a:xfrm>
          <a:off x="2809916" y="2619385"/>
          <a:ext cx="258233" cy="242358"/>
          <a:chOff x="1246" y="270"/>
          <a:chExt cx="26" cy="26"/>
        </a:xfrm>
      </xdr:grpSpPr>
      <xdr:sp macro="" textlink="">
        <xdr:nvSpPr>
          <xdr:cNvPr id="8" name="テキスト 281">
            <a:extLst>
              <a:ext uri="{FF2B5EF4-FFF2-40B4-BE49-F238E27FC236}">
                <a16:creationId xmlns:a16="http://schemas.microsoft.com/office/drawing/2014/main" id="{E00D0919-9155-423E-8F9C-82C7DBD2F7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9" name="Oval 282">
            <a:extLst>
              <a:ext uri="{FF2B5EF4-FFF2-40B4-BE49-F238E27FC236}">
                <a16:creationId xmlns:a16="http://schemas.microsoft.com/office/drawing/2014/main" id="{AD947515-985E-473E-A812-05E910276D75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14</xdr:row>
      <xdr:rowOff>76217</xdr:rowOff>
    </xdr:from>
    <xdr:to>
      <xdr:col>22</xdr:col>
      <xdr:colOff>48724</xdr:colOff>
      <xdr:row>14</xdr:row>
      <xdr:rowOff>318575</xdr:rowOff>
    </xdr:to>
    <xdr:grpSp>
      <xdr:nvGrpSpPr>
        <xdr:cNvPr id="10" name="Group 307">
          <a:extLst>
            <a:ext uri="{FF2B5EF4-FFF2-40B4-BE49-F238E27FC236}">
              <a16:creationId xmlns:a16="http://schemas.microsoft.com/office/drawing/2014/main" id="{D6A828DE-C56C-4D0A-BE4C-CA7E4DCF2B13}"/>
            </a:ext>
          </a:extLst>
        </xdr:cNvPr>
        <xdr:cNvGrpSpPr>
          <a:grpSpLocks/>
        </xdr:cNvGrpSpPr>
      </xdr:nvGrpSpPr>
      <xdr:grpSpPr bwMode="auto">
        <a:xfrm>
          <a:off x="2809916" y="2952767"/>
          <a:ext cx="258233" cy="242358"/>
          <a:chOff x="1246" y="270"/>
          <a:chExt cx="26" cy="26"/>
        </a:xfrm>
      </xdr:grpSpPr>
      <xdr:sp macro="" textlink="">
        <xdr:nvSpPr>
          <xdr:cNvPr id="11" name="テキスト 281">
            <a:extLst>
              <a:ext uri="{FF2B5EF4-FFF2-40B4-BE49-F238E27FC236}">
                <a16:creationId xmlns:a16="http://schemas.microsoft.com/office/drawing/2014/main" id="{AAA295A4-18E2-4D2D-85EB-72094F524A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2" name="Oval 282">
            <a:extLst>
              <a:ext uri="{FF2B5EF4-FFF2-40B4-BE49-F238E27FC236}">
                <a16:creationId xmlns:a16="http://schemas.microsoft.com/office/drawing/2014/main" id="{9222435C-C8FC-46A3-9BB6-D90B210A9695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15</xdr:row>
      <xdr:rowOff>76224</xdr:rowOff>
    </xdr:from>
    <xdr:to>
      <xdr:col>22</xdr:col>
      <xdr:colOff>48724</xdr:colOff>
      <xdr:row>15</xdr:row>
      <xdr:rowOff>318582</xdr:rowOff>
    </xdr:to>
    <xdr:grpSp>
      <xdr:nvGrpSpPr>
        <xdr:cNvPr id="13" name="Group 307">
          <a:extLst>
            <a:ext uri="{FF2B5EF4-FFF2-40B4-BE49-F238E27FC236}">
              <a16:creationId xmlns:a16="http://schemas.microsoft.com/office/drawing/2014/main" id="{386942CF-28E9-4948-966C-0F9F2844E40C}"/>
            </a:ext>
          </a:extLst>
        </xdr:cNvPr>
        <xdr:cNvGrpSpPr>
          <a:grpSpLocks/>
        </xdr:cNvGrpSpPr>
      </xdr:nvGrpSpPr>
      <xdr:grpSpPr bwMode="auto">
        <a:xfrm>
          <a:off x="2809916" y="3286149"/>
          <a:ext cx="258233" cy="242358"/>
          <a:chOff x="1246" y="270"/>
          <a:chExt cx="26" cy="26"/>
        </a:xfrm>
      </xdr:grpSpPr>
      <xdr:sp macro="" textlink="">
        <xdr:nvSpPr>
          <xdr:cNvPr id="14" name="テキスト 281">
            <a:extLst>
              <a:ext uri="{FF2B5EF4-FFF2-40B4-BE49-F238E27FC236}">
                <a16:creationId xmlns:a16="http://schemas.microsoft.com/office/drawing/2014/main" id="{2E6C00E8-AD8C-49D2-A23A-1D7E6109ED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5" name="Oval 282">
            <a:extLst>
              <a:ext uri="{FF2B5EF4-FFF2-40B4-BE49-F238E27FC236}">
                <a16:creationId xmlns:a16="http://schemas.microsoft.com/office/drawing/2014/main" id="{3152985F-FD57-4976-8046-7248F5F9F22B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16</xdr:row>
      <xdr:rowOff>76231</xdr:rowOff>
    </xdr:from>
    <xdr:to>
      <xdr:col>22</xdr:col>
      <xdr:colOff>48724</xdr:colOff>
      <xdr:row>16</xdr:row>
      <xdr:rowOff>318589</xdr:rowOff>
    </xdr:to>
    <xdr:grpSp>
      <xdr:nvGrpSpPr>
        <xdr:cNvPr id="16" name="Group 307">
          <a:extLst>
            <a:ext uri="{FF2B5EF4-FFF2-40B4-BE49-F238E27FC236}">
              <a16:creationId xmlns:a16="http://schemas.microsoft.com/office/drawing/2014/main" id="{4B76BBC9-D290-4077-A40E-AAFE59DFBE06}"/>
            </a:ext>
          </a:extLst>
        </xdr:cNvPr>
        <xdr:cNvGrpSpPr>
          <a:grpSpLocks/>
        </xdr:cNvGrpSpPr>
      </xdr:nvGrpSpPr>
      <xdr:grpSpPr bwMode="auto">
        <a:xfrm>
          <a:off x="2809916" y="3619531"/>
          <a:ext cx="258233" cy="242358"/>
          <a:chOff x="1246" y="270"/>
          <a:chExt cx="26" cy="26"/>
        </a:xfrm>
      </xdr:grpSpPr>
      <xdr:sp macro="" textlink="">
        <xdr:nvSpPr>
          <xdr:cNvPr id="17" name="テキスト 281">
            <a:extLst>
              <a:ext uri="{FF2B5EF4-FFF2-40B4-BE49-F238E27FC236}">
                <a16:creationId xmlns:a16="http://schemas.microsoft.com/office/drawing/2014/main" id="{2116F5B9-92C1-43F0-96BB-34B60F39F0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8" name="Oval 282">
            <a:extLst>
              <a:ext uri="{FF2B5EF4-FFF2-40B4-BE49-F238E27FC236}">
                <a16:creationId xmlns:a16="http://schemas.microsoft.com/office/drawing/2014/main" id="{930FAB9C-D918-4F5C-AF12-54F61190BBBC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17</xdr:row>
      <xdr:rowOff>84705</xdr:rowOff>
    </xdr:from>
    <xdr:to>
      <xdr:col>22</xdr:col>
      <xdr:colOff>48724</xdr:colOff>
      <xdr:row>17</xdr:row>
      <xdr:rowOff>327063</xdr:rowOff>
    </xdr:to>
    <xdr:grpSp>
      <xdr:nvGrpSpPr>
        <xdr:cNvPr id="19" name="Group 307">
          <a:extLst>
            <a:ext uri="{FF2B5EF4-FFF2-40B4-BE49-F238E27FC236}">
              <a16:creationId xmlns:a16="http://schemas.microsoft.com/office/drawing/2014/main" id="{A4347D4B-8786-4A95-B06E-14905634E611}"/>
            </a:ext>
          </a:extLst>
        </xdr:cNvPr>
        <xdr:cNvGrpSpPr>
          <a:grpSpLocks/>
        </xdr:cNvGrpSpPr>
      </xdr:nvGrpSpPr>
      <xdr:grpSpPr bwMode="auto">
        <a:xfrm>
          <a:off x="2809916" y="3961380"/>
          <a:ext cx="258233" cy="242358"/>
          <a:chOff x="1246" y="270"/>
          <a:chExt cx="26" cy="26"/>
        </a:xfrm>
      </xdr:grpSpPr>
      <xdr:sp macro="" textlink="">
        <xdr:nvSpPr>
          <xdr:cNvPr id="20" name="テキスト 281">
            <a:extLst>
              <a:ext uri="{FF2B5EF4-FFF2-40B4-BE49-F238E27FC236}">
                <a16:creationId xmlns:a16="http://schemas.microsoft.com/office/drawing/2014/main" id="{A19ADF4F-AE3E-44CE-BBF2-0F47BCCC67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1" name="Oval 282">
            <a:extLst>
              <a:ext uri="{FF2B5EF4-FFF2-40B4-BE49-F238E27FC236}">
                <a16:creationId xmlns:a16="http://schemas.microsoft.com/office/drawing/2014/main" id="{E9694072-5E59-4655-9276-A85C73918484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25452</xdr:colOff>
      <xdr:row>17</xdr:row>
      <xdr:rowOff>84652</xdr:rowOff>
    </xdr:from>
    <xdr:to>
      <xdr:col>20</xdr:col>
      <xdr:colOff>99519</xdr:colOff>
      <xdr:row>17</xdr:row>
      <xdr:rowOff>327010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D6BC3315-7ADB-473E-9CCA-17D984AEDB16}"/>
            </a:ext>
          </a:extLst>
        </xdr:cNvPr>
        <xdr:cNvGrpSpPr/>
      </xdr:nvGrpSpPr>
      <xdr:grpSpPr>
        <a:xfrm>
          <a:off x="1501827" y="3961327"/>
          <a:ext cx="1369467" cy="242358"/>
          <a:chOff x="1513399" y="321733"/>
          <a:chExt cx="1316582" cy="242358"/>
        </a:xfrm>
      </xdr:grpSpPr>
      <xdr:sp macro="" textlink="">
        <xdr:nvSpPr>
          <xdr:cNvPr id="23" name="テキスト 78">
            <a:extLst>
              <a:ext uri="{FF2B5EF4-FFF2-40B4-BE49-F238E27FC236}">
                <a16:creationId xmlns:a16="http://schemas.microsoft.com/office/drawing/2014/main" id="{6A5A40AB-B4A4-4A80-9FC5-6D5AF6D3AF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10369" y="337598"/>
            <a:ext cx="129117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－</a:t>
            </a:r>
          </a:p>
        </xdr:txBody>
      </xdr:sp>
      <xdr:sp macro="" textlink="">
        <xdr:nvSpPr>
          <xdr:cNvPr id="24" name="テキスト 75">
            <a:extLst>
              <a:ext uri="{FF2B5EF4-FFF2-40B4-BE49-F238E27FC236}">
                <a16:creationId xmlns:a16="http://schemas.microsoft.com/office/drawing/2014/main" id="{D7FA325B-393A-4994-8B11-9D1947D34B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40562" y="337598"/>
            <a:ext cx="12700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  <xdr:grpSp>
        <xdr:nvGrpSpPr>
          <xdr:cNvPr id="25" name="Group 307">
            <a:extLst>
              <a:ext uri="{FF2B5EF4-FFF2-40B4-BE49-F238E27FC236}">
                <a16:creationId xmlns:a16="http://schemas.microsoft.com/office/drawing/2014/main" id="{3F75F14A-C8F7-4DCA-A1FC-C0601927174B}"/>
              </a:ext>
            </a:extLst>
          </xdr:cNvPr>
          <xdr:cNvGrpSpPr>
            <a:grpSpLocks/>
          </xdr:cNvGrpSpPr>
        </xdr:nvGrpSpPr>
        <xdr:grpSpPr bwMode="auto">
          <a:xfrm>
            <a:off x="1513399" y="321733"/>
            <a:ext cx="247650" cy="242358"/>
            <a:chOff x="1252" y="270"/>
            <a:chExt cx="26" cy="26"/>
          </a:xfrm>
        </xdr:grpSpPr>
        <xdr:sp macro="" textlink="">
          <xdr:nvSpPr>
            <xdr:cNvPr id="40" name="テキスト 281">
              <a:extLst>
                <a:ext uri="{FF2B5EF4-FFF2-40B4-BE49-F238E27FC236}">
                  <a16:creationId xmlns:a16="http://schemas.microsoft.com/office/drawing/2014/main" id="{7E274179-147D-462D-A38D-11685735257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2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41" name="Oval 282">
              <a:extLst>
                <a:ext uri="{FF2B5EF4-FFF2-40B4-BE49-F238E27FC236}">
                  <a16:creationId xmlns:a16="http://schemas.microsoft.com/office/drawing/2014/main" id="{39C7E84E-26C0-488A-AC76-D4E5C144EBF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52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6" name="Group 307">
            <a:extLst>
              <a:ext uri="{FF2B5EF4-FFF2-40B4-BE49-F238E27FC236}">
                <a16:creationId xmlns:a16="http://schemas.microsoft.com/office/drawing/2014/main" id="{58DE0BB4-3609-4EFD-B4D0-AD5BD192A933}"/>
              </a:ext>
            </a:extLst>
          </xdr:cNvPr>
          <xdr:cNvGrpSpPr>
            <a:grpSpLocks/>
          </xdr:cNvGrpSpPr>
        </xdr:nvGrpSpPr>
        <xdr:grpSpPr bwMode="auto">
          <a:xfrm>
            <a:off x="2040455" y="321733"/>
            <a:ext cx="247650" cy="242358"/>
            <a:chOff x="1246" y="270"/>
            <a:chExt cx="26" cy="26"/>
          </a:xfrm>
        </xdr:grpSpPr>
        <xdr:sp macro="" textlink="">
          <xdr:nvSpPr>
            <xdr:cNvPr id="38" name="テキスト 281">
              <a:extLst>
                <a:ext uri="{FF2B5EF4-FFF2-40B4-BE49-F238E27FC236}">
                  <a16:creationId xmlns:a16="http://schemas.microsoft.com/office/drawing/2014/main" id="{2E209EA2-F341-48CC-A937-F39B004567D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6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39" name="Oval 282">
              <a:extLst>
                <a:ext uri="{FF2B5EF4-FFF2-40B4-BE49-F238E27FC236}">
                  <a16:creationId xmlns:a16="http://schemas.microsoft.com/office/drawing/2014/main" id="{1F241652-1805-47BC-AA95-CC668EEB002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6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7" name="Group 307">
            <a:extLst>
              <a:ext uri="{FF2B5EF4-FFF2-40B4-BE49-F238E27FC236}">
                <a16:creationId xmlns:a16="http://schemas.microsoft.com/office/drawing/2014/main" id="{877130CC-E940-4F18-9C56-ABDD151AAF1D}"/>
              </a:ext>
            </a:extLst>
          </xdr:cNvPr>
          <xdr:cNvGrpSpPr>
            <a:grpSpLocks/>
          </xdr:cNvGrpSpPr>
        </xdr:nvGrpSpPr>
        <xdr:grpSpPr bwMode="auto">
          <a:xfrm>
            <a:off x="2311387" y="321733"/>
            <a:ext cx="247650" cy="242358"/>
            <a:chOff x="1246" y="270"/>
            <a:chExt cx="26" cy="26"/>
          </a:xfrm>
        </xdr:grpSpPr>
        <xdr:sp macro="" textlink="">
          <xdr:nvSpPr>
            <xdr:cNvPr id="36" name="テキスト 281">
              <a:extLst>
                <a:ext uri="{FF2B5EF4-FFF2-40B4-BE49-F238E27FC236}">
                  <a16:creationId xmlns:a16="http://schemas.microsoft.com/office/drawing/2014/main" id="{C2B067BE-7CAF-4EC2-B895-D2D7AB3CE72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6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37" name="Oval 282">
              <a:extLst>
                <a:ext uri="{FF2B5EF4-FFF2-40B4-BE49-F238E27FC236}">
                  <a16:creationId xmlns:a16="http://schemas.microsoft.com/office/drawing/2014/main" id="{597177A2-F8C4-4056-BA9F-8D5F72CABE0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6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8" name="Group 307">
            <a:extLst>
              <a:ext uri="{FF2B5EF4-FFF2-40B4-BE49-F238E27FC236}">
                <a16:creationId xmlns:a16="http://schemas.microsoft.com/office/drawing/2014/main" id="{4A54DE7D-369B-428A-8728-A02F10CAF71C}"/>
              </a:ext>
            </a:extLst>
          </xdr:cNvPr>
          <xdr:cNvGrpSpPr>
            <a:grpSpLocks/>
          </xdr:cNvGrpSpPr>
        </xdr:nvGrpSpPr>
        <xdr:grpSpPr bwMode="auto">
          <a:xfrm>
            <a:off x="2582331" y="321733"/>
            <a:ext cx="247650" cy="242358"/>
            <a:chOff x="1246" y="270"/>
            <a:chExt cx="26" cy="26"/>
          </a:xfrm>
        </xdr:grpSpPr>
        <xdr:sp macro="" textlink="">
          <xdr:nvSpPr>
            <xdr:cNvPr id="34" name="テキスト 281">
              <a:extLst>
                <a:ext uri="{FF2B5EF4-FFF2-40B4-BE49-F238E27FC236}">
                  <a16:creationId xmlns:a16="http://schemas.microsoft.com/office/drawing/2014/main" id="{73CD0C39-D6DA-488C-BD53-B51D4803B66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6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35" name="Oval 282">
              <a:extLst>
                <a:ext uri="{FF2B5EF4-FFF2-40B4-BE49-F238E27FC236}">
                  <a16:creationId xmlns:a16="http://schemas.microsoft.com/office/drawing/2014/main" id="{75197BB4-6919-40C6-B85B-C8919A40514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6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9" name="Group 307">
            <a:extLst>
              <a:ext uri="{FF2B5EF4-FFF2-40B4-BE49-F238E27FC236}">
                <a16:creationId xmlns:a16="http://schemas.microsoft.com/office/drawing/2014/main" id="{9E9573CC-17EA-4E3F-A509-F1323F416184}"/>
              </a:ext>
            </a:extLst>
          </xdr:cNvPr>
          <xdr:cNvGrpSpPr>
            <a:grpSpLocks/>
          </xdr:cNvGrpSpPr>
        </xdr:nvGrpSpPr>
        <xdr:grpSpPr bwMode="auto">
          <a:xfrm>
            <a:off x="1781174" y="321733"/>
            <a:ext cx="247650" cy="242358"/>
            <a:chOff x="1249" y="270"/>
            <a:chExt cx="26" cy="26"/>
          </a:xfrm>
        </xdr:grpSpPr>
        <xdr:sp macro="" textlink="">
          <xdr:nvSpPr>
            <xdr:cNvPr id="32" name="テキスト 281">
              <a:extLst>
                <a:ext uri="{FF2B5EF4-FFF2-40B4-BE49-F238E27FC236}">
                  <a16:creationId xmlns:a16="http://schemas.microsoft.com/office/drawing/2014/main" id="{06A38175-8EBD-42A7-AFEC-C5B0201F52D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9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33" name="Oval 282">
              <a:extLst>
                <a:ext uri="{FF2B5EF4-FFF2-40B4-BE49-F238E27FC236}">
                  <a16:creationId xmlns:a16="http://schemas.microsoft.com/office/drawing/2014/main" id="{070A4C31-D896-4804-9BD3-AC9AC30694C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9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30" name="テキスト 75">
            <a:extLst>
              <a:ext uri="{FF2B5EF4-FFF2-40B4-BE49-F238E27FC236}">
                <a16:creationId xmlns:a16="http://schemas.microsoft.com/office/drawing/2014/main" id="{C61306CC-9B4E-4FF0-AF7D-694A7F2560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78044" y="337598"/>
            <a:ext cx="12700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  <xdr:sp macro="" textlink="">
        <xdr:nvSpPr>
          <xdr:cNvPr id="31" name="テキスト 75">
            <a:extLst>
              <a:ext uri="{FF2B5EF4-FFF2-40B4-BE49-F238E27FC236}">
                <a16:creationId xmlns:a16="http://schemas.microsoft.com/office/drawing/2014/main" id="{F5D76EE3-B60F-4E5E-A7C5-2324AD25ED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48982" y="337598"/>
            <a:ext cx="12700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</xdr:grpSp>
    <xdr:clientData/>
  </xdr:twoCellAnchor>
  <xdr:twoCellAnchor>
    <xdr:from>
      <xdr:col>1</xdr:col>
      <xdr:colOff>169287</xdr:colOff>
      <xdr:row>19</xdr:row>
      <xdr:rowOff>313298</xdr:rowOff>
    </xdr:from>
    <xdr:to>
      <xdr:col>2</xdr:col>
      <xdr:colOff>44403</xdr:colOff>
      <xdr:row>20</xdr:row>
      <xdr:rowOff>225456</xdr:rowOff>
    </xdr:to>
    <xdr:grpSp>
      <xdr:nvGrpSpPr>
        <xdr:cNvPr id="42" name="Group 307">
          <a:extLst>
            <a:ext uri="{FF2B5EF4-FFF2-40B4-BE49-F238E27FC236}">
              <a16:creationId xmlns:a16="http://schemas.microsoft.com/office/drawing/2014/main" id="{00F6E2B3-160D-4253-92B5-53C56A56731C}"/>
            </a:ext>
          </a:extLst>
        </xdr:cNvPr>
        <xdr:cNvGrpSpPr>
          <a:grpSpLocks/>
        </xdr:cNvGrpSpPr>
      </xdr:nvGrpSpPr>
      <xdr:grpSpPr bwMode="auto">
        <a:xfrm>
          <a:off x="293112" y="4856723"/>
          <a:ext cx="237066" cy="245533"/>
          <a:chOff x="1246" y="270"/>
          <a:chExt cx="26" cy="26"/>
        </a:xfrm>
      </xdr:grpSpPr>
      <xdr:sp macro="" textlink="">
        <xdr:nvSpPr>
          <xdr:cNvPr id="43" name="テキスト 281">
            <a:extLst>
              <a:ext uri="{FF2B5EF4-FFF2-40B4-BE49-F238E27FC236}">
                <a16:creationId xmlns:a16="http://schemas.microsoft.com/office/drawing/2014/main" id="{BE8A166C-26C2-4AD5-8E00-C52536CB13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44" name="Oval 282">
            <a:extLst>
              <a:ext uri="{FF2B5EF4-FFF2-40B4-BE49-F238E27FC236}">
                <a16:creationId xmlns:a16="http://schemas.microsoft.com/office/drawing/2014/main" id="{6D9151EE-691C-49A8-B0A1-D953FEE39852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13247-8695-44A7-9646-771AA249FB82}">
  <sheetPr codeName="Sheet1">
    <pageSetUpPr fitToPage="1"/>
  </sheetPr>
  <dimension ref="A1:DP31"/>
  <sheetViews>
    <sheetView showGridLines="0" tabSelected="1" zoomScale="90" zoomScaleNormal="90" workbookViewId="0">
      <pane xSplit="11" ySplit="10" topLeftCell="L11" activePane="bottomRight" state="frozen"/>
      <selection pane="topRight" activeCell="L1" sqref="L1"/>
      <selection pane="bottomLeft" activeCell="A11" sqref="A11"/>
      <selection pane="bottomRight" activeCell="L11" sqref="L11"/>
    </sheetView>
  </sheetViews>
  <sheetFormatPr defaultColWidth="0" defaultRowHeight="14.25" customHeight="1" zeroHeight="1" x14ac:dyDescent="0.15"/>
  <cols>
    <col min="1" max="3" width="1.625" style="62" customWidth="1"/>
    <col min="4" max="4" width="3.125" style="62" customWidth="1"/>
    <col min="5" max="9" width="2.25" style="62" customWidth="1"/>
    <col min="10" max="11" width="2.625" style="62" customWidth="1"/>
    <col min="12" max="20" width="15.25" style="62" customWidth="1"/>
    <col min="21" max="21" width="5.75" style="62" customWidth="1"/>
    <col min="22" max="16384" width="9" style="3" hidden="1"/>
  </cols>
  <sheetData>
    <row r="1" spans="1:120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</row>
    <row r="2" spans="1:120" x14ac:dyDescent="0.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</row>
    <row r="3" spans="1:120" ht="24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 t="s">
        <v>1</v>
      </c>
      <c r="P3" s="5"/>
      <c r="Q3" s="1"/>
      <c r="R3" s="1"/>
      <c r="S3" s="6" t="s">
        <v>2</v>
      </c>
      <c r="T3" s="7" t="s">
        <v>3</v>
      </c>
      <c r="U3" s="1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</row>
    <row r="4" spans="1:120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</row>
    <row r="5" spans="1:120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1"/>
      <c r="M5" s="1"/>
      <c r="N5" s="1"/>
      <c r="O5" s="9"/>
      <c r="P5" s="1"/>
      <c r="Q5" s="1"/>
      <c r="R5" s="1"/>
      <c r="S5" s="1"/>
      <c r="T5" s="1"/>
      <c r="U5" s="1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</row>
    <row r="6" spans="1:120" x14ac:dyDescent="0.15">
      <c r="A6" s="10"/>
      <c r="B6" s="10"/>
      <c r="C6" s="10"/>
      <c r="D6" s="8"/>
      <c r="E6" s="8"/>
      <c r="F6" s="8"/>
      <c r="G6" s="8"/>
      <c r="H6" s="8"/>
      <c r="I6" s="8"/>
      <c r="J6" s="8"/>
      <c r="K6" s="8"/>
      <c r="L6" s="1"/>
      <c r="M6" s="1"/>
      <c r="N6" s="1"/>
      <c r="O6" s="11"/>
      <c r="P6" s="1"/>
      <c r="Q6" s="1"/>
      <c r="R6" s="12" t="s">
        <v>4</v>
      </c>
      <c r="S6" s="13" t="s">
        <v>5</v>
      </c>
      <c r="T6" s="14"/>
      <c r="U6" s="1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</row>
    <row r="7" spans="1:120" ht="24" x14ac:dyDescent="0.15">
      <c r="A7" s="8"/>
      <c r="B7" s="8" t="s">
        <v>6</v>
      </c>
      <c r="C7" s="8"/>
      <c r="D7" s="8"/>
      <c r="E7" s="8"/>
      <c r="F7" s="8"/>
      <c r="G7" s="8"/>
      <c r="H7" s="8"/>
      <c r="I7" s="8"/>
      <c r="J7" s="15" t="s">
        <v>7</v>
      </c>
      <c r="K7" s="16"/>
      <c r="L7" s="16"/>
      <c r="M7" s="17"/>
      <c r="N7" s="17"/>
      <c r="O7" s="5"/>
      <c r="P7" s="5"/>
      <c r="Q7" s="4"/>
      <c r="R7" s="18" t="s">
        <v>8</v>
      </c>
      <c r="S7" s="19" t="s">
        <v>9</v>
      </c>
      <c r="T7" s="20"/>
      <c r="U7" s="1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</row>
    <row r="8" spans="1:120" x14ac:dyDescent="0.15">
      <c r="A8" s="8"/>
      <c r="B8" s="8" t="s">
        <v>10</v>
      </c>
      <c r="C8" s="8"/>
      <c r="D8" s="8"/>
      <c r="E8" s="8"/>
      <c r="F8" s="8"/>
      <c r="G8" s="8"/>
      <c r="H8" s="8"/>
      <c r="I8" s="8"/>
      <c r="J8" s="16" t="s">
        <v>11</v>
      </c>
      <c r="K8" s="8"/>
      <c r="L8" s="1"/>
      <c r="M8" s="1"/>
      <c r="N8" s="1"/>
      <c r="O8" s="1"/>
      <c r="P8" s="1"/>
      <c r="Q8" s="1"/>
      <c r="R8" s="1"/>
      <c r="S8" s="1"/>
      <c r="T8" s="21" t="s">
        <v>12</v>
      </c>
      <c r="U8" s="1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</row>
    <row r="9" spans="1:120" x14ac:dyDescent="0.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3" t="s">
        <v>13</v>
      </c>
      <c r="M9" s="23" t="s">
        <v>14</v>
      </c>
      <c r="N9" s="23" t="s">
        <v>15</v>
      </c>
      <c r="O9" s="23" t="s">
        <v>16</v>
      </c>
      <c r="P9" s="23" t="s">
        <v>17</v>
      </c>
      <c r="Q9" s="23" t="s">
        <v>18</v>
      </c>
      <c r="R9" s="23" t="s">
        <v>19</v>
      </c>
      <c r="S9" s="23" t="s">
        <v>20</v>
      </c>
      <c r="T9" s="23" t="s">
        <v>21</v>
      </c>
      <c r="U9" s="24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</row>
    <row r="10" spans="1:120" ht="28.5" customHeight="1" thickBot="1" x14ac:dyDescent="0.2">
      <c r="A10" s="25"/>
      <c r="B10" s="26" t="s">
        <v>22</v>
      </c>
      <c r="C10" s="27"/>
      <c r="D10" s="27"/>
      <c r="E10" s="27"/>
      <c r="F10" s="27"/>
      <c r="G10" s="27"/>
      <c r="H10" s="27"/>
      <c r="I10" s="27"/>
      <c r="J10" s="28" t="s">
        <v>23</v>
      </c>
      <c r="K10" s="29"/>
      <c r="L10" s="30" t="s">
        <v>24</v>
      </c>
      <c r="M10" s="31" t="s">
        <v>25</v>
      </c>
      <c r="N10" s="31" t="s">
        <v>26</v>
      </c>
      <c r="O10" s="30" t="s">
        <v>27</v>
      </c>
      <c r="P10" s="30" t="s">
        <v>28</v>
      </c>
      <c r="Q10" s="30" t="s">
        <v>29</v>
      </c>
      <c r="R10" s="31" t="s">
        <v>30</v>
      </c>
      <c r="S10" s="31" t="s">
        <v>31</v>
      </c>
      <c r="T10" s="30" t="s">
        <v>32</v>
      </c>
      <c r="U10" s="24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</row>
    <row r="11" spans="1:120" ht="21.75" customHeight="1" x14ac:dyDescent="0.15">
      <c r="A11" s="25"/>
      <c r="B11" s="32" t="s">
        <v>33</v>
      </c>
      <c r="C11" s="33"/>
      <c r="D11" s="33"/>
      <c r="E11" s="33"/>
      <c r="F11" s="33"/>
      <c r="G11" s="33"/>
      <c r="H11" s="33"/>
      <c r="I11" s="34"/>
      <c r="J11" s="35" t="s">
        <v>34</v>
      </c>
      <c r="K11" s="36">
        <v>1</v>
      </c>
      <c r="L11" s="37">
        <f>SUM(L12:L21)</f>
        <v>1875301</v>
      </c>
      <c r="M11" s="37">
        <f>SUM(M12:M21)</f>
        <v>293204</v>
      </c>
      <c r="N11" s="37">
        <f t="shared" ref="N11:S11" si="0">SUM(N12:N21)</f>
        <v>3304</v>
      </c>
      <c r="O11" s="37">
        <f t="shared" si="0"/>
        <v>7592586</v>
      </c>
      <c r="P11" s="37">
        <f t="shared" si="0"/>
        <v>1398250</v>
      </c>
      <c r="Q11" s="37">
        <f t="shared" si="0"/>
        <v>504788</v>
      </c>
      <c r="R11" s="37">
        <f t="shared" si="0"/>
        <v>39635674</v>
      </c>
      <c r="S11" s="37">
        <f t="shared" si="0"/>
        <v>3280167</v>
      </c>
      <c r="T11" s="38">
        <f>SUM(L11:S11)</f>
        <v>54583274</v>
      </c>
      <c r="U11" s="24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</row>
    <row r="12" spans="1:120" ht="21.75" customHeight="1" x14ac:dyDescent="0.15">
      <c r="A12" s="39"/>
      <c r="B12" s="40" t="s">
        <v>35</v>
      </c>
      <c r="C12" s="41"/>
      <c r="D12" s="42" t="s">
        <v>36</v>
      </c>
      <c r="E12" s="43"/>
      <c r="F12" s="43"/>
      <c r="G12" s="43"/>
      <c r="H12" s="43"/>
      <c r="I12" s="44"/>
      <c r="J12" s="45" t="s">
        <v>34</v>
      </c>
      <c r="K12" s="46">
        <v>2</v>
      </c>
      <c r="L12" s="47">
        <v>3967</v>
      </c>
      <c r="M12" s="47">
        <v>8898</v>
      </c>
      <c r="N12" s="47">
        <v>341</v>
      </c>
      <c r="O12" s="47">
        <v>4921</v>
      </c>
      <c r="P12" s="47">
        <v>1819</v>
      </c>
      <c r="Q12" s="47"/>
      <c r="R12" s="47">
        <v>14517</v>
      </c>
      <c r="S12" s="47">
        <v>6799</v>
      </c>
      <c r="T12" s="48">
        <f>SUM(L12:S12)</f>
        <v>41262</v>
      </c>
      <c r="U12" s="24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</row>
    <row r="13" spans="1:120" ht="21.75" customHeight="1" x14ac:dyDescent="0.15">
      <c r="A13" s="39"/>
      <c r="B13" s="40"/>
      <c r="C13" s="41"/>
      <c r="D13" s="42" t="s">
        <v>37</v>
      </c>
      <c r="E13" s="43"/>
      <c r="F13" s="43"/>
      <c r="G13" s="43"/>
      <c r="H13" s="43"/>
      <c r="I13" s="44"/>
      <c r="J13" s="45" t="s">
        <v>34</v>
      </c>
      <c r="K13" s="46">
        <v>3</v>
      </c>
      <c r="L13" s="47">
        <v>242128</v>
      </c>
      <c r="M13" s="47">
        <v>28154</v>
      </c>
      <c r="N13" s="47">
        <v>1595</v>
      </c>
      <c r="O13" s="47">
        <v>734597</v>
      </c>
      <c r="P13" s="47">
        <v>600402</v>
      </c>
      <c r="Q13" s="47">
        <v>57758</v>
      </c>
      <c r="R13" s="47">
        <v>7938055</v>
      </c>
      <c r="S13" s="47">
        <v>1110081</v>
      </c>
      <c r="T13" s="48">
        <f t="shared" ref="T13:T20" si="1">SUM(L13:S13)</f>
        <v>10712770</v>
      </c>
      <c r="U13" s="24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</row>
    <row r="14" spans="1:120" ht="21.75" customHeight="1" x14ac:dyDescent="0.15">
      <c r="A14" s="39"/>
      <c r="B14" s="40"/>
      <c r="C14" s="41"/>
      <c r="D14" s="42" t="s">
        <v>38</v>
      </c>
      <c r="E14" s="43"/>
      <c r="F14" s="43"/>
      <c r="G14" s="43"/>
      <c r="H14" s="43"/>
      <c r="I14" s="44"/>
      <c r="J14" s="45" t="s">
        <v>34</v>
      </c>
      <c r="K14" s="46">
        <v>4</v>
      </c>
      <c r="L14" s="47">
        <v>892573</v>
      </c>
      <c r="M14" s="47">
        <v>11365</v>
      </c>
      <c r="N14" s="47">
        <v>280</v>
      </c>
      <c r="O14" s="47">
        <v>217194</v>
      </c>
      <c r="P14" s="47">
        <v>383680</v>
      </c>
      <c r="Q14" s="47">
        <v>14493</v>
      </c>
      <c r="R14" s="47">
        <v>5239301</v>
      </c>
      <c r="S14" s="47">
        <v>327353</v>
      </c>
      <c r="T14" s="48">
        <f t="shared" si="1"/>
        <v>7086239</v>
      </c>
      <c r="U14" s="24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</row>
    <row r="15" spans="1:120" ht="21.75" customHeight="1" x14ac:dyDescent="0.15">
      <c r="A15" s="39"/>
      <c r="B15" s="49"/>
      <c r="C15" s="50"/>
      <c r="D15" s="42" t="s">
        <v>39</v>
      </c>
      <c r="E15" s="43"/>
      <c r="F15" s="43"/>
      <c r="G15" s="43"/>
      <c r="H15" s="43"/>
      <c r="I15" s="44"/>
      <c r="J15" s="45" t="s">
        <v>34</v>
      </c>
      <c r="K15" s="46">
        <v>5</v>
      </c>
      <c r="L15" s="47">
        <v>148077</v>
      </c>
      <c r="M15" s="47">
        <v>7544</v>
      </c>
      <c r="N15" s="47">
        <v>473</v>
      </c>
      <c r="O15" s="47">
        <v>270787</v>
      </c>
      <c r="P15" s="47">
        <v>105722</v>
      </c>
      <c r="Q15" s="47">
        <v>6471</v>
      </c>
      <c r="R15" s="47">
        <v>16276367</v>
      </c>
      <c r="S15" s="47">
        <v>170172</v>
      </c>
      <c r="T15" s="48">
        <f t="shared" si="1"/>
        <v>16985613</v>
      </c>
      <c r="U15" s="24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</row>
    <row r="16" spans="1:120" ht="21.75" customHeight="1" x14ac:dyDescent="0.15">
      <c r="A16" s="39"/>
      <c r="B16" s="49"/>
      <c r="C16" s="50"/>
      <c r="D16" s="42" t="s">
        <v>40</v>
      </c>
      <c r="E16" s="43"/>
      <c r="F16" s="43"/>
      <c r="G16" s="43"/>
      <c r="H16" s="43"/>
      <c r="I16" s="44"/>
      <c r="J16" s="45" t="s">
        <v>34</v>
      </c>
      <c r="K16" s="46">
        <v>6</v>
      </c>
      <c r="L16" s="47"/>
      <c r="M16" s="47">
        <v>99</v>
      </c>
      <c r="N16" s="47"/>
      <c r="O16" s="47">
        <v>494</v>
      </c>
      <c r="P16" s="47">
        <v>96</v>
      </c>
      <c r="Q16" s="47"/>
      <c r="R16" s="47">
        <v>85112</v>
      </c>
      <c r="S16" s="47">
        <v>1128</v>
      </c>
      <c r="T16" s="48">
        <f t="shared" si="1"/>
        <v>86929</v>
      </c>
      <c r="U16" s="24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</row>
    <row r="17" spans="1:120" ht="21.75" customHeight="1" x14ac:dyDescent="0.15">
      <c r="A17" s="39"/>
      <c r="B17" s="49"/>
      <c r="C17" s="50"/>
      <c r="D17" s="42" t="s">
        <v>41</v>
      </c>
      <c r="E17" s="43"/>
      <c r="F17" s="43"/>
      <c r="G17" s="43"/>
      <c r="H17" s="43"/>
      <c r="I17" s="44"/>
      <c r="J17" s="45" t="s">
        <v>34</v>
      </c>
      <c r="K17" s="46">
        <v>7</v>
      </c>
      <c r="L17" s="47">
        <v>8056</v>
      </c>
      <c r="M17" s="47">
        <v>837</v>
      </c>
      <c r="N17" s="47"/>
      <c r="O17" s="47">
        <v>23423</v>
      </c>
      <c r="P17" s="47">
        <v>2849</v>
      </c>
      <c r="Q17" s="47">
        <v>1898</v>
      </c>
      <c r="R17" s="47">
        <v>213033</v>
      </c>
      <c r="S17" s="47">
        <v>20271</v>
      </c>
      <c r="T17" s="48">
        <f t="shared" si="1"/>
        <v>270367</v>
      </c>
      <c r="U17" s="24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</row>
    <row r="18" spans="1:120" ht="21.75" customHeight="1" x14ac:dyDescent="0.15">
      <c r="A18" s="39"/>
      <c r="B18" s="49"/>
      <c r="C18" s="50"/>
      <c r="D18" s="42" t="s">
        <v>42</v>
      </c>
      <c r="E18" s="43"/>
      <c r="F18" s="43"/>
      <c r="G18" s="43"/>
      <c r="H18" s="43"/>
      <c r="I18" s="44"/>
      <c r="J18" s="45" t="s">
        <v>34</v>
      </c>
      <c r="K18" s="46">
        <v>8</v>
      </c>
      <c r="L18" s="47">
        <v>2709</v>
      </c>
      <c r="M18" s="47">
        <v>4709</v>
      </c>
      <c r="N18" s="47">
        <v>104</v>
      </c>
      <c r="O18" s="47">
        <v>15674</v>
      </c>
      <c r="P18" s="47">
        <v>4835</v>
      </c>
      <c r="Q18" s="47">
        <v>33</v>
      </c>
      <c r="R18" s="47">
        <v>1223617</v>
      </c>
      <c r="S18" s="47">
        <v>28611</v>
      </c>
      <c r="T18" s="48">
        <f t="shared" si="1"/>
        <v>1280292</v>
      </c>
      <c r="U18" s="24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</row>
    <row r="19" spans="1:120" ht="21.75" customHeight="1" x14ac:dyDescent="0.15">
      <c r="A19" s="39"/>
      <c r="B19" s="49"/>
      <c r="C19" s="50"/>
      <c r="D19" s="42" t="s">
        <v>43</v>
      </c>
      <c r="E19" s="43"/>
      <c r="F19" s="43"/>
      <c r="G19" s="43"/>
      <c r="H19" s="43"/>
      <c r="I19" s="44"/>
      <c r="J19" s="45">
        <v>0</v>
      </c>
      <c r="K19" s="46">
        <v>9</v>
      </c>
      <c r="L19" s="47">
        <v>25977</v>
      </c>
      <c r="M19" s="47">
        <v>5706</v>
      </c>
      <c r="N19" s="47">
        <v>186</v>
      </c>
      <c r="O19" s="47">
        <v>83285</v>
      </c>
      <c r="P19" s="47">
        <v>28273</v>
      </c>
      <c r="Q19" s="47">
        <v>221</v>
      </c>
      <c r="R19" s="47">
        <v>1303032</v>
      </c>
      <c r="S19" s="47">
        <v>348788</v>
      </c>
      <c r="T19" s="48">
        <f t="shared" si="1"/>
        <v>1795468</v>
      </c>
      <c r="U19" s="24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</row>
    <row r="20" spans="1:120" ht="21.75" customHeight="1" x14ac:dyDescent="0.15">
      <c r="A20" s="39"/>
      <c r="B20" s="49"/>
      <c r="C20" s="50"/>
      <c r="D20" s="42" t="s">
        <v>44</v>
      </c>
      <c r="E20" s="43"/>
      <c r="F20" s="43"/>
      <c r="G20" s="43"/>
      <c r="H20" s="43"/>
      <c r="I20" s="44"/>
      <c r="J20" s="51">
        <v>1</v>
      </c>
      <c r="K20" s="46">
        <v>0</v>
      </c>
      <c r="L20" s="47">
        <v>14242</v>
      </c>
      <c r="M20" s="47">
        <v>57710</v>
      </c>
      <c r="N20" s="47">
        <v>154</v>
      </c>
      <c r="O20" s="47">
        <v>472127</v>
      </c>
      <c r="P20" s="47">
        <v>174178</v>
      </c>
      <c r="Q20" s="47">
        <v>91578</v>
      </c>
      <c r="R20" s="47">
        <v>759802</v>
      </c>
      <c r="S20" s="47">
        <v>96923</v>
      </c>
      <c r="T20" s="48">
        <f t="shared" si="1"/>
        <v>1666714</v>
      </c>
      <c r="U20" s="24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</row>
    <row r="21" spans="1:120" ht="21.75" customHeight="1" thickBot="1" x14ac:dyDescent="0.2">
      <c r="A21" s="39"/>
      <c r="B21" s="49"/>
      <c r="C21" s="50"/>
      <c r="D21" s="42" t="s">
        <v>45</v>
      </c>
      <c r="E21" s="43"/>
      <c r="F21" s="43"/>
      <c r="G21" s="43"/>
      <c r="H21" s="43"/>
      <c r="I21" s="44"/>
      <c r="J21" s="52">
        <v>1</v>
      </c>
      <c r="K21" s="53">
        <v>1</v>
      </c>
      <c r="L21" s="54">
        <v>537572</v>
      </c>
      <c r="M21" s="54">
        <v>168182</v>
      </c>
      <c r="N21" s="54">
        <v>171</v>
      </c>
      <c r="O21" s="54">
        <v>5770084</v>
      </c>
      <c r="P21" s="54">
        <v>96396</v>
      </c>
      <c r="Q21" s="54">
        <v>332336</v>
      </c>
      <c r="R21" s="54">
        <v>6582838</v>
      </c>
      <c r="S21" s="54">
        <v>1170041</v>
      </c>
      <c r="T21" s="55">
        <f>SUM(L21:S21)</f>
        <v>14657620</v>
      </c>
      <c r="U21" s="24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</row>
    <row r="22" spans="1:120" x14ac:dyDescent="0.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</row>
    <row r="23" spans="1:120" hidden="1" x14ac:dyDescent="0.15">
      <c r="A23" s="56"/>
      <c r="B23" s="56"/>
      <c r="C23" s="57"/>
      <c r="D23" s="58"/>
      <c r="E23" s="59"/>
      <c r="F23" s="59"/>
      <c r="G23" s="59"/>
      <c r="H23" s="56"/>
      <c r="I23" s="56"/>
      <c r="J23" s="56"/>
      <c r="K23" s="56"/>
      <c r="L23" s="56"/>
      <c r="M23" s="56"/>
      <c r="N23" s="56"/>
      <c r="O23" s="22"/>
      <c r="P23" s="22"/>
      <c r="Q23" s="22"/>
      <c r="R23" s="22"/>
      <c r="S23" s="22"/>
      <c r="T23" s="22"/>
      <c r="U23" s="2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</row>
    <row r="24" spans="1:120" hidden="1" x14ac:dyDescent="0.15">
      <c r="A24" s="22"/>
      <c r="B24" s="22"/>
      <c r="C24" s="59"/>
      <c r="D24" s="60"/>
      <c r="E24" s="61"/>
      <c r="F24" s="59"/>
      <c r="G24" s="5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</row>
    <row r="25" spans="1:120" hidden="1" x14ac:dyDescent="0.15">
      <c r="A25" s="22"/>
      <c r="B25" s="22"/>
      <c r="C25" s="59"/>
      <c r="D25" s="59"/>
      <c r="E25" s="61"/>
      <c r="F25" s="59"/>
      <c r="G25" s="5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</row>
    <row r="26" spans="1:120" hidden="1" x14ac:dyDescent="0.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</row>
    <row r="27" spans="1:120" hidden="1" x14ac:dyDescent="0.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</row>
    <row r="28" spans="1:120" hidden="1" x14ac:dyDescent="0.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</row>
    <row r="29" spans="1:120" hidden="1" x14ac:dyDescent="0.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</row>
    <row r="30" spans="1:120" hidden="1" x14ac:dyDescent="0.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</row>
    <row r="31" spans="1:120" hidden="1" x14ac:dyDescent="0.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</row>
  </sheetData>
  <sheetProtection sheet="1" objects="1" scenarios="1"/>
  <mergeCells count="14">
    <mergeCell ref="D18:I18"/>
    <mergeCell ref="D19:I19"/>
    <mergeCell ref="D20:I20"/>
    <mergeCell ref="D21:I21"/>
    <mergeCell ref="B10:I10"/>
    <mergeCell ref="J10:K10"/>
    <mergeCell ref="B11:I11"/>
    <mergeCell ref="B12:C21"/>
    <mergeCell ref="D12:I12"/>
    <mergeCell ref="D13:I13"/>
    <mergeCell ref="D14:I14"/>
    <mergeCell ref="D15:I15"/>
    <mergeCell ref="D16:I16"/>
    <mergeCell ref="D17:I17"/>
  </mergeCells>
  <phoneticPr fontId="1"/>
  <dataValidations count="1">
    <dataValidation type="decimal" imeMode="off" allowBlank="1" showErrorMessage="1" errorTitle="000072E" error="数値のみ入力可能です。_x000d__x000a_-9,999,999,999 ～ 99,999,999,999" sqref="L12:S21" xr:uid="{0FE9CDB5-28B6-4EFE-9F9F-37F6A63FFA67}">
      <formula1>-9999999999</formula1>
      <formula2>99999999999</formula2>
    </dataValidation>
  </dataValidations>
  <pageMargins left="0.59055118110236227" right="0" top="0" bottom="0" header="0" footer="0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C8985-AE9A-430E-9454-85DEC2A2AE46}">
  <sheetPr codeName="Sheet3">
    <pageSetUpPr autoPageBreaks="0"/>
  </sheetPr>
  <dimension ref="A1:WWA101"/>
  <sheetViews>
    <sheetView showGridLines="0"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ColWidth="0" defaultRowHeight="0" customHeight="1" zeroHeight="1" x14ac:dyDescent="0.15"/>
  <cols>
    <col min="1" max="1" width="11.25" style="74" customWidth="1"/>
    <col min="2" max="2" width="59" style="74" customWidth="1"/>
    <col min="3" max="4" width="2.625" style="74" customWidth="1"/>
    <col min="5" max="18" width="13.5" style="74" customWidth="1"/>
    <col min="19" max="19" width="3" style="74" customWidth="1"/>
    <col min="20" max="256" width="9" style="74" hidden="1"/>
    <col min="257" max="257" width="11.25" style="74" customWidth="1"/>
    <col min="258" max="258" width="65" style="74" customWidth="1"/>
    <col min="259" max="260" width="2.625" style="74" customWidth="1"/>
    <col min="261" max="274" width="13.5" style="74" customWidth="1"/>
    <col min="275" max="275" width="3" style="74" customWidth="1"/>
    <col min="276" max="512" width="9" style="74" hidden="1"/>
    <col min="513" max="513" width="11.25" style="74" customWidth="1"/>
    <col min="514" max="514" width="65" style="74" customWidth="1"/>
    <col min="515" max="516" width="2.625" style="74" customWidth="1"/>
    <col min="517" max="530" width="13.5" style="74" customWidth="1"/>
    <col min="531" max="531" width="3" style="74" customWidth="1"/>
    <col min="532" max="768" width="9" style="74" hidden="1"/>
    <col min="769" max="769" width="11.25" style="74" customWidth="1"/>
    <col min="770" max="770" width="65" style="74" customWidth="1"/>
    <col min="771" max="772" width="2.625" style="74" customWidth="1"/>
    <col min="773" max="786" width="13.5" style="74" customWidth="1"/>
    <col min="787" max="787" width="3" style="74" customWidth="1"/>
    <col min="788" max="1024" width="9" style="74" hidden="1"/>
    <col min="1025" max="1025" width="11.25" style="74" customWidth="1"/>
    <col min="1026" max="1026" width="65" style="74" customWidth="1"/>
    <col min="1027" max="1028" width="2.625" style="74" customWidth="1"/>
    <col min="1029" max="1042" width="13.5" style="74" customWidth="1"/>
    <col min="1043" max="1043" width="3" style="74" customWidth="1"/>
    <col min="1044" max="1280" width="9" style="74" hidden="1"/>
    <col min="1281" max="1281" width="11.25" style="74" customWidth="1"/>
    <col min="1282" max="1282" width="65" style="74" customWidth="1"/>
    <col min="1283" max="1284" width="2.625" style="74" customWidth="1"/>
    <col min="1285" max="1298" width="13.5" style="74" customWidth="1"/>
    <col min="1299" max="1299" width="3" style="74" customWidth="1"/>
    <col min="1300" max="1536" width="9" style="74" hidden="1"/>
    <col min="1537" max="1537" width="11.25" style="74" customWidth="1"/>
    <col min="1538" max="1538" width="65" style="74" customWidth="1"/>
    <col min="1539" max="1540" width="2.625" style="74" customWidth="1"/>
    <col min="1541" max="1554" width="13.5" style="74" customWidth="1"/>
    <col min="1555" max="1555" width="3" style="74" customWidth="1"/>
    <col min="1556" max="1792" width="9" style="74" hidden="1"/>
    <col min="1793" max="1793" width="11.25" style="74" customWidth="1"/>
    <col min="1794" max="1794" width="65" style="74" customWidth="1"/>
    <col min="1795" max="1796" width="2.625" style="74" customWidth="1"/>
    <col min="1797" max="1810" width="13.5" style="74" customWidth="1"/>
    <col min="1811" max="1811" width="3" style="74" customWidth="1"/>
    <col min="1812" max="2048" width="9" style="74" hidden="1"/>
    <col min="2049" max="2049" width="11.25" style="74" customWidth="1"/>
    <col min="2050" max="2050" width="65" style="74" customWidth="1"/>
    <col min="2051" max="2052" width="2.625" style="74" customWidth="1"/>
    <col min="2053" max="2066" width="13.5" style="74" customWidth="1"/>
    <col min="2067" max="2067" width="3" style="74" customWidth="1"/>
    <col min="2068" max="2304" width="9" style="74" hidden="1"/>
    <col min="2305" max="2305" width="11.25" style="74" customWidth="1"/>
    <col min="2306" max="2306" width="65" style="74" customWidth="1"/>
    <col min="2307" max="2308" width="2.625" style="74" customWidth="1"/>
    <col min="2309" max="2322" width="13.5" style="74" customWidth="1"/>
    <col min="2323" max="2323" width="3" style="74" customWidth="1"/>
    <col min="2324" max="2560" width="9" style="74" hidden="1"/>
    <col min="2561" max="2561" width="11.25" style="74" customWidth="1"/>
    <col min="2562" max="2562" width="65" style="74" customWidth="1"/>
    <col min="2563" max="2564" width="2.625" style="74" customWidth="1"/>
    <col min="2565" max="2578" width="13.5" style="74" customWidth="1"/>
    <col min="2579" max="2579" width="3" style="74" customWidth="1"/>
    <col min="2580" max="2816" width="9" style="74" hidden="1"/>
    <col min="2817" max="2817" width="11.25" style="74" customWidth="1"/>
    <col min="2818" max="2818" width="65" style="74" customWidth="1"/>
    <col min="2819" max="2820" width="2.625" style="74" customWidth="1"/>
    <col min="2821" max="2834" width="13.5" style="74" customWidth="1"/>
    <col min="2835" max="2835" width="3" style="74" customWidth="1"/>
    <col min="2836" max="3072" width="9" style="74" hidden="1"/>
    <col min="3073" max="3073" width="11.25" style="74" customWidth="1"/>
    <col min="3074" max="3074" width="65" style="74" customWidth="1"/>
    <col min="3075" max="3076" width="2.625" style="74" customWidth="1"/>
    <col min="3077" max="3090" width="13.5" style="74" customWidth="1"/>
    <col min="3091" max="3091" width="3" style="74" customWidth="1"/>
    <col min="3092" max="3328" width="9" style="74" hidden="1"/>
    <col min="3329" max="3329" width="11.25" style="74" customWidth="1"/>
    <col min="3330" max="3330" width="65" style="74" customWidth="1"/>
    <col min="3331" max="3332" width="2.625" style="74" customWidth="1"/>
    <col min="3333" max="3346" width="13.5" style="74" customWidth="1"/>
    <col min="3347" max="3347" width="3" style="74" customWidth="1"/>
    <col min="3348" max="3584" width="9" style="74" hidden="1"/>
    <col min="3585" max="3585" width="11.25" style="74" customWidth="1"/>
    <col min="3586" max="3586" width="65" style="74" customWidth="1"/>
    <col min="3587" max="3588" width="2.625" style="74" customWidth="1"/>
    <col min="3589" max="3602" width="13.5" style="74" customWidth="1"/>
    <col min="3603" max="3603" width="3" style="74" customWidth="1"/>
    <col min="3604" max="3840" width="9" style="74" hidden="1"/>
    <col min="3841" max="3841" width="11.25" style="74" customWidth="1"/>
    <col min="3842" max="3842" width="65" style="74" customWidth="1"/>
    <col min="3843" max="3844" width="2.625" style="74" customWidth="1"/>
    <col min="3845" max="3858" width="13.5" style="74" customWidth="1"/>
    <col min="3859" max="3859" width="3" style="74" customWidth="1"/>
    <col min="3860" max="4096" width="9" style="74" hidden="1"/>
    <col min="4097" max="4097" width="11.25" style="74" customWidth="1"/>
    <col min="4098" max="4098" width="65" style="74" customWidth="1"/>
    <col min="4099" max="4100" width="2.625" style="74" customWidth="1"/>
    <col min="4101" max="4114" width="13.5" style="74" customWidth="1"/>
    <col min="4115" max="4115" width="3" style="74" customWidth="1"/>
    <col min="4116" max="4352" width="9" style="74" hidden="1"/>
    <col min="4353" max="4353" width="11.25" style="74" customWidth="1"/>
    <col min="4354" max="4354" width="65" style="74" customWidth="1"/>
    <col min="4355" max="4356" width="2.625" style="74" customWidth="1"/>
    <col min="4357" max="4370" width="13.5" style="74" customWidth="1"/>
    <col min="4371" max="4371" width="3" style="74" customWidth="1"/>
    <col min="4372" max="4608" width="9" style="74" hidden="1"/>
    <col min="4609" max="4609" width="11.25" style="74" customWidth="1"/>
    <col min="4610" max="4610" width="65" style="74" customWidth="1"/>
    <col min="4611" max="4612" width="2.625" style="74" customWidth="1"/>
    <col min="4613" max="4626" width="13.5" style="74" customWidth="1"/>
    <col min="4627" max="4627" width="3" style="74" customWidth="1"/>
    <col min="4628" max="4864" width="9" style="74" hidden="1"/>
    <col min="4865" max="4865" width="11.25" style="74" customWidth="1"/>
    <col min="4866" max="4866" width="65" style="74" customWidth="1"/>
    <col min="4867" max="4868" width="2.625" style="74" customWidth="1"/>
    <col min="4869" max="4882" width="13.5" style="74" customWidth="1"/>
    <col min="4883" max="4883" width="3" style="74" customWidth="1"/>
    <col min="4884" max="5120" width="9" style="74" hidden="1"/>
    <col min="5121" max="5121" width="11.25" style="74" customWidth="1"/>
    <col min="5122" max="5122" width="65" style="74" customWidth="1"/>
    <col min="5123" max="5124" width="2.625" style="74" customWidth="1"/>
    <col min="5125" max="5138" width="13.5" style="74" customWidth="1"/>
    <col min="5139" max="5139" width="3" style="74" customWidth="1"/>
    <col min="5140" max="5376" width="9" style="74" hidden="1"/>
    <col min="5377" max="5377" width="11.25" style="74" customWidth="1"/>
    <col min="5378" max="5378" width="65" style="74" customWidth="1"/>
    <col min="5379" max="5380" width="2.625" style="74" customWidth="1"/>
    <col min="5381" max="5394" width="13.5" style="74" customWidth="1"/>
    <col min="5395" max="5395" width="3" style="74" customWidth="1"/>
    <col min="5396" max="5632" width="9" style="74" hidden="1"/>
    <col min="5633" max="5633" width="11.25" style="74" customWidth="1"/>
    <col min="5634" max="5634" width="65" style="74" customWidth="1"/>
    <col min="5635" max="5636" width="2.625" style="74" customWidth="1"/>
    <col min="5637" max="5650" width="13.5" style="74" customWidth="1"/>
    <col min="5651" max="5651" width="3" style="74" customWidth="1"/>
    <col min="5652" max="5888" width="9" style="74" hidden="1"/>
    <col min="5889" max="5889" width="11.25" style="74" customWidth="1"/>
    <col min="5890" max="5890" width="65" style="74" customWidth="1"/>
    <col min="5891" max="5892" width="2.625" style="74" customWidth="1"/>
    <col min="5893" max="5906" width="13.5" style="74" customWidth="1"/>
    <col min="5907" max="5907" width="3" style="74" customWidth="1"/>
    <col min="5908" max="6144" width="9" style="74" hidden="1"/>
    <col min="6145" max="6145" width="11.25" style="74" customWidth="1"/>
    <col min="6146" max="6146" width="65" style="74" customWidth="1"/>
    <col min="6147" max="6148" width="2.625" style="74" customWidth="1"/>
    <col min="6149" max="6162" width="13.5" style="74" customWidth="1"/>
    <col min="6163" max="6163" width="3" style="74" customWidth="1"/>
    <col min="6164" max="6400" width="9" style="74" hidden="1"/>
    <col min="6401" max="6401" width="11.25" style="74" customWidth="1"/>
    <col min="6402" max="6402" width="65" style="74" customWidth="1"/>
    <col min="6403" max="6404" width="2.625" style="74" customWidth="1"/>
    <col min="6405" max="6418" width="13.5" style="74" customWidth="1"/>
    <col min="6419" max="6419" width="3" style="74" customWidth="1"/>
    <col min="6420" max="6656" width="9" style="74" hidden="1"/>
    <col min="6657" max="6657" width="11.25" style="74" customWidth="1"/>
    <col min="6658" max="6658" width="65" style="74" customWidth="1"/>
    <col min="6659" max="6660" width="2.625" style="74" customWidth="1"/>
    <col min="6661" max="6674" width="13.5" style="74" customWidth="1"/>
    <col min="6675" max="6675" width="3" style="74" customWidth="1"/>
    <col min="6676" max="6912" width="9" style="74" hidden="1"/>
    <col min="6913" max="6913" width="11.25" style="74" customWidth="1"/>
    <col min="6914" max="6914" width="65" style="74" customWidth="1"/>
    <col min="6915" max="6916" width="2.625" style="74" customWidth="1"/>
    <col min="6917" max="6930" width="13.5" style="74" customWidth="1"/>
    <col min="6931" max="6931" width="3" style="74" customWidth="1"/>
    <col min="6932" max="7168" width="9" style="74" hidden="1"/>
    <col min="7169" max="7169" width="11.25" style="74" customWidth="1"/>
    <col min="7170" max="7170" width="65" style="74" customWidth="1"/>
    <col min="7171" max="7172" width="2.625" style="74" customWidth="1"/>
    <col min="7173" max="7186" width="13.5" style="74" customWidth="1"/>
    <col min="7187" max="7187" width="3" style="74" customWidth="1"/>
    <col min="7188" max="7424" width="9" style="74" hidden="1"/>
    <col min="7425" max="7425" width="11.25" style="74" customWidth="1"/>
    <col min="7426" max="7426" width="65" style="74" customWidth="1"/>
    <col min="7427" max="7428" width="2.625" style="74" customWidth="1"/>
    <col min="7429" max="7442" width="13.5" style="74" customWidth="1"/>
    <col min="7443" max="7443" width="3" style="74" customWidth="1"/>
    <col min="7444" max="7680" width="9" style="74" hidden="1"/>
    <col min="7681" max="7681" width="11.25" style="74" customWidth="1"/>
    <col min="7682" max="7682" width="65" style="74" customWidth="1"/>
    <col min="7683" max="7684" width="2.625" style="74" customWidth="1"/>
    <col min="7685" max="7698" width="13.5" style="74" customWidth="1"/>
    <col min="7699" max="7699" width="3" style="74" customWidth="1"/>
    <col min="7700" max="7936" width="9" style="74" hidden="1"/>
    <col min="7937" max="7937" width="11.25" style="74" customWidth="1"/>
    <col min="7938" max="7938" width="65" style="74" customWidth="1"/>
    <col min="7939" max="7940" width="2.625" style="74" customWidth="1"/>
    <col min="7941" max="7954" width="13.5" style="74" customWidth="1"/>
    <col min="7955" max="7955" width="3" style="74" customWidth="1"/>
    <col min="7956" max="8192" width="9" style="74" hidden="1"/>
    <col min="8193" max="8193" width="11.25" style="74" customWidth="1"/>
    <col min="8194" max="8194" width="65" style="74" customWidth="1"/>
    <col min="8195" max="8196" width="2.625" style="74" customWidth="1"/>
    <col min="8197" max="8210" width="13.5" style="74" customWidth="1"/>
    <col min="8211" max="8211" width="3" style="74" customWidth="1"/>
    <col min="8212" max="8448" width="9" style="74" hidden="1"/>
    <col min="8449" max="8449" width="11.25" style="74" customWidth="1"/>
    <col min="8450" max="8450" width="65" style="74" customWidth="1"/>
    <col min="8451" max="8452" width="2.625" style="74" customWidth="1"/>
    <col min="8453" max="8466" width="13.5" style="74" customWidth="1"/>
    <col min="8467" max="8467" width="3" style="74" customWidth="1"/>
    <col min="8468" max="8704" width="9" style="74" hidden="1"/>
    <col min="8705" max="8705" width="11.25" style="74" customWidth="1"/>
    <col min="8706" max="8706" width="65" style="74" customWidth="1"/>
    <col min="8707" max="8708" width="2.625" style="74" customWidth="1"/>
    <col min="8709" max="8722" width="13.5" style="74" customWidth="1"/>
    <col min="8723" max="8723" width="3" style="74" customWidth="1"/>
    <col min="8724" max="8960" width="9" style="74" hidden="1"/>
    <col min="8961" max="8961" width="11.25" style="74" customWidth="1"/>
    <col min="8962" max="8962" width="65" style="74" customWidth="1"/>
    <col min="8963" max="8964" width="2.625" style="74" customWidth="1"/>
    <col min="8965" max="8978" width="13.5" style="74" customWidth="1"/>
    <col min="8979" max="8979" width="3" style="74" customWidth="1"/>
    <col min="8980" max="9216" width="9" style="74" hidden="1"/>
    <col min="9217" max="9217" width="11.25" style="74" customWidth="1"/>
    <col min="9218" max="9218" width="65" style="74" customWidth="1"/>
    <col min="9219" max="9220" width="2.625" style="74" customWidth="1"/>
    <col min="9221" max="9234" width="13.5" style="74" customWidth="1"/>
    <col min="9235" max="9235" width="3" style="74" customWidth="1"/>
    <col min="9236" max="9472" width="9" style="74" hidden="1"/>
    <col min="9473" max="9473" width="11.25" style="74" customWidth="1"/>
    <col min="9474" max="9474" width="65" style="74" customWidth="1"/>
    <col min="9475" max="9476" width="2.625" style="74" customWidth="1"/>
    <col min="9477" max="9490" width="13.5" style="74" customWidth="1"/>
    <col min="9491" max="9491" width="3" style="74" customWidth="1"/>
    <col min="9492" max="9728" width="9" style="74" hidden="1"/>
    <col min="9729" max="9729" width="11.25" style="74" customWidth="1"/>
    <col min="9730" max="9730" width="65" style="74" customWidth="1"/>
    <col min="9731" max="9732" width="2.625" style="74" customWidth="1"/>
    <col min="9733" max="9746" width="13.5" style="74" customWidth="1"/>
    <col min="9747" max="9747" width="3" style="74" customWidth="1"/>
    <col min="9748" max="9984" width="9" style="74" hidden="1"/>
    <col min="9985" max="9985" width="11.25" style="74" customWidth="1"/>
    <col min="9986" max="9986" width="65" style="74" customWidth="1"/>
    <col min="9987" max="9988" width="2.625" style="74" customWidth="1"/>
    <col min="9989" max="10002" width="13.5" style="74" customWidth="1"/>
    <col min="10003" max="10003" width="3" style="74" customWidth="1"/>
    <col min="10004" max="10240" width="9" style="74" hidden="1"/>
    <col min="10241" max="10241" width="11.25" style="74" customWidth="1"/>
    <col min="10242" max="10242" width="65" style="74" customWidth="1"/>
    <col min="10243" max="10244" width="2.625" style="74" customWidth="1"/>
    <col min="10245" max="10258" width="13.5" style="74" customWidth="1"/>
    <col min="10259" max="10259" width="3" style="74" customWidth="1"/>
    <col min="10260" max="10496" width="9" style="74" hidden="1"/>
    <col min="10497" max="10497" width="11.25" style="74" customWidth="1"/>
    <col min="10498" max="10498" width="65" style="74" customWidth="1"/>
    <col min="10499" max="10500" width="2.625" style="74" customWidth="1"/>
    <col min="10501" max="10514" width="13.5" style="74" customWidth="1"/>
    <col min="10515" max="10515" width="3" style="74" customWidth="1"/>
    <col min="10516" max="10752" width="9" style="74" hidden="1"/>
    <col min="10753" max="10753" width="11.25" style="74" customWidth="1"/>
    <col min="10754" max="10754" width="65" style="74" customWidth="1"/>
    <col min="10755" max="10756" width="2.625" style="74" customWidth="1"/>
    <col min="10757" max="10770" width="13.5" style="74" customWidth="1"/>
    <col min="10771" max="10771" width="3" style="74" customWidth="1"/>
    <col min="10772" max="11008" width="9" style="74" hidden="1"/>
    <col min="11009" max="11009" width="11.25" style="74" customWidth="1"/>
    <col min="11010" max="11010" width="65" style="74" customWidth="1"/>
    <col min="11011" max="11012" width="2.625" style="74" customWidth="1"/>
    <col min="11013" max="11026" width="13.5" style="74" customWidth="1"/>
    <col min="11027" max="11027" width="3" style="74" customWidth="1"/>
    <col min="11028" max="11264" width="9" style="74" hidden="1"/>
    <col min="11265" max="11265" width="11.25" style="74" customWidth="1"/>
    <col min="11266" max="11266" width="65" style="74" customWidth="1"/>
    <col min="11267" max="11268" width="2.625" style="74" customWidth="1"/>
    <col min="11269" max="11282" width="13.5" style="74" customWidth="1"/>
    <col min="11283" max="11283" width="3" style="74" customWidth="1"/>
    <col min="11284" max="11520" width="9" style="74" hidden="1"/>
    <col min="11521" max="11521" width="11.25" style="74" customWidth="1"/>
    <col min="11522" max="11522" width="65" style="74" customWidth="1"/>
    <col min="11523" max="11524" width="2.625" style="74" customWidth="1"/>
    <col min="11525" max="11538" width="13.5" style="74" customWidth="1"/>
    <col min="11539" max="11539" width="3" style="74" customWidth="1"/>
    <col min="11540" max="11776" width="9" style="74" hidden="1"/>
    <col min="11777" max="11777" width="11.25" style="74" customWidth="1"/>
    <col min="11778" max="11778" width="65" style="74" customWidth="1"/>
    <col min="11779" max="11780" width="2.625" style="74" customWidth="1"/>
    <col min="11781" max="11794" width="13.5" style="74" customWidth="1"/>
    <col min="11795" max="11795" width="3" style="74" customWidth="1"/>
    <col min="11796" max="12032" width="9" style="74" hidden="1"/>
    <col min="12033" max="12033" width="11.25" style="74" customWidth="1"/>
    <col min="12034" max="12034" width="65" style="74" customWidth="1"/>
    <col min="12035" max="12036" width="2.625" style="74" customWidth="1"/>
    <col min="12037" max="12050" width="13.5" style="74" customWidth="1"/>
    <col min="12051" max="12051" width="3" style="74" customWidth="1"/>
    <col min="12052" max="12288" width="9" style="74" hidden="1"/>
    <col min="12289" max="12289" width="11.25" style="74" customWidth="1"/>
    <col min="12290" max="12290" width="65" style="74" customWidth="1"/>
    <col min="12291" max="12292" width="2.625" style="74" customWidth="1"/>
    <col min="12293" max="12306" width="13.5" style="74" customWidth="1"/>
    <col min="12307" max="12307" width="3" style="74" customWidth="1"/>
    <col min="12308" max="12544" width="9" style="74" hidden="1"/>
    <col min="12545" max="12545" width="11.25" style="74" customWidth="1"/>
    <col min="12546" max="12546" width="65" style="74" customWidth="1"/>
    <col min="12547" max="12548" width="2.625" style="74" customWidth="1"/>
    <col min="12549" max="12562" width="13.5" style="74" customWidth="1"/>
    <col min="12563" max="12563" width="3" style="74" customWidth="1"/>
    <col min="12564" max="12800" width="9" style="74" hidden="1"/>
    <col min="12801" max="12801" width="11.25" style="74" customWidth="1"/>
    <col min="12802" max="12802" width="65" style="74" customWidth="1"/>
    <col min="12803" max="12804" width="2.625" style="74" customWidth="1"/>
    <col min="12805" max="12818" width="13.5" style="74" customWidth="1"/>
    <col min="12819" max="12819" width="3" style="74" customWidth="1"/>
    <col min="12820" max="13056" width="9" style="74" hidden="1"/>
    <col min="13057" max="13057" width="11.25" style="74" customWidth="1"/>
    <col min="13058" max="13058" width="65" style="74" customWidth="1"/>
    <col min="13059" max="13060" width="2.625" style="74" customWidth="1"/>
    <col min="13061" max="13074" width="13.5" style="74" customWidth="1"/>
    <col min="13075" max="13075" width="3" style="74" customWidth="1"/>
    <col min="13076" max="13312" width="9" style="74" hidden="1"/>
    <col min="13313" max="13313" width="11.25" style="74" customWidth="1"/>
    <col min="13314" max="13314" width="65" style="74" customWidth="1"/>
    <col min="13315" max="13316" width="2.625" style="74" customWidth="1"/>
    <col min="13317" max="13330" width="13.5" style="74" customWidth="1"/>
    <col min="13331" max="13331" width="3" style="74" customWidth="1"/>
    <col min="13332" max="13568" width="9" style="74" hidden="1"/>
    <col min="13569" max="13569" width="11.25" style="74" customWidth="1"/>
    <col min="13570" max="13570" width="65" style="74" customWidth="1"/>
    <col min="13571" max="13572" width="2.625" style="74" customWidth="1"/>
    <col min="13573" max="13586" width="13.5" style="74" customWidth="1"/>
    <col min="13587" max="13587" width="3" style="74" customWidth="1"/>
    <col min="13588" max="13824" width="9" style="74" hidden="1"/>
    <col min="13825" max="13825" width="11.25" style="74" customWidth="1"/>
    <col min="13826" max="13826" width="65" style="74" customWidth="1"/>
    <col min="13827" max="13828" width="2.625" style="74" customWidth="1"/>
    <col min="13829" max="13842" width="13.5" style="74" customWidth="1"/>
    <col min="13843" max="13843" width="3" style="74" customWidth="1"/>
    <col min="13844" max="14080" width="9" style="74" hidden="1"/>
    <col min="14081" max="14081" width="11.25" style="74" customWidth="1"/>
    <col min="14082" max="14082" width="65" style="74" customWidth="1"/>
    <col min="14083" max="14084" width="2.625" style="74" customWidth="1"/>
    <col min="14085" max="14098" width="13.5" style="74" customWidth="1"/>
    <col min="14099" max="14099" width="3" style="74" customWidth="1"/>
    <col min="14100" max="14336" width="9" style="74" hidden="1"/>
    <col min="14337" max="14337" width="11.25" style="74" customWidth="1"/>
    <col min="14338" max="14338" width="65" style="74" customWidth="1"/>
    <col min="14339" max="14340" width="2.625" style="74" customWidth="1"/>
    <col min="14341" max="14354" width="13.5" style="74" customWidth="1"/>
    <col min="14355" max="14355" width="3" style="74" customWidth="1"/>
    <col min="14356" max="14592" width="9" style="74" hidden="1"/>
    <col min="14593" max="14593" width="11.25" style="74" customWidth="1"/>
    <col min="14594" max="14594" width="65" style="74" customWidth="1"/>
    <col min="14595" max="14596" width="2.625" style="74" customWidth="1"/>
    <col min="14597" max="14610" width="13.5" style="74" customWidth="1"/>
    <col min="14611" max="14611" width="3" style="74" customWidth="1"/>
    <col min="14612" max="14848" width="9" style="74" hidden="1"/>
    <col min="14849" max="14849" width="11.25" style="74" customWidth="1"/>
    <col min="14850" max="14850" width="65" style="74" customWidth="1"/>
    <col min="14851" max="14852" width="2.625" style="74" customWidth="1"/>
    <col min="14853" max="14866" width="13.5" style="74" customWidth="1"/>
    <col min="14867" max="14867" width="3" style="74" customWidth="1"/>
    <col min="14868" max="15104" width="9" style="74" hidden="1"/>
    <col min="15105" max="15105" width="11.25" style="74" customWidth="1"/>
    <col min="15106" max="15106" width="65" style="74" customWidth="1"/>
    <col min="15107" max="15108" width="2.625" style="74" customWidth="1"/>
    <col min="15109" max="15122" width="13.5" style="74" customWidth="1"/>
    <col min="15123" max="15123" width="3" style="74" customWidth="1"/>
    <col min="15124" max="15360" width="9" style="74" hidden="1"/>
    <col min="15361" max="15361" width="11.25" style="74" customWidth="1"/>
    <col min="15362" max="15362" width="65" style="74" customWidth="1"/>
    <col min="15363" max="15364" width="2.625" style="74" customWidth="1"/>
    <col min="15365" max="15378" width="13.5" style="74" customWidth="1"/>
    <col min="15379" max="15379" width="3" style="74" customWidth="1"/>
    <col min="15380" max="15616" width="9" style="74" hidden="1"/>
    <col min="15617" max="15617" width="11.25" style="74" customWidth="1"/>
    <col min="15618" max="15618" width="65" style="74" customWidth="1"/>
    <col min="15619" max="15620" width="2.625" style="74" customWidth="1"/>
    <col min="15621" max="15634" width="13.5" style="74" customWidth="1"/>
    <col min="15635" max="15635" width="3" style="74" customWidth="1"/>
    <col min="15636" max="15872" width="9" style="74" hidden="1"/>
    <col min="15873" max="15873" width="11.25" style="74" customWidth="1"/>
    <col min="15874" max="15874" width="65" style="74" customWidth="1"/>
    <col min="15875" max="15876" width="2.625" style="74" customWidth="1"/>
    <col min="15877" max="15890" width="13.5" style="74" customWidth="1"/>
    <col min="15891" max="15891" width="3" style="74" customWidth="1"/>
    <col min="15892" max="16128" width="9" style="74" hidden="1"/>
    <col min="16129" max="16129" width="11.25" style="74" customWidth="1"/>
    <col min="16130" max="16130" width="65" style="74" customWidth="1"/>
    <col min="16131" max="16132" width="2.625" style="74" customWidth="1"/>
    <col min="16133" max="16146" width="13.5" style="74" customWidth="1"/>
    <col min="16147" max="16147" width="3" style="74" customWidth="1"/>
    <col min="16148" max="16384" width="9" style="74" hidden="1"/>
  </cols>
  <sheetData>
    <row r="1" spans="1:117" s="67" customFormat="1" ht="11.25" customHeight="1" x14ac:dyDescent="0.15">
      <c r="A1" s="63"/>
      <c r="B1" s="63"/>
      <c r="C1" s="63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64"/>
      <c r="Q1" s="64"/>
      <c r="R1" s="66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</row>
    <row r="2" spans="1:117" s="67" customFormat="1" ht="21.75" customHeight="1" x14ac:dyDescent="0.15">
      <c r="A2" s="68" t="s">
        <v>46</v>
      </c>
      <c r="B2" s="63"/>
      <c r="C2" s="63"/>
      <c r="D2" s="63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64"/>
      <c r="Q2" s="64"/>
      <c r="R2" s="66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</row>
    <row r="3" spans="1:117" ht="24" x14ac:dyDescent="0.15">
      <c r="A3" s="69"/>
      <c r="B3" s="69"/>
      <c r="C3" s="69"/>
      <c r="D3" s="69"/>
      <c r="E3" s="70" t="s">
        <v>47</v>
      </c>
      <c r="F3" s="71"/>
      <c r="G3" s="71"/>
      <c r="H3" s="71"/>
      <c r="I3" s="71"/>
      <c r="J3" s="71"/>
      <c r="K3" s="71"/>
      <c r="L3" s="71"/>
      <c r="M3" s="71"/>
      <c r="N3" s="71"/>
      <c r="O3" s="72"/>
      <c r="P3" s="6" t="s">
        <v>2</v>
      </c>
      <c r="Q3" s="7" t="s">
        <v>48</v>
      </c>
      <c r="R3" s="73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</row>
    <row r="4" spans="1:117" ht="14.25" x14ac:dyDescent="0.15">
      <c r="A4" s="75" t="s">
        <v>49</v>
      </c>
      <c r="B4" s="15" t="s">
        <v>7</v>
      </c>
      <c r="C4" s="69"/>
      <c r="D4" s="69"/>
      <c r="E4" s="71"/>
      <c r="F4" s="71"/>
      <c r="G4" s="71"/>
      <c r="H4" s="71"/>
      <c r="I4" s="71"/>
      <c r="J4" s="71"/>
      <c r="K4" s="71"/>
      <c r="L4" s="71"/>
      <c r="M4" s="76" t="s">
        <v>50</v>
      </c>
      <c r="N4" s="13" t="s">
        <v>5</v>
      </c>
      <c r="O4" s="77"/>
      <c r="P4" s="63"/>
      <c r="Q4" s="71"/>
      <c r="R4" s="78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</row>
    <row r="5" spans="1:117" ht="14.25" x14ac:dyDescent="0.15">
      <c r="A5" s="75" t="s">
        <v>51</v>
      </c>
      <c r="B5" s="79" t="s">
        <v>52</v>
      </c>
      <c r="C5" s="69"/>
      <c r="D5" s="69"/>
      <c r="E5" s="71"/>
      <c r="F5" s="71"/>
      <c r="G5" s="71"/>
      <c r="H5" s="71"/>
      <c r="I5" s="71"/>
      <c r="J5" s="71"/>
      <c r="K5" s="71"/>
      <c r="L5" s="71"/>
      <c r="M5" s="80" t="s">
        <v>53</v>
      </c>
      <c r="N5" s="19" t="s">
        <v>9</v>
      </c>
      <c r="O5" s="81"/>
      <c r="P5" s="63"/>
      <c r="Q5" s="71" t="s">
        <v>54</v>
      </c>
      <c r="R5" s="78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</row>
    <row r="6" spans="1:117" ht="12" x14ac:dyDescent="0.15">
      <c r="A6" s="82"/>
      <c r="B6" s="82"/>
      <c r="C6" s="82"/>
      <c r="D6" s="8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</row>
    <row r="7" spans="1:117" ht="12" x14ac:dyDescent="0.15">
      <c r="A7" s="82"/>
      <c r="B7" s="82" t="s">
        <v>55</v>
      </c>
      <c r="C7" s="82"/>
      <c r="D7" s="82"/>
      <c r="E7" s="83" t="s">
        <v>56</v>
      </c>
      <c r="F7" s="83" t="s">
        <v>14</v>
      </c>
      <c r="G7" s="83" t="s">
        <v>15</v>
      </c>
      <c r="H7" s="83" t="s">
        <v>16</v>
      </c>
      <c r="I7" s="83" t="s">
        <v>17</v>
      </c>
      <c r="J7" s="83" t="s">
        <v>18</v>
      </c>
      <c r="K7" s="83" t="s">
        <v>19</v>
      </c>
      <c r="L7" s="83" t="s">
        <v>20</v>
      </c>
      <c r="M7" s="83" t="s">
        <v>21</v>
      </c>
      <c r="N7" s="83" t="s">
        <v>57</v>
      </c>
      <c r="O7" s="83" t="s">
        <v>58</v>
      </c>
      <c r="P7" s="83" t="s">
        <v>59</v>
      </c>
      <c r="Q7" s="83" t="s">
        <v>60</v>
      </c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</row>
    <row r="8" spans="1:117" s="93" customFormat="1" ht="13.5" customHeight="1" x14ac:dyDescent="0.15">
      <c r="A8" s="84" t="s">
        <v>61</v>
      </c>
      <c r="B8" s="85"/>
      <c r="C8" s="86" t="s">
        <v>62</v>
      </c>
      <c r="D8" s="87"/>
      <c r="E8" s="88" t="s">
        <v>63</v>
      </c>
      <c r="F8" s="89"/>
      <c r="G8" s="90"/>
      <c r="H8" s="90"/>
      <c r="I8" s="90"/>
      <c r="J8" s="90"/>
      <c r="K8" s="90" t="s">
        <v>64</v>
      </c>
      <c r="L8" s="90"/>
      <c r="M8" s="90"/>
      <c r="N8" s="90"/>
      <c r="O8" s="90"/>
      <c r="P8" s="90"/>
      <c r="Q8" s="91"/>
      <c r="R8" s="69"/>
      <c r="S8" s="69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</row>
    <row r="9" spans="1:117" s="93" customFormat="1" ht="13.5" customHeight="1" x14ac:dyDescent="0.15">
      <c r="A9" s="94"/>
      <c r="B9" s="95"/>
      <c r="C9" s="94"/>
      <c r="D9" s="96"/>
      <c r="E9" s="97"/>
      <c r="F9" s="98" t="s">
        <v>65</v>
      </c>
      <c r="G9" s="99" t="s">
        <v>66</v>
      </c>
      <c r="H9" s="99"/>
      <c r="I9" s="100"/>
      <c r="J9" s="101" t="s">
        <v>67</v>
      </c>
      <c r="K9" s="102" t="s">
        <v>68</v>
      </c>
      <c r="L9" s="103"/>
      <c r="M9" s="103"/>
      <c r="N9" s="102" t="s">
        <v>69</v>
      </c>
      <c r="O9" s="99"/>
      <c r="P9" s="102" t="s">
        <v>70</v>
      </c>
      <c r="Q9" s="104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</row>
    <row r="10" spans="1:117" s="93" customFormat="1" ht="13.15" customHeight="1" x14ac:dyDescent="0.15">
      <c r="A10" s="94"/>
      <c r="B10" s="95"/>
      <c r="C10" s="94"/>
      <c r="D10" s="96"/>
      <c r="E10" s="97"/>
      <c r="F10" s="105"/>
      <c r="G10" s="106"/>
      <c r="H10" s="107" t="s">
        <v>71</v>
      </c>
      <c r="I10" s="102" t="s">
        <v>72</v>
      </c>
      <c r="J10" s="108"/>
      <c r="K10" s="109"/>
      <c r="L10" s="110" t="s">
        <v>73</v>
      </c>
      <c r="M10" s="107" t="s">
        <v>74</v>
      </c>
      <c r="N10" s="111"/>
      <c r="O10" s="112" t="s">
        <v>75</v>
      </c>
      <c r="P10" s="113"/>
      <c r="Q10" s="114" t="s">
        <v>73</v>
      </c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</row>
    <row r="11" spans="1:117" s="93" customFormat="1" ht="14.25" thickBot="1" x14ac:dyDescent="0.2">
      <c r="A11" s="115"/>
      <c r="B11" s="116"/>
      <c r="C11" s="117"/>
      <c r="D11" s="118"/>
      <c r="E11" s="119"/>
      <c r="F11" s="120" t="s">
        <v>76</v>
      </c>
      <c r="G11" s="121" t="s">
        <v>77</v>
      </c>
      <c r="H11" s="120" t="s">
        <v>78</v>
      </c>
      <c r="I11" s="122" t="s">
        <v>79</v>
      </c>
      <c r="J11" s="120" t="s">
        <v>80</v>
      </c>
      <c r="K11" s="120" t="s">
        <v>81</v>
      </c>
      <c r="L11" s="121" t="s">
        <v>82</v>
      </c>
      <c r="M11" s="120" t="s">
        <v>83</v>
      </c>
      <c r="N11" s="121" t="s">
        <v>84</v>
      </c>
      <c r="O11" s="122"/>
      <c r="P11" s="122" t="s">
        <v>85</v>
      </c>
      <c r="Q11" s="120" t="s">
        <v>86</v>
      </c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</row>
    <row r="12" spans="1:117" ht="26.25" customHeight="1" x14ac:dyDescent="0.15">
      <c r="A12" s="123" t="s">
        <v>87</v>
      </c>
      <c r="B12" s="124"/>
      <c r="C12" s="125">
        <v>0</v>
      </c>
      <c r="D12" s="126">
        <v>1</v>
      </c>
      <c r="E12" s="127">
        <f>J33+J76</f>
        <v>64270590</v>
      </c>
      <c r="F12" s="128">
        <v>342118</v>
      </c>
      <c r="G12" s="128">
        <v>3728133</v>
      </c>
      <c r="H12" s="128">
        <v>10449</v>
      </c>
      <c r="I12" s="129">
        <v>0</v>
      </c>
      <c r="J12" s="128">
        <v>5500379</v>
      </c>
      <c r="K12" s="128">
        <v>2715399</v>
      </c>
      <c r="L12" s="128">
        <v>0</v>
      </c>
      <c r="M12" s="129">
        <v>0</v>
      </c>
      <c r="N12" s="128">
        <v>26115</v>
      </c>
      <c r="O12" s="128"/>
      <c r="P12" s="128">
        <v>0</v>
      </c>
      <c r="Q12" s="130">
        <v>0</v>
      </c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</row>
    <row r="13" spans="1:117" ht="26.25" customHeight="1" x14ac:dyDescent="0.15">
      <c r="A13" s="123" t="s">
        <v>88</v>
      </c>
      <c r="B13" s="124"/>
      <c r="C13" s="131">
        <v>0</v>
      </c>
      <c r="D13" s="132">
        <v>2</v>
      </c>
      <c r="E13" s="133">
        <f t="shared" ref="E13:E26" si="0">J34+J77</f>
        <v>21895973</v>
      </c>
      <c r="F13" s="134">
        <v>0</v>
      </c>
      <c r="G13" s="135">
        <v>869796</v>
      </c>
      <c r="H13" s="135">
        <v>823</v>
      </c>
      <c r="I13" s="134">
        <v>0</v>
      </c>
      <c r="J13" s="135">
        <v>381260</v>
      </c>
      <c r="K13" s="135">
        <v>908755</v>
      </c>
      <c r="L13" s="135">
        <v>0</v>
      </c>
      <c r="M13" s="134">
        <v>0</v>
      </c>
      <c r="N13" s="135"/>
      <c r="O13" s="135"/>
      <c r="P13" s="135">
        <v>10189298</v>
      </c>
      <c r="Q13" s="136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</row>
    <row r="14" spans="1:117" ht="26.25" customHeight="1" x14ac:dyDescent="0.15">
      <c r="A14" s="123" t="s">
        <v>89</v>
      </c>
      <c r="B14" s="124"/>
      <c r="C14" s="131">
        <v>0</v>
      </c>
      <c r="D14" s="132">
        <v>3</v>
      </c>
      <c r="E14" s="133">
        <f t="shared" si="0"/>
        <v>72103076</v>
      </c>
      <c r="F14" s="134">
        <v>0</v>
      </c>
      <c r="G14" s="135">
        <v>660643</v>
      </c>
      <c r="H14" s="135">
        <v>724</v>
      </c>
      <c r="I14" s="134">
        <v>0</v>
      </c>
      <c r="J14" s="135">
        <v>3375374</v>
      </c>
      <c r="K14" s="135">
        <v>1590335</v>
      </c>
      <c r="L14" s="135">
        <v>0</v>
      </c>
      <c r="M14" s="134">
        <v>0</v>
      </c>
      <c r="N14" s="135">
        <v>25418</v>
      </c>
      <c r="O14" s="135"/>
      <c r="P14" s="135">
        <v>4277294</v>
      </c>
      <c r="Q14" s="136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</row>
    <row r="15" spans="1:117" ht="26.25" customHeight="1" x14ac:dyDescent="0.15">
      <c r="A15" s="123" t="s">
        <v>90</v>
      </c>
      <c r="B15" s="124"/>
      <c r="C15" s="131">
        <v>0</v>
      </c>
      <c r="D15" s="132">
        <v>4</v>
      </c>
      <c r="E15" s="133">
        <f t="shared" si="0"/>
        <v>142855</v>
      </c>
      <c r="F15" s="134">
        <v>0</v>
      </c>
      <c r="G15" s="135">
        <v>26224</v>
      </c>
      <c r="H15" s="135"/>
      <c r="I15" s="134">
        <v>0</v>
      </c>
      <c r="J15" s="135">
        <v>10410</v>
      </c>
      <c r="K15" s="135">
        <v>37147</v>
      </c>
      <c r="L15" s="135">
        <v>1503</v>
      </c>
      <c r="M15" s="134">
        <v>0</v>
      </c>
      <c r="N15" s="135">
        <v>11850</v>
      </c>
      <c r="O15" s="135">
        <v>11522</v>
      </c>
      <c r="P15" s="135"/>
      <c r="Q15" s="136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</row>
    <row r="16" spans="1:117" ht="26.25" customHeight="1" x14ac:dyDescent="0.15">
      <c r="A16" s="123" t="s">
        <v>91</v>
      </c>
      <c r="B16" s="124"/>
      <c r="C16" s="131">
        <v>0</v>
      </c>
      <c r="D16" s="132">
        <v>5</v>
      </c>
      <c r="E16" s="133">
        <f t="shared" si="0"/>
        <v>13994860</v>
      </c>
      <c r="F16" s="134">
        <v>0</v>
      </c>
      <c r="G16" s="135">
        <v>10000508</v>
      </c>
      <c r="H16" s="135">
        <v>1597</v>
      </c>
      <c r="I16" s="134">
        <v>0</v>
      </c>
      <c r="J16" s="135"/>
      <c r="K16" s="135">
        <v>297481</v>
      </c>
      <c r="L16" s="135">
        <v>0</v>
      </c>
      <c r="M16" s="134">
        <v>0</v>
      </c>
      <c r="N16" s="135"/>
      <c r="O16" s="135"/>
      <c r="P16" s="135"/>
      <c r="Q16" s="136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</row>
    <row r="17" spans="1:117" ht="26.25" customHeight="1" x14ac:dyDescent="0.15">
      <c r="A17" s="123" t="s">
        <v>92</v>
      </c>
      <c r="B17" s="124"/>
      <c r="C17" s="131">
        <v>0</v>
      </c>
      <c r="D17" s="132">
        <v>6</v>
      </c>
      <c r="E17" s="133">
        <f t="shared" si="0"/>
        <v>21074841</v>
      </c>
      <c r="F17" s="134">
        <v>0</v>
      </c>
      <c r="G17" s="135">
        <v>6429589</v>
      </c>
      <c r="H17" s="135">
        <v>2767</v>
      </c>
      <c r="I17" s="134">
        <v>0</v>
      </c>
      <c r="J17" s="135">
        <v>332975</v>
      </c>
      <c r="K17" s="135">
        <v>5169389</v>
      </c>
      <c r="L17" s="135">
        <v>4608366</v>
      </c>
      <c r="M17" s="134">
        <v>0</v>
      </c>
      <c r="N17" s="135">
        <v>2250</v>
      </c>
      <c r="O17" s="135">
        <v>2250</v>
      </c>
      <c r="P17" s="135"/>
      <c r="Q17" s="136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</row>
    <row r="18" spans="1:117" ht="26.25" customHeight="1" x14ac:dyDescent="0.15">
      <c r="A18" s="123" t="s">
        <v>93</v>
      </c>
      <c r="B18" s="124"/>
      <c r="C18" s="131">
        <v>0</v>
      </c>
      <c r="D18" s="132">
        <v>7</v>
      </c>
      <c r="E18" s="133">
        <f t="shared" si="0"/>
        <v>199528</v>
      </c>
      <c r="F18" s="134">
        <v>0</v>
      </c>
      <c r="G18" s="135">
        <v>86929</v>
      </c>
      <c r="H18" s="135"/>
      <c r="I18" s="134">
        <v>0</v>
      </c>
      <c r="J18" s="135"/>
      <c r="K18" s="135">
        <v>48483</v>
      </c>
      <c r="L18" s="135"/>
      <c r="M18" s="134">
        <v>0</v>
      </c>
      <c r="N18" s="135"/>
      <c r="O18" s="135"/>
      <c r="P18" s="135"/>
      <c r="Q18" s="136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</row>
    <row r="19" spans="1:117" ht="26.25" customHeight="1" x14ac:dyDescent="0.15">
      <c r="A19" s="123" t="s">
        <v>94</v>
      </c>
      <c r="B19" s="124"/>
      <c r="C19" s="131">
        <v>0</v>
      </c>
      <c r="D19" s="132">
        <v>8</v>
      </c>
      <c r="E19" s="133">
        <f t="shared" si="0"/>
        <v>2017783</v>
      </c>
      <c r="F19" s="134">
        <v>0</v>
      </c>
      <c r="G19" s="135">
        <v>269078</v>
      </c>
      <c r="H19" s="135">
        <v>1865</v>
      </c>
      <c r="I19" s="134">
        <v>0</v>
      </c>
      <c r="J19" s="135"/>
      <c r="K19" s="135">
        <v>93701</v>
      </c>
      <c r="L19" s="135"/>
      <c r="M19" s="134">
        <v>0</v>
      </c>
      <c r="N19" s="135"/>
      <c r="O19" s="135"/>
      <c r="P19" s="135">
        <v>492732</v>
      </c>
      <c r="Q19" s="136">
        <v>492732</v>
      </c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</row>
    <row r="20" spans="1:117" ht="26.25" customHeight="1" x14ac:dyDescent="0.15">
      <c r="A20" s="123" t="s">
        <v>95</v>
      </c>
      <c r="B20" s="124"/>
      <c r="C20" s="131">
        <v>0</v>
      </c>
      <c r="D20" s="132">
        <v>9</v>
      </c>
      <c r="E20" s="133">
        <f t="shared" si="0"/>
        <v>32786657</v>
      </c>
      <c r="F20" s="134">
        <v>0</v>
      </c>
      <c r="G20" s="135">
        <v>261109</v>
      </c>
      <c r="H20" s="135">
        <v>33</v>
      </c>
      <c r="I20" s="134">
        <v>0</v>
      </c>
      <c r="J20" s="135"/>
      <c r="K20" s="135">
        <v>2062142</v>
      </c>
      <c r="L20" s="135"/>
      <c r="M20" s="134">
        <v>0</v>
      </c>
      <c r="N20" s="135">
        <v>27030000</v>
      </c>
      <c r="O20" s="135">
        <v>27030000</v>
      </c>
      <c r="P20" s="135">
        <v>712896</v>
      </c>
      <c r="Q20" s="136">
        <v>712896</v>
      </c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</row>
    <row r="21" spans="1:117" ht="26.25" customHeight="1" x14ac:dyDescent="0.15">
      <c r="A21" s="123" t="s">
        <v>96</v>
      </c>
      <c r="B21" s="124"/>
      <c r="C21" s="137">
        <v>1</v>
      </c>
      <c r="D21" s="138">
        <v>0</v>
      </c>
      <c r="E21" s="133">
        <f t="shared" si="0"/>
        <v>46635304</v>
      </c>
      <c r="F21" s="134">
        <v>0</v>
      </c>
      <c r="G21" s="135">
        <v>1744825</v>
      </c>
      <c r="H21" s="135">
        <v>191</v>
      </c>
      <c r="I21" s="134">
        <v>0</v>
      </c>
      <c r="J21" s="135"/>
      <c r="K21" s="135">
        <v>8738589</v>
      </c>
      <c r="L21" s="135">
        <v>8259393</v>
      </c>
      <c r="M21" s="134">
        <v>0</v>
      </c>
      <c r="N21" s="135">
        <v>0</v>
      </c>
      <c r="O21" s="135">
        <v>0</v>
      </c>
      <c r="P21" s="135">
        <v>861330</v>
      </c>
      <c r="Q21" s="136">
        <v>861330</v>
      </c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</row>
    <row r="22" spans="1:117" ht="26.25" customHeight="1" x14ac:dyDescent="0.15">
      <c r="A22" s="123" t="s">
        <v>97</v>
      </c>
      <c r="B22" s="124"/>
      <c r="C22" s="131">
        <v>1</v>
      </c>
      <c r="D22" s="132">
        <v>1</v>
      </c>
      <c r="E22" s="133">
        <f t="shared" si="0"/>
        <v>12845589</v>
      </c>
      <c r="F22" s="134">
        <v>0</v>
      </c>
      <c r="G22" s="135">
        <v>1662544</v>
      </c>
      <c r="H22" s="135">
        <v>90128</v>
      </c>
      <c r="I22" s="134">
        <v>0</v>
      </c>
      <c r="J22" s="135"/>
      <c r="K22" s="135">
        <v>192514</v>
      </c>
      <c r="L22" s="135">
        <v>2040</v>
      </c>
      <c r="M22" s="134">
        <v>0</v>
      </c>
      <c r="N22" s="135">
        <v>0</v>
      </c>
      <c r="O22" s="135">
        <v>0</v>
      </c>
      <c r="P22" s="135"/>
      <c r="Q22" s="136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</row>
    <row r="23" spans="1:117" ht="26.25" customHeight="1" x14ac:dyDescent="0.15">
      <c r="A23" s="123" t="s">
        <v>98</v>
      </c>
      <c r="B23" s="124"/>
      <c r="C23" s="137">
        <v>1</v>
      </c>
      <c r="D23" s="138">
        <v>2</v>
      </c>
      <c r="E23" s="133">
        <f t="shared" si="0"/>
        <v>78977691</v>
      </c>
      <c r="F23" s="134">
        <v>0</v>
      </c>
      <c r="G23" s="135">
        <v>14452694</v>
      </c>
      <c r="H23" s="135">
        <v>318235</v>
      </c>
      <c r="I23" s="134">
        <v>0</v>
      </c>
      <c r="J23" s="135">
        <v>1035452</v>
      </c>
      <c r="K23" s="135">
        <v>649215</v>
      </c>
      <c r="L23" s="135">
        <v>0</v>
      </c>
      <c r="M23" s="134">
        <v>0</v>
      </c>
      <c r="N23" s="135">
        <v>0</v>
      </c>
      <c r="O23" s="135">
        <v>0</v>
      </c>
      <c r="P23" s="135"/>
      <c r="Q23" s="136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</row>
    <row r="24" spans="1:117" ht="26.25" customHeight="1" x14ac:dyDescent="0.15">
      <c r="A24" s="123" t="s">
        <v>99</v>
      </c>
      <c r="B24" s="124"/>
      <c r="C24" s="137">
        <v>1</v>
      </c>
      <c r="D24" s="138">
        <v>3</v>
      </c>
      <c r="E24" s="133">
        <f t="shared" si="0"/>
        <v>2818158</v>
      </c>
      <c r="F24" s="134">
        <v>0</v>
      </c>
      <c r="G24" s="135"/>
      <c r="H24" s="135"/>
      <c r="I24" s="134">
        <v>0</v>
      </c>
      <c r="J24" s="135"/>
      <c r="K24" s="135"/>
      <c r="L24" s="135">
        <v>0</v>
      </c>
      <c r="M24" s="134">
        <v>0</v>
      </c>
      <c r="N24" s="135">
        <v>0</v>
      </c>
      <c r="O24" s="135">
        <v>0</v>
      </c>
      <c r="P24" s="135"/>
      <c r="Q24" s="136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</row>
    <row r="25" spans="1:117" ht="26.25" customHeight="1" x14ac:dyDescent="0.15">
      <c r="A25" s="123" t="s">
        <v>100</v>
      </c>
      <c r="B25" s="124"/>
      <c r="C25" s="137">
        <v>1</v>
      </c>
      <c r="D25" s="138">
        <v>4</v>
      </c>
      <c r="E25" s="133">
        <f t="shared" si="0"/>
        <v>31365920</v>
      </c>
      <c r="F25" s="134">
        <v>0</v>
      </c>
      <c r="G25" s="135">
        <v>10188319</v>
      </c>
      <c r="H25" s="135">
        <v>47887</v>
      </c>
      <c r="I25" s="134">
        <v>0</v>
      </c>
      <c r="J25" s="135"/>
      <c r="K25" s="135">
        <v>2893593</v>
      </c>
      <c r="L25" s="135">
        <v>0</v>
      </c>
      <c r="M25" s="135">
        <v>626334</v>
      </c>
      <c r="N25" s="135">
        <v>0</v>
      </c>
      <c r="O25" s="135">
        <v>0</v>
      </c>
      <c r="P25" s="135">
        <v>43</v>
      </c>
      <c r="Q25" s="136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</row>
    <row r="26" spans="1:117" ht="26.25" customHeight="1" x14ac:dyDescent="0.15">
      <c r="A26" s="123" t="s">
        <v>101</v>
      </c>
      <c r="B26" s="124"/>
      <c r="C26" s="137">
        <v>1</v>
      </c>
      <c r="D26" s="138">
        <v>5</v>
      </c>
      <c r="E26" s="133">
        <f t="shared" si="0"/>
        <v>54938713</v>
      </c>
      <c r="F26" s="134">
        <v>0</v>
      </c>
      <c r="G26" s="135">
        <v>306539</v>
      </c>
      <c r="H26" s="135"/>
      <c r="I26" s="135">
        <v>265277</v>
      </c>
      <c r="J26" s="135"/>
      <c r="K26" s="135">
        <v>115656</v>
      </c>
      <c r="L26" s="135">
        <v>0</v>
      </c>
      <c r="M26" s="134">
        <v>0</v>
      </c>
      <c r="N26" s="135">
        <v>0</v>
      </c>
      <c r="O26" s="135">
        <v>0</v>
      </c>
      <c r="P26" s="135"/>
      <c r="Q26" s="136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</row>
    <row r="27" spans="1:117" ht="24.75" customHeight="1" thickBot="1" x14ac:dyDescent="0.2">
      <c r="A27" s="139" t="s">
        <v>102</v>
      </c>
      <c r="B27" s="140"/>
      <c r="C27" s="141">
        <v>1</v>
      </c>
      <c r="D27" s="142">
        <v>6</v>
      </c>
      <c r="E27" s="143">
        <f>SUM(E12:E26)</f>
        <v>456067538</v>
      </c>
      <c r="F27" s="143">
        <f t="shared" ref="F27:Q27" si="1">SUM(F12:F26)</f>
        <v>342118</v>
      </c>
      <c r="G27" s="143">
        <f t="shared" si="1"/>
        <v>50686930</v>
      </c>
      <c r="H27" s="143">
        <f t="shared" si="1"/>
        <v>474699</v>
      </c>
      <c r="I27" s="143">
        <f t="shared" si="1"/>
        <v>265277</v>
      </c>
      <c r="J27" s="143">
        <f t="shared" si="1"/>
        <v>10635850</v>
      </c>
      <c r="K27" s="143">
        <f t="shared" si="1"/>
        <v>25512399</v>
      </c>
      <c r="L27" s="143">
        <f t="shared" si="1"/>
        <v>12871302</v>
      </c>
      <c r="M27" s="143">
        <f t="shared" si="1"/>
        <v>626334</v>
      </c>
      <c r="N27" s="143">
        <f t="shared" si="1"/>
        <v>27095633</v>
      </c>
      <c r="O27" s="143">
        <f t="shared" si="1"/>
        <v>27043772</v>
      </c>
      <c r="P27" s="143">
        <f t="shared" si="1"/>
        <v>16533593</v>
      </c>
      <c r="Q27" s="144">
        <f t="shared" si="1"/>
        <v>2066958</v>
      </c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</row>
    <row r="28" spans="1:117" ht="24" customHeight="1" x14ac:dyDescent="0.15">
      <c r="A28" s="92"/>
      <c r="B28" s="92"/>
      <c r="C28" s="92"/>
      <c r="D28" s="92"/>
      <c r="E28" s="145" t="s">
        <v>103</v>
      </c>
      <c r="F28" s="145" t="s">
        <v>104</v>
      </c>
      <c r="G28" s="145" t="s">
        <v>105</v>
      </c>
      <c r="H28" s="145" t="s">
        <v>106</v>
      </c>
      <c r="I28" s="145" t="s">
        <v>107</v>
      </c>
      <c r="J28" s="145" t="s">
        <v>108</v>
      </c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</row>
    <row r="29" spans="1:117" s="93" customFormat="1" ht="14.25" customHeight="1" x14ac:dyDescent="0.15">
      <c r="A29" s="84" t="s">
        <v>61</v>
      </c>
      <c r="B29" s="85"/>
      <c r="C29" s="86" t="s">
        <v>62</v>
      </c>
      <c r="D29" s="85"/>
      <c r="E29" s="146" t="s">
        <v>109</v>
      </c>
      <c r="F29" s="147"/>
      <c r="G29" s="147"/>
      <c r="H29" s="147"/>
      <c r="I29" s="148"/>
      <c r="J29" s="98" t="s">
        <v>110</v>
      </c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</row>
    <row r="30" spans="1:117" s="93" customFormat="1" ht="14.25" customHeight="1" x14ac:dyDescent="0.15">
      <c r="A30" s="94"/>
      <c r="B30" s="95"/>
      <c r="C30" s="94"/>
      <c r="D30" s="95"/>
      <c r="E30" s="106" t="s">
        <v>111</v>
      </c>
      <c r="F30" s="107" t="s">
        <v>112</v>
      </c>
      <c r="G30" s="101" t="s">
        <v>113</v>
      </c>
      <c r="H30" s="107" t="s">
        <v>114</v>
      </c>
      <c r="I30" s="107" t="s">
        <v>115</v>
      </c>
      <c r="J30" s="149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</row>
    <row r="31" spans="1:117" s="93" customFormat="1" ht="14.25" customHeight="1" x14ac:dyDescent="0.15">
      <c r="A31" s="94"/>
      <c r="B31" s="95"/>
      <c r="C31" s="94"/>
      <c r="D31" s="95"/>
      <c r="E31" s="106"/>
      <c r="F31" s="109"/>
      <c r="G31" s="150"/>
      <c r="H31" s="109"/>
      <c r="I31" s="109"/>
      <c r="J31" s="149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</row>
    <row r="32" spans="1:117" s="93" customFormat="1" ht="14.25" customHeight="1" thickBot="1" x14ac:dyDescent="0.2">
      <c r="A32" s="115"/>
      <c r="B32" s="116"/>
      <c r="C32" s="117"/>
      <c r="D32" s="151"/>
      <c r="E32" s="152" t="s">
        <v>116</v>
      </c>
      <c r="F32" s="120" t="s">
        <v>117</v>
      </c>
      <c r="G32" s="120" t="s">
        <v>118</v>
      </c>
      <c r="H32" s="120" t="s">
        <v>119</v>
      </c>
      <c r="I32" s="120" t="s">
        <v>120</v>
      </c>
      <c r="J32" s="153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</row>
    <row r="33" spans="1:117" ht="26.25" customHeight="1" x14ac:dyDescent="0.15">
      <c r="A33" s="154" t="str">
        <f>$A$12</f>
        <v>1 少子化対策等に要する経費(民生費のうち、児童福祉費)</v>
      </c>
      <c r="B33" s="155"/>
      <c r="C33" s="125">
        <v>0</v>
      </c>
      <c r="D33" s="126">
        <v>1</v>
      </c>
      <c r="E33" s="156"/>
      <c r="F33" s="156"/>
      <c r="G33" s="157">
        <v>0</v>
      </c>
      <c r="H33" s="156">
        <v>7211321</v>
      </c>
      <c r="I33" s="156">
        <v>775685</v>
      </c>
      <c r="J33" s="158">
        <f>F12+G12+J12+K12+N12+P12+E33+F33+G33+H33+I33</f>
        <v>20299150</v>
      </c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</row>
    <row r="34" spans="1:117" ht="26.25" customHeight="1" x14ac:dyDescent="0.15">
      <c r="A34" s="154" t="str">
        <f>$A$13</f>
        <v>2 高齢化対策等に要する経費(民生費のうち、老人福祉費)</v>
      </c>
      <c r="B34" s="155"/>
      <c r="C34" s="131">
        <v>0</v>
      </c>
      <c r="D34" s="132">
        <v>2</v>
      </c>
      <c r="E34" s="135"/>
      <c r="F34" s="135"/>
      <c r="G34" s="134">
        <v>0</v>
      </c>
      <c r="H34" s="135">
        <v>249718</v>
      </c>
      <c r="I34" s="135">
        <v>381366</v>
      </c>
      <c r="J34" s="159">
        <f t="shared" ref="J34:J47" si="2">F13+G13+J13+K13+N13+P13+E34+F34+G34+H34+I34</f>
        <v>12980193</v>
      </c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</row>
    <row r="35" spans="1:117" ht="26.25" customHeight="1" x14ac:dyDescent="0.15">
      <c r="A35" s="154" t="str">
        <f>$A$14</f>
        <v>3 社会福祉等に要する経費(民生費。ただし老人福祉費、児童福祉費、災害救助費を除く)</v>
      </c>
      <c r="B35" s="155"/>
      <c r="C35" s="131">
        <v>0</v>
      </c>
      <c r="D35" s="132">
        <v>3</v>
      </c>
      <c r="E35" s="135">
        <v>121169</v>
      </c>
      <c r="F35" s="135"/>
      <c r="G35" s="134">
        <v>0</v>
      </c>
      <c r="H35" s="135">
        <v>3737261</v>
      </c>
      <c r="I35" s="135">
        <v>30530</v>
      </c>
      <c r="J35" s="159">
        <f t="shared" si="2"/>
        <v>13818024</v>
      </c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</row>
    <row r="36" spans="1:117" ht="26.25" customHeight="1" x14ac:dyDescent="0.15">
      <c r="A36" s="154" t="str">
        <f>$A$15</f>
        <v>4 災害救助に要する経費(民生費のうち災害救助費)</v>
      </c>
      <c r="B36" s="155"/>
      <c r="C36" s="131">
        <v>0</v>
      </c>
      <c r="D36" s="132">
        <v>4</v>
      </c>
      <c r="E36" s="135"/>
      <c r="F36" s="135"/>
      <c r="G36" s="134">
        <v>0</v>
      </c>
      <c r="H36" s="135">
        <v>26553</v>
      </c>
      <c r="I36" s="135">
        <v>0</v>
      </c>
      <c r="J36" s="159">
        <f t="shared" si="2"/>
        <v>112184</v>
      </c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</row>
    <row r="37" spans="1:117" ht="26.25" customHeight="1" x14ac:dyDescent="0.15">
      <c r="A37" s="154" t="str">
        <f>$A$16</f>
        <v>5 環境対策等に要する経費(衛生費のうち、清掃費)</v>
      </c>
      <c r="B37" s="155"/>
      <c r="C37" s="131">
        <v>0</v>
      </c>
      <c r="D37" s="132">
        <v>5</v>
      </c>
      <c r="E37" s="135">
        <v>1544244</v>
      </c>
      <c r="F37" s="135"/>
      <c r="G37" s="134">
        <v>0</v>
      </c>
      <c r="H37" s="135">
        <v>1392110</v>
      </c>
      <c r="I37" s="135">
        <v>667449</v>
      </c>
      <c r="J37" s="159">
        <f t="shared" si="2"/>
        <v>13901792</v>
      </c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</row>
    <row r="38" spans="1:117" ht="26.25" customHeight="1" x14ac:dyDescent="0.15">
      <c r="A38" s="154" t="str">
        <f>$A$17</f>
        <v>6 健康対策等に要する経費(衛生費。ただし清掃費を除く)</v>
      </c>
      <c r="B38" s="155"/>
      <c r="C38" s="131">
        <v>0</v>
      </c>
      <c r="D38" s="132">
        <v>6</v>
      </c>
      <c r="E38" s="135">
        <v>40688</v>
      </c>
      <c r="F38" s="135">
        <v>3034201</v>
      </c>
      <c r="G38" s="134">
        <v>0</v>
      </c>
      <c r="H38" s="135">
        <v>3346387</v>
      </c>
      <c r="I38" s="135">
        <v>199371</v>
      </c>
      <c r="J38" s="159">
        <f t="shared" si="2"/>
        <v>18554850</v>
      </c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</row>
    <row r="39" spans="1:117" ht="26.25" customHeight="1" x14ac:dyDescent="0.15">
      <c r="A39" s="154" t="str">
        <f>$A$18</f>
        <v>7 雇用・失業対策等に要する経費(労働費)</v>
      </c>
      <c r="B39" s="155"/>
      <c r="C39" s="131">
        <v>0</v>
      </c>
      <c r="D39" s="132">
        <v>7</v>
      </c>
      <c r="E39" s="135"/>
      <c r="F39" s="135"/>
      <c r="G39" s="134">
        <v>0</v>
      </c>
      <c r="H39" s="135">
        <v>64116</v>
      </c>
      <c r="I39" s="135"/>
      <c r="J39" s="159">
        <f t="shared" si="2"/>
        <v>199528</v>
      </c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</row>
    <row r="40" spans="1:117" ht="26.25" customHeight="1" x14ac:dyDescent="0.15">
      <c r="A40" s="154" t="str">
        <f>$A$19</f>
        <v>8 農林水産業振興等に要する経費(農林水産業費)</v>
      </c>
      <c r="B40" s="155"/>
      <c r="C40" s="131">
        <v>0</v>
      </c>
      <c r="D40" s="132">
        <v>8</v>
      </c>
      <c r="E40" s="135"/>
      <c r="F40" s="135"/>
      <c r="G40" s="134">
        <v>0</v>
      </c>
      <c r="H40" s="135">
        <v>624817</v>
      </c>
      <c r="I40" s="135">
        <v>68415</v>
      </c>
      <c r="J40" s="159">
        <f t="shared" si="2"/>
        <v>1548743</v>
      </c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</row>
    <row r="41" spans="1:117" ht="26.25" customHeight="1" x14ac:dyDescent="0.15">
      <c r="A41" s="154" t="str">
        <f>$A$20</f>
        <v>9 地域産業振興等に要する経費(商工費)</v>
      </c>
      <c r="B41" s="155"/>
      <c r="C41" s="131">
        <v>0</v>
      </c>
      <c r="D41" s="132">
        <v>9</v>
      </c>
      <c r="E41" s="135"/>
      <c r="F41" s="135"/>
      <c r="G41" s="134">
        <v>0</v>
      </c>
      <c r="H41" s="135">
        <v>664462</v>
      </c>
      <c r="I41" s="135">
        <v>1011774</v>
      </c>
      <c r="J41" s="159">
        <f t="shared" si="2"/>
        <v>31742383</v>
      </c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</row>
    <row r="42" spans="1:117" ht="26.25" customHeight="1" x14ac:dyDescent="0.15">
      <c r="A42" s="154" t="str">
        <f>$A$21</f>
        <v>10 地域基盤整備等に要する経費(土木費)</v>
      </c>
      <c r="B42" s="155"/>
      <c r="C42" s="137">
        <v>1</v>
      </c>
      <c r="D42" s="138">
        <v>0</v>
      </c>
      <c r="E42" s="135">
        <v>264039</v>
      </c>
      <c r="F42" s="135">
        <v>659910</v>
      </c>
      <c r="G42" s="134">
        <v>0</v>
      </c>
      <c r="H42" s="135">
        <v>4769749</v>
      </c>
      <c r="I42" s="135">
        <v>21296674</v>
      </c>
      <c r="J42" s="159">
        <f t="shared" si="2"/>
        <v>38335116</v>
      </c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</row>
    <row r="43" spans="1:117" ht="26.25" customHeight="1" x14ac:dyDescent="0.15">
      <c r="A43" s="154" t="str">
        <f>$A$22</f>
        <v>11 防災対策等に要する経費(消防費)</v>
      </c>
      <c r="B43" s="155"/>
      <c r="C43" s="131">
        <v>1</v>
      </c>
      <c r="D43" s="132">
        <v>1</v>
      </c>
      <c r="E43" s="135"/>
      <c r="F43" s="135"/>
      <c r="G43" s="134">
        <v>0</v>
      </c>
      <c r="H43" s="135">
        <v>8412178</v>
      </c>
      <c r="I43" s="135">
        <v>2198462</v>
      </c>
      <c r="J43" s="159">
        <f t="shared" si="2"/>
        <v>12465698</v>
      </c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</row>
    <row r="44" spans="1:117" ht="26.25" customHeight="1" x14ac:dyDescent="0.15">
      <c r="A44" s="154" t="str">
        <f>$A$23</f>
        <v>12 人材育成等に要する経費(教育費)</v>
      </c>
      <c r="B44" s="155"/>
      <c r="C44" s="137">
        <v>1</v>
      </c>
      <c r="D44" s="138">
        <v>2</v>
      </c>
      <c r="E44" s="135">
        <v>52332</v>
      </c>
      <c r="F44" s="135"/>
      <c r="G44" s="134">
        <v>0</v>
      </c>
      <c r="H44" s="135">
        <v>19418638</v>
      </c>
      <c r="I44" s="135">
        <v>5044746</v>
      </c>
      <c r="J44" s="159">
        <f t="shared" si="2"/>
        <v>40653077</v>
      </c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</row>
    <row r="45" spans="1:117" ht="26.25" customHeight="1" x14ac:dyDescent="0.15">
      <c r="A45" s="154" t="str">
        <f>$A$24</f>
        <v>13 災害復旧等に要する経費(災害復旧費)</v>
      </c>
      <c r="B45" s="155"/>
      <c r="C45" s="137">
        <v>1</v>
      </c>
      <c r="D45" s="138">
        <v>3</v>
      </c>
      <c r="E45" s="135"/>
      <c r="F45" s="135"/>
      <c r="G45" s="134">
        <v>0</v>
      </c>
      <c r="H45" s="135"/>
      <c r="I45" s="135">
        <v>2248350</v>
      </c>
      <c r="J45" s="159">
        <f t="shared" si="2"/>
        <v>2248350</v>
      </c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</row>
    <row r="46" spans="1:117" ht="26.25" customHeight="1" x14ac:dyDescent="0.15">
      <c r="A46" s="154" t="str">
        <f>$A$25</f>
        <v>14 管理的経費(総務費)</v>
      </c>
      <c r="B46" s="155"/>
      <c r="C46" s="137">
        <v>1</v>
      </c>
      <c r="D46" s="138">
        <v>4</v>
      </c>
      <c r="E46" s="135">
        <v>1614402</v>
      </c>
      <c r="F46" s="135"/>
      <c r="G46" s="134">
        <v>0</v>
      </c>
      <c r="H46" s="135">
        <v>12708294</v>
      </c>
      <c r="I46" s="135">
        <v>3387943</v>
      </c>
      <c r="J46" s="159">
        <f t="shared" si="2"/>
        <v>30792594</v>
      </c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</row>
    <row r="47" spans="1:117" ht="26.25" customHeight="1" x14ac:dyDescent="0.15">
      <c r="A47" s="154" t="str">
        <f>$A$26</f>
        <v>15 その他の経費(議会費、公債費、諸支出金、前年度繰上充用金等)</v>
      </c>
      <c r="B47" s="155"/>
      <c r="C47" s="137">
        <v>1</v>
      </c>
      <c r="D47" s="138">
        <v>5</v>
      </c>
      <c r="E47" s="135"/>
      <c r="F47" s="135"/>
      <c r="G47" s="135">
        <v>0</v>
      </c>
      <c r="H47" s="135">
        <v>1047697</v>
      </c>
      <c r="I47" s="135">
        <v>53468821</v>
      </c>
      <c r="J47" s="159">
        <f t="shared" si="2"/>
        <v>54938713</v>
      </c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</row>
    <row r="48" spans="1:117" ht="26.25" customHeight="1" thickBot="1" x14ac:dyDescent="0.2">
      <c r="A48" s="160" t="str">
        <f>$A$27</f>
        <v>合計</v>
      </c>
      <c r="B48" s="161"/>
      <c r="C48" s="141">
        <v>1</v>
      </c>
      <c r="D48" s="142">
        <v>6</v>
      </c>
      <c r="E48" s="143">
        <f>SUM(E33:E47)</f>
        <v>3636874</v>
      </c>
      <c r="F48" s="143">
        <f t="shared" ref="F48:J48" si="3">SUM(F33:F47)</f>
        <v>3694111</v>
      </c>
      <c r="G48" s="143">
        <f t="shared" si="3"/>
        <v>0</v>
      </c>
      <c r="H48" s="143">
        <f t="shared" si="3"/>
        <v>63673301</v>
      </c>
      <c r="I48" s="143">
        <f t="shared" si="3"/>
        <v>90779586</v>
      </c>
      <c r="J48" s="144">
        <f t="shared" si="3"/>
        <v>292590395</v>
      </c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</row>
    <row r="49" spans="1:117" s="93" customFormat="1" ht="15" customHeight="1" x14ac:dyDescent="0.15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</row>
    <row r="50" spans="1:117" s="93" customFormat="1" ht="12" x14ac:dyDescent="0.15">
      <c r="A50" s="82"/>
      <c r="B50" s="82" t="s">
        <v>121</v>
      </c>
      <c r="C50" s="82"/>
      <c r="D50" s="82"/>
      <c r="E50" s="83" t="s">
        <v>122</v>
      </c>
      <c r="F50" s="83" t="s">
        <v>123</v>
      </c>
      <c r="G50" s="83" t="s">
        <v>124</v>
      </c>
      <c r="H50" s="83" t="s">
        <v>125</v>
      </c>
      <c r="I50" s="83" t="s">
        <v>126</v>
      </c>
      <c r="J50" s="83" t="s">
        <v>127</v>
      </c>
      <c r="K50" s="83" t="s">
        <v>128</v>
      </c>
      <c r="L50" s="83" t="s">
        <v>129</v>
      </c>
      <c r="M50" s="83" t="s">
        <v>130</v>
      </c>
      <c r="N50" s="83" t="s">
        <v>131</v>
      </c>
      <c r="O50" s="83" t="s">
        <v>132</v>
      </c>
      <c r="P50" s="83" t="s">
        <v>133</v>
      </c>
      <c r="Q50" s="16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</row>
    <row r="51" spans="1:117" s="93" customFormat="1" ht="13.5" customHeight="1" x14ac:dyDescent="0.15">
      <c r="A51" s="84" t="s">
        <v>61</v>
      </c>
      <c r="B51" s="85"/>
      <c r="C51" s="86" t="s">
        <v>62</v>
      </c>
      <c r="D51" s="85"/>
      <c r="E51" s="89"/>
      <c r="F51" s="90"/>
      <c r="G51" s="90"/>
      <c r="H51" s="90"/>
      <c r="I51" s="90"/>
      <c r="J51" s="90" t="s">
        <v>134</v>
      </c>
      <c r="K51" s="90"/>
      <c r="L51" s="90"/>
      <c r="M51" s="90"/>
      <c r="N51" s="90"/>
      <c r="O51" s="90"/>
      <c r="P51" s="91"/>
      <c r="Q51" s="163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</row>
    <row r="52" spans="1:117" s="93" customFormat="1" ht="13.5" customHeight="1" x14ac:dyDescent="0.15">
      <c r="A52" s="94"/>
      <c r="B52" s="95"/>
      <c r="C52" s="94"/>
      <c r="D52" s="95"/>
      <c r="E52" s="164" t="s">
        <v>65</v>
      </c>
      <c r="F52" s="99" t="s">
        <v>66</v>
      </c>
      <c r="G52" s="99"/>
      <c r="H52" s="100"/>
      <c r="I52" s="101" t="s">
        <v>67</v>
      </c>
      <c r="J52" s="102" t="s">
        <v>68</v>
      </c>
      <c r="K52" s="165"/>
      <c r="L52" s="102" t="s">
        <v>69</v>
      </c>
      <c r="M52" s="92"/>
      <c r="N52" s="99"/>
      <c r="O52" s="102" t="s">
        <v>70</v>
      </c>
      <c r="P52" s="104"/>
      <c r="Q52" s="166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</row>
    <row r="53" spans="1:117" s="93" customFormat="1" ht="13.15" customHeight="1" x14ac:dyDescent="0.15">
      <c r="A53" s="94"/>
      <c r="B53" s="95"/>
      <c r="C53" s="94"/>
      <c r="D53" s="95"/>
      <c r="E53" s="167"/>
      <c r="F53" s="106"/>
      <c r="G53" s="107" t="s">
        <v>71</v>
      </c>
      <c r="H53" s="102" t="s">
        <v>72</v>
      </c>
      <c r="I53" s="108"/>
      <c r="J53" s="109"/>
      <c r="K53" s="114" t="s">
        <v>73</v>
      </c>
      <c r="L53" s="111"/>
      <c r="M53" s="112" t="s">
        <v>135</v>
      </c>
      <c r="N53" s="112" t="s">
        <v>136</v>
      </c>
      <c r="O53" s="113"/>
      <c r="P53" s="114" t="s">
        <v>73</v>
      </c>
      <c r="Q53" s="166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</row>
    <row r="54" spans="1:117" s="93" customFormat="1" ht="13.9" customHeight="1" thickBot="1" x14ac:dyDescent="0.2">
      <c r="A54" s="115"/>
      <c r="B54" s="116"/>
      <c r="C54" s="117"/>
      <c r="D54" s="151"/>
      <c r="E54" s="168" t="s">
        <v>76</v>
      </c>
      <c r="F54" s="121" t="s">
        <v>77</v>
      </c>
      <c r="G54" s="120" t="s">
        <v>78</v>
      </c>
      <c r="H54" s="122" t="s">
        <v>79</v>
      </c>
      <c r="I54" s="120" t="s">
        <v>80</v>
      </c>
      <c r="J54" s="120" t="s">
        <v>81</v>
      </c>
      <c r="K54" s="120" t="s">
        <v>82</v>
      </c>
      <c r="L54" s="121" t="s">
        <v>84</v>
      </c>
      <c r="M54" s="122" t="s">
        <v>137</v>
      </c>
      <c r="N54" s="122"/>
      <c r="O54" s="122" t="s">
        <v>86</v>
      </c>
      <c r="P54" s="120" t="s">
        <v>116</v>
      </c>
      <c r="Q54" s="169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</row>
    <row r="55" spans="1:117" ht="26.25" customHeight="1" x14ac:dyDescent="0.15">
      <c r="A55" s="154" t="str">
        <f>$A$12</f>
        <v>1 少子化対策等に要する経費(民生費のうち、児童福祉費)</v>
      </c>
      <c r="B55" s="155"/>
      <c r="C55" s="125">
        <v>0</v>
      </c>
      <c r="D55" s="126">
        <v>1</v>
      </c>
      <c r="E55" s="128">
        <v>247947</v>
      </c>
      <c r="F55" s="128">
        <v>1492859</v>
      </c>
      <c r="G55" s="128">
        <v>2497</v>
      </c>
      <c r="H55" s="129">
        <v>0</v>
      </c>
      <c r="I55" s="128">
        <v>40018296</v>
      </c>
      <c r="J55" s="128">
        <v>987671</v>
      </c>
      <c r="K55" s="128"/>
      <c r="L55" s="128">
        <v>198049</v>
      </c>
      <c r="M55" s="128">
        <v>198049</v>
      </c>
      <c r="N55" s="128"/>
      <c r="O55" s="128"/>
      <c r="P55" s="130"/>
      <c r="Q55" s="170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</row>
    <row r="56" spans="1:117" ht="26.25" customHeight="1" x14ac:dyDescent="0.15">
      <c r="A56" s="154" t="str">
        <f>$A$13</f>
        <v>2 高齢化対策等に要する経費(民生費のうち、老人福祉費)</v>
      </c>
      <c r="B56" s="155"/>
      <c r="C56" s="131">
        <v>0</v>
      </c>
      <c r="D56" s="132">
        <v>2</v>
      </c>
      <c r="E56" s="134">
        <v>0</v>
      </c>
      <c r="F56" s="135">
        <v>20419</v>
      </c>
      <c r="G56" s="135"/>
      <c r="H56" s="134">
        <v>0</v>
      </c>
      <c r="I56" s="135"/>
      <c r="J56" s="135">
        <v>34613</v>
      </c>
      <c r="K56" s="135"/>
      <c r="L56" s="135"/>
      <c r="M56" s="135"/>
      <c r="N56" s="135"/>
      <c r="O56" s="135">
        <v>8840803</v>
      </c>
      <c r="P56" s="136"/>
      <c r="Q56" s="170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</row>
    <row r="57" spans="1:117" ht="26.25" customHeight="1" x14ac:dyDescent="0.15">
      <c r="A57" s="154" t="str">
        <f>$A$14</f>
        <v>3 社会福祉等に要する経費(民生費。ただし老人福祉費、児童福祉費、災害救助費を除く)</v>
      </c>
      <c r="B57" s="155"/>
      <c r="C57" s="131">
        <v>0</v>
      </c>
      <c r="D57" s="132">
        <v>3</v>
      </c>
      <c r="E57" s="134">
        <v>0</v>
      </c>
      <c r="F57" s="135">
        <v>265928</v>
      </c>
      <c r="G57" s="135"/>
      <c r="H57" s="134">
        <v>0</v>
      </c>
      <c r="I57" s="135">
        <v>55386512</v>
      </c>
      <c r="J57" s="135">
        <v>155162</v>
      </c>
      <c r="K57" s="135"/>
      <c r="L57" s="135"/>
      <c r="M57" s="135"/>
      <c r="N57" s="135"/>
      <c r="O57" s="135">
        <v>2118323</v>
      </c>
      <c r="P57" s="136"/>
      <c r="Q57" s="170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</row>
    <row r="58" spans="1:117" ht="26.25" customHeight="1" x14ac:dyDescent="0.15">
      <c r="A58" s="154" t="str">
        <f>$A$15</f>
        <v>4 災害救助に要する経費(民生費のうち災害救助費)</v>
      </c>
      <c r="B58" s="155"/>
      <c r="C58" s="131">
        <v>0</v>
      </c>
      <c r="D58" s="132">
        <v>4</v>
      </c>
      <c r="E58" s="134">
        <v>0</v>
      </c>
      <c r="F58" s="135">
        <v>22237</v>
      </c>
      <c r="G58" s="135"/>
      <c r="H58" s="134">
        <v>0</v>
      </c>
      <c r="I58" s="135">
        <v>5000</v>
      </c>
      <c r="J58" s="135">
        <v>1628</v>
      </c>
      <c r="K58" s="135"/>
      <c r="L58" s="135"/>
      <c r="M58" s="135"/>
      <c r="N58" s="135"/>
      <c r="O58" s="135"/>
      <c r="P58" s="136"/>
      <c r="Q58" s="170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</row>
    <row r="59" spans="1:117" ht="26.25" customHeight="1" x14ac:dyDescent="0.15">
      <c r="A59" s="154" t="str">
        <f>$A$16</f>
        <v>5 環境対策等に要する経費(衛生費のうち、清掃費)</v>
      </c>
      <c r="B59" s="155"/>
      <c r="C59" s="131">
        <v>0</v>
      </c>
      <c r="D59" s="132">
        <v>5</v>
      </c>
      <c r="E59" s="134">
        <v>0</v>
      </c>
      <c r="F59" s="135">
        <v>62524</v>
      </c>
      <c r="G59" s="135"/>
      <c r="H59" s="134">
        <v>0</v>
      </c>
      <c r="I59" s="135"/>
      <c r="J59" s="135"/>
      <c r="K59" s="135"/>
      <c r="L59" s="135"/>
      <c r="M59" s="135"/>
      <c r="N59" s="135"/>
      <c r="O59" s="135"/>
      <c r="P59" s="136"/>
      <c r="Q59" s="1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</row>
    <row r="60" spans="1:117" ht="26.25" customHeight="1" x14ac:dyDescent="0.15">
      <c r="A60" s="154" t="str">
        <f>$A$17</f>
        <v>6 健康対策等に要する経費(衛生費。ただし清掃費を除く)</v>
      </c>
      <c r="B60" s="155"/>
      <c r="C60" s="131">
        <v>0</v>
      </c>
      <c r="D60" s="132">
        <v>6</v>
      </c>
      <c r="E60" s="134">
        <v>0</v>
      </c>
      <c r="F60" s="135">
        <v>492992</v>
      </c>
      <c r="G60" s="135">
        <v>2107</v>
      </c>
      <c r="H60" s="134">
        <v>0</v>
      </c>
      <c r="I60" s="135">
        <v>1911951</v>
      </c>
      <c r="J60" s="135">
        <v>32418</v>
      </c>
      <c r="K60" s="135"/>
      <c r="L60" s="135"/>
      <c r="M60" s="135"/>
      <c r="N60" s="135"/>
      <c r="O60" s="135"/>
      <c r="P60" s="136"/>
      <c r="Q60" s="1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</row>
    <row r="61" spans="1:117" ht="26.25" customHeight="1" x14ac:dyDescent="0.15">
      <c r="A61" s="154" t="str">
        <f>$A$18</f>
        <v>7 雇用・失業対策等に要する経費(労働費)</v>
      </c>
      <c r="B61" s="155"/>
      <c r="C61" s="131">
        <v>0</v>
      </c>
      <c r="D61" s="132">
        <v>7</v>
      </c>
      <c r="E61" s="134">
        <v>0</v>
      </c>
      <c r="F61" s="135">
        <v>0</v>
      </c>
      <c r="G61" s="135"/>
      <c r="H61" s="134">
        <v>0</v>
      </c>
      <c r="I61" s="135"/>
      <c r="J61" s="135"/>
      <c r="K61" s="135"/>
      <c r="L61" s="135"/>
      <c r="M61" s="135"/>
      <c r="N61" s="135"/>
      <c r="O61" s="135"/>
      <c r="P61" s="136"/>
      <c r="Q61" s="1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</row>
    <row r="62" spans="1:117" ht="26.25" customHeight="1" x14ac:dyDescent="0.15">
      <c r="A62" s="154" t="str">
        <f>$A$19</f>
        <v>8 農林水産業振興等に要する経費(農林水産業費)</v>
      </c>
      <c r="B62" s="155"/>
      <c r="C62" s="131">
        <v>0</v>
      </c>
      <c r="D62" s="132">
        <v>8</v>
      </c>
      <c r="E62" s="134">
        <v>0</v>
      </c>
      <c r="F62" s="135">
        <v>1289</v>
      </c>
      <c r="G62" s="135">
        <v>33</v>
      </c>
      <c r="H62" s="134">
        <v>0</v>
      </c>
      <c r="I62" s="135"/>
      <c r="J62" s="135">
        <v>49216</v>
      </c>
      <c r="K62" s="135"/>
      <c r="L62" s="135"/>
      <c r="M62" s="135"/>
      <c r="N62" s="135"/>
      <c r="O62" s="135"/>
      <c r="P62" s="136"/>
      <c r="Q62" s="1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</row>
    <row r="63" spans="1:117" ht="26.25" customHeight="1" x14ac:dyDescent="0.15">
      <c r="A63" s="154" t="str">
        <f>$A$20</f>
        <v>9 地域産業振興等に要する経費(商工費)</v>
      </c>
      <c r="B63" s="155"/>
      <c r="C63" s="131">
        <v>0</v>
      </c>
      <c r="D63" s="132">
        <v>9</v>
      </c>
      <c r="E63" s="134">
        <v>0</v>
      </c>
      <c r="F63" s="135">
        <v>1019183</v>
      </c>
      <c r="G63" s="135"/>
      <c r="H63" s="134">
        <v>0</v>
      </c>
      <c r="I63" s="135"/>
      <c r="J63" s="135">
        <v>8279</v>
      </c>
      <c r="K63" s="135"/>
      <c r="L63" s="135"/>
      <c r="M63" s="135"/>
      <c r="N63" s="135"/>
      <c r="O63" s="135"/>
      <c r="P63" s="136"/>
      <c r="Q63" s="1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</row>
    <row r="64" spans="1:117" ht="26.25" customHeight="1" x14ac:dyDescent="0.15">
      <c r="A64" s="154" t="str">
        <f>$A$21</f>
        <v>10 地域基盤整備等に要する経費(土木費)</v>
      </c>
      <c r="B64" s="155"/>
      <c r="C64" s="137">
        <v>1</v>
      </c>
      <c r="D64" s="138">
        <v>0</v>
      </c>
      <c r="E64" s="134">
        <v>0</v>
      </c>
      <c r="F64" s="135">
        <v>50643</v>
      </c>
      <c r="G64" s="135">
        <v>30</v>
      </c>
      <c r="H64" s="134">
        <v>0</v>
      </c>
      <c r="I64" s="135"/>
      <c r="J64" s="135">
        <v>79464</v>
      </c>
      <c r="K64" s="135"/>
      <c r="L64" s="135"/>
      <c r="M64" s="135"/>
      <c r="N64" s="135"/>
      <c r="O64" s="135"/>
      <c r="P64" s="136"/>
      <c r="Q64" s="1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</row>
    <row r="65" spans="1:117" ht="26.25" customHeight="1" x14ac:dyDescent="0.15">
      <c r="A65" s="154" t="str">
        <f>$A$22</f>
        <v>11 防災対策等に要する経費(消防費)</v>
      </c>
      <c r="B65" s="155"/>
      <c r="C65" s="131">
        <v>1</v>
      </c>
      <c r="D65" s="132">
        <v>1</v>
      </c>
      <c r="E65" s="134">
        <v>0</v>
      </c>
      <c r="F65" s="135">
        <v>4170</v>
      </c>
      <c r="G65" s="135">
        <v>1450</v>
      </c>
      <c r="H65" s="134">
        <v>0</v>
      </c>
      <c r="I65" s="135"/>
      <c r="J65" s="135"/>
      <c r="K65" s="135"/>
      <c r="L65" s="135"/>
      <c r="M65" s="135"/>
      <c r="N65" s="135"/>
      <c r="O65" s="135"/>
      <c r="P65" s="136"/>
      <c r="Q65" s="1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</row>
    <row r="66" spans="1:117" ht="26.25" customHeight="1" x14ac:dyDescent="0.15">
      <c r="A66" s="154" t="str">
        <f>$A$23</f>
        <v>12 人材育成等に要する経費(教育費)</v>
      </c>
      <c r="B66" s="155"/>
      <c r="C66" s="137">
        <v>1</v>
      </c>
      <c r="D66" s="138">
        <v>2</v>
      </c>
      <c r="E66" s="134">
        <v>0</v>
      </c>
      <c r="F66" s="135">
        <v>204926</v>
      </c>
      <c r="G66" s="135">
        <v>14101</v>
      </c>
      <c r="H66" s="134">
        <v>0</v>
      </c>
      <c r="I66" s="135">
        <v>3191243</v>
      </c>
      <c r="J66" s="135">
        <v>44442</v>
      </c>
      <c r="K66" s="135"/>
      <c r="L66" s="135"/>
      <c r="M66" s="135"/>
      <c r="N66" s="135"/>
      <c r="O66" s="135"/>
      <c r="P66" s="136"/>
      <c r="Q66" s="1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</row>
    <row r="67" spans="1:117" ht="26.25" customHeight="1" x14ac:dyDescent="0.15">
      <c r="A67" s="154" t="str">
        <f>$A$24</f>
        <v>13 災害復旧等に要する経費(災害復旧費)</v>
      </c>
      <c r="B67" s="155"/>
      <c r="C67" s="137">
        <v>1</v>
      </c>
      <c r="D67" s="138">
        <v>3</v>
      </c>
      <c r="E67" s="134">
        <v>0</v>
      </c>
      <c r="F67" s="135"/>
      <c r="G67" s="135"/>
      <c r="H67" s="134">
        <v>0</v>
      </c>
      <c r="I67" s="135"/>
      <c r="J67" s="135"/>
      <c r="K67" s="135"/>
      <c r="L67" s="135"/>
      <c r="M67" s="135"/>
      <c r="N67" s="135"/>
      <c r="O67" s="135"/>
      <c r="P67" s="136"/>
      <c r="Q67" s="1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</row>
    <row r="68" spans="1:117" ht="26.25" customHeight="1" x14ac:dyDescent="0.15">
      <c r="A68" s="154" t="str">
        <f>$A$25</f>
        <v>14 管理的経費(総務費)</v>
      </c>
      <c r="B68" s="155"/>
      <c r="C68" s="137">
        <v>1</v>
      </c>
      <c r="D68" s="138">
        <v>4</v>
      </c>
      <c r="E68" s="134">
        <v>0</v>
      </c>
      <c r="F68" s="135">
        <v>259174</v>
      </c>
      <c r="G68" s="135">
        <v>9871</v>
      </c>
      <c r="H68" s="134">
        <v>0</v>
      </c>
      <c r="I68" s="135"/>
      <c r="J68" s="135">
        <v>206875</v>
      </c>
      <c r="K68" s="135"/>
      <c r="L68" s="135"/>
      <c r="M68" s="135"/>
      <c r="N68" s="135"/>
      <c r="O68" s="135"/>
      <c r="P68" s="136"/>
      <c r="Q68" s="1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</row>
    <row r="69" spans="1:117" ht="26.25" customHeight="1" x14ac:dyDescent="0.15">
      <c r="A69" s="154" t="str">
        <f>$A$26</f>
        <v>15 その他の経費(議会費、公債費、諸支出金、前年度繰上充用金等)</v>
      </c>
      <c r="B69" s="155"/>
      <c r="C69" s="137">
        <v>1</v>
      </c>
      <c r="D69" s="138">
        <v>5</v>
      </c>
      <c r="E69" s="134">
        <v>0</v>
      </c>
      <c r="F69" s="135">
        <v>0</v>
      </c>
      <c r="G69" s="135"/>
      <c r="H69" s="135">
        <v>0</v>
      </c>
      <c r="I69" s="135"/>
      <c r="J69" s="135"/>
      <c r="K69" s="135"/>
      <c r="L69" s="135"/>
      <c r="M69" s="135"/>
      <c r="N69" s="135"/>
      <c r="O69" s="135"/>
      <c r="P69" s="136"/>
      <c r="Q69" s="1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</row>
    <row r="70" spans="1:117" ht="24.75" customHeight="1" thickBot="1" x14ac:dyDescent="0.2">
      <c r="A70" s="160" t="str">
        <f>$A$27</f>
        <v>合計</v>
      </c>
      <c r="B70" s="161"/>
      <c r="C70" s="141">
        <v>1</v>
      </c>
      <c r="D70" s="142">
        <v>6</v>
      </c>
      <c r="E70" s="143">
        <f t="shared" ref="E70:P70" si="4">SUM(E55:E69)</f>
        <v>247947</v>
      </c>
      <c r="F70" s="143">
        <f t="shared" si="4"/>
        <v>3896344</v>
      </c>
      <c r="G70" s="143">
        <f t="shared" si="4"/>
        <v>30089</v>
      </c>
      <c r="H70" s="143">
        <f t="shared" si="4"/>
        <v>0</v>
      </c>
      <c r="I70" s="143">
        <f t="shared" si="4"/>
        <v>100513002</v>
      </c>
      <c r="J70" s="143">
        <f t="shared" si="4"/>
        <v>1599768</v>
      </c>
      <c r="K70" s="143">
        <f t="shared" si="4"/>
        <v>0</v>
      </c>
      <c r="L70" s="143">
        <f t="shared" si="4"/>
        <v>198049</v>
      </c>
      <c r="M70" s="143">
        <f t="shared" si="4"/>
        <v>198049</v>
      </c>
      <c r="N70" s="143">
        <f t="shared" si="4"/>
        <v>0</v>
      </c>
      <c r="O70" s="143">
        <f t="shared" si="4"/>
        <v>10959126</v>
      </c>
      <c r="P70" s="144">
        <f t="shared" si="4"/>
        <v>0</v>
      </c>
      <c r="Q70" s="78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</row>
    <row r="71" spans="1:117" s="93" customFormat="1" ht="24" customHeight="1" x14ac:dyDescent="0.15">
      <c r="A71" s="92"/>
      <c r="B71" s="92"/>
      <c r="C71" s="92"/>
      <c r="D71" s="92"/>
      <c r="E71" s="145" t="s">
        <v>138</v>
      </c>
      <c r="F71" s="145" t="s">
        <v>139</v>
      </c>
      <c r="G71" s="145" t="s">
        <v>140</v>
      </c>
      <c r="H71" s="145" t="s">
        <v>141</v>
      </c>
      <c r="I71" s="145" t="s">
        <v>142</v>
      </c>
      <c r="J71" s="172" t="s">
        <v>143</v>
      </c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</row>
    <row r="72" spans="1:117" s="93" customFormat="1" ht="14.25" customHeight="1" x14ac:dyDescent="0.15">
      <c r="A72" s="84" t="s">
        <v>61</v>
      </c>
      <c r="B72" s="85"/>
      <c r="C72" s="86" t="s">
        <v>62</v>
      </c>
      <c r="D72" s="85"/>
      <c r="E72" s="146" t="s">
        <v>144</v>
      </c>
      <c r="F72" s="147"/>
      <c r="G72" s="147"/>
      <c r="H72" s="147"/>
      <c r="I72" s="148"/>
      <c r="J72" s="98" t="s">
        <v>145</v>
      </c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</row>
    <row r="73" spans="1:117" s="93" customFormat="1" ht="14.25" customHeight="1" x14ac:dyDescent="0.15">
      <c r="A73" s="94"/>
      <c r="B73" s="95"/>
      <c r="C73" s="94"/>
      <c r="D73" s="95"/>
      <c r="E73" s="106" t="s">
        <v>111</v>
      </c>
      <c r="F73" s="107" t="s">
        <v>112</v>
      </c>
      <c r="G73" s="101" t="s">
        <v>113</v>
      </c>
      <c r="H73" s="107" t="s">
        <v>114</v>
      </c>
      <c r="I73" s="107" t="s">
        <v>115</v>
      </c>
      <c r="J73" s="149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  <c r="DM73" s="92"/>
    </row>
    <row r="74" spans="1:117" s="93" customFormat="1" ht="14.25" customHeight="1" x14ac:dyDescent="0.15">
      <c r="A74" s="94"/>
      <c r="B74" s="95"/>
      <c r="C74" s="94"/>
      <c r="D74" s="95"/>
      <c r="E74" s="106"/>
      <c r="F74" s="109"/>
      <c r="G74" s="150"/>
      <c r="H74" s="109"/>
      <c r="I74" s="109"/>
      <c r="J74" s="149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</row>
    <row r="75" spans="1:117" s="93" customFormat="1" ht="14.25" customHeight="1" thickBot="1" x14ac:dyDescent="0.2">
      <c r="A75" s="115"/>
      <c r="B75" s="116"/>
      <c r="C75" s="117"/>
      <c r="D75" s="151"/>
      <c r="E75" s="152" t="s">
        <v>146</v>
      </c>
      <c r="F75" s="120" t="s">
        <v>118</v>
      </c>
      <c r="G75" s="120" t="s">
        <v>120</v>
      </c>
      <c r="H75" s="120" t="s">
        <v>147</v>
      </c>
      <c r="I75" s="120" t="s">
        <v>148</v>
      </c>
      <c r="J75" s="153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</row>
    <row r="76" spans="1:117" ht="26.25" customHeight="1" x14ac:dyDescent="0.15">
      <c r="A76" s="154" t="str">
        <f>$A$12</f>
        <v>1 少子化対策等に要する経費(民生費のうち、児童福祉費)</v>
      </c>
      <c r="B76" s="155"/>
      <c r="C76" s="125">
        <v>0</v>
      </c>
      <c r="D76" s="126">
        <v>1</v>
      </c>
      <c r="E76" s="156">
        <v>0</v>
      </c>
      <c r="F76" s="156">
        <v>0</v>
      </c>
      <c r="G76" s="157">
        <v>0</v>
      </c>
      <c r="H76" s="156">
        <v>231422</v>
      </c>
      <c r="I76" s="156">
        <v>795196</v>
      </c>
      <c r="J76" s="158">
        <f>E55+F55+I55+J55+L55+O55+E76+F76+G76+H76+I76</f>
        <v>43971440</v>
      </c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</row>
    <row r="77" spans="1:117" ht="26.25" customHeight="1" x14ac:dyDescent="0.15">
      <c r="A77" s="154" t="str">
        <f>$A$13</f>
        <v>2 高齢化対策等に要する経費(民生費のうち、老人福祉費)</v>
      </c>
      <c r="B77" s="155"/>
      <c r="C77" s="131">
        <v>0</v>
      </c>
      <c r="D77" s="132">
        <v>2</v>
      </c>
      <c r="E77" s="135">
        <v>0</v>
      </c>
      <c r="F77" s="135">
        <v>0</v>
      </c>
      <c r="G77" s="134">
        <v>0</v>
      </c>
      <c r="H77" s="135">
        <v>3461</v>
      </c>
      <c r="I77" s="135">
        <v>16484</v>
      </c>
      <c r="J77" s="159">
        <f t="shared" ref="J77:J90" si="5">E56+F56+I56+J56+L56+O56+E77+F77+G77+H77+I77</f>
        <v>8915780</v>
      </c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</row>
    <row r="78" spans="1:117" ht="26.25" customHeight="1" x14ac:dyDescent="0.15">
      <c r="A78" s="154" t="str">
        <f>$A$14</f>
        <v>3 社会福祉等に要する経費(民生費。ただし老人福祉費、児童福祉費、災害救助費を除く)</v>
      </c>
      <c r="B78" s="155"/>
      <c r="C78" s="131">
        <v>0</v>
      </c>
      <c r="D78" s="132">
        <v>3</v>
      </c>
      <c r="E78" s="135">
        <v>0</v>
      </c>
      <c r="F78" s="135">
        <v>0</v>
      </c>
      <c r="G78" s="134">
        <v>0</v>
      </c>
      <c r="H78" s="135">
        <v>340227</v>
      </c>
      <c r="I78" s="135">
        <v>18900</v>
      </c>
      <c r="J78" s="159">
        <f t="shared" si="5"/>
        <v>58285052</v>
      </c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</row>
    <row r="79" spans="1:117" ht="26.25" customHeight="1" x14ac:dyDescent="0.15">
      <c r="A79" s="154" t="str">
        <f>$A$15</f>
        <v>4 災害救助に要する経費(民生費のうち災害救助費)</v>
      </c>
      <c r="B79" s="155"/>
      <c r="C79" s="131">
        <v>0</v>
      </c>
      <c r="D79" s="132">
        <v>4</v>
      </c>
      <c r="E79" s="135">
        <v>0</v>
      </c>
      <c r="F79" s="135">
        <v>0</v>
      </c>
      <c r="G79" s="134">
        <v>0</v>
      </c>
      <c r="H79" s="135">
        <v>1806</v>
      </c>
      <c r="I79" s="135">
        <v>0</v>
      </c>
      <c r="J79" s="159">
        <f t="shared" si="5"/>
        <v>30671</v>
      </c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</row>
    <row r="80" spans="1:117" ht="26.25" customHeight="1" x14ac:dyDescent="0.15">
      <c r="A80" s="154" t="str">
        <f>$A$16</f>
        <v>5 環境対策等に要する経費(衛生費のうち、清掃費)</v>
      </c>
      <c r="B80" s="155"/>
      <c r="C80" s="131">
        <v>0</v>
      </c>
      <c r="D80" s="132">
        <v>5</v>
      </c>
      <c r="E80" s="135">
        <v>0</v>
      </c>
      <c r="F80" s="135">
        <v>0</v>
      </c>
      <c r="G80" s="134">
        <v>0</v>
      </c>
      <c r="H80" s="135"/>
      <c r="I80" s="135">
        <v>30544</v>
      </c>
      <c r="J80" s="159">
        <f t="shared" si="5"/>
        <v>93068</v>
      </c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</row>
    <row r="81" spans="1:117" ht="26.25" customHeight="1" x14ac:dyDescent="0.15">
      <c r="A81" s="154" t="str">
        <f>$A$17</f>
        <v>6 健康対策等に要する経費(衛生費。ただし清掃費を除く)</v>
      </c>
      <c r="B81" s="155"/>
      <c r="C81" s="131">
        <v>0</v>
      </c>
      <c r="D81" s="132">
        <v>6</v>
      </c>
      <c r="E81" s="135">
        <v>0</v>
      </c>
      <c r="F81" s="135">
        <v>0</v>
      </c>
      <c r="G81" s="134">
        <v>0</v>
      </c>
      <c r="H81" s="135">
        <v>73340</v>
      </c>
      <c r="I81" s="135">
        <v>9290</v>
      </c>
      <c r="J81" s="159">
        <f t="shared" si="5"/>
        <v>2519991</v>
      </c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</row>
    <row r="82" spans="1:117" ht="26.25" customHeight="1" x14ac:dyDescent="0.15">
      <c r="A82" s="154" t="str">
        <f>$A$18</f>
        <v>7 雇用・失業対策等に要する経費(労働費)</v>
      </c>
      <c r="B82" s="155"/>
      <c r="C82" s="131">
        <v>0</v>
      </c>
      <c r="D82" s="132">
        <v>7</v>
      </c>
      <c r="E82" s="135">
        <v>0</v>
      </c>
      <c r="F82" s="135">
        <v>0</v>
      </c>
      <c r="G82" s="134">
        <v>0</v>
      </c>
      <c r="H82" s="135"/>
      <c r="I82" s="135">
        <v>0</v>
      </c>
      <c r="J82" s="159">
        <f t="shared" si="5"/>
        <v>0</v>
      </c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</row>
    <row r="83" spans="1:117" ht="26.25" customHeight="1" x14ac:dyDescent="0.15">
      <c r="A83" s="154" t="str">
        <f>$A$19</f>
        <v>8 農林水産業振興等に要する経費(農林水産業費)</v>
      </c>
      <c r="B83" s="155"/>
      <c r="C83" s="131">
        <v>0</v>
      </c>
      <c r="D83" s="132">
        <v>8</v>
      </c>
      <c r="E83" s="135">
        <v>0</v>
      </c>
      <c r="F83" s="135">
        <v>0</v>
      </c>
      <c r="G83" s="134">
        <v>0</v>
      </c>
      <c r="H83" s="135">
        <v>3242</v>
      </c>
      <c r="I83" s="135">
        <v>415293</v>
      </c>
      <c r="J83" s="159">
        <f t="shared" si="5"/>
        <v>469040</v>
      </c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</row>
    <row r="84" spans="1:117" ht="26.25" customHeight="1" x14ac:dyDescent="0.15">
      <c r="A84" s="154" t="str">
        <f>$A$20</f>
        <v>9 地域産業振興等に要する経費(商工費)</v>
      </c>
      <c r="B84" s="155"/>
      <c r="C84" s="131">
        <v>0</v>
      </c>
      <c r="D84" s="132">
        <v>9</v>
      </c>
      <c r="E84" s="135">
        <v>0</v>
      </c>
      <c r="F84" s="135">
        <v>0</v>
      </c>
      <c r="G84" s="134">
        <v>0</v>
      </c>
      <c r="H84" s="135">
        <v>16812</v>
      </c>
      <c r="I84" s="135">
        <v>0</v>
      </c>
      <c r="J84" s="159">
        <f t="shared" si="5"/>
        <v>1044274</v>
      </c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</row>
    <row r="85" spans="1:117" ht="26.25" customHeight="1" x14ac:dyDescent="0.15">
      <c r="A85" s="154" t="str">
        <f>$A$21</f>
        <v>10 地域基盤整備等に要する経費(土木費)</v>
      </c>
      <c r="B85" s="155"/>
      <c r="C85" s="137">
        <v>1</v>
      </c>
      <c r="D85" s="138">
        <v>0</v>
      </c>
      <c r="E85" s="135">
        <v>0</v>
      </c>
      <c r="F85" s="135">
        <v>0</v>
      </c>
      <c r="G85" s="134">
        <v>0</v>
      </c>
      <c r="H85" s="135"/>
      <c r="I85" s="135">
        <v>8170081</v>
      </c>
      <c r="J85" s="159">
        <f t="shared" si="5"/>
        <v>8300188</v>
      </c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</row>
    <row r="86" spans="1:117" ht="26.25" customHeight="1" x14ac:dyDescent="0.15">
      <c r="A86" s="154" t="str">
        <f>$A$22</f>
        <v>11 防災対策等に要する経費(消防費)</v>
      </c>
      <c r="B86" s="155"/>
      <c r="C86" s="131">
        <v>1</v>
      </c>
      <c r="D86" s="132">
        <v>1</v>
      </c>
      <c r="E86" s="135">
        <v>0</v>
      </c>
      <c r="F86" s="135">
        <v>0</v>
      </c>
      <c r="G86" s="134">
        <v>0</v>
      </c>
      <c r="H86" s="135">
        <v>153</v>
      </c>
      <c r="I86" s="135">
        <v>375568</v>
      </c>
      <c r="J86" s="159">
        <f t="shared" si="5"/>
        <v>379891</v>
      </c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</row>
    <row r="87" spans="1:117" ht="26.25" customHeight="1" x14ac:dyDescent="0.15">
      <c r="A87" s="154" t="str">
        <f>$A$23</f>
        <v>12 人材育成等に要する経費(教育費)</v>
      </c>
      <c r="B87" s="155"/>
      <c r="C87" s="137">
        <v>1</v>
      </c>
      <c r="D87" s="138">
        <v>2</v>
      </c>
      <c r="E87" s="135">
        <v>0</v>
      </c>
      <c r="F87" s="135">
        <v>0</v>
      </c>
      <c r="G87" s="134">
        <v>0</v>
      </c>
      <c r="H87" s="135">
        <v>29340215</v>
      </c>
      <c r="I87" s="135">
        <v>5543788</v>
      </c>
      <c r="J87" s="159">
        <f t="shared" si="5"/>
        <v>38324614</v>
      </c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</row>
    <row r="88" spans="1:117" ht="26.25" customHeight="1" x14ac:dyDescent="0.15">
      <c r="A88" s="154" t="str">
        <f>$A$24</f>
        <v>13 災害復旧等に要する経費(災害復旧費)</v>
      </c>
      <c r="B88" s="155"/>
      <c r="C88" s="137">
        <v>1</v>
      </c>
      <c r="D88" s="138">
        <v>3</v>
      </c>
      <c r="E88" s="135">
        <v>0</v>
      </c>
      <c r="F88" s="135">
        <v>0</v>
      </c>
      <c r="G88" s="134">
        <v>0</v>
      </c>
      <c r="H88" s="135"/>
      <c r="I88" s="135">
        <v>569808</v>
      </c>
      <c r="J88" s="159">
        <f t="shared" si="5"/>
        <v>569808</v>
      </c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</row>
    <row r="89" spans="1:117" ht="26.25" customHeight="1" x14ac:dyDescent="0.15">
      <c r="A89" s="154" t="str">
        <f>$A$25</f>
        <v>14 管理的経費(総務費)</v>
      </c>
      <c r="B89" s="155"/>
      <c r="C89" s="137">
        <v>1</v>
      </c>
      <c r="D89" s="138">
        <v>4</v>
      </c>
      <c r="E89" s="135">
        <v>0</v>
      </c>
      <c r="F89" s="135">
        <v>0</v>
      </c>
      <c r="G89" s="134">
        <v>0</v>
      </c>
      <c r="H89" s="135">
        <v>42040</v>
      </c>
      <c r="I89" s="135">
        <v>65237</v>
      </c>
      <c r="J89" s="159">
        <f t="shared" si="5"/>
        <v>573326</v>
      </c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</row>
    <row r="90" spans="1:117" ht="26.25" customHeight="1" x14ac:dyDescent="0.15">
      <c r="A90" s="154" t="str">
        <f>$A$26</f>
        <v>15 その他の経費(議会費、公債費、諸支出金、前年度繰上充用金等)</v>
      </c>
      <c r="B90" s="155"/>
      <c r="C90" s="137">
        <v>1</v>
      </c>
      <c r="D90" s="138">
        <v>5</v>
      </c>
      <c r="E90" s="135">
        <v>0</v>
      </c>
      <c r="F90" s="135">
        <v>0</v>
      </c>
      <c r="G90" s="135">
        <v>0</v>
      </c>
      <c r="H90" s="135"/>
      <c r="I90" s="135">
        <v>0</v>
      </c>
      <c r="J90" s="159">
        <f t="shared" si="5"/>
        <v>0</v>
      </c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</row>
    <row r="91" spans="1:117" ht="26.25" customHeight="1" thickBot="1" x14ac:dyDescent="0.2">
      <c r="A91" s="160" t="str">
        <f>$A$27</f>
        <v>合計</v>
      </c>
      <c r="B91" s="161"/>
      <c r="C91" s="141">
        <v>1</v>
      </c>
      <c r="D91" s="142">
        <v>6</v>
      </c>
      <c r="E91" s="143">
        <f>SUM(E76:E90)</f>
        <v>0</v>
      </c>
      <c r="F91" s="143">
        <f t="shared" ref="F91:J91" si="6">SUM(F76:F90)</f>
        <v>0</v>
      </c>
      <c r="G91" s="143">
        <f t="shared" si="6"/>
        <v>0</v>
      </c>
      <c r="H91" s="143">
        <f t="shared" si="6"/>
        <v>30052718</v>
      </c>
      <c r="I91" s="143">
        <f t="shared" si="6"/>
        <v>16010189</v>
      </c>
      <c r="J91" s="144">
        <f t="shared" si="6"/>
        <v>163477143</v>
      </c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</row>
    <row r="92" spans="1:117" ht="12" x14ac:dyDescent="0.15">
      <c r="A92" s="92"/>
      <c r="B92" s="92"/>
      <c r="C92" s="92"/>
      <c r="D92" s="9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</row>
    <row r="93" spans="1:117" ht="0" hidden="1" customHeight="1" x14ac:dyDescent="0.1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</row>
    <row r="94" spans="1:117" ht="0" hidden="1" customHeight="1" x14ac:dyDescent="0.1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</row>
    <row r="95" spans="1:117" ht="0" hidden="1" customHeight="1" x14ac:dyDescent="0.1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</row>
    <row r="96" spans="1:117" ht="0" hidden="1" customHeight="1" x14ac:dyDescent="0.1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</row>
    <row r="97" spans="1:117" ht="0" hidden="1" customHeight="1" x14ac:dyDescent="0.1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</row>
    <row r="98" spans="1:117" ht="0" hidden="1" customHeight="1" x14ac:dyDescent="0.15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</row>
    <row r="99" spans="1:117" ht="0" hidden="1" customHeight="1" x14ac:dyDescent="0.15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</row>
    <row r="100" spans="1:117" ht="0" hidden="1" customHeight="1" x14ac:dyDescent="0.15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</row>
    <row r="101" spans="1:117" ht="0" hidden="1" customHeight="1" x14ac:dyDescent="0.15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</row>
  </sheetData>
  <sheetProtection sheet="1" objects="1" scenarios="1"/>
  <mergeCells count="83"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69:B69"/>
    <mergeCell ref="A70:B70"/>
    <mergeCell ref="A72:B75"/>
    <mergeCell ref="C72:D75"/>
    <mergeCell ref="E72:I72"/>
    <mergeCell ref="J72:J75"/>
    <mergeCell ref="G73:G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4"/>
    <mergeCell ref="C51:D54"/>
    <mergeCell ref="E52:E53"/>
    <mergeCell ref="I52:I53"/>
    <mergeCell ref="A55:B55"/>
    <mergeCell ref="A56:B56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J29:J32"/>
    <mergeCell ref="G30:G31"/>
    <mergeCell ref="A33:B33"/>
    <mergeCell ref="A34:B34"/>
    <mergeCell ref="A35:B35"/>
    <mergeCell ref="A36:B36"/>
    <mergeCell ref="A25:B25"/>
    <mergeCell ref="A26:B26"/>
    <mergeCell ref="A27:B27"/>
    <mergeCell ref="A29:B32"/>
    <mergeCell ref="C29:D32"/>
    <mergeCell ref="E29:I29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8:B11"/>
    <mergeCell ref="C8:D11"/>
    <mergeCell ref="E8:E11"/>
    <mergeCell ref="F9:F10"/>
    <mergeCell ref="J9:J10"/>
    <mergeCell ref="A12:B12"/>
  </mergeCells>
  <phoneticPr fontId="1"/>
  <dataValidations count="1">
    <dataValidation type="decimal" imeMode="off" allowBlank="1" showErrorMessage="1" errorTitle="000072E" error="数値のみ入力可能です。_x000d__x000a_-9,999,999,999 ～ 99,999,999,999" sqref="F12:H12 E55:G55 N12:Q24 J12:L25 M25:Q25 H33:I46 I55:P68 H76:I89 G13:H26 I26:L26 N26:Q26 E33:F47 G47:I47 F56:G69 H69:P69 E76:F90 G90:I90" xr:uid="{724645B1-767C-4F9F-96BA-DC0AB0EC8809}">
      <formula1>-9999999999</formula1>
      <formula2>99999999999</formula2>
    </dataValidation>
  </dataValidations>
  <pageMargins left="0.39370078740157483" right="0.39370078740157483" top="0.59055118110236227" bottom="0.39370078740157483" header="0.51181102362204722" footer="0.51181102362204722"/>
  <pageSetup paperSize="9" scale="48" fitToHeight="2" pageOrder="overThenDown" orientation="landscape" r:id="rId1"/>
  <headerFooter alignWithMargins="0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4577C-D2F9-4D29-8492-D23EA4A5C504}">
  <sheetPr codeName="Sheet2">
    <pageSetUpPr fitToPage="1"/>
  </sheetPr>
  <dimension ref="A1:FA115"/>
  <sheetViews>
    <sheetView showGridLines="0" zoomScale="90" zoomScaleNormal="90" zoomScaleSheetLayoutView="100" workbookViewId="0">
      <pane xSplit="5" ySplit="14" topLeftCell="F15" activePane="bottomRight" state="frozen"/>
      <selection pane="topRight" activeCell="F1" sqref="F1"/>
      <selection pane="bottomLeft" activeCell="A15" sqref="A15"/>
      <selection pane="bottomRight" activeCell="F15" sqref="F15"/>
    </sheetView>
  </sheetViews>
  <sheetFormatPr defaultColWidth="0" defaultRowHeight="12" customHeight="1" zeroHeight="1" x14ac:dyDescent="0.15"/>
  <cols>
    <col min="1" max="1" width="2.625" style="237" customWidth="1"/>
    <col min="2" max="2" width="18.625" style="237" customWidth="1"/>
    <col min="3" max="3" width="20.875" style="237" customWidth="1"/>
    <col min="4" max="5" width="2.125" style="237" customWidth="1"/>
    <col min="6" max="20" width="14.625" style="237" customWidth="1"/>
    <col min="21" max="21" width="3.625" style="237" customWidth="1"/>
    <col min="22" max="22" width="15.125" style="237" hidden="1" customWidth="1"/>
    <col min="23" max="23" width="15.25" style="237" hidden="1" customWidth="1"/>
    <col min="24" max="24" width="15.375" style="237" hidden="1" customWidth="1"/>
    <col min="25" max="157" width="1.625" style="237" hidden="1" customWidth="1"/>
    <col min="158" max="256" width="0" style="237" hidden="1"/>
    <col min="257" max="257" width="2.625" style="237" customWidth="1"/>
    <col min="258" max="258" width="18.625" style="237" customWidth="1"/>
    <col min="259" max="259" width="20.875" style="237" customWidth="1"/>
    <col min="260" max="261" width="2.125" style="237" customWidth="1"/>
    <col min="262" max="276" width="14.625" style="237" customWidth="1"/>
    <col min="277" max="277" width="3.625" style="237" customWidth="1"/>
    <col min="278" max="413" width="0" style="237" hidden="1" customWidth="1"/>
    <col min="414" max="512" width="0" style="237" hidden="1"/>
    <col min="513" max="513" width="2.625" style="237" customWidth="1"/>
    <col min="514" max="514" width="18.625" style="237" customWidth="1"/>
    <col min="515" max="515" width="20.875" style="237" customWidth="1"/>
    <col min="516" max="517" width="2.125" style="237" customWidth="1"/>
    <col min="518" max="532" width="14.625" style="237" customWidth="1"/>
    <col min="533" max="533" width="3.625" style="237" customWidth="1"/>
    <col min="534" max="669" width="0" style="237" hidden="1" customWidth="1"/>
    <col min="670" max="768" width="0" style="237" hidden="1"/>
    <col min="769" max="769" width="2.625" style="237" customWidth="1"/>
    <col min="770" max="770" width="18.625" style="237" customWidth="1"/>
    <col min="771" max="771" width="20.875" style="237" customWidth="1"/>
    <col min="772" max="773" width="2.125" style="237" customWidth="1"/>
    <col min="774" max="788" width="14.625" style="237" customWidth="1"/>
    <col min="789" max="789" width="3.625" style="237" customWidth="1"/>
    <col min="790" max="925" width="0" style="237" hidden="1" customWidth="1"/>
    <col min="926" max="1024" width="0" style="237" hidden="1"/>
    <col min="1025" max="1025" width="2.625" style="237" customWidth="1"/>
    <col min="1026" max="1026" width="18.625" style="237" customWidth="1"/>
    <col min="1027" max="1027" width="20.875" style="237" customWidth="1"/>
    <col min="1028" max="1029" width="2.125" style="237" customWidth="1"/>
    <col min="1030" max="1044" width="14.625" style="237" customWidth="1"/>
    <col min="1045" max="1045" width="3.625" style="237" customWidth="1"/>
    <col min="1046" max="1181" width="0" style="237" hidden="1" customWidth="1"/>
    <col min="1182" max="1280" width="0" style="237" hidden="1"/>
    <col min="1281" max="1281" width="2.625" style="237" customWidth="1"/>
    <col min="1282" max="1282" width="18.625" style="237" customWidth="1"/>
    <col min="1283" max="1283" width="20.875" style="237" customWidth="1"/>
    <col min="1284" max="1285" width="2.125" style="237" customWidth="1"/>
    <col min="1286" max="1300" width="14.625" style="237" customWidth="1"/>
    <col min="1301" max="1301" width="3.625" style="237" customWidth="1"/>
    <col min="1302" max="1437" width="0" style="237" hidden="1" customWidth="1"/>
    <col min="1438" max="1536" width="0" style="237" hidden="1"/>
    <col min="1537" max="1537" width="2.625" style="237" customWidth="1"/>
    <col min="1538" max="1538" width="18.625" style="237" customWidth="1"/>
    <col min="1539" max="1539" width="20.875" style="237" customWidth="1"/>
    <col min="1540" max="1541" width="2.125" style="237" customWidth="1"/>
    <col min="1542" max="1556" width="14.625" style="237" customWidth="1"/>
    <col min="1557" max="1557" width="3.625" style="237" customWidth="1"/>
    <col min="1558" max="1693" width="0" style="237" hidden="1" customWidth="1"/>
    <col min="1694" max="1792" width="0" style="237" hidden="1"/>
    <col min="1793" max="1793" width="2.625" style="237" customWidth="1"/>
    <col min="1794" max="1794" width="18.625" style="237" customWidth="1"/>
    <col min="1795" max="1795" width="20.875" style="237" customWidth="1"/>
    <col min="1796" max="1797" width="2.125" style="237" customWidth="1"/>
    <col min="1798" max="1812" width="14.625" style="237" customWidth="1"/>
    <col min="1813" max="1813" width="3.625" style="237" customWidth="1"/>
    <col min="1814" max="1949" width="0" style="237" hidden="1" customWidth="1"/>
    <col min="1950" max="2048" width="0" style="237" hidden="1"/>
    <col min="2049" max="2049" width="2.625" style="237" customWidth="1"/>
    <col min="2050" max="2050" width="18.625" style="237" customWidth="1"/>
    <col min="2051" max="2051" width="20.875" style="237" customWidth="1"/>
    <col min="2052" max="2053" width="2.125" style="237" customWidth="1"/>
    <col min="2054" max="2068" width="14.625" style="237" customWidth="1"/>
    <col min="2069" max="2069" width="3.625" style="237" customWidth="1"/>
    <col min="2070" max="2205" width="0" style="237" hidden="1" customWidth="1"/>
    <col min="2206" max="2304" width="0" style="237" hidden="1"/>
    <col min="2305" max="2305" width="2.625" style="237" customWidth="1"/>
    <col min="2306" max="2306" width="18.625" style="237" customWidth="1"/>
    <col min="2307" max="2307" width="20.875" style="237" customWidth="1"/>
    <col min="2308" max="2309" width="2.125" style="237" customWidth="1"/>
    <col min="2310" max="2324" width="14.625" style="237" customWidth="1"/>
    <col min="2325" max="2325" width="3.625" style="237" customWidth="1"/>
    <col min="2326" max="2461" width="0" style="237" hidden="1" customWidth="1"/>
    <col min="2462" max="2560" width="0" style="237" hidden="1"/>
    <col min="2561" max="2561" width="2.625" style="237" customWidth="1"/>
    <col min="2562" max="2562" width="18.625" style="237" customWidth="1"/>
    <col min="2563" max="2563" width="20.875" style="237" customWidth="1"/>
    <col min="2564" max="2565" width="2.125" style="237" customWidth="1"/>
    <col min="2566" max="2580" width="14.625" style="237" customWidth="1"/>
    <col min="2581" max="2581" width="3.625" style="237" customWidth="1"/>
    <col min="2582" max="2717" width="0" style="237" hidden="1" customWidth="1"/>
    <col min="2718" max="2816" width="0" style="237" hidden="1"/>
    <col min="2817" max="2817" width="2.625" style="237" customWidth="1"/>
    <col min="2818" max="2818" width="18.625" style="237" customWidth="1"/>
    <col min="2819" max="2819" width="20.875" style="237" customWidth="1"/>
    <col min="2820" max="2821" width="2.125" style="237" customWidth="1"/>
    <col min="2822" max="2836" width="14.625" style="237" customWidth="1"/>
    <col min="2837" max="2837" width="3.625" style="237" customWidth="1"/>
    <col min="2838" max="2973" width="0" style="237" hidden="1" customWidth="1"/>
    <col min="2974" max="3072" width="0" style="237" hidden="1"/>
    <col min="3073" max="3073" width="2.625" style="237" customWidth="1"/>
    <col min="3074" max="3074" width="18.625" style="237" customWidth="1"/>
    <col min="3075" max="3075" width="20.875" style="237" customWidth="1"/>
    <col min="3076" max="3077" width="2.125" style="237" customWidth="1"/>
    <col min="3078" max="3092" width="14.625" style="237" customWidth="1"/>
    <col min="3093" max="3093" width="3.625" style="237" customWidth="1"/>
    <col min="3094" max="3229" width="0" style="237" hidden="1" customWidth="1"/>
    <col min="3230" max="3328" width="0" style="237" hidden="1"/>
    <col min="3329" max="3329" width="2.625" style="237" customWidth="1"/>
    <col min="3330" max="3330" width="18.625" style="237" customWidth="1"/>
    <col min="3331" max="3331" width="20.875" style="237" customWidth="1"/>
    <col min="3332" max="3333" width="2.125" style="237" customWidth="1"/>
    <col min="3334" max="3348" width="14.625" style="237" customWidth="1"/>
    <col min="3349" max="3349" width="3.625" style="237" customWidth="1"/>
    <col min="3350" max="3485" width="0" style="237" hidden="1" customWidth="1"/>
    <col min="3486" max="3584" width="0" style="237" hidden="1"/>
    <col min="3585" max="3585" width="2.625" style="237" customWidth="1"/>
    <col min="3586" max="3586" width="18.625" style="237" customWidth="1"/>
    <col min="3587" max="3587" width="20.875" style="237" customWidth="1"/>
    <col min="3588" max="3589" width="2.125" style="237" customWidth="1"/>
    <col min="3590" max="3604" width="14.625" style="237" customWidth="1"/>
    <col min="3605" max="3605" width="3.625" style="237" customWidth="1"/>
    <col min="3606" max="3741" width="0" style="237" hidden="1" customWidth="1"/>
    <col min="3742" max="3840" width="0" style="237" hidden="1"/>
    <col min="3841" max="3841" width="2.625" style="237" customWidth="1"/>
    <col min="3842" max="3842" width="18.625" style="237" customWidth="1"/>
    <col min="3843" max="3843" width="20.875" style="237" customWidth="1"/>
    <col min="3844" max="3845" width="2.125" style="237" customWidth="1"/>
    <col min="3846" max="3860" width="14.625" style="237" customWidth="1"/>
    <col min="3861" max="3861" width="3.625" style="237" customWidth="1"/>
    <col min="3862" max="3997" width="0" style="237" hidden="1" customWidth="1"/>
    <col min="3998" max="4096" width="0" style="237" hidden="1"/>
    <col min="4097" max="4097" width="2.625" style="237" customWidth="1"/>
    <col min="4098" max="4098" width="18.625" style="237" customWidth="1"/>
    <col min="4099" max="4099" width="20.875" style="237" customWidth="1"/>
    <col min="4100" max="4101" width="2.125" style="237" customWidth="1"/>
    <col min="4102" max="4116" width="14.625" style="237" customWidth="1"/>
    <col min="4117" max="4117" width="3.625" style="237" customWidth="1"/>
    <col min="4118" max="4253" width="0" style="237" hidden="1" customWidth="1"/>
    <col min="4254" max="4352" width="0" style="237" hidden="1"/>
    <col min="4353" max="4353" width="2.625" style="237" customWidth="1"/>
    <col min="4354" max="4354" width="18.625" style="237" customWidth="1"/>
    <col min="4355" max="4355" width="20.875" style="237" customWidth="1"/>
    <col min="4356" max="4357" width="2.125" style="237" customWidth="1"/>
    <col min="4358" max="4372" width="14.625" style="237" customWidth="1"/>
    <col min="4373" max="4373" width="3.625" style="237" customWidth="1"/>
    <col min="4374" max="4509" width="0" style="237" hidden="1" customWidth="1"/>
    <col min="4510" max="4608" width="0" style="237" hidden="1"/>
    <col min="4609" max="4609" width="2.625" style="237" customWidth="1"/>
    <col min="4610" max="4610" width="18.625" style="237" customWidth="1"/>
    <col min="4611" max="4611" width="20.875" style="237" customWidth="1"/>
    <col min="4612" max="4613" width="2.125" style="237" customWidth="1"/>
    <col min="4614" max="4628" width="14.625" style="237" customWidth="1"/>
    <col min="4629" max="4629" width="3.625" style="237" customWidth="1"/>
    <col min="4630" max="4765" width="0" style="237" hidden="1" customWidth="1"/>
    <col min="4766" max="4864" width="0" style="237" hidden="1"/>
    <col min="4865" max="4865" width="2.625" style="237" customWidth="1"/>
    <col min="4866" max="4866" width="18.625" style="237" customWidth="1"/>
    <col min="4867" max="4867" width="20.875" style="237" customWidth="1"/>
    <col min="4868" max="4869" width="2.125" style="237" customWidth="1"/>
    <col min="4870" max="4884" width="14.625" style="237" customWidth="1"/>
    <col min="4885" max="4885" width="3.625" style="237" customWidth="1"/>
    <col min="4886" max="5021" width="0" style="237" hidden="1" customWidth="1"/>
    <col min="5022" max="5120" width="0" style="237" hidden="1"/>
    <col min="5121" max="5121" width="2.625" style="237" customWidth="1"/>
    <col min="5122" max="5122" width="18.625" style="237" customWidth="1"/>
    <col min="5123" max="5123" width="20.875" style="237" customWidth="1"/>
    <col min="5124" max="5125" width="2.125" style="237" customWidth="1"/>
    <col min="5126" max="5140" width="14.625" style="237" customWidth="1"/>
    <col min="5141" max="5141" width="3.625" style="237" customWidth="1"/>
    <col min="5142" max="5277" width="0" style="237" hidden="1" customWidth="1"/>
    <col min="5278" max="5376" width="0" style="237" hidden="1"/>
    <col min="5377" max="5377" width="2.625" style="237" customWidth="1"/>
    <col min="5378" max="5378" width="18.625" style="237" customWidth="1"/>
    <col min="5379" max="5379" width="20.875" style="237" customWidth="1"/>
    <col min="5380" max="5381" width="2.125" style="237" customWidth="1"/>
    <col min="5382" max="5396" width="14.625" style="237" customWidth="1"/>
    <col min="5397" max="5397" width="3.625" style="237" customWidth="1"/>
    <col min="5398" max="5533" width="0" style="237" hidden="1" customWidth="1"/>
    <col min="5534" max="5632" width="0" style="237" hidden="1"/>
    <col min="5633" max="5633" width="2.625" style="237" customWidth="1"/>
    <col min="5634" max="5634" width="18.625" style="237" customWidth="1"/>
    <col min="5635" max="5635" width="20.875" style="237" customWidth="1"/>
    <col min="5636" max="5637" width="2.125" style="237" customWidth="1"/>
    <col min="5638" max="5652" width="14.625" style="237" customWidth="1"/>
    <col min="5653" max="5653" width="3.625" style="237" customWidth="1"/>
    <col min="5654" max="5789" width="0" style="237" hidden="1" customWidth="1"/>
    <col min="5790" max="5888" width="0" style="237" hidden="1"/>
    <col min="5889" max="5889" width="2.625" style="237" customWidth="1"/>
    <col min="5890" max="5890" width="18.625" style="237" customWidth="1"/>
    <col min="5891" max="5891" width="20.875" style="237" customWidth="1"/>
    <col min="5892" max="5893" width="2.125" style="237" customWidth="1"/>
    <col min="5894" max="5908" width="14.625" style="237" customWidth="1"/>
    <col min="5909" max="5909" width="3.625" style="237" customWidth="1"/>
    <col min="5910" max="6045" width="0" style="237" hidden="1" customWidth="1"/>
    <col min="6046" max="6144" width="0" style="237" hidden="1"/>
    <col min="6145" max="6145" width="2.625" style="237" customWidth="1"/>
    <col min="6146" max="6146" width="18.625" style="237" customWidth="1"/>
    <col min="6147" max="6147" width="20.875" style="237" customWidth="1"/>
    <col min="6148" max="6149" width="2.125" style="237" customWidth="1"/>
    <col min="6150" max="6164" width="14.625" style="237" customWidth="1"/>
    <col min="6165" max="6165" width="3.625" style="237" customWidth="1"/>
    <col min="6166" max="6301" width="0" style="237" hidden="1" customWidth="1"/>
    <col min="6302" max="6400" width="0" style="237" hidden="1"/>
    <col min="6401" max="6401" width="2.625" style="237" customWidth="1"/>
    <col min="6402" max="6402" width="18.625" style="237" customWidth="1"/>
    <col min="6403" max="6403" width="20.875" style="237" customWidth="1"/>
    <col min="6404" max="6405" width="2.125" style="237" customWidth="1"/>
    <col min="6406" max="6420" width="14.625" style="237" customWidth="1"/>
    <col min="6421" max="6421" width="3.625" style="237" customWidth="1"/>
    <col min="6422" max="6557" width="0" style="237" hidden="1" customWidth="1"/>
    <col min="6558" max="6656" width="0" style="237" hidden="1"/>
    <col min="6657" max="6657" width="2.625" style="237" customWidth="1"/>
    <col min="6658" max="6658" width="18.625" style="237" customWidth="1"/>
    <col min="6659" max="6659" width="20.875" style="237" customWidth="1"/>
    <col min="6660" max="6661" width="2.125" style="237" customWidth="1"/>
    <col min="6662" max="6676" width="14.625" style="237" customWidth="1"/>
    <col min="6677" max="6677" width="3.625" style="237" customWidth="1"/>
    <col min="6678" max="6813" width="0" style="237" hidden="1" customWidth="1"/>
    <col min="6814" max="6912" width="0" style="237" hidden="1"/>
    <col min="6913" max="6913" width="2.625" style="237" customWidth="1"/>
    <col min="6914" max="6914" width="18.625" style="237" customWidth="1"/>
    <col min="6915" max="6915" width="20.875" style="237" customWidth="1"/>
    <col min="6916" max="6917" width="2.125" style="237" customWidth="1"/>
    <col min="6918" max="6932" width="14.625" style="237" customWidth="1"/>
    <col min="6933" max="6933" width="3.625" style="237" customWidth="1"/>
    <col min="6934" max="7069" width="0" style="237" hidden="1" customWidth="1"/>
    <col min="7070" max="7168" width="0" style="237" hidden="1"/>
    <col min="7169" max="7169" width="2.625" style="237" customWidth="1"/>
    <col min="7170" max="7170" width="18.625" style="237" customWidth="1"/>
    <col min="7171" max="7171" width="20.875" style="237" customWidth="1"/>
    <col min="7172" max="7173" width="2.125" style="237" customWidth="1"/>
    <col min="7174" max="7188" width="14.625" style="237" customWidth="1"/>
    <col min="7189" max="7189" width="3.625" style="237" customWidth="1"/>
    <col min="7190" max="7325" width="0" style="237" hidden="1" customWidth="1"/>
    <col min="7326" max="7424" width="0" style="237" hidden="1"/>
    <col min="7425" max="7425" width="2.625" style="237" customWidth="1"/>
    <col min="7426" max="7426" width="18.625" style="237" customWidth="1"/>
    <col min="7427" max="7427" width="20.875" style="237" customWidth="1"/>
    <col min="7428" max="7429" width="2.125" style="237" customWidth="1"/>
    <col min="7430" max="7444" width="14.625" style="237" customWidth="1"/>
    <col min="7445" max="7445" width="3.625" style="237" customWidth="1"/>
    <col min="7446" max="7581" width="0" style="237" hidden="1" customWidth="1"/>
    <col min="7582" max="7680" width="0" style="237" hidden="1"/>
    <col min="7681" max="7681" width="2.625" style="237" customWidth="1"/>
    <col min="7682" max="7682" width="18.625" style="237" customWidth="1"/>
    <col min="7683" max="7683" width="20.875" style="237" customWidth="1"/>
    <col min="7684" max="7685" width="2.125" style="237" customWidth="1"/>
    <col min="7686" max="7700" width="14.625" style="237" customWidth="1"/>
    <col min="7701" max="7701" width="3.625" style="237" customWidth="1"/>
    <col min="7702" max="7837" width="0" style="237" hidden="1" customWidth="1"/>
    <col min="7838" max="7936" width="0" style="237" hidden="1"/>
    <col min="7937" max="7937" width="2.625" style="237" customWidth="1"/>
    <col min="7938" max="7938" width="18.625" style="237" customWidth="1"/>
    <col min="7939" max="7939" width="20.875" style="237" customWidth="1"/>
    <col min="7940" max="7941" width="2.125" style="237" customWidth="1"/>
    <col min="7942" max="7956" width="14.625" style="237" customWidth="1"/>
    <col min="7957" max="7957" width="3.625" style="237" customWidth="1"/>
    <col min="7958" max="8093" width="0" style="237" hidden="1" customWidth="1"/>
    <col min="8094" max="8192" width="0" style="237" hidden="1"/>
    <col min="8193" max="8193" width="2.625" style="237" customWidth="1"/>
    <col min="8194" max="8194" width="18.625" style="237" customWidth="1"/>
    <col min="8195" max="8195" width="20.875" style="237" customWidth="1"/>
    <col min="8196" max="8197" width="2.125" style="237" customWidth="1"/>
    <col min="8198" max="8212" width="14.625" style="237" customWidth="1"/>
    <col min="8213" max="8213" width="3.625" style="237" customWidth="1"/>
    <col min="8214" max="8349" width="0" style="237" hidden="1" customWidth="1"/>
    <col min="8350" max="8448" width="0" style="237" hidden="1"/>
    <col min="8449" max="8449" width="2.625" style="237" customWidth="1"/>
    <col min="8450" max="8450" width="18.625" style="237" customWidth="1"/>
    <col min="8451" max="8451" width="20.875" style="237" customWidth="1"/>
    <col min="8452" max="8453" width="2.125" style="237" customWidth="1"/>
    <col min="8454" max="8468" width="14.625" style="237" customWidth="1"/>
    <col min="8469" max="8469" width="3.625" style="237" customWidth="1"/>
    <col min="8470" max="8605" width="0" style="237" hidden="1" customWidth="1"/>
    <col min="8606" max="8704" width="0" style="237" hidden="1"/>
    <col min="8705" max="8705" width="2.625" style="237" customWidth="1"/>
    <col min="8706" max="8706" width="18.625" style="237" customWidth="1"/>
    <col min="8707" max="8707" width="20.875" style="237" customWidth="1"/>
    <col min="8708" max="8709" width="2.125" style="237" customWidth="1"/>
    <col min="8710" max="8724" width="14.625" style="237" customWidth="1"/>
    <col min="8725" max="8725" width="3.625" style="237" customWidth="1"/>
    <col min="8726" max="8861" width="0" style="237" hidden="1" customWidth="1"/>
    <col min="8862" max="8960" width="0" style="237" hidden="1"/>
    <col min="8961" max="8961" width="2.625" style="237" customWidth="1"/>
    <col min="8962" max="8962" width="18.625" style="237" customWidth="1"/>
    <col min="8963" max="8963" width="20.875" style="237" customWidth="1"/>
    <col min="8964" max="8965" width="2.125" style="237" customWidth="1"/>
    <col min="8966" max="8980" width="14.625" style="237" customWidth="1"/>
    <col min="8981" max="8981" width="3.625" style="237" customWidth="1"/>
    <col min="8982" max="9117" width="0" style="237" hidden="1" customWidth="1"/>
    <col min="9118" max="9216" width="0" style="237" hidden="1"/>
    <col min="9217" max="9217" width="2.625" style="237" customWidth="1"/>
    <col min="9218" max="9218" width="18.625" style="237" customWidth="1"/>
    <col min="9219" max="9219" width="20.875" style="237" customWidth="1"/>
    <col min="9220" max="9221" width="2.125" style="237" customWidth="1"/>
    <col min="9222" max="9236" width="14.625" style="237" customWidth="1"/>
    <col min="9237" max="9237" width="3.625" style="237" customWidth="1"/>
    <col min="9238" max="9373" width="0" style="237" hidden="1" customWidth="1"/>
    <col min="9374" max="9472" width="0" style="237" hidden="1"/>
    <col min="9473" max="9473" width="2.625" style="237" customWidth="1"/>
    <col min="9474" max="9474" width="18.625" style="237" customWidth="1"/>
    <col min="9475" max="9475" width="20.875" style="237" customWidth="1"/>
    <col min="9476" max="9477" width="2.125" style="237" customWidth="1"/>
    <col min="9478" max="9492" width="14.625" style="237" customWidth="1"/>
    <col min="9493" max="9493" width="3.625" style="237" customWidth="1"/>
    <col min="9494" max="9629" width="0" style="237" hidden="1" customWidth="1"/>
    <col min="9630" max="9728" width="0" style="237" hidden="1"/>
    <col min="9729" max="9729" width="2.625" style="237" customWidth="1"/>
    <col min="9730" max="9730" width="18.625" style="237" customWidth="1"/>
    <col min="9731" max="9731" width="20.875" style="237" customWidth="1"/>
    <col min="9732" max="9733" width="2.125" style="237" customWidth="1"/>
    <col min="9734" max="9748" width="14.625" style="237" customWidth="1"/>
    <col min="9749" max="9749" width="3.625" style="237" customWidth="1"/>
    <col min="9750" max="9885" width="0" style="237" hidden="1" customWidth="1"/>
    <col min="9886" max="9984" width="0" style="237" hidden="1"/>
    <col min="9985" max="9985" width="2.625" style="237" customWidth="1"/>
    <col min="9986" max="9986" width="18.625" style="237" customWidth="1"/>
    <col min="9987" max="9987" width="20.875" style="237" customWidth="1"/>
    <col min="9988" max="9989" width="2.125" style="237" customWidth="1"/>
    <col min="9990" max="10004" width="14.625" style="237" customWidth="1"/>
    <col min="10005" max="10005" width="3.625" style="237" customWidth="1"/>
    <col min="10006" max="10141" width="0" style="237" hidden="1" customWidth="1"/>
    <col min="10142" max="10240" width="0" style="237" hidden="1"/>
    <col min="10241" max="10241" width="2.625" style="237" customWidth="1"/>
    <col min="10242" max="10242" width="18.625" style="237" customWidth="1"/>
    <col min="10243" max="10243" width="20.875" style="237" customWidth="1"/>
    <col min="10244" max="10245" width="2.125" style="237" customWidth="1"/>
    <col min="10246" max="10260" width="14.625" style="237" customWidth="1"/>
    <col min="10261" max="10261" width="3.625" style="237" customWidth="1"/>
    <col min="10262" max="10397" width="0" style="237" hidden="1" customWidth="1"/>
    <col min="10398" max="10496" width="0" style="237" hidden="1"/>
    <col min="10497" max="10497" width="2.625" style="237" customWidth="1"/>
    <col min="10498" max="10498" width="18.625" style="237" customWidth="1"/>
    <col min="10499" max="10499" width="20.875" style="237" customWidth="1"/>
    <col min="10500" max="10501" width="2.125" style="237" customWidth="1"/>
    <col min="10502" max="10516" width="14.625" style="237" customWidth="1"/>
    <col min="10517" max="10517" width="3.625" style="237" customWidth="1"/>
    <col min="10518" max="10653" width="0" style="237" hidden="1" customWidth="1"/>
    <col min="10654" max="10752" width="0" style="237" hidden="1"/>
    <col min="10753" max="10753" width="2.625" style="237" customWidth="1"/>
    <col min="10754" max="10754" width="18.625" style="237" customWidth="1"/>
    <col min="10755" max="10755" width="20.875" style="237" customWidth="1"/>
    <col min="10756" max="10757" width="2.125" style="237" customWidth="1"/>
    <col min="10758" max="10772" width="14.625" style="237" customWidth="1"/>
    <col min="10773" max="10773" width="3.625" style="237" customWidth="1"/>
    <col min="10774" max="10909" width="0" style="237" hidden="1" customWidth="1"/>
    <col min="10910" max="11008" width="0" style="237" hidden="1"/>
    <col min="11009" max="11009" width="2.625" style="237" customWidth="1"/>
    <col min="11010" max="11010" width="18.625" style="237" customWidth="1"/>
    <col min="11011" max="11011" width="20.875" style="237" customWidth="1"/>
    <col min="11012" max="11013" width="2.125" style="237" customWidth="1"/>
    <col min="11014" max="11028" width="14.625" style="237" customWidth="1"/>
    <col min="11029" max="11029" width="3.625" style="237" customWidth="1"/>
    <col min="11030" max="11165" width="0" style="237" hidden="1" customWidth="1"/>
    <col min="11166" max="11264" width="0" style="237" hidden="1"/>
    <col min="11265" max="11265" width="2.625" style="237" customWidth="1"/>
    <col min="11266" max="11266" width="18.625" style="237" customWidth="1"/>
    <col min="11267" max="11267" width="20.875" style="237" customWidth="1"/>
    <col min="11268" max="11269" width="2.125" style="237" customWidth="1"/>
    <col min="11270" max="11284" width="14.625" style="237" customWidth="1"/>
    <col min="11285" max="11285" width="3.625" style="237" customWidth="1"/>
    <col min="11286" max="11421" width="0" style="237" hidden="1" customWidth="1"/>
    <col min="11422" max="11520" width="0" style="237" hidden="1"/>
    <col min="11521" max="11521" width="2.625" style="237" customWidth="1"/>
    <col min="11522" max="11522" width="18.625" style="237" customWidth="1"/>
    <col min="11523" max="11523" width="20.875" style="237" customWidth="1"/>
    <col min="11524" max="11525" width="2.125" style="237" customWidth="1"/>
    <col min="11526" max="11540" width="14.625" style="237" customWidth="1"/>
    <col min="11541" max="11541" width="3.625" style="237" customWidth="1"/>
    <col min="11542" max="11677" width="0" style="237" hidden="1" customWidth="1"/>
    <col min="11678" max="11776" width="0" style="237" hidden="1"/>
    <col min="11777" max="11777" width="2.625" style="237" customWidth="1"/>
    <col min="11778" max="11778" width="18.625" style="237" customWidth="1"/>
    <col min="11779" max="11779" width="20.875" style="237" customWidth="1"/>
    <col min="11780" max="11781" width="2.125" style="237" customWidth="1"/>
    <col min="11782" max="11796" width="14.625" style="237" customWidth="1"/>
    <col min="11797" max="11797" width="3.625" style="237" customWidth="1"/>
    <col min="11798" max="11933" width="0" style="237" hidden="1" customWidth="1"/>
    <col min="11934" max="12032" width="0" style="237" hidden="1"/>
    <col min="12033" max="12033" width="2.625" style="237" customWidth="1"/>
    <col min="12034" max="12034" width="18.625" style="237" customWidth="1"/>
    <col min="12035" max="12035" width="20.875" style="237" customWidth="1"/>
    <col min="12036" max="12037" width="2.125" style="237" customWidth="1"/>
    <col min="12038" max="12052" width="14.625" style="237" customWidth="1"/>
    <col min="12053" max="12053" width="3.625" style="237" customWidth="1"/>
    <col min="12054" max="12189" width="0" style="237" hidden="1" customWidth="1"/>
    <col min="12190" max="12288" width="0" style="237" hidden="1"/>
    <col min="12289" max="12289" width="2.625" style="237" customWidth="1"/>
    <col min="12290" max="12290" width="18.625" style="237" customWidth="1"/>
    <col min="12291" max="12291" width="20.875" style="237" customWidth="1"/>
    <col min="12292" max="12293" width="2.125" style="237" customWidth="1"/>
    <col min="12294" max="12308" width="14.625" style="237" customWidth="1"/>
    <col min="12309" max="12309" width="3.625" style="237" customWidth="1"/>
    <col min="12310" max="12445" width="0" style="237" hidden="1" customWidth="1"/>
    <col min="12446" max="12544" width="0" style="237" hidden="1"/>
    <col min="12545" max="12545" width="2.625" style="237" customWidth="1"/>
    <col min="12546" max="12546" width="18.625" style="237" customWidth="1"/>
    <col min="12547" max="12547" width="20.875" style="237" customWidth="1"/>
    <col min="12548" max="12549" width="2.125" style="237" customWidth="1"/>
    <col min="12550" max="12564" width="14.625" style="237" customWidth="1"/>
    <col min="12565" max="12565" width="3.625" style="237" customWidth="1"/>
    <col min="12566" max="12701" width="0" style="237" hidden="1" customWidth="1"/>
    <col min="12702" max="12800" width="0" style="237" hidden="1"/>
    <col min="12801" max="12801" width="2.625" style="237" customWidth="1"/>
    <col min="12802" max="12802" width="18.625" style="237" customWidth="1"/>
    <col min="12803" max="12803" width="20.875" style="237" customWidth="1"/>
    <col min="12804" max="12805" width="2.125" style="237" customWidth="1"/>
    <col min="12806" max="12820" width="14.625" style="237" customWidth="1"/>
    <col min="12821" max="12821" width="3.625" style="237" customWidth="1"/>
    <col min="12822" max="12957" width="0" style="237" hidden="1" customWidth="1"/>
    <col min="12958" max="13056" width="0" style="237" hidden="1"/>
    <col min="13057" max="13057" width="2.625" style="237" customWidth="1"/>
    <col min="13058" max="13058" width="18.625" style="237" customWidth="1"/>
    <col min="13059" max="13059" width="20.875" style="237" customWidth="1"/>
    <col min="13060" max="13061" width="2.125" style="237" customWidth="1"/>
    <col min="13062" max="13076" width="14.625" style="237" customWidth="1"/>
    <col min="13077" max="13077" width="3.625" style="237" customWidth="1"/>
    <col min="13078" max="13213" width="0" style="237" hidden="1" customWidth="1"/>
    <col min="13214" max="13312" width="0" style="237" hidden="1"/>
    <col min="13313" max="13313" width="2.625" style="237" customWidth="1"/>
    <col min="13314" max="13314" width="18.625" style="237" customWidth="1"/>
    <col min="13315" max="13315" width="20.875" style="237" customWidth="1"/>
    <col min="13316" max="13317" width="2.125" style="237" customWidth="1"/>
    <col min="13318" max="13332" width="14.625" style="237" customWidth="1"/>
    <col min="13333" max="13333" width="3.625" style="237" customWidth="1"/>
    <col min="13334" max="13469" width="0" style="237" hidden="1" customWidth="1"/>
    <col min="13470" max="13568" width="0" style="237" hidden="1"/>
    <col min="13569" max="13569" width="2.625" style="237" customWidth="1"/>
    <col min="13570" max="13570" width="18.625" style="237" customWidth="1"/>
    <col min="13571" max="13571" width="20.875" style="237" customWidth="1"/>
    <col min="13572" max="13573" width="2.125" style="237" customWidth="1"/>
    <col min="13574" max="13588" width="14.625" style="237" customWidth="1"/>
    <col min="13589" max="13589" width="3.625" style="237" customWidth="1"/>
    <col min="13590" max="13725" width="0" style="237" hidden="1" customWidth="1"/>
    <col min="13726" max="13824" width="0" style="237" hidden="1"/>
    <col min="13825" max="13825" width="2.625" style="237" customWidth="1"/>
    <col min="13826" max="13826" width="18.625" style="237" customWidth="1"/>
    <col min="13827" max="13827" width="20.875" style="237" customWidth="1"/>
    <col min="13828" max="13829" width="2.125" style="237" customWidth="1"/>
    <col min="13830" max="13844" width="14.625" style="237" customWidth="1"/>
    <col min="13845" max="13845" width="3.625" style="237" customWidth="1"/>
    <col min="13846" max="13981" width="0" style="237" hidden="1" customWidth="1"/>
    <col min="13982" max="14080" width="0" style="237" hidden="1"/>
    <col min="14081" max="14081" width="2.625" style="237" customWidth="1"/>
    <col min="14082" max="14082" width="18.625" style="237" customWidth="1"/>
    <col min="14083" max="14083" width="20.875" style="237" customWidth="1"/>
    <col min="14084" max="14085" width="2.125" style="237" customWidth="1"/>
    <col min="14086" max="14100" width="14.625" style="237" customWidth="1"/>
    <col min="14101" max="14101" width="3.625" style="237" customWidth="1"/>
    <col min="14102" max="14237" width="0" style="237" hidden="1" customWidth="1"/>
    <col min="14238" max="14336" width="0" style="237" hidden="1"/>
    <col min="14337" max="14337" width="2.625" style="237" customWidth="1"/>
    <col min="14338" max="14338" width="18.625" style="237" customWidth="1"/>
    <col min="14339" max="14339" width="20.875" style="237" customWidth="1"/>
    <col min="14340" max="14341" width="2.125" style="237" customWidth="1"/>
    <col min="14342" max="14356" width="14.625" style="237" customWidth="1"/>
    <col min="14357" max="14357" width="3.625" style="237" customWidth="1"/>
    <col min="14358" max="14493" width="0" style="237" hidden="1" customWidth="1"/>
    <col min="14494" max="14592" width="0" style="237" hidden="1"/>
    <col min="14593" max="14593" width="2.625" style="237" customWidth="1"/>
    <col min="14594" max="14594" width="18.625" style="237" customWidth="1"/>
    <col min="14595" max="14595" width="20.875" style="237" customWidth="1"/>
    <col min="14596" max="14597" width="2.125" style="237" customWidth="1"/>
    <col min="14598" max="14612" width="14.625" style="237" customWidth="1"/>
    <col min="14613" max="14613" width="3.625" style="237" customWidth="1"/>
    <col min="14614" max="14749" width="0" style="237" hidden="1" customWidth="1"/>
    <col min="14750" max="14848" width="0" style="237" hidden="1"/>
    <col min="14849" max="14849" width="2.625" style="237" customWidth="1"/>
    <col min="14850" max="14850" width="18.625" style="237" customWidth="1"/>
    <col min="14851" max="14851" width="20.875" style="237" customWidth="1"/>
    <col min="14852" max="14853" width="2.125" style="237" customWidth="1"/>
    <col min="14854" max="14868" width="14.625" style="237" customWidth="1"/>
    <col min="14869" max="14869" width="3.625" style="237" customWidth="1"/>
    <col min="14870" max="15005" width="0" style="237" hidden="1" customWidth="1"/>
    <col min="15006" max="15104" width="0" style="237" hidden="1"/>
    <col min="15105" max="15105" width="2.625" style="237" customWidth="1"/>
    <col min="15106" max="15106" width="18.625" style="237" customWidth="1"/>
    <col min="15107" max="15107" width="20.875" style="237" customWidth="1"/>
    <col min="15108" max="15109" width="2.125" style="237" customWidth="1"/>
    <col min="15110" max="15124" width="14.625" style="237" customWidth="1"/>
    <col min="15125" max="15125" width="3.625" style="237" customWidth="1"/>
    <col min="15126" max="15261" width="0" style="237" hidden="1" customWidth="1"/>
    <col min="15262" max="15360" width="0" style="237" hidden="1"/>
    <col min="15361" max="15361" width="2.625" style="237" customWidth="1"/>
    <col min="15362" max="15362" width="18.625" style="237" customWidth="1"/>
    <col min="15363" max="15363" width="20.875" style="237" customWidth="1"/>
    <col min="15364" max="15365" width="2.125" style="237" customWidth="1"/>
    <col min="15366" max="15380" width="14.625" style="237" customWidth="1"/>
    <col min="15381" max="15381" width="3.625" style="237" customWidth="1"/>
    <col min="15382" max="15517" width="0" style="237" hidden="1" customWidth="1"/>
    <col min="15518" max="15616" width="0" style="237" hidden="1"/>
    <col min="15617" max="15617" width="2.625" style="237" customWidth="1"/>
    <col min="15618" max="15618" width="18.625" style="237" customWidth="1"/>
    <col min="15619" max="15619" width="20.875" style="237" customWidth="1"/>
    <col min="15620" max="15621" width="2.125" style="237" customWidth="1"/>
    <col min="15622" max="15636" width="14.625" style="237" customWidth="1"/>
    <col min="15637" max="15637" width="3.625" style="237" customWidth="1"/>
    <col min="15638" max="15773" width="0" style="237" hidden="1" customWidth="1"/>
    <col min="15774" max="15872" width="0" style="237" hidden="1"/>
    <col min="15873" max="15873" width="2.625" style="237" customWidth="1"/>
    <col min="15874" max="15874" width="18.625" style="237" customWidth="1"/>
    <col min="15875" max="15875" width="20.875" style="237" customWidth="1"/>
    <col min="15876" max="15877" width="2.125" style="237" customWidth="1"/>
    <col min="15878" max="15892" width="14.625" style="237" customWidth="1"/>
    <col min="15893" max="15893" width="3.625" style="237" customWidth="1"/>
    <col min="15894" max="16029" width="0" style="237" hidden="1" customWidth="1"/>
    <col min="16030" max="16128" width="0" style="237" hidden="1"/>
    <col min="16129" max="16129" width="2.625" style="237" customWidth="1"/>
    <col min="16130" max="16130" width="18.625" style="237" customWidth="1"/>
    <col min="16131" max="16131" width="20.875" style="237" customWidth="1"/>
    <col min="16132" max="16133" width="2.125" style="237" customWidth="1"/>
    <col min="16134" max="16148" width="14.625" style="237" customWidth="1"/>
    <col min="16149" max="16149" width="3.625" style="237" customWidth="1"/>
    <col min="16150" max="16285" width="0" style="237" hidden="1" customWidth="1"/>
    <col min="16286" max="16384" width="0" style="237" hidden="1"/>
  </cols>
  <sheetData>
    <row r="1" spans="1:120" s="174" customFormat="1" ht="14.25" x14ac:dyDescent="0.1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</row>
    <row r="2" spans="1:120" s="174" customFormat="1" ht="23.25" customHeight="1" x14ac:dyDescent="0.15">
      <c r="A2" s="173"/>
      <c r="B2" s="175" t="s">
        <v>149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72"/>
      <c r="R2" s="6" t="s">
        <v>2</v>
      </c>
      <c r="S2" s="176" t="s">
        <v>150</v>
      </c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</row>
    <row r="3" spans="1:120" s="174" customFormat="1" ht="24" x14ac:dyDescent="0.15">
      <c r="A3" s="173"/>
      <c r="B3" s="173"/>
      <c r="C3" s="173"/>
      <c r="D3" s="173"/>
      <c r="E3" s="173"/>
      <c r="F3" s="177"/>
      <c r="G3" s="177" t="s">
        <v>151</v>
      </c>
      <c r="H3" s="178"/>
      <c r="I3" s="177" t="s">
        <v>152</v>
      </c>
      <c r="J3" s="178"/>
      <c r="K3" s="178"/>
      <c r="L3" s="178"/>
      <c r="M3" s="178"/>
      <c r="N3" s="178"/>
      <c r="O3" s="178"/>
      <c r="P3" s="178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</row>
    <row r="4" spans="1:120" s="174" customFormat="1" ht="14.25" x14ac:dyDescent="0.15">
      <c r="A4" s="173"/>
      <c r="B4" s="173" t="s">
        <v>153</v>
      </c>
      <c r="C4" s="15" t="s">
        <v>7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76" t="s">
        <v>50</v>
      </c>
      <c r="R4" s="13" t="s">
        <v>5</v>
      </c>
      <c r="S4" s="77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</row>
    <row r="5" spans="1:120" s="174" customFormat="1" ht="14.25" x14ac:dyDescent="0.15">
      <c r="A5" s="173"/>
      <c r="B5" s="173" t="s">
        <v>154</v>
      </c>
      <c r="C5" s="179" t="s">
        <v>155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80" t="s">
        <v>53</v>
      </c>
      <c r="R5" s="19" t="s">
        <v>9</v>
      </c>
      <c r="S5" s="81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</row>
    <row r="6" spans="1:120" s="183" customFormat="1" ht="12" customHeight="1" x14ac:dyDescent="0.15">
      <c r="A6" s="180"/>
      <c r="B6" s="180"/>
      <c r="C6" s="181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2"/>
      <c r="R6" s="182"/>
      <c r="S6" s="182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</row>
    <row r="7" spans="1:120" s="183" customFormat="1" ht="12" customHeight="1" x14ac:dyDescent="0.15">
      <c r="A7" s="180"/>
      <c r="B7" s="180"/>
      <c r="C7" s="184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2"/>
      <c r="R7" s="182"/>
      <c r="S7" s="182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</row>
    <row r="8" spans="1:120" s="183" customFormat="1" ht="12" customHeight="1" x14ac:dyDescent="0.15">
      <c r="A8" s="180"/>
      <c r="B8" s="184"/>
      <c r="C8" s="184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5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</row>
    <row r="9" spans="1:120" s="183" customFormat="1" ht="12" customHeight="1" x14ac:dyDescent="0.15">
      <c r="A9" s="180"/>
      <c r="B9" s="184"/>
      <c r="C9" s="180"/>
      <c r="D9" s="186"/>
      <c r="E9" s="186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</row>
    <row r="10" spans="1:120" s="183" customFormat="1" ht="12" customHeight="1" thickBot="1" x14ac:dyDescent="0.2">
      <c r="A10" s="180"/>
      <c r="B10" s="188"/>
      <c r="C10" s="188"/>
      <c r="D10" s="182"/>
      <c r="E10" s="182"/>
      <c r="F10" s="187" t="s">
        <v>156</v>
      </c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</row>
    <row r="11" spans="1:120" s="183" customFormat="1" ht="24" customHeight="1" thickBot="1" x14ac:dyDescent="0.2">
      <c r="A11" s="180"/>
      <c r="B11" s="189" t="s">
        <v>157</v>
      </c>
      <c r="C11" s="190"/>
      <c r="D11" s="191">
        <v>0</v>
      </c>
      <c r="E11" s="192">
        <v>1</v>
      </c>
      <c r="F11" s="193">
        <v>247106654</v>
      </c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</row>
    <row r="12" spans="1:120" s="183" customFormat="1" ht="12" customHeight="1" x14ac:dyDescent="0.15">
      <c r="A12" s="180"/>
      <c r="B12" s="188"/>
      <c r="C12" s="188"/>
      <c r="D12" s="182"/>
      <c r="E12" s="182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</row>
    <row r="13" spans="1:120" s="183" customFormat="1" ht="12" customHeight="1" x14ac:dyDescent="0.15">
      <c r="A13" s="180"/>
      <c r="B13" s="194"/>
      <c r="C13" s="194"/>
      <c r="D13" s="194"/>
      <c r="E13" s="194"/>
      <c r="F13" s="195"/>
      <c r="G13" s="195"/>
      <c r="H13" s="195"/>
      <c r="I13" s="195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0"/>
      <c r="DO13" s="180"/>
      <c r="DP13" s="180"/>
    </row>
    <row r="14" spans="1:120" s="183" customFormat="1" ht="12" customHeight="1" x14ac:dyDescent="0.15">
      <c r="A14" s="180"/>
      <c r="B14" s="184"/>
      <c r="C14" s="184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5" t="s">
        <v>158</v>
      </c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  <c r="DP14" s="180"/>
    </row>
    <row r="15" spans="1:120" s="183" customFormat="1" ht="12" customHeight="1" x14ac:dyDescent="0.15">
      <c r="A15" s="180"/>
      <c r="B15" s="184" t="s">
        <v>159</v>
      </c>
      <c r="C15" s="180"/>
      <c r="D15" s="186"/>
      <c r="E15" s="186"/>
      <c r="F15" s="187" t="s">
        <v>156</v>
      </c>
      <c r="G15" s="187" t="s">
        <v>160</v>
      </c>
      <c r="H15" s="187" t="s">
        <v>161</v>
      </c>
      <c r="I15" s="187" t="s">
        <v>162</v>
      </c>
      <c r="J15" s="187" t="s">
        <v>163</v>
      </c>
      <c r="K15" s="187" t="s">
        <v>164</v>
      </c>
      <c r="L15" s="187" t="s">
        <v>165</v>
      </c>
      <c r="M15" s="187" t="s">
        <v>166</v>
      </c>
      <c r="N15" s="187" t="s">
        <v>167</v>
      </c>
      <c r="O15" s="187" t="s">
        <v>168</v>
      </c>
      <c r="P15" s="187" t="s">
        <v>169</v>
      </c>
      <c r="Q15" s="187" t="s">
        <v>170</v>
      </c>
      <c r="R15" s="187" t="s">
        <v>171</v>
      </c>
      <c r="S15" s="187" t="s">
        <v>172</v>
      </c>
      <c r="T15" s="187" t="s">
        <v>173</v>
      </c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</row>
    <row r="16" spans="1:120" s="183" customFormat="1" ht="18" customHeight="1" thickBot="1" x14ac:dyDescent="0.2">
      <c r="A16" s="180"/>
      <c r="B16" s="196" t="s">
        <v>174</v>
      </c>
      <c r="C16" s="196"/>
      <c r="D16" s="197" t="s">
        <v>23</v>
      </c>
      <c r="E16" s="197"/>
      <c r="F16" s="198" t="s">
        <v>175</v>
      </c>
      <c r="G16" s="199" t="s">
        <v>176</v>
      </c>
      <c r="H16" s="199" t="s">
        <v>177</v>
      </c>
      <c r="I16" s="199" t="s">
        <v>178</v>
      </c>
      <c r="J16" s="199" t="s">
        <v>179</v>
      </c>
      <c r="K16" s="199" t="s">
        <v>180</v>
      </c>
      <c r="L16" s="199" t="s">
        <v>181</v>
      </c>
      <c r="M16" s="199" t="s">
        <v>182</v>
      </c>
      <c r="N16" s="199" t="s">
        <v>183</v>
      </c>
      <c r="O16" s="199" t="s">
        <v>184</v>
      </c>
      <c r="P16" s="199" t="s">
        <v>185</v>
      </c>
      <c r="Q16" s="199" t="s">
        <v>186</v>
      </c>
      <c r="R16" s="198" t="s">
        <v>187</v>
      </c>
      <c r="S16" s="199" t="s">
        <v>188</v>
      </c>
      <c r="T16" s="199" t="s">
        <v>189</v>
      </c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</row>
    <row r="17" spans="1:120" s="183" customFormat="1" ht="24" customHeight="1" x14ac:dyDescent="0.15">
      <c r="A17" s="180"/>
      <c r="B17" s="200" t="s">
        <v>190</v>
      </c>
      <c r="C17" s="201" t="s">
        <v>191</v>
      </c>
      <c r="D17" s="202">
        <v>0</v>
      </c>
      <c r="E17" s="203">
        <v>2</v>
      </c>
      <c r="F17" s="204">
        <v>0</v>
      </c>
      <c r="G17" s="204">
        <v>0</v>
      </c>
      <c r="H17" s="205">
        <v>0</v>
      </c>
      <c r="I17" s="205">
        <v>0</v>
      </c>
      <c r="J17" s="205">
        <v>0</v>
      </c>
      <c r="K17" s="205">
        <v>0</v>
      </c>
      <c r="L17" s="205">
        <v>0</v>
      </c>
      <c r="M17" s="205">
        <v>0</v>
      </c>
      <c r="N17" s="205">
        <v>0</v>
      </c>
      <c r="O17" s="205">
        <v>0</v>
      </c>
      <c r="P17" s="205">
        <v>0</v>
      </c>
      <c r="Q17" s="205">
        <v>0</v>
      </c>
      <c r="R17" s="205">
        <v>0</v>
      </c>
      <c r="S17" s="205">
        <v>0</v>
      </c>
      <c r="T17" s="205">
        <v>0</v>
      </c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</row>
    <row r="18" spans="1:120" s="183" customFormat="1" ht="24" customHeight="1" x14ac:dyDescent="0.15">
      <c r="A18" s="180"/>
      <c r="B18" s="206"/>
      <c r="C18" s="201" t="s">
        <v>192</v>
      </c>
      <c r="D18" s="207">
        <v>0</v>
      </c>
      <c r="E18" s="208">
        <v>3</v>
      </c>
      <c r="F18" s="209">
        <v>0</v>
      </c>
      <c r="G18" s="209">
        <v>0</v>
      </c>
      <c r="H18" s="209">
        <v>0</v>
      </c>
      <c r="I18" s="209">
        <v>0</v>
      </c>
      <c r="J18" s="209">
        <v>0</v>
      </c>
      <c r="K18" s="209">
        <v>0</v>
      </c>
      <c r="L18" s="209">
        <v>0</v>
      </c>
      <c r="M18" s="209">
        <v>0</v>
      </c>
      <c r="N18" s="209">
        <v>0</v>
      </c>
      <c r="O18" s="209">
        <v>0</v>
      </c>
      <c r="P18" s="209">
        <v>0</v>
      </c>
      <c r="Q18" s="209">
        <v>0</v>
      </c>
      <c r="R18" s="209">
        <v>0</v>
      </c>
      <c r="S18" s="209">
        <v>0</v>
      </c>
      <c r="T18" s="209">
        <v>0</v>
      </c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</row>
    <row r="19" spans="1:120" s="183" customFormat="1" ht="24" customHeight="1" x14ac:dyDescent="0.15">
      <c r="A19" s="180"/>
      <c r="B19" s="206"/>
      <c r="C19" s="201" t="s">
        <v>193</v>
      </c>
      <c r="D19" s="207">
        <v>0</v>
      </c>
      <c r="E19" s="208">
        <v>4</v>
      </c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09">
        <v>0</v>
      </c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</row>
    <row r="20" spans="1:120" s="183" customFormat="1" ht="24" customHeight="1" x14ac:dyDescent="0.15">
      <c r="A20" s="180"/>
      <c r="B20" s="206"/>
      <c r="C20" s="201" t="s">
        <v>192</v>
      </c>
      <c r="D20" s="207">
        <v>0</v>
      </c>
      <c r="E20" s="208">
        <v>5</v>
      </c>
      <c r="F20" s="209">
        <v>0</v>
      </c>
      <c r="G20" s="209">
        <v>0</v>
      </c>
      <c r="H20" s="209">
        <v>0</v>
      </c>
      <c r="I20" s="209">
        <v>0</v>
      </c>
      <c r="J20" s="209">
        <v>0</v>
      </c>
      <c r="K20" s="209">
        <v>0</v>
      </c>
      <c r="L20" s="209">
        <v>0</v>
      </c>
      <c r="M20" s="209">
        <v>0</v>
      </c>
      <c r="N20" s="209">
        <v>0</v>
      </c>
      <c r="O20" s="209">
        <v>0</v>
      </c>
      <c r="P20" s="209">
        <v>0</v>
      </c>
      <c r="Q20" s="209">
        <v>0</v>
      </c>
      <c r="R20" s="209">
        <v>0</v>
      </c>
      <c r="S20" s="209">
        <v>0</v>
      </c>
      <c r="T20" s="209">
        <v>0</v>
      </c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</row>
    <row r="21" spans="1:120" s="183" customFormat="1" ht="24" customHeight="1" x14ac:dyDescent="0.15">
      <c r="A21" s="180"/>
      <c r="B21" s="211"/>
      <c r="C21" s="201" t="s">
        <v>194</v>
      </c>
      <c r="D21" s="207">
        <v>0</v>
      </c>
      <c r="E21" s="208">
        <v>6</v>
      </c>
      <c r="F21" s="209">
        <v>0</v>
      </c>
      <c r="G21" s="209">
        <v>0</v>
      </c>
      <c r="H21" s="209">
        <v>0</v>
      </c>
      <c r="I21" s="209">
        <v>0</v>
      </c>
      <c r="J21" s="209">
        <v>0</v>
      </c>
      <c r="K21" s="209">
        <v>0</v>
      </c>
      <c r="L21" s="209">
        <v>0</v>
      </c>
      <c r="M21" s="209">
        <v>0</v>
      </c>
      <c r="N21" s="209">
        <v>0</v>
      </c>
      <c r="O21" s="209">
        <v>0</v>
      </c>
      <c r="P21" s="209">
        <v>0</v>
      </c>
      <c r="Q21" s="209">
        <v>0</v>
      </c>
      <c r="R21" s="210"/>
      <c r="S21" s="210"/>
      <c r="T21" s="21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</row>
    <row r="22" spans="1:120" s="183" customFormat="1" ht="24" customHeight="1" x14ac:dyDescent="0.15">
      <c r="A22" s="180"/>
      <c r="B22" s="212" t="s">
        <v>195</v>
      </c>
      <c r="C22" s="201" t="s">
        <v>193</v>
      </c>
      <c r="D22" s="207">
        <v>0</v>
      </c>
      <c r="E22" s="208">
        <v>7</v>
      </c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09">
        <v>0</v>
      </c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</row>
    <row r="23" spans="1:120" s="183" customFormat="1" ht="24" customHeight="1" thickBot="1" x14ac:dyDescent="0.2">
      <c r="A23" s="180"/>
      <c r="B23" s="212" t="s">
        <v>196</v>
      </c>
      <c r="C23" s="201" t="s">
        <v>193</v>
      </c>
      <c r="D23" s="213">
        <v>0</v>
      </c>
      <c r="E23" s="214">
        <v>8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6">
        <v>0</v>
      </c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</row>
    <row r="24" spans="1:120" s="183" customFormat="1" ht="12" customHeight="1" x14ac:dyDescent="0.15">
      <c r="A24" s="180"/>
      <c r="B24" s="217"/>
      <c r="C24" s="188"/>
      <c r="D24" s="182"/>
      <c r="E24" s="182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</row>
    <row r="25" spans="1:120" s="183" customFormat="1" ht="12" customHeight="1" x14ac:dyDescent="0.15">
      <c r="A25" s="180"/>
      <c r="B25" s="180"/>
      <c r="C25" s="180"/>
      <c r="D25" s="180"/>
      <c r="E25" s="180"/>
      <c r="F25" s="187" t="s">
        <v>156</v>
      </c>
      <c r="G25" s="187" t="s">
        <v>160</v>
      </c>
      <c r="H25" s="187" t="s">
        <v>161</v>
      </c>
      <c r="I25" s="187" t="s">
        <v>162</v>
      </c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</row>
    <row r="26" spans="1:120" s="183" customFormat="1" ht="18.75" customHeight="1" x14ac:dyDescent="0.15">
      <c r="A26" s="180"/>
      <c r="B26" s="218" t="s">
        <v>197</v>
      </c>
      <c r="C26" s="219"/>
      <c r="D26" s="218" t="s">
        <v>23</v>
      </c>
      <c r="E26" s="85"/>
      <c r="F26" s="220" t="s">
        <v>198</v>
      </c>
      <c r="G26" s="221"/>
      <c r="H26" s="220" t="s">
        <v>199</v>
      </c>
      <c r="I26" s="221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</row>
    <row r="27" spans="1:120" s="183" customFormat="1" ht="25.5" customHeight="1" thickBot="1" x14ac:dyDescent="0.2">
      <c r="A27" s="180"/>
      <c r="B27" s="222"/>
      <c r="C27" s="223"/>
      <c r="D27" s="117"/>
      <c r="E27" s="151"/>
      <c r="F27" s="224"/>
      <c r="G27" s="225" t="s">
        <v>200</v>
      </c>
      <c r="H27" s="224"/>
      <c r="I27" s="225" t="s">
        <v>200</v>
      </c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</row>
    <row r="28" spans="1:120" s="183" customFormat="1" ht="24" customHeight="1" thickBot="1" x14ac:dyDescent="0.2">
      <c r="A28" s="180"/>
      <c r="B28" s="226" t="s">
        <v>201</v>
      </c>
      <c r="C28" s="190"/>
      <c r="D28" s="191">
        <v>0</v>
      </c>
      <c r="E28" s="192">
        <v>9</v>
      </c>
      <c r="F28" s="227">
        <v>50000000</v>
      </c>
      <c r="G28" s="228">
        <f>IF(OR(F28=0,$F$11=0),"",(F28/$F$11)*100)</f>
        <v>20.234177910887013</v>
      </c>
      <c r="H28" s="227">
        <v>50000000</v>
      </c>
      <c r="I28" s="229">
        <f>IF(OR(H28=0,$F$11=0),"",(H28/$F$11)*100)</f>
        <v>20.234177910887013</v>
      </c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</row>
    <row r="29" spans="1:120" s="183" customFormat="1" ht="12" customHeight="1" x14ac:dyDescent="0.15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</row>
    <row r="30" spans="1:120" s="183" customFormat="1" ht="12" customHeight="1" x14ac:dyDescent="0.15">
      <c r="A30" s="180"/>
      <c r="B30" s="180"/>
      <c r="C30" s="180"/>
      <c r="D30" s="180"/>
      <c r="E30" s="180"/>
      <c r="F30" s="187" t="s">
        <v>156</v>
      </c>
      <c r="G30" s="187" t="s">
        <v>160</v>
      </c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</row>
    <row r="31" spans="1:120" s="183" customFormat="1" ht="18" customHeight="1" x14ac:dyDescent="0.15">
      <c r="A31" s="180"/>
      <c r="B31" s="218" t="s">
        <v>197</v>
      </c>
      <c r="C31" s="219"/>
      <c r="D31" s="218"/>
      <c r="E31" s="85"/>
      <c r="F31" s="220" t="s">
        <v>202</v>
      </c>
      <c r="G31" s="221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0"/>
      <c r="DK31" s="180"/>
      <c r="DL31" s="180"/>
      <c r="DM31" s="180"/>
      <c r="DN31" s="180"/>
      <c r="DO31" s="180"/>
      <c r="DP31" s="180"/>
    </row>
    <row r="32" spans="1:120" s="183" customFormat="1" ht="24.75" customHeight="1" thickBot="1" x14ac:dyDescent="0.2">
      <c r="A32" s="180"/>
      <c r="B32" s="222"/>
      <c r="C32" s="223"/>
      <c r="D32" s="117"/>
      <c r="E32" s="151"/>
      <c r="F32" s="224"/>
      <c r="G32" s="225" t="s">
        <v>200</v>
      </c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0"/>
      <c r="DJ32" s="180"/>
      <c r="DK32" s="180"/>
      <c r="DL32" s="180"/>
      <c r="DM32" s="180"/>
      <c r="DN32" s="180"/>
      <c r="DO32" s="180"/>
      <c r="DP32" s="180"/>
    </row>
    <row r="33" spans="1:120" s="183" customFormat="1" ht="24" customHeight="1" thickBot="1" x14ac:dyDescent="0.2">
      <c r="A33" s="180"/>
      <c r="B33" s="226" t="s">
        <v>203</v>
      </c>
      <c r="C33" s="190"/>
      <c r="D33" s="191">
        <v>1</v>
      </c>
      <c r="E33" s="192">
        <v>0</v>
      </c>
      <c r="F33" s="227"/>
      <c r="G33" s="229" t="str">
        <f>IF(OR(F33=0,$F$11=0),"",(F33/$F$11)*100)</f>
        <v/>
      </c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  <c r="DJ33" s="180"/>
      <c r="DK33" s="180"/>
      <c r="DL33" s="180"/>
      <c r="DM33" s="180"/>
      <c r="DN33" s="180"/>
      <c r="DO33" s="180"/>
      <c r="DP33" s="180"/>
    </row>
    <row r="34" spans="1:120" s="183" customFormat="1" ht="18" customHeight="1" x14ac:dyDescent="0.15">
      <c r="A34" s="180"/>
      <c r="B34" s="230"/>
      <c r="C34" s="230"/>
      <c r="D34" s="231"/>
      <c r="E34" s="231"/>
      <c r="F34" s="182"/>
      <c r="G34" s="182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  <c r="DJ34" s="180"/>
      <c r="DK34" s="180"/>
      <c r="DL34" s="180"/>
      <c r="DM34" s="180"/>
      <c r="DN34" s="180"/>
      <c r="DO34" s="180"/>
      <c r="DP34" s="180"/>
    </row>
    <row r="35" spans="1:120" s="183" customFormat="1" x14ac:dyDescent="0.15">
      <c r="A35" s="180"/>
      <c r="B35" s="230"/>
      <c r="C35" s="230"/>
      <c r="D35" s="231"/>
      <c r="E35" s="231"/>
      <c r="F35" s="182"/>
      <c r="G35" s="182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0"/>
      <c r="DI35" s="180"/>
      <c r="DJ35" s="180"/>
      <c r="DK35" s="180"/>
      <c r="DL35" s="180"/>
      <c r="DM35" s="180"/>
      <c r="DN35" s="180"/>
      <c r="DO35" s="180"/>
      <c r="DP35" s="180"/>
    </row>
    <row r="36" spans="1:120" s="183" customFormat="1" ht="18" customHeight="1" x14ac:dyDescent="0.15">
      <c r="A36" s="180"/>
      <c r="B36" s="230"/>
      <c r="C36" s="230"/>
      <c r="D36" s="231"/>
      <c r="E36" s="231"/>
      <c r="F36" s="182"/>
      <c r="G36" s="182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0"/>
      <c r="DI36" s="180"/>
      <c r="DJ36" s="180"/>
      <c r="DK36" s="180"/>
      <c r="DL36" s="180"/>
      <c r="DM36" s="180"/>
      <c r="DN36" s="180"/>
      <c r="DO36" s="180"/>
      <c r="DP36" s="180"/>
    </row>
    <row r="37" spans="1:120" s="183" customFormat="1" ht="18" customHeight="1" x14ac:dyDescent="0.15">
      <c r="A37" s="180"/>
      <c r="B37" s="184"/>
      <c r="C37" s="184"/>
      <c r="D37" s="184"/>
      <c r="E37" s="184"/>
      <c r="F37" s="184"/>
      <c r="G37" s="184"/>
      <c r="H37" s="184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5" t="s">
        <v>158</v>
      </c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0"/>
      <c r="DI37" s="180"/>
      <c r="DJ37" s="180"/>
      <c r="DK37" s="180"/>
      <c r="DL37" s="180"/>
      <c r="DM37" s="180"/>
      <c r="DN37" s="180"/>
      <c r="DO37" s="180"/>
      <c r="DP37" s="180"/>
    </row>
    <row r="38" spans="1:120" s="183" customFormat="1" ht="12" customHeight="1" x14ac:dyDescent="0.15">
      <c r="A38" s="180"/>
      <c r="B38" s="184" t="s">
        <v>204</v>
      </c>
      <c r="C38" s="184"/>
      <c r="D38" s="186"/>
      <c r="E38" s="186"/>
      <c r="F38" s="187" t="s">
        <v>156</v>
      </c>
      <c r="G38" s="187" t="s">
        <v>160</v>
      </c>
      <c r="H38" s="187" t="s">
        <v>161</v>
      </c>
      <c r="I38" s="187" t="s">
        <v>162</v>
      </c>
      <c r="J38" s="187" t="s">
        <v>163</v>
      </c>
      <c r="K38" s="187" t="s">
        <v>164</v>
      </c>
      <c r="L38" s="187" t="s">
        <v>165</v>
      </c>
      <c r="M38" s="187" t="s">
        <v>166</v>
      </c>
      <c r="N38" s="187" t="s">
        <v>167</v>
      </c>
      <c r="O38" s="187" t="s">
        <v>168</v>
      </c>
      <c r="P38" s="187" t="s">
        <v>169</v>
      </c>
      <c r="Q38" s="187" t="s">
        <v>170</v>
      </c>
      <c r="R38" s="187" t="s">
        <v>171</v>
      </c>
      <c r="S38" s="187" t="s">
        <v>172</v>
      </c>
      <c r="T38" s="187" t="s">
        <v>173</v>
      </c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0"/>
      <c r="DI38" s="180"/>
      <c r="DJ38" s="180"/>
      <c r="DK38" s="180"/>
      <c r="DL38" s="180"/>
      <c r="DM38" s="180"/>
      <c r="DN38" s="180"/>
      <c r="DO38" s="180"/>
      <c r="DP38" s="180"/>
    </row>
    <row r="39" spans="1:120" s="183" customFormat="1" ht="18" customHeight="1" thickBot="1" x14ac:dyDescent="0.2">
      <c r="A39" s="180"/>
      <c r="B39" s="196" t="s">
        <v>174</v>
      </c>
      <c r="C39" s="196"/>
      <c r="D39" s="197" t="s">
        <v>23</v>
      </c>
      <c r="E39" s="197"/>
      <c r="F39" s="198" t="s">
        <v>175</v>
      </c>
      <c r="G39" s="199" t="s">
        <v>176</v>
      </c>
      <c r="H39" s="199" t="s">
        <v>177</v>
      </c>
      <c r="I39" s="199" t="s">
        <v>178</v>
      </c>
      <c r="J39" s="199" t="s">
        <v>179</v>
      </c>
      <c r="K39" s="199" t="s">
        <v>180</v>
      </c>
      <c r="L39" s="199" t="s">
        <v>181</v>
      </c>
      <c r="M39" s="199" t="s">
        <v>182</v>
      </c>
      <c r="N39" s="199" t="s">
        <v>183</v>
      </c>
      <c r="O39" s="199" t="s">
        <v>184</v>
      </c>
      <c r="P39" s="199" t="s">
        <v>185</v>
      </c>
      <c r="Q39" s="199" t="s">
        <v>186</v>
      </c>
      <c r="R39" s="198" t="s">
        <v>187</v>
      </c>
      <c r="S39" s="199" t="s">
        <v>188</v>
      </c>
      <c r="T39" s="199" t="s">
        <v>189</v>
      </c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0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0"/>
      <c r="DI39" s="180"/>
      <c r="DJ39" s="180"/>
      <c r="DK39" s="180"/>
      <c r="DL39" s="180"/>
      <c r="DM39" s="180"/>
      <c r="DN39" s="180"/>
      <c r="DO39" s="180"/>
      <c r="DP39" s="180"/>
    </row>
    <row r="40" spans="1:120" s="183" customFormat="1" ht="24" customHeight="1" x14ac:dyDescent="0.15">
      <c r="A40" s="180"/>
      <c r="B40" s="200" t="s">
        <v>190</v>
      </c>
      <c r="C40" s="201" t="s">
        <v>191</v>
      </c>
      <c r="D40" s="202">
        <v>1</v>
      </c>
      <c r="E40" s="203">
        <v>1</v>
      </c>
      <c r="F40" s="204">
        <v>0</v>
      </c>
      <c r="G40" s="204">
        <v>0</v>
      </c>
      <c r="H40" s="205">
        <v>0</v>
      </c>
      <c r="I40" s="205">
        <v>0</v>
      </c>
      <c r="J40" s="205">
        <v>0</v>
      </c>
      <c r="K40" s="205">
        <v>0</v>
      </c>
      <c r="L40" s="205">
        <v>0</v>
      </c>
      <c r="M40" s="205">
        <v>0</v>
      </c>
      <c r="N40" s="205">
        <v>0</v>
      </c>
      <c r="O40" s="205">
        <v>0</v>
      </c>
      <c r="P40" s="205">
        <v>0</v>
      </c>
      <c r="Q40" s="205">
        <v>0</v>
      </c>
      <c r="R40" s="205">
        <v>0</v>
      </c>
      <c r="S40" s="205">
        <v>0</v>
      </c>
      <c r="T40" s="205">
        <v>0</v>
      </c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  <c r="CC40" s="180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0"/>
      <c r="CR40" s="180"/>
      <c r="CS40" s="180"/>
      <c r="CT40" s="180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0"/>
      <c r="DG40" s="180"/>
      <c r="DH40" s="180"/>
      <c r="DI40" s="180"/>
      <c r="DJ40" s="180"/>
      <c r="DK40" s="180"/>
      <c r="DL40" s="180"/>
      <c r="DM40" s="180"/>
      <c r="DN40" s="180"/>
      <c r="DO40" s="180"/>
      <c r="DP40" s="180"/>
    </row>
    <row r="41" spans="1:120" s="183" customFormat="1" ht="24" customHeight="1" x14ac:dyDescent="0.15">
      <c r="A41" s="180"/>
      <c r="B41" s="206"/>
      <c r="C41" s="201" t="s">
        <v>192</v>
      </c>
      <c r="D41" s="207">
        <v>1</v>
      </c>
      <c r="E41" s="208">
        <v>2</v>
      </c>
      <c r="F41" s="209">
        <v>0</v>
      </c>
      <c r="G41" s="209">
        <v>0</v>
      </c>
      <c r="H41" s="209">
        <v>0</v>
      </c>
      <c r="I41" s="209">
        <v>0</v>
      </c>
      <c r="J41" s="209">
        <v>0</v>
      </c>
      <c r="K41" s="209">
        <v>0</v>
      </c>
      <c r="L41" s="209">
        <v>0</v>
      </c>
      <c r="M41" s="209">
        <v>0</v>
      </c>
      <c r="N41" s="209">
        <v>0</v>
      </c>
      <c r="O41" s="209">
        <v>0</v>
      </c>
      <c r="P41" s="209">
        <v>0</v>
      </c>
      <c r="Q41" s="209">
        <v>0</v>
      </c>
      <c r="R41" s="209">
        <v>0</v>
      </c>
      <c r="S41" s="209">
        <v>0</v>
      </c>
      <c r="T41" s="209">
        <v>0</v>
      </c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180"/>
      <c r="BY41" s="180"/>
      <c r="BZ41" s="180"/>
      <c r="CA41" s="180"/>
      <c r="CB41" s="180"/>
      <c r="CC41" s="180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0"/>
      <c r="CR41" s="180"/>
      <c r="CS41" s="180"/>
      <c r="CT41" s="180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0"/>
      <c r="DG41" s="180"/>
      <c r="DH41" s="180"/>
      <c r="DI41" s="180"/>
      <c r="DJ41" s="180"/>
      <c r="DK41" s="180"/>
      <c r="DL41" s="180"/>
      <c r="DM41" s="180"/>
      <c r="DN41" s="180"/>
      <c r="DO41" s="180"/>
      <c r="DP41" s="180"/>
    </row>
    <row r="42" spans="1:120" s="183" customFormat="1" ht="24" customHeight="1" x14ac:dyDescent="0.15">
      <c r="A42" s="180"/>
      <c r="B42" s="206"/>
      <c r="C42" s="201" t="s">
        <v>193</v>
      </c>
      <c r="D42" s="207">
        <v>1</v>
      </c>
      <c r="E42" s="208">
        <v>3</v>
      </c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32">
        <v>0</v>
      </c>
      <c r="S42" s="232">
        <v>0</v>
      </c>
      <c r="T42" s="209">
        <v>0</v>
      </c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180"/>
      <c r="BY42" s="180"/>
      <c r="BZ42" s="180"/>
      <c r="CA42" s="180"/>
      <c r="CB42" s="180"/>
      <c r="CC42" s="180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0"/>
      <c r="CR42" s="180"/>
      <c r="CS42" s="180"/>
      <c r="CT42" s="180"/>
      <c r="CU42" s="180"/>
      <c r="CV42" s="180"/>
      <c r="CW42" s="180"/>
      <c r="CX42" s="180"/>
      <c r="CY42" s="180"/>
      <c r="CZ42" s="180"/>
      <c r="DA42" s="180"/>
      <c r="DB42" s="180"/>
      <c r="DC42" s="180"/>
      <c r="DD42" s="180"/>
      <c r="DE42" s="180"/>
      <c r="DF42" s="180"/>
      <c r="DG42" s="180"/>
      <c r="DH42" s="180"/>
      <c r="DI42" s="180"/>
      <c r="DJ42" s="180"/>
      <c r="DK42" s="180"/>
      <c r="DL42" s="180"/>
      <c r="DM42" s="180"/>
      <c r="DN42" s="180"/>
      <c r="DO42" s="180"/>
      <c r="DP42" s="180"/>
    </row>
    <row r="43" spans="1:120" s="183" customFormat="1" ht="24" customHeight="1" x14ac:dyDescent="0.15">
      <c r="A43" s="180"/>
      <c r="B43" s="206"/>
      <c r="C43" s="201" t="s">
        <v>192</v>
      </c>
      <c r="D43" s="207">
        <v>1</v>
      </c>
      <c r="E43" s="208">
        <v>4</v>
      </c>
      <c r="F43" s="209">
        <v>0</v>
      </c>
      <c r="G43" s="209">
        <v>0</v>
      </c>
      <c r="H43" s="209">
        <v>0</v>
      </c>
      <c r="I43" s="209">
        <v>0</v>
      </c>
      <c r="J43" s="209">
        <v>0</v>
      </c>
      <c r="K43" s="209">
        <v>0</v>
      </c>
      <c r="L43" s="209">
        <v>0</v>
      </c>
      <c r="M43" s="209">
        <v>0</v>
      </c>
      <c r="N43" s="209">
        <v>0</v>
      </c>
      <c r="O43" s="209">
        <v>0</v>
      </c>
      <c r="P43" s="209">
        <v>0</v>
      </c>
      <c r="Q43" s="209">
        <v>0</v>
      </c>
      <c r="R43" s="209">
        <v>0</v>
      </c>
      <c r="S43" s="209">
        <v>0</v>
      </c>
      <c r="T43" s="209">
        <v>0</v>
      </c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/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  <c r="DE43" s="180"/>
      <c r="DF43" s="180"/>
      <c r="DG43" s="180"/>
      <c r="DH43" s="180"/>
      <c r="DI43" s="180"/>
      <c r="DJ43" s="180"/>
      <c r="DK43" s="180"/>
      <c r="DL43" s="180"/>
      <c r="DM43" s="180"/>
      <c r="DN43" s="180"/>
      <c r="DO43" s="180"/>
      <c r="DP43" s="180"/>
    </row>
    <row r="44" spans="1:120" s="183" customFormat="1" ht="24" customHeight="1" x14ac:dyDescent="0.15">
      <c r="A44" s="180"/>
      <c r="B44" s="211"/>
      <c r="C44" s="201" t="s">
        <v>194</v>
      </c>
      <c r="D44" s="207">
        <v>1</v>
      </c>
      <c r="E44" s="208">
        <v>5</v>
      </c>
      <c r="F44" s="209">
        <v>0</v>
      </c>
      <c r="G44" s="209">
        <v>0</v>
      </c>
      <c r="H44" s="209">
        <v>0</v>
      </c>
      <c r="I44" s="209">
        <v>0</v>
      </c>
      <c r="J44" s="209">
        <v>0</v>
      </c>
      <c r="K44" s="209">
        <v>0</v>
      </c>
      <c r="L44" s="209">
        <v>0</v>
      </c>
      <c r="M44" s="209">
        <v>0</v>
      </c>
      <c r="N44" s="209">
        <v>0</v>
      </c>
      <c r="O44" s="209">
        <v>0</v>
      </c>
      <c r="P44" s="209">
        <v>0</v>
      </c>
      <c r="Q44" s="209">
        <v>0</v>
      </c>
      <c r="R44" s="210"/>
      <c r="S44" s="210"/>
      <c r="T44" s="21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/>
      <c r="CB44" s="180"/>
      <c r="CC44" s="180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0"/>
      <c r="CR44" s="180"/>
      <c r="CS44" s="180"/>
      <c r="CT44" s="180"/>
      <c r="CU44" s="180"/>
      <c r="CV44" s="180"/>
      <c r="CW44" s="180"/>
      <c r="CX44" s="180"/>
      <c r="CY44" s="180"/>
      <c r="CZ44" s="180"/>
      <c r="DA44" s="180"/>
      <c r="DB44" s="180"/>
      <c r="DC44" s="180"/>
      <c r="DD44" s="180"/>
      <c r="DE44" s="180"/>
      <c r="DF44" s="180"/>
      <c r="DG44" s="180"/>
      <c r="DH44" s="180"/>
      <c r="DI44" s="180"/>
      <c r="DJ44" s="180"/>
      <c r="DK44" s="180"/>
      <c r="DL44" s="180"/>
      <c r="DM44" s="180"/>
      <c r="DN44" s="180"/>
      <c r="DO44" s="180"/>
      <c r="DP44" s="180"/>
    </row>
    <row r="45" spans="1:120" s="183" customFormat="1" ht="24" customHeight="1" x14ac:dyDescent="0.15">
      <c r="A45" s="180"/>
      <c r="B45" s="212" t="s">
        <v>195</v>
      </c>
      <c r="C45" s="201" t="s">
        <v>193</v>
      </c>
      <c r="D45" s="207">
        <v>1</v>
      </c>
      <c r="E45" s="208">
        <v>6</v>
      </c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09">
        <v>0</v>
      </c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0"/>
      <c r="DI45" s="180"/>
      <c r="DJ45" s="180"/>
      <c r="DK45" s="180"/>
      <c r="DL45" s="180"/>
      <c r="DM45" s="180"/>
      <c r="DN45" s="180"/>
      <c r="DO45" s="180"/>
      <c r="DP45" s="180"/>
    </row>
    <row r="46" spans="1:120" s="183" customFormat="1" ht="24" customHeight="1" thickBot="1" x14ac:dyDescent="0.2">
      <c r="A46" s="180"/>
      <c r="B46" s="212" t="s">
        <v>196</v>
      </c>
      <c r="C46" s="201" t="s">
        <v>193</v>
      </c>
      <c r="D46" s="213">
        <v>1</v>
      </c>
      <c r="E46" s="214">
        <v>7</v>
      </c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6">
        <v>0</v>
      </c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  <c r="DE46" s="180"/>
      <c r="DF46" s="180"/>
      <c r="DG46" s="180"/>
      <c r="DH46" s="180"/>
      <c r="DI46" s="180"/>
      <c r="DJ46" s="180"/>
      <c r="DK46" s="180"/>
      <c r="DL46" s="180"/>
      <c r="DM46" s="180"/>
      <c r="DN46" s="180"/>
      <c r="DO46" s="180"/>
      <c r="DP46" s="180"/>
    </row>
    <row r="47" spans="1:120" s="183" customFormat="1" ht="18" customHeight="1" x14ac:dyDescent="0.15">
      <c r="A47" s="180"/>
      <c r="B47" s="188"/>
      <c r="C47" s="188"/>
      <c r="D47" s="231"/>
      <c r="E47" s="231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0"/>
      <c r="DA47" s="180"/>
      <c r="DB47" s="180"/>
      <c r="DC47" s="180"/>
      <c r="DD47" s="180"/>
      <c r="DE47" s="180"/>
      <c r="DF47" s="180"/>
      <c r="DG47" s="180"/>
      <c r="DH47" s="180"/>
      <c r="DI47" s="180"/>
      <c r="DJ47" s="180"/>
      <c r="DK47" s="180"/>
      <c r="DL47" s="180"/>
      <c r="DM47" s="180"/>
      <c r="DN47" s="180"/>
      <c r="DO47" s="180"/>
      <c r="DP47" s="180"/>
    </row>
    <row r="48" spans="1:120" s="183" customFormat="1" ht="12" customHeight="1" thickBot="1" x14ac:dyDescent="0.2">
      <c r="A48" s="180"/>
      <c r="B48" s="188"/>
      <c r="C48" s="188"/>
      <c r="D48" s="182"/>
      <c r="E48" s="182"/>
      <c r="F48" s="187" t="s">
        <v>156</v>
      </c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80"/>
      <c r="CC48" s="180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0"/>
      <c r="DI48" s="180"/>
      <c r="DJ48" s="180"/>
      <c r="DK48" s="180"/>
      <c r="DL48" s="180"/>
      <c r="DM48" s="180"/>
      <c r="DN48" s="180"/>
      <c r="DO48" s="180"/>
      <c r="DP48" s="180"/>
    </row>
    <row r="49" spans="1:120" s="183" customFormat="1" ht="24" customHeight="1" thickBot="1" x14ac:dyDescent="0.2">
      <c r="A49" s="180"/>
      <c r="B49" s="226" t="s">
        <v>205</v>
      </c>
      <c r="C49" s="190"/>
      <c r="D49" s="191">
        <v>1</v>
      </c>
      <c r="E49" s="192">
        <v>8</v>
      </c>
      <c r="F49" s="193">
        <v>177873883</v>
      </c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0"/>
      <c r="BZ49" s="180"/>
      <c r="CA49" s="180"/>
      <c r="CB49" s="180"/>
      <c r="CC49" s="180"/>
      <c r="CD49" s="180"/>
      <c r="CE49" s="180"/>
      <c r="CF49" s="180"/>
      <c r="CG49" s="180"/>
      <c r="CH49" s="180"/>
      <c r="CI49" s="180"/>
      <c r="CJ49" s="180"/>
      <c r="CK49" s="180"/>
      <c r="CL49" s="180"/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  <c r="DE49" s="180"/>
      <c r="DF49" s="180"/>
      <c r="DG49" s="180"/>
      <c r="DH49" s="180"/>
      <c r="DI49" s="180"/>
      <c r="DJ49" s="180"/>
      <c r="DK49" s="180"/>
      <c r="DL49" s="180"/>
      <c r="DM49" s="180"/>
      <c r="DN49" s="180"/>
      <c r="DO49" s="180"/>
      <c r="DP49" s="180"/>
    </row>
    <row r="50" spans="1:120" s="183" customFormat="1" ht="12" customHeight="1" x14ac:dyDescent="0.15">
      <c r="A50" s="180"/>
      <c r="B50" s="217"/>
      <c r="C50" s="188"/>
      <c r="D50" s="182"/>
      <c r="E50" s="182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0"/>
      <c r="BQ50" s="180"/>
      <c r="BR50" s="180"/>
      <c r="BS50" s="180"/>
      <c r="BT50" s="180"/>
      <c r="BU50" s="180"/>
      <c r="BV50" s="180"/>
      <c r="BW50" s="180"/>
      <c r="BX50" s="180"/>
      <c r="BY50" s="180"/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  <c r="DE50" s="180"/>
      <c r="DF50" s="180"/>
      <c r="DG50" s="180"/>
      <c r="DH50" s="180"/>
      <c r="DI50" s="180"/>
      <c r="DJ50" s="180"/>
      <c r="DK50" s="180"/>
      <c r="DL50" s="180"/>
      <c r="DM50" s="180"/>
      <c r="DN50" s="180"/>
      <c r="DO50" s="180"/>
      <c r="DP50" s="180"/>
    </row>
    <row r="51" spans="1:120" s="183" customFormat="1" ht="12" customHeight="1" x14ac:dyDescent="0.15">
      <c r="A51" s="180"/>
      <c r="B51" s="180"/>
      <c r="C51" s="180"/>
      <c r="D51" s="180"/>
      <c r="E51" s="180"/>
      <c r="F51" s="187" t="s">
        <v>156</v>
      </c>
      <c r="G51" s="187" t="s">
        <v>160</v>
      </c>
      <c r="H51" s="187" t="s">
        <v>161</v>
      </c>
      <c r="I51" s="187" t="s">
        <v>162</v>
      </c>
      <c r="J51" s="187" t="s">
        <v>163</v>
      </c>
      <c r="K51" s="187" t="s">
        <v>164</v>
      </c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0"/>
      <c r="CC51" s="180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0"/>
      <c r="CR51" s="180"/>
      <c r="CS51" s="180"/>
      <c r="CT51" s="180"/>
      <c r="CU51" s="180"/>
      <c r="CV51" s="180"/>
      <c r="CW51" s="180"/>
      <c r="CX51" s="180"/>
      <c r="CY51" s="180"/>
      <c r="CZ51" s="180"/>
      <c r="DA51" s="180"/>
      <c r="DB51" s="180"/>
      <c r="DC51" s="180"/>
      <c r="DD51" s="180"/>
      <c r="DE51" s="180"/>
      <c r="DF51" s="180"/>
      <c r="DG51" s="180"/>
      <c r="DH51" s="180"/>
      <c r="DI51" s="180"/>
      <c r="DJ51" s="180"/>
      <c r="DK51" s="180"/>
      <c r="DL51" s="180"/>
      <c r="DM51" s="180"/>
      <c r="DN51" s="180"/>
      <c r="DO51" s="180"/>
      <c r="DP51" s="180"/>
    </row>
    <row r="52" spans="1:120" s="183" customFormat="1" ht="18" customHeight="1" x14ac:dyDescent="0.15">
      <c r="A52" s="180"/>
      <c r="B52" s="218" t="s">
        <v>197</v>
      </c>
      <c r="C52" s="219"/>
      <c r="D52" s="218" t="s">
        <v>23</v>
      </c>
      <c r="E52" s="85"/>
      <c r="F52" s="220" t="s">
        <v>198</v>
      </c>
      <c r="G52" s="233"/>
      <c r="H52" s="234"/>
      <c r="I52" s="220" t="s">
        <v>199</v>
      </c>
      <c r="J52" s="233"/>
      <c r="K52" s="234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80"/>
      <c r="CC52" s="180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0"/>
      <c r="CR52" s="180"/>
      <c r="CS52" s="180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0"/>
      <c r="DE52" s="180"/>
      <c r="DF52" s="180"/>
      <c r="DG52" s="180"/>
      <c r="DH52" s="180"/>
      <c r="DI52" s="180"/>
      <c r="DJ52" s="180"/>
      <c r="DK52" s="180"/>
      <c r="DL52" s="180"/>
      <c r="DM52" s="180"/>
      <c r="DN52" s="180"/>
      <c r="DO52" s="180"/>
      <c r="DP52" s="180"/>
    </row>
    <row r="53" spans="1:120" s="183" customFormat="1" ht="25.5" customHeight="1" thickBot="1" x14ac:dyDescent="0.2">
      <c r="A53" s="180"/>
      <c r="B53" s="222"/>
      <c r="C53" s="223"/>
      <c r="D53" s="117"/>
      <c r="E53" s="151"/>
      <c r="F53" s="224"/>
      <c r="G53" s="235" t="s">
        <v>200</v>
      </c>
      <c r="H53" s="236" t="s">
        <v>206</v>
      </c>
      <c r="I53" s="224"/>
      <c r="J53" s="235" t="s">
        <v>200</v>
      </c>
      <c r="K53" s="236" t="s">
        <v>206</v>
      </c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180"/>
      <c r="BY53" s="180"/>
      <c r="BZ53" s="180"/>
      <c r="CA53" s="180"/>
      <c r="CB53" s="180"/>
      <c r="CC53" s="180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0"/>
      <c r="CR53" s="180"/>
      <c r="CS53" s="180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0"/>
      <c r="DE53" s="180"/>
      <c r="DF53" s="180"/>
      <c r="DG53" s="180"/>
      <c r="DH53" s="180"/>
      <c r="DI53" s="180"/>
      <c r="DJ53" s="180"/>
      <c r="DK53" s="180"/>
      <c r="DL53" s="180"/>
      <c r="DM53" s="180"/>
      <c r="DN53" s="180"/>
      <c r="DO53" s="180"/>
      <c r="DP53" s="180"/>
    </row>
    <row r="54" spans="1:120" s="183" customFormat="1" ht="24" customHeight="1" thickBot="1" x14ac:dyDescent="0.2">
      <c r="A54" s="180"/>
      <c r="B54" s="226" t="s">
        <v>201</v>
      </c>
      <c r="C54" s="190"/>
      <c r="D54" s="191">
        <v>1</v>
      </c>
      <c r="E54" s="192">
        <v>9</v>
      </c>
      <c r="F54" s="227"/>
      <c r="G54" s="228" t="str">
        <f>IF(OR(F54=0,$F$11=0),"",(F54/$F$11)*100)</f>
        <v/>
      </c>
      <c r="H54" s="228" t="str">
        <f>IF(OR(F54=0,$F$49=0),"",(F54/$F$49)*100)</f>
        <v/>
      </c>
      <c r="I54" s="227"/>
      <c r="J54" s="228" t="str">
        <f>IF(OR(I54=0,$F$11=0),"",(I54/$F$11)*100)</f>
        <v/>
      </c>
      <c r="K54" s="229" t="str">
        <f>IF(OR(I54=0,$F$49=0),"",(I54/$F$49)*100)</f>
        <v/>
      </c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0"/>
      <c r="BR54" s="180"/>
      <c r="BS54" s="180"/>
      <c r="BT54" s="180"/>
      <c r="BU54" s="180"/>
      <c r="BV54" s="180"/>
      <c r="BW54" s="180"/>
      <c r="BX54" s="180"/>
      <c r="BY54" s="180"/>
      <c r="BZ54" s="180"/>
      <c r="CA54" s="180"/>
      <c r="CB54" s="180"/>
      <c r="CC54" s="180"/>
      <c r="CD54" s="180"/>
      <c r="CE54" s="180"/>
      <c r="CF54" s="180"/>
      <c r="CG54" s="180"/>
      <c r="CH54" s="180"/>
      <c r="CI54" s="180"/>
      <c r="CJ54" s="180"/>
      <c r="CK54" s="180"/>
      <c r="CL54" s="180"/>
      <c r="CM54" s="180"/>
      <c r="CN54" s="180"/>
      <c r="CO54" s="180"/>
      <c r="CP54" s="180"/>
      <c r="CQ54" s="180"/>
      <c r="CR54" s="180"/>
      <c r="CS54" s="180"/>
      <c r="CT54" s="180"/>
      <c r="CU54" s="180"/>
      <c r="CV54" s="180"/>
      <c r="CW54" s="180"/>
      <c r="CX54" s="180"/>
      <c r="CY54" s="180"/>
      <c r="CZ54" s="180"/>
      <c r="DA54" s="180"/>
      <c r="DB54" s="180"/>
      <c r="DC54" s="180"/>
      <c r="DD54" s="180"/>
      <c r="DE54" s="180"/>
      <c r="DF54" s="180"/>
      <c r="DG54" s="180"/>
      <c r="DH54" s="180"/>
      <c r="DI54" s="180"/>
      <c r="DJ54" s="180"/>
      <c r="DK54" s="180"/>
      <c r="DL54" s="180"/>
      <c r="DM54" s="180"/>
      <c r="DN54" s="180"/>
      <c r="DO54" s="180"/>
      <c r="DP54" s="180"/>
    </row>
    <row r="55" spans="1:120" s="183" customFormat="1" ht="12" customHeight="1" x14ac:dyDescent="0.15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  <c r="CC55" s="180"/>
      <c r="CD55" s="180"/>
      <c r="CE55" s="180"/>
      <c r="CF55" s="180"/>
      <c r="CG55" s="180"/>
      <c r="CH55" s="180"/>
      <c r="CI55" s="180"/>
      <c r="CJ55" s="180"/>
      <c r="CK55" s="180"/>
      <c r="CL55" s="180"/>
      <c r="CM55" s="180"/>
      <c r="CN55" s="180"/>
      <c r="CO55" s="180"/>
      <c r="CP55" s="180"/>
      <c r="CQ55" s="180"/>
      <c r="CR55" s="180"/>
      <c r="CS55" s="180"/>
      <c r="CT55" s="180"/>
      <c r="CU55" s="180"/>
      <c r="CV55" s="180"/>
      <c r="CW55" s="180"/>
      <c r="CX55" s="180"/>
      <c r="CY55" s="180"/>
      <c r="CZ55" s="180"/>
      <c r="DA55" s="180"/>
      <c r="DB55" s="180"/>
      <c r="DC55" s="180"/>
      <c r="DD55" s="180"/>
      <c r="DE55" s="180"/>
      <c r="DF55" s="180"/>
      <c r="DG55" s="180"/>
      <c r="DH55" s="180"/>
      <c r="DI55" s="180"/>
      <c r="DJ55" s="180"/>
      <c r="DK55" s="180"/>
      <c r="DL55" s="180"/>
      <c r="DM55" s="180"/>
      <c r="DN55" s="180"/>
      <c r="DO55" s="180"/>
      <c r="DP55" s="180"/>
    </row>
    <row r="56" spans="1:120" s="183" customFormat="1" ht="12" customHeight="1" x14ac:dyDescent="0.15">
      <c r="A56" s="180"/>
      <c r="B56" s="180"/>
      <c r="C56" s="180"/>
      <c r="D56" s="180"/>
      <c r="E56" s="180"/>
      <c r="F56" s="187" t="s">
        <v>156</v>
      </c>
      <c r="G56" s="187" t="s">
        <v>160</v>
      </c>
      <c r="H56" s="187" t="s">
        <v>161</v>
      </c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80"/>
      <c r="CB56" s="180"/>
      <c r="CC56" s="180"/>
      <c r="CD56" s="180"/>
      <c r="CE56" s="180"/>
      <c r="CF56" s="180"/>
      <c r="CG56" s="180"/>
      <c r="CH56" s="180"/>
      <c r="CI56" s="180"/>
      <c r="CJ56" s="180"/>
      <c r="CK56" s="180"/>
      <c r="CL56" s="180"/>
      <c r="CM56" s="180"/>
      <c r="CN56" s="180"/>
      <c r="CO56" s="180"/>
      <c r="CP56" s="180"/>
      <c r="CQ56" s="180"/>
      <c r="CR56" s="180"/>
      <c r="CS56" s="180"/>
      <c r="CT56" s="180"/>
      <c r="CU56" s="180"/>
      <c r="CV56" s="180"/>
      <c r="CW56" s="180"/>
      <c r="CX56" s="180"/>
      <c r="CY56" s="180"/>
      <c r="CZ56" s="180"/>
      <c r="DA56" s="180"/>
      <c r="DB56" s="180"/>
      <c r="DC56" s="180"/>
      <c r="DD56" s="180"/>
      <c r="DE56" s="180"/>
      <c r="DF56" s="180"/>
      <c r="DG56" s="180"/>
      <c r="DH56" s="180"/>
      <c r="DI56" s="180"/>
      <c r="DJ56" s="180"/>
      <c r="DK56" s="180"/>
      <c r="DL56" s="180"/>
      <c r="DM56" s="180"/>
      <c r="DN56" s="180"/>
      <c r="DO56" s="180"/>
      <c r="DP56" s="180"/>
    </row>
    <row r="57" spans="1:120" s="183" customFormat="1" ht="18" customHeight="1" x14ac:dyDescent="0.15">
      <c r="A57" s="180"/>
      <c r="B57" s="218" t="s">
        <v>197</v>
      </c>
      <c r="C57" s="219"/>
      <c r="D57" s="218" t="s">
        <v>23</v>
      </c>
      <c r="E57" s="85"/>
      <c r="F57" s="220" t="s">
        <v>202</v>
      </c>
      <c r="G57" s="233"/>
      <c r="H57" s="234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80"/>
      <c r="CB57" s="180"/>
      <c r="CC57" s="180"/>
      <c r="CD57" s="180"/>
      <c r="CE57" s="180"/>
      <c r="CF57" s="180"/>
      <c r="CG57" s="180"/>
      <c r="CH57" s="180"/>
      <c r="CI57" s="180"/>
      <c r="CJ57" s="180"/>
      <c r="CK57" s="180"/>
      <c r="CL57" s="180"/>
      <c r="CM57" s="180"/>
      <c r="CN57" s="180"/>
      <c r="CO57" s="180"/>
      <c r="CP57" s="180"/>
      <c r="CQ57" s="180"/>
      <c r="CR57" s="180"/>
      <c r="CS57" s="180"/>
      <c r="CT57" s="180"/>
      <c r="CU57" s="180"/>
      <c r="CV57" s="180"/>
      <c r="CW57" s="180"/>
      <c r="CX57" s="180"/>
      <c r="CY57" s="180"/>
      <c r="CZ57" s="180"/>
      <c r="DA57" s="180"/>
      <c r="DB57" s="180"/>
      <c r="DC57" s="180"/>
      <c r="DD57" s="180"/>
      <c r="DE57" s="180"/>
      <c r="DF57" s="180"/>
      <c r="DG57" s="180"/>
      <c r="DH57" s="180"/>
      <c r="DI57" s="180"/>
      <c r="DJ57" s="180"/>
      <c r="DK57" s="180"/>
      <c r="DL57" s="180"/>
      <c r="DM57" s="180"/>
      <c r="DN57" s="180"/>
      <c r="DO57" s="180"/>
      <c r="DP57" s="180"/>
    </row>
    <row r="58" spans="1:120" s="183" customFormat="1" ht="25.5" customHeight="1" thickBot="1" x14ac:dyDescent="0.2">
      <c r="A58" s="180"/>
      <c r="B58" s="222"/>
      <c r="C58" s="223"/>
      <c r="D58" s="117"/>
      <c r="E58" s="151"/>
      <c r="F58" s="224"/>
      <c r="G58" s="235" t="s">
        <v>200</v>
      </c>
      <c r="H58" s="236" t="s">
        <v>206</v>
      </c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80"/>
      <c r="CB58" s="180"/>
      <c r="CC58" s="180"/>
      <c r="CD58" s="180"/>
      <c r="CE58" s="180"/>
      <c r="CF58" s="180"/>
      <c r="CG58" s="180"/>
      <c r="CH58" s="180"/>
      <c r="CI58" s="180"/>
      <c r="CJ58" s="180"/>
      <c r="CK58" s="180"/>
      <c r="CL58" s="180"/>
      <c r="CM58" s="180"/>
      <c r="CN58" s="180"/>
      <c r="CO58" s="180"/>
      <c r="CP58" s="180"/>
      <c r="CQ58" s="180"/>
      <c r="CR58" s="180"/>
      <c r="CS58" s="180"/>
      <c r="CT58" s="180"/>
      <c r="CU58" s="180"/>
      <c r="CV58" s="180"/>
      <c r="CW58" s="180"/>
      <c r="CX58" s="180"/>
      <c r="CY58" s="180"/>
      <c r="CZ58" s="180"/>
      <c r="DA58" s="180"/>
      <c r="DB58" s="180"/>
      <c r="DC58" s="180"/>
      <c r="DD58" s="180"/>
      <c r="DE58" s="180"/>
      <c r="DF58" s="180"/>
      <c r="DG58" s="180"/>
      <c r="DH58" s="180"/>
      <c r="DI58" s="180"/>
      <c r="DJ58" s="180"/>
      <c r="DK58" s="180"/>
      <c r="DL58" s="180"/>
      <c r="DM58" s="180"/>
      <c r="DN58" s="180"/>
      <c r="DO58" s="180"/>
      <c r="DP58" s="180"/>
    </row>
    <row r="59" spans="1:120" s="183" customFormat="1" ht="24" customHeight="1" thickBot="1" x14ac:dyDescent="0.2">
      <c r="A59" s="180"/>
      <c r="B59" s="226" t="s">
        <v>203</v>
      </c>
      <c r="C59" s="190"/>
      <c r="D59" s="191">
        <v>2</v>
      </c>
      <c r="E59" s="192">
        <v>0</v>
      </c>
      <c r="F59" s="227"/>
      <c r="G59" s="228" t="str">
        <f>IF(OR(F59=0,$F$11=0),"",(F59/$F$11)*100)</f>
        <v/>
      </c>
      <c r="H59" s="229" t="str">
        <f>IF(OR(F59=0,$F$49=0),"",(F59/$F$49)*100)</f>
        <v/>
      </c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80"/>
      <c r="CB59" s="180"/>
      <c r="CC59" s="180"/>
      <c r="CD59" s="180"/>
      <c r="CE59" s="180"/>
      <c r="CF59" s="180"/>
      <c r="CG59" s="180"/>
      <c r="CH59" s="180"/>
      <c r="CI59" s="180"/>
      <c r="CJ59" s="180"/>
      <c r="CK59" s="180"/>
      <c r="CL59" s="180"/>
      <c r="CM59" s="180"/>
      <c r="CN59" s="180"/>
      <c r="CO59" s="180"/>
      <c r="CP59" s="180"/>
      <c r="CQ59" s="180"/>
      <c r="CR59" s="180"/>
      <c r="CS59" s="180"/>
      <c r="CT59" s="180"/>
      <c r="CU59" s="180"/>
      <c r="CV59" s="180"/>
      <c r="CW59" s="180"/>
      <c r="CX59" s="180"/>
      <c r="CY59" s="180"/>
      <c r="CZ59" s="180"/>
      <c r="DA59" s="180"/>
      <c r="DB59" s="180"/>
      <c r="DC59" s="180"/>
      <c r="DD59" s="180"/>
      <c r="DE59" s="180"/>
      <c r="DF59" s="180"/>
      <c r="DG59" s="180"/>
      <c r="DH59" s="180"/>
      <c r="DI59" s="180"/>
      <c r="DJ59" s="180"/>
      <c r="DK59" s="180"/>
      <c r="DL59" s="180"/>
      <c r="DM59" s="180"/>
      <c r="DN59" s="180"/>
      <c r="DO59" s="180"/>
      <c r="DP59" s="180"/>
    </row>
    <row r="60" spans="1:120" s="183" customFormat="1" x14ac:dyDescent="0.15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80"/>
      <c r="CB60" s="180"/>
      <c r="CC60" s="180"/>
      <c r="CD60" s="180"/>
      <c r="CE60" s="180"/>
      <c r="CF60" s="180"/>
      <c r="CG60" s="180"/>
      <c r="CH60" s="180"/>
      <c r="CI60" s="180"/>
      <c r="CJ60" s="180"/>
      <c r="CK60" s="180"/>
      <c r="CL60" s="180"/>
      <c r="CM60" s="180"/>
      <c r="CN60" s="180"/>
      <c r="CO60" s="180"/>
      <c r="CP60" s="180"/>
      <c r="CQ60" s="180"/>
      <c r="CR60" s="180"/>
      <c r="CS60" s="180"/>
      <c r="CT60" s="180"/>
      <c r="CU60" s="180"/>
      <c r="CV60" s="180"/>
      <c r="CW60" s="180"/>
      <c r="CX60" s="180"/>
      <c r="CY60" s="180"/>
      <c r="CZ60" s="180"/>
      <c r="DA60" s="180"/>
      <c r="DB60" s="180"/>
      <c r="DC60" s="180"/>
      <c r="DD60" s="180"/>
      <c r="DE60" s="180"/>
      <c r="DF60" s="180"/>
      <c r="DG60" s="180"/>
      <c r="DH60" s="180"/>
      <c r="DI60" s="180"/>
      <c r="DJ60" s="180"/>
      <c r="DK60" s="180"/>
      <c r="DL60" s="180"/>
      <c r="DM60" s="180"/>
      <c r="DN60" s="180"/>
      <c r="DO60" s="180"/>
      <c r="DP60" s="180"/>
    </row>
    <row r="61" spans="1:120" s="183" customFormat="1" x14ac:dyDescent="0.15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180"/>
      <c r="CB61" s="180"/>
      <c r="CC61" s="180"/>
      <c r="CD61" s="180"/>
      <c r="CE61" s="180"/>
      <c r="CF61" s="180"/>
      <c r="CG61" s="180"/>
      <c r="CH61" s="180"/>
      <c r="CI61" s="180"/>
      <c r="CJ61" s="180"/>
      <c r="CK61" s="180"/>
      <c r="CL61" s="180"/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0"/>
      <c r="DA61" s="180"/>
      <c r="DB61" s="180"/>
      <c r="DC61" s="180"/>
      <c r="DD61" s="180"/>
      <c r="DE61" s="180"/>
      <c r="DF61" s="180"/>
      <c r="DG61" s="180"/>
      <c r="DH61" s="180"/>
      <c r="DI61" s="180"/>
      <c r="DJ61" s="180"/>
      <c r="DK61" s="180"/>
      <c r="DL61" s="180"/>
      <c r="DM61" s="180"/>
      <c r="DN61" s="180"/>
      <c r="DO61" s="180"/>
      <c r="DP61" s="180"/>
    </row>
    <row r="62" spans="1:120" s="183" customFormat="1" hidden="1" x14ac:dyDescent="0.15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0"/>
      <c r="BZ62" s="180"/>
      <c r="CA62" s="180"/>
      <c r="CB62" s="180"/>
      <c r="CC62" s="180"/>
      <c r="CD62" s="180"/>
      <c r="CE62" s="180"/>
      <c r="CF62" s="180"/>
      <c r="CG62" s="180"/>
      <c r="CH62" s="180"/>
      <c r="CI62" s="180"/>
      <c r="CJ62" s="180"/>
      <c r="CK62" s="180"/>
      <c r="CL62" s="180"/>
      <c r="CM62" s="180"/>
      <c r="CN62" s="180"/>
      <c r="CO62" s="180"/>
      <c r="CP62" s="180"/>
      <c r="CQ62" s="180"/>
      <c r="CR62" s="180"/>
      <c r="CS62" s="180"/>
      <c r="CT62" s="180"/>
      <c r="CU62" s="180"/>
      <c r="CV62" s="180"/>
      <c r="CW62" s="180"/>
      <c r="CX62" s="180"/>
      <c r="CY62" s="180"/>
      <c r="CZ62" s="180"/>
      <c r="DA62" s="180"/>
      <c r="DB62" s="180"/>
      <c r="DC62" s="180"/>
      <c r="DD62" s="180"/>
      <c r="DE62" s="180"/>
      <c r="DF62" s="180"/>
      <c r="DG62" s="180"/>
      <c r="DH62" s="180"/>
      <c r="DI62" s="180"/>
      <c r="DJ62" s="180"/>
      <c r="DK62" s="180"/>
      <c r="DL62" s="180"/>
      <c r="DM62" s="180"/>
      <c r="DN62" s="180"/>
      <c r="DO62" s="180"/>
      <c r="DP62" s="180"/>
    </row>
    <row r="63" spans="1:120" s="183" customFormat="1" hidden="1" x14ac:dyDescent="0.15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180"/>
      <c r="CB63" s="180"/>
      <c r="CC63" s="180"/>
      <c r="CD63" s="180"/>
      <c r="CE63" s="180"/>
      <c r="CF63" s="180"/>
      <c r="CG63" s="180"/>
      <c r="CH63" s="180"/>
      <c r="CI63" s="180"/>
      <c r="CJ63" s="180"/>
      <c r="CK63" s="180"/>
      <c r="CL63" s="180"/>
      <c r="CM63" s="180"/>
      <c r="CN63" s="180"/>
      <c r="CO63" s="180"/>
      <c r="CP63" s="180"/>
      <c r="CQ63" s="180"/>
      <c r="CR63" s="180"/>
      <c r="CS63" s="180"/>
      <c r="CT63" s="180"/>
      <c r="CU63" s="180"/>
      <c r="CV63" s="180"/>
      <c r="CW63" s="180"/>
      <c r="CX63" s="180"/>
      <c r="CY63" s="180"/>
      <c r="CZ63" s="180"/>
      <c r="DA63" s="180"/>
      <c r="DB63" s="180"/>
      <c r="DC63" s="180"/>
      <c r="DD63" s="180"/>
      <c r="DE63" s="180"/>
      <c r="DF63" s="180"/>
      <c r="DG63" s="180"/>
      <c r="DH63" s="180"/>
      <c r="DI63" s="180"/>
      <c r="DJ63" s="180"/>
      <c r="DK63" s="180"/>
      <c r="DL63" s="180"/>
      <c r="DM63" s="180"/>
      <c r="DN63" s="180"/>
      <c r="DO63" s="180"/>
      <c r="DP63" s="180"/>
    </row>
    <row r="64" spans="1:120" s="183" customFormat="1" hidden="1" x14ac:dyDescent="0.15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180"/>
      <c r="CB64" s="180"/>
      <c r="CC64" s="180"/>
      <c r="CD64" s="180"/>
      <c r="CE64" s="180"/>
      <c r="CF64" s="180"/>
      <c r="CG64" s="180"/>
      <c r="CH64" s="180"/>
      <c r="CI64" s="180"/>
      <c r="CJ64" s="180"/>
      <c r="CK64" s="180"/>
      <c r="CL64" s="180"/>
      <c r="CM64" s="180"/>
      <c r="CN64" s="180"/>
      <c r="CO64" s="180"/>
      <c r="CP64" s="180"/>
      <c r="CQ64" s="180"/>
      <c r="CR64" s="180"/>
      <c r="CS64" s="180"/>
      <c r="CT64" s="180"/>
      <c r="CU64" s="180"/>
      <c r="CV64" s="180"/>
      <c r="CW64" s="180"/>
      <c r="CX64" s="180"/>
      <c r="CY64" s="180"/>
      <c r="CZ64" s="180"/>
      <c r="DA64" s="180"/>
      <c r="DB64" s="180"/>
      <c r="DC64" s="180"/>
      <c r="DD64" s="180"/>
      <c r="DE64" s="180"/>
      <c r="DF64" s="180"/>
      <c r="DG64" s="180"/>
      <c r="DH64" s="180"/>
      <c r="DI64" s="180"/>
      <c r="DJ64" s="180"/>
      <c r="DK64" s="180"/>
      <c r="DL64" s="180"/>
      <c r="DM64" s="180"/>
      <c r="DN64" s="180"/>
      <c r="DO64" s="180"/>
      <c r="DP64" s="180"/>
    </row>
    <row r="65" spans="1:120" s="183" customFormat="1" hidden="1" x14ac:dyDescent="0.15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180"/>
      <c r="CB65" s="180"/>
      <c r="CC65" s="180"/>
      <c r="CD65" s="180"/>
      <c r="CE65" s="180"/>
      <c r="CF65" s="180"/>
      <c r="CG65" s="180"/>
      <c r="CH65" s="180"/>
      <c r="CI65" s="180"/>
      <c r="CJ65" s="180"/>
      <c r="CK65" s="180"/>
      <c r="CL65" s="180"/>
      <c r="CM65" s="180"/>
      <c r="CN65" s="180"/>
      <c r="CO65" s="180"/>
      <c r="CP65" s="180"/>
      <c r="CQ65" s="180"/>
      <c r="CR65" s="180"/>
      <c r="CS65" s="180"/>
      <c r="CT65" s="180"/>
      <c r="CU65" s="180"/>
      <c r="CV65" s="180"/>
      <c r="CW65" s="180"/>
      <c r="CX65" s="180"/>
      <c r="CY65" s="180"/>
      <c r="CZ65" s="180"/>
      <c r="DA65" s="180"/>
      <c r="DB65" s="180"/>
      <c r="DC65" s="180"/>
      <c r="DD65" s="180"/>
      <c r="DE65" s="180"/>
      <c r="DF65" s="180"/>
      <c r="DG65" s="180"/>
      <c r="DH65" s="180"/>
      <c r="DI65" s="180"/>
      <c r="DJ65" s="180"/>
      <c r="DK65" s="180"/>
      <c r="DL65" s="180"/>
      <c r="DM65" s="180"/>
      <c r="DN65" s="180"/>
      <c r="DO65" s="180"/>
      <c r="DP65" s="180"/>
    </row>
    <row r="66" spans="1:120" s="183" customFormat="1" hidden="1" x14ac:dyDescent="0.15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80"/>
      <c r="BP66" s="180"/>
      <c r="BQ66" s="180"/>
      <c r="BR66" s="180"/>
      <c r="BS66" s="180"/>
      <c r="BT66" s="180"/>
      <c r="BU66" s="180"/>
      <c r="BV66" s="180"/>
      <c r="BW66" s="180"/>
      <c r="BX66" s="180"/>
      <c r="BY66" s="180"/>
      <c r="BZ66" s="180"/>
      <c r="CA66" s="180"/>
      <c r="CB66" s="180"/>
      <c r="CC66" s="180"/>
      <c r="CD66" s="180"/>
      <c r="CE66" s="180"/>
      <c r="CF66" s="180"/>
      <c r="CG66" s="180"/>
      <c r="CH66" s="180"/>
      <c r="CI66" s="180"/>
      <c r="CJ66" s="180"/>
      <c r="CK66" s="180"/>
      <c r="CL66" s="180"/>
      <c r="CM66" s="180"/>
      <c r="CN66" s="180"/>
      <c r="CO66" s="180"/>
      <c r="CP66" s="180"/>
      <c r="CQ66" s="180"/>
      <c r="CR66" s="180"/>
      <c r="CS66" s="180"/>
      <c r="CT66" s="180"/>
      <c r="CU66" s="180"/>
      <c r="CV66" s="180"/>
      <c r="CW66" s="180"/>
      <c r="CX66" s="180"/>
      <c r="CY66" s="180"/>
      <c r="CZ66" s="180"/>
      <c r="DA66" s="180"/>
      <c r="DB66" s="180"/>
      <c r="DC66" s="180"/>
      <c r="DD66" s="180"/>
      <c r="DE66" s="180"/>
      <c r="DF66" s="180"/>
      <c r="DG66" s="180"/>
      <c r="DH66" s="180"/>
      <c r="DI66" s="180"/>
      <c r="DJ66" s="180"/>
      <c r="DK66" s="180"/>
      <c r="DL66" s="180"/>
      <c r="DM66" s="180"/>
      <c r="DN66" s="180"/>
      <c r="DO66" s="180"/>
      <c r="DP66" s="180"/>
    </row>
    <row r="67" spans="1:120" s="183" customFormat="1" hidden="1" x14ac:dyDescent="0.1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BY67" s="180"/>
      <c r="BZ67" s="180"/>
      <c r="CA67" s="180"/>
      <c r="CB67" s="180"/>
      <c r="CC67" s="180"/>
      <c r="CD67" s="180"/>
      <c r="CE67" s="180"/>
      <c r="CF67" s="180"/>
      <c r="CG67" s="180"/>
      <c r="CH67" s="180"/>
      <c r="CI67" s="180"/>
      <c r="CJ67" s="180"/>
      <c r="CK67" s="180"/>
      <c r="CL67" s="180"/>
      <c r="CM67" s="180"/>
      <c r="CN67" s="180"/>
      <c r="CO67" s="180"/>
      <c r="CP67" s="180"/>
      <c r="CQ67" s="180"/>
      <c r="CR67" s="180"/>
      <c r="CS67" s="180"/>
      <c r="CT67" s="180"/>
      <c r="CU67" s="180"/>
      <c r="CV67" s="180"/>
      <c r="CW67" s="180"/>
      <c r="CX67" s="180"/>
      <c r="CY67" s="180"/>
      <c r="CZ67" s="180"/>
      <c r="DA67" s="180"/>
      <c r="DB67" s="180"/>
      <c r="DC67" s="180"/>
      <c r="DD67" s="180"/>
      <c r="DE67" s="180"/>
      <c r="DF67" s="180"/>
      <c r="DG67" s="180"/>
      <c r="DH67" s="180"/>
      <c r="DI67" s="180"/>
      <c r="DJ67" s="180"/>
      <c r="DK67" s="180"/>
      <c r="DL67" s="180"/>
      <c r="DM67" s="180"/>
      <c r="DN67" s="180"/>
      <c r="DO67" s="180"/>
      <c r="DP67" s="180"/>
    </row>
    <row r="68" spans="1:120" s="183" customFormat="1" hidden="1" x14ac:dyDescent="0.15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80"/>
      <c r="CB68" s="180"/>
      <c r="CC68" s="180"/>
      <c r="CD68" s="180"/>
      <c r="CE68" s="180"/>
      <c r="CF68" s="180"/>
      <c r="CG68" s="180"/>
      <c r="CH68" s="180"/>
      <c r="CI68" s="180"/>
      <c r="CJ68" s="180"/>
      <c r="CK68" s="180"/>
      <c r="CL68" s="180"/>
      <c r="CM68" s="180"/>
      <c r="CN68" s="180"/>
      <c r="CO68" s="180"/>
      <c r="CP68" s="180"/>
      <c r="CQ68" s="180"/>
      <c r="CR68" s="180"/>
      <c r="CS68" s="180"/>
      <c r="CT68" s="180"/>
      <c r="CU68" s="180"/>
      <c r="CV68" s="180"/>
      <c r="CW68" s="180"/>
      <c r="CX68" s="180"/>
      <c r="CY68" s="180"/>
      <c r="CZ68" s="180"/>
      <c r="DA68" s="180"/>
      <c r="DB68" s="180"/>
      <c r="DC68" s="180"/>
      <c r="DD68" s="180"/>
      <c r="DE68" s="180"/>
      <c r="DF68" s="180"/>
      <c r="DG68" s="180"/>
      <c r="DH68" s="180"/>
      <c r="DI68" s="180"/>
      <c r="DJ68" s="180"/>
      <c r="DK68" s="180"/>
      <c r="DL68" s="180"/>
      <c r="DM68" s="180"/>
      <c r="DN68" s="180"/>
      <c r="DO68" s="180"/>
      <c r="DP68" s="180"/>
    </row>
    <row r="69" spans="1:120" s="183" customFormat="1" hidden="1" x14ac:dyDescent="0.15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80"/>
      <c r="CB69" s="180"/>
      <c r="CC69" s="180"/>
      <c r="CD69" s="180"/>
      <c r="CE69" s="180"/>
      <c r="CF69" s="180"/>
      <c r="CG69" s="180"/>
      <c r="CH69" s="180"/>
      <c r="CI69" s="180"/>
      <c r="CJ69" s="180"/>
      <c r="CK69" s="180"/>
      <c r="CL69" s="180"/>
      <c r="CM69" s="180"/>
      <c r="CN69" s="180"/>
      <c r="CO69" s="180"/>
      <c r="CP69" s="180"/>
      <c r="CQ69" s="180"/>
      <c r="CR69" s="180"/>
      <c r="CS69" s="180"/>
      <c r="CT69" s="180"/>
      <c r="CU69" s="180"/>
      <c r="CV69" s="180"/>
      <c r="CW69" s="180"/>
      <c r="CX69" s="180"/>
      <c r="CY69" s="180"/>
      <c r="CZ69" s="180"/>
      <c r="DA69" s="180"/>
      <c r="DB69" s="180"/>
      <c r="DC69" s="180"/>
      <c r="DD69" s="180"/>
      <c r="DE69" s="180"/>
      <c r="DF69" s="180"/>
      <c r="DG69" s="180"/>
      <c r="DH69" s="180"/>
      <c r="DI69" s="180"/>
      <c r="DJ69" s="180"/>
      <c r="DK69" s="180"/>
      <c r="DL69" s="180"/>
      <c r="DM69" s="180"/>
      <c r="DN69" s="180"/>
      <c r="DO69" s="180"/>
      <c r="DP69" s="180"/>
    </row>
    <row r="70" spans="1:120" s="183" customFormat="1" hidden="1" x14ac:dyDescent="0.15"/>
    <row r="71" spans="1:120" s="183" customFormat="1" hidden="1" x14ac:dyDescent="0.15"/>
    <row r="72" spans="1:120" s="183" customFormat="1" hidden="1" x14ac:dyDescent="0.15"/>
    <row r="73" spans="1:120" s="183" customFormat="1" hidden="1" x14ac:dyDescent="0.15"/>
    <row r="74" spans="1:120" s="183" customFormat="1" hidden="1" x14ac:dyDescent="0.15"/>
    <row r="75" spans="1:120" s="183" customFormat="1" hidden="1" x14ac:dyDescent="0.15"/>
    <row r="76" spans="1:120" s="183" customFormat="1" hidden="1" x14ac:dyDescent="0.15"/>
    <row r="77" spans="1:120" s="183" customFormat="1" hidden="1" x14ac:dyDescent="0.15"/>
    <row r="78" spans="1:120" s="183" customFormat="1" hidden="1" x14ac:dyDescent="0.15"/>
    <row r="79" spans="1:120" s="183" customFormat="1" hidden="1" x14ac:dyDescent="0.15"/>
    <row r="80" spans="1:120" s="183" customFormat="1" hidden="1" x14ac:dyDescent="0.15"/>
    <row r="81" s="183" customFormat="1" hidden="1" x14ac:dyDescent="0.15"/>
    <row r="82" s="183" customFormat="1" hidden="1" x14ac:dyDescent="0.15"/>
    <row r="83" s="183" customFormat="1" hidden="1" x14ac:dyDescent="0.15"/>
    <row r="84" s="183" customFormat="1" hidden="1" x14ac:dyDescent="0.15"/>
    <row r="85" s="183" customFormat="1" hidden="1" x14ac:dyDescent="0.15"/>
    <row r="86" s="183" customFormat="1" hidden="1" x14ac:dyDescent="0.15"/>
    <row r="87" s="183" customFormat="1" hidden="1" x14ac:dyDescent="0.15"/>
    <row r="88" s="183" customFormat="1" hidden="1" x14ac:dyDescent="0.15"/>
    <row r="89" s="183" customFormat="1" hidden="1" x14ac:dyDescent="0.15"/>
    <row r="90" s="183" customFormat="1" hidden="1" x14ac:dyDescent="0.15"/>
    <row r="91" s="183" customFormat="1" hidden="1" x14ac:dyDescent="0.15"/>
    <row r="92" s="183" customFormat="1" hidden="1" x14ac:dyDescent="0.15"/>
    <row r="93" s="183" customFormat="1" hidden="1" x14ac:dyDescent="0.15"/>
    <row r="94" s="183" customFormat="1" hidden="1" x14ac:dyDescent="0.15"/>
    <row r="95" s="183" customFormat="1" hidden="1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</sheetData>
  <sheetProtection sheet="1" objects="1" scenarios="1"/>
  <dataConsolidate/>
  <mergeCells count="22">
    <mergeCell ref="B57:C58"/>
    <mergeCell ref="D57:E58"/>
    <mergeCell ref="F57:G57"/>
    <mergeCell ref="B59:C59"/>
    <mergeCell ref="B49:C49"/>
    <mergeCell ref="B52:C53"/>
    <mergeCell ref="D52:E53"/>
    <mergeCell ref="F52:G52"/>
    <mergeCell ref="I52:J52"/>
    <mergeCell ref="B54:C54"/>
    <mergeCell ref="B28:C28"/>
    <mergeCell ref="B31:C32"/>
    <mergeCell ref="D31:E32"/>
    <mergeCell ref="F31:G31"/>
    <mergeCell ref="B33:C33"/>
    <mergeCell ref="B40:B44"/>
    <mergeCell ref="B11:C11"/>
    <mergeCell ref="B17:B21"/>
    <mergeCell ref="B26:C27"/>
    <mergeCell ref="D26:E27"/>
    <mergeCell ref="F26:G26"/>
    <mergeCell ref="H26:I26"/>
  </mergeCells>
  <phoneticPr fontId="1"/>
  <dataValidations count="1">
    <dataValidation type="decimal" imeMode="off" allowBlank="1" showErrorMessage="1" errorTitle="000072E" error="数値のみ入力可能です。_x000d__x000a_-9,999,999,999 ～ 99,999,999,999" sqref="F11 F17:G17 F19:S19 R21:T21 F22:S23 F28 H28 F33 F40:G40 F42:S42 R44:T44 F45:S46 F49 F54 I54 F59" xr:uid="{53DF40D9-70BB-425D-B82B-F1131737F530}">
      <formula1>-9999999999</formula1>
      <formula2>99999999999</formula2>
    </dataValidation>
  </dataValidations>
  <pageMargins left="0.59055118110236227" right="0" top="0" bottom="0" header="0" footer="0"/>
  <pageSetup paperSize="9" scale="49" fitToHeight="2" orientation="landscape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35E62-E38D-4D5D-B9DA-4F6E24187EC9}">
  <sheetPr codeName="Sheet4">
    <pageSetUpPr fitToPage="1"/>
  </sheetPr>
  <dimension ref="A1:XEZ42"/>
  <sheetViews>
    <sheetView showGridLines="0" zoomScale="90" zoomScaleNormal="90" workbookViewId="0">
      <pane ySplit="11" topLeftCell="A12" activePane="bottomLeft" state="frozen"/>
      <selection pane="bottomLeft" activeCell="A12" sqref="A12"/>
    </sheetView>
  </sheetViews>
  <sheetFormatPr defaultColWidth="0" defaultRowHeight="0" customHeight="1" zeroHeight="1" x14ac:dyDescent="0.15"/>
  <cols>
    <col min="1" max="1" width="1.5" style="294" customWidth="1"/>
    <col min="2" max="13" width="1.625" style="294" customWidth="1"/>
    <col min="14" max="14" width="2.25" style="294" customWidth="1"/>
    <col min="15" max="20" width="1.625" style="294" customWidth="1"/>
    <col min="21" max="22" width="2.625" style="294" customWidth="1"/>
    <col min="23" max="23" width="16.625" style="294" customWidth="1"/>
    <col min="24" max="25" width="3.625" style="294" customWidth="1"/>
    <col min="26" max="43" width="1.625" style="294" customWidth="1"/>
    <col min="44" max="45" width="2.625" style="294" customWidth="1"/>
    <col min="46" max="46" width="16.5" style="351" customWidth="1"/>
    <col min="47" max="47" width="11.75" style="294" customWidth="1"/>
    <col min="48" max="48" width="4.625" style="294" hidden="1"/>
    <col min="49" max="51" width="2.625" style="294" hidden="1"/>
    <col min="52" max="54" width="4.625" style="294" hidden="1"/>
    <col min="55" max="251" width="0" style="294" hidden="1"/>
    <col min="252" max="252" width="2.5" style="294" customWidth="1"/>
    <col min="253" max="253" width="2.625" style="294" hidden="1"/>
    <col min="254" max="254" width="1.625" style="294" hidden="1"/>
    <col min="255" max="256" width="3" style="294" hidden="1"/>
    <col min="257" max="257" width="1.5" style="294" hidden="1" customWidth="1"/>
    <col min="258" max="269" width="1.625" style="294" hidden="1" customWidth="1"/>
    <col min="270" max="270" width="2.25" style="294" hidden="1" customWidth="1"/>
    <col min="271" max="276" width="1.625" style="294" hidden="1" customWidth="1"/>
    <col min="277" max="278" width="2.625" style="294" hidden="1" customWidth="1"/>
    <col min="279" max="279" width="16.625" style="294" hidden="1" customWidth="1"/>
    <col min="280" max="281" width="3.625" style="294" hidden="1" customWidth="1"/>
    <col min="282" max="299" width="1.625" style="294" hidden="1" customWidth="1"/>
    <col min="300" max="301" width="2.625" style="294" hidden="1" customWidth="1"/>
    <col min="302" max="302" width="16.5" style="294" hidden="1" customWidth="1"/>
    <col min="303" max="303" width="11.75" style="294" hidden="1" customWidth="1"/>
    <col min="304" max="507" width="3" style="294" hidden="1"/>
    <col min="508" max="508" width="2.5" style="294" hidden="1" customWidth="1"/>
    <col min="509" max="512" width="3" style="294" hidden="1"/>
    <col min="513" max="513" width="1.5" style="294" hidden="1" customWidth="1"/>
    <col min="514" max="525" width="1.625" style="294" hidden="1" customWidth="1"/>
    <col min="526" max="526" width="2.25" style="294" hidden="1" customWidth="1"/>
    <col min="527" max="532" width="1.625" style="294" hidden="1" customWidth="1"/>
    <col min="533" max="534" width="2.625" style="294" hidden="1" customWidth="1"/>
    <col min="535" max="535" width="16.625" style="294" hidden="1" customWidth="1"/>
    <col min="536" max="537" width="3.625" style="294" hidden="1" customWidth="1"/>
    <col min="538" max="555" width="1.625" style="294" hidden="1" customWidth="1"/>
    <col min="556" max="557" width="2.625" style="294" hidden="1" customWidth="1"/>
    <col min="558" max="558" width="16.5" style="294" hidden="1" customWidth="1"/>
    <col min="559" max="559" width="11.75" style="294" hidden="1" customWidth="1"/>
    <col min="560" max="763" width="3" style="294" hidden="1"/>
    <col min="764" max="764" width="2.5" style="294" hidden="1" customWidth="1"/>
    <col min="765" max="768" width="3" style="294" hidden="1"/>
    <col min="769" max="769" width="1.5" style="294" hidden="1" customWidth="1"/>
    <col min="770" max="781" width="1.625" style="294" hidden="1" customWidth="1"/>
    <col min="782" max="782" width="2.25" style="294" hidden="1" customWidth="1"/>
    <col min="783" max="788" width="1.625" style="294" hidden="1" customWidth="1"/>
    <col min="789" max="790" width="2.625" style="294" hidden="1" customWidth="1"/>
    <col min="791" max="791" width="16.625" style="294" hidden="1" customWidth="1"/>
    <col min="792" max="793" width="3.625" style="294" hidden="1" customWidth="1"/>
    <col min="794" max="811" width="1.625" style="294" hidden="1" customWidth="1"/>
    <col min="812" max="813" width="2.625" style="294" hidden="1" customWidth="1"/>
    <col min="814" max="814" width="16.5" style="294" hidden="1" customWidth="1"/>
    <col min="815" max="815" width="11.75" style="294" hidden="1" customWidth="1"/>
    <col min="816" max="1019" width="3" style="294" hidden="1"/>
    <col min="1020" max="1020" width="2.5" style="294" hidden="1" customWidth="1"/>
    <col min="1021" max="1024" width="3" style="294" hidden="1"/>
    <col min="1025" max="1025" width="1.5" style="294" hidden="1" customWidth="1"/>
    <col min="1026" max="1037" width="1.625" style="294" hidden="1" customWidth="1"/>
    <col min="1038" max="1038" width="2.25" style="294" hidden="1" customWidth="1"/>
    <col min="1039" max="1044" width="1.625" style="294" hidden="1" customWidth="1"/>
    <col min="1045" max="1046" width="2.625" style="294" hidden="1" customWidth="1"/>
    <col min="1047" max="1047" width="16.625" style="294" hidden="1" customWidth="1"/>
    <col min="1048" max="1049" width="3.625" style="294" hidden="1" customWidth="1"/>
    <col min="1050" max="1067" width="1.625" style="294" hidden="1" customWidth="1"/>
    <col min="1068" max="1069" width="2.625" style="294" hidden="1" customWidth="1"/>
    <col min="1070" max="1070" width="16.5" style="294" hidden="1" customWidth="1"/>
    <col min="1071" max="1071" width="11.75" style="294" hidden="1" customWidth="1"/>
    <col min="1072" max="1275" width="3" style="294" hidden="1"/>
    <col min="1276" max="1276" width="2.5" style="294" hidden="1" customWidth="1"/>
    <col min="1277" max="1280" width="3" style="294" hidden="1"/>
    <col min="1281" max="1281" width="1.5" style="294" hidden="1" customWidth="1"/>
    <col min="1282" max="1293" width="1.625" style="294" hidden="1" customWidth="1"/>
    <col min="1294" max="1294" width="2.25" style="294" hidden="1" customWidth="1"/>
    <col min="1295" max="1300" width="1.625" style="294" hidden="1" customWidth="1"/>
    <col min="1301" max="1302" width="2.625" style="294" hidden="1" customWidth="1"/>
    <col min="1303" max="1303" width="16.625" style="294" hidden="1" customWidth="1"/>
    <col min="1304" max="1305" width="3.625" style="294" hidden="1" customWidth="1"/>
    <col min="1306" max="1323" width="1.625" style="294" hidden="1" customWidth="1"/>
    <col min="1324" max="1325" width="2.625" style="294" hidden="1" customWidth="1"/>
    <col min="1326" max="1326" width="16.5" style="294" hidden="1" customWidth="1"/>
    <col min="1327" max="1327" width="11.75" style="294" hidden="1" customWidth="1"/>
    <col min="1328" max="1531" width="3" style="294" hidden="1"/>
    <col min="1532" max="1532" width="2.5" style="294" hidden="1" customWidth="1"/>
    <col min="1533" max="1536" width="3" style="294" hidden="1"/>
    <col min="1537" max="1537" width="1.5" style="294" hidden="1" customWidth="1"/>
    <col min="1538" max="1549" width="1.625" style="294" hidden="1" customWidth="1"/>
    <col min="1550" max="1550" width="2.25" style="294" hidden="1" customWidth="1"/>
    <col min="1551" max="1556" width="1.625" style="294" hidden="1" customWidth="1"/>
    <col min="1557" max="1558" width="2.625" style="294" hidden="1" customWidth="1"/>
    <col min="1559" max="1559" width="16.625" style="294" hidden="1" customWidth="1"/>
    <col min="1560" max="1561" width="3.625" style="294" hidden="1" customWidth="1"/>
    <col min="1562" max="1579" width="1.625" style="294" hidden="1" customWidth="1"/>
    <col min="1580" max="1581" width="2.625" style="294" hidden="1" customWidth="1"/>
    <col min="1582" max="1582" width="16.5" style="294" hidden="1" customWidth="1"/>
    <col min="1583" max="1583" width="11.75" style="294" hidden="1" customWidth="1"/>
    <col min="1584" max="1787" width="3" style="294" hidden="1"/>
    <col min="1788" max="1788" width="2.5" style="294" hidden="1" customWidth="1"/>
    <col min="1789" max="1792" width="3" style="294" hidden="1"/>
    <col min="1793" max="1793" width="1.5" style="294" hidden="1" customWidth="1"/>
    <col min="1794" max="1805" width="1.625" style="294" hidden="1" customWidth="1"/>
    <col min="1806" max="1806" width="2.25" style="294" hidden="1" customWidth="1"/>
    <col min="1807" max="1812" width="1.625" style="294" hidden="1" customWidth="1"/>
    <col min="1813" max="1814" width="2.625" style="294" hidden="1" customWidth="1"/>
    <col min="1815" max="1815" width="16.625" style="294" hidden="1" customWidth="1"/>
    <col min="1816" max="1817" width="3.625" style="294" hidden="1" customWidth="1"/>
    <col min="1818" max="1835" width="1.625" style="294" hidden="1" customWidth="1"/>
    <col min="1836" max="1837" width="2.625" style="294" hidden="1" customWidth="1"/>
    <col min="1838" max="1838" width="16.5" style="294" hidden="1" customWidth="1"/>
    <col min="1839" max="1839" width="11.75" style="294" hidden="1" customWidth="1"/>
    <col min="1840" max="2043" width="3" style="294" hidden="1"/>
    <col min="2044" max="2044" width="2.5" style="294" hidden="1" customWidth="1"/>
    <col min="2045" max="2048" width="3" style="294" hidden="1"/>
    <col min="2049" max="2049" width="1.5" style="294" hidden="1" customWidth="1"/>
    <col min="2050" max="2061" width="1.625" style="294" hidden="1" customWidth="1"/>
    <col min="2062" max="2062" width="2.25" style="294" hidden="1" customWidth="1"/>
    <col min="2063" max="2068" width="1.625" style="294" hidden="1" customWidth="1"/>
    <col min="2069" max="2070" width="2.625" style="294" hidden="1" customWidth="1"/>
    <col min="2071" max="2071" width="16.625" style="294" hidden="1" customWidth="1"/>
    <col min="2072" max="2073" width="3.625" style="294" hidden="1" customWidth="1"/>
    <col min="2074" max="2091" width="1.625" style="294" hidden="1" customWidth="1"/>
    <col min="2092" max="2093" width="2.625" style="294" hidden="1" customWidth="1"/>
    <col min="2094" max="2094" width="16.5" style="294" hidden="1" customWidth="1"/>
    <col min="2095" max="2095" width="11.75" style="294" hidden="1" customWidth="1"/>
    <col min="2096" max="2299" width="3" style="294" hidden="1"/>
    <col min="2300" max="2300" width="2.5" style="294" hidden="1" customWidth="1"/>
    <col min="2301" max="2304" width="3" style="294" hidden="1"/>
    <col min="2305" max="2305" width="1.5" style="294" hidden="1" customWidth="1"/>
    <col min="2306" max="2317" width="1.625" style="294" hidden="1" customWidth="1"/>
    <col min="2318" max="2318" width="2.25" style="294" hidden="1" customWidth="1"/>
    <col min="2319" max="2324" width="1.625" style="294" hidden="1" customWidth="1"/>
    <col min="2325" max="2326" width="2.625" style="294" hidden="1" customWidth="1"/>
    <col min="2327" max="2327" width="16.625" style="294" hidden="1" customWidth="1"/>
    <col min="2328" max="2329" width="3.625" style="294" hidden="1" customWidth="1"/>
    <col min="2330" max="2347" width="1.625" style="294" hidden="1" customWidth="1"/>
    <col min="2348" max="2349" width="2.625" style="294" hidden="1" customWidth="1"/>
    <col min="2350" max="2350" width="16.5" style="294" hidden="1" customWidth="1"/>
    <col min="2351" max="2351" width="11.75" style="294" hidden="1" customWidth="1"/>
    <col min="2352" max="2555" width="3" style="294" hidden="1"/>
    <col min="2556" max="2556" width="2.5" style="294" hidden="1" customWidth="1"/>
    <col min="2557" max="2560" width="3" style="294" hidden="1"/>
    <col min="2561" max="2561" width="1.5" style="294" hidden="1" customWidth="1"/>
    <col min="2562" max="2573" width="1.625" style="294" hidden="1" customWidth="1"/>
    <col min="2574" max="2574" width="2.25" style="294" hidden="1" customWidth="1"/>
    <col min="2575" max="2580" width="1.625" style="294" hidden="1" customWidth="1"/>
    <col min="2581" max="2582" width="2.625" style="294" hidden="1" customWidth="1"/>
    <col min="2583" max="2583" width="16.625" style="294" hidden="1" customWidth="1"/>
    <col min="2584" max="2585" width="3.625" style="294" hidden="1" customWidth="1"/>
    <col min="2586" max="2603" width="1.625" style="294" hidden="1" customWidth="1"/>
    <col min="2604" max="2605" width="2.625" style="294" hidden="1" customWidth="1"/>
    <col min="2606" max="2606" width="16.5" style="294" hidden="1" customWidth="1"/>
    <col min="2607" max="2607" width="11.75" style="294" hidden="1" customWidth="1"/>
    <col min="2608" max="2811" width="3" style="294" hidden="1"/>
    <col min="2812" max="2812" width="2.5" style="294" hidden="1" customWidth="1"/>
    <col min="2813" max="2816" width="3" style="294" hidden="1"/>
    <col min="2817" max="2817" width="1.5" style="294" hidden="1" customWidth="1"/>
    <col min="2818" max="2829" width="1.625" style="294" hidden="1" customWidth="1"/>
    <col min="2830" max="2830" width="2.25" style="294" hidden="1" customWidth="1"/>
    <col min="2831" max="2836" width="1.625" style="294" hidden="1" customWidth="1"/>
    <col min="2837" max="2838" width="2.625" style="294" hidden="1" customWidth="1"/>
    <col min="2839" max="2839" width="16.625" style="294" hidden="1" customWidth="1"/>
    <col min="2840" max="2841" width="3.625" style="294" hidden="1" customWidth="1"/>
    <col min="2842" max="2859" width="1.625" style="294" hidden="1" customWidth="1"/>
    <col min="2860" max="2861" width="2.625" style="294" hidden="1" customWidth="1"/>
    <col min="2862" max="2862" width="16.5" style="294" hidden="1" customWidth="1"/>
    <col min="2863" max="2863" width="11.75" style="294" hidden="1" customWidth="1"/>
    <col min="2864" max="3067" width="3" style="294" hidden="1"/>
    <col min="3068" max="3068" width="2.5" style="294" hidden="1" customWidth="1"/>
    <col min="3069" max="3072" width="3" style="294" hidden="1"/>
    <col min="3073" max="3073" width="1.5" style="294" hidden="1" customWidth="1"/>
    <col min="3074" max="3085" width="1.625" style="294" hidden="1" customWidth="1"/>
    <col min="3086" max="3086" width="2.25" style="294" hidden="1" customWidth="1"/>
    <col min="3087" max="3092" width="1.625" style="294" hidden="1" customWidth="1"/>
    <col min="3093" max="3094" width="2.625" style="294" hidden="1" customWidth="1"/>
    <col min="3095" max="3095" width="16.625" style="294" hidden="1" customWidth="1"/>
    <col min="3096" max="3097" width="3.625" style="294" hidden="1" customWidth="1"/>
    <col min="3098" max="3115" width="1.625" style="294" hidden="1" customWidth="1"/>
    <col min="3116" max="3117" width="2.625" style="294" hidden="1" customWidth="1"/>
    <col min="3118" max="3118" width="16.5" style="294" hidden="1" customWidth="1"/>
    <col min="3119" max="3119" width="11.75" style="294" hidden="1" customWidth="1"/>
    <col min="3120" max="3323" width="3" style="294" hidden="1"/>
    <col min="3324" max="3324" width="2.5" style="294" hidden="1" customWidth="1"/>
    <col min="3325" max="3328" width="3" style="294" hidden="1"/>
    <col min="3329" max="3329" width="1.5" style="294" hidden="1" customWidth="1"/>
    <col min="3330" max="3341" width="1.625" style="294" hidden="1" customWidth="1"/>
    <col min="3342" max="3342" width="2.25" style="294" hidden="1" customWidth="1"/>
    <col min="3343" max="3348" width="1.625" style="294" hidden="1" customWidth="1"/>
    <col min="3349" max="3350" width="2.625" style="294" hidden="1" customWidth="1"/>
    <col min="3351" max="3351" width="16.625" style="294" hidden="1" customWidth="1"/>
    <col min="3352" max="3353" width="3.625" style="294" hidden="1" customWidth="1"/>
    <col min="3354" max="3371" width="1.625" style="294" hidden="1" customWidth="1"/>
    <col min="3372" max="3373" width="2.625" style="294" hidden="1" customWidth="1"/>
    <col min="3374" max="3374" width="16.5" style="294" hidden="1" customWidth="1"/>
    <col min="3375" max="3375" width="11.75" style="294" hidden="1" customWidth="1"/>
    <col min="3376" max="3579" width="3" style="294" hidden="1"/>
    <col min="3580" max="3580" width="2.5" style="294" hidden="1" customWidth="1"/>
    <col min="3581" max="3584" width="3" style="294" hidden="1"/>
    <col min="3585" max="3585" width="1.5" style="294" hidden="1" customWidth="1"/>
    <col min="3586" max="3597" width="1.625" style="294" hidden="1" customWidth="1"/>
    <col min="3598" max="3598" width="2.25" style="294" hidden="1" customWidth="1"/>
    <col min="3599" max="3604" width="1.625" style="294" hidden="1" customWidth="1"/>
    <col min="3605" max="3606" width="2.625" style="294" hidden="1" customWidth="1"/>
    <col min="3607" max="3607" width="16.625" style="294" hidden="1" customWidth="1"/>
    <col min="3608" max="3609" width="3.625" style="294" hidden="1" customWidth="1"/>
    <col min="3610" max="3627" width="1.625" style="294" hidden="1" customWidth="1"/>
    <col min="3628" max="3629" width="2.625" style="294" hidden="1" customWidth="1"/>
    <col min="3630" max="3630" width="16.5" style="294" hidden="1" customWidth="1"/>
    <col min="3631" max="3631" width="11.75" style="294" hidden="1" customWidth="1"/>
    <col min="3632" max="3835" width="3" style="294" hidden="1"/>
    <col min="3836" max="3836" width="2.5" style="294" hidden="1" customWidth="1"/>
    <col min="3837" max="3840" width="3" style="294" hidden="1"/>
    <col min="3841" max="3841" width="1.5" style="294" hidden="1" customWidth="1"/>
    <col min="3842" max="3853" width="1.625" style="294" hidden="1" customWidth="1"/>
    <col min="3854" max="3854" width="2.25" style="294" hidden="1" customWidth="1"/>
    <col min="3855" max="3860" width="1.625" style="294" hidden="1" customWidth="1"/>
    <col min="3861" max="3862" width="2.625" style="294" hidden="1" customWidth="1"/>
    <col min="3863" max="3863" width="16.625" style="294" hidden="1" customWidth="1"/>
    <col min="3864" max="3865" width="3.625" style="294" hidden="1" customWidth="1"/>
    <col min="3866" max="3883" width="1.625" style="294" hidden="1" customWidth="1"/>
    <col min="3884" max="3885" width="2.625" style="294" hidden="1" customWidth="1"/>
    <col min="3886" max="3886" width="16.5" style="294" hidden="1" customWidth="1"/>
    <col min="3887" max="3887" width="11.75" style="294" hidden="1" customWidth="1"/>
    <col min="3888" max="4091" width="3" style="294" hidden="1"/>
    <col min="4092" max="4092" width="2.5" style="294" hidden="1" customWidth="1"/>
    <col min="4093" max="4096" width="3" style="294" hidden="1"/>
    <col min="4097" max="4097" width="1.5" style="294" hidden="1" customWidth="1"/>
    <col min="4098" max="4109" width="1.625" style="294" hidden="1" customWidth="1"/>
    <col min="4110" max="4110" width="2.25" style="294" hidden="1" customWidth="1"/>
    <col min="4111" max="4116" width="1.625" style="294" hidden="1" customWidth="1"/>
    <col min="4117" max="4118" width="2.625" style="294" hidden="1" customWidth="1"/>
    <col min="4119" max="4119" width="16.625" style="294" hidden="1" customWidth="1"/>
    <col min="4120" max="4121" width="3.625" style="294" hidden="1" customWidth="1"/>
    <col min="4122" max="4139" width="1.625" style="294" hidden="1" customWidth="1"/>
    <col min="4140" max="4141" width="2.625" style="294" hidden="1" customWidth="1"/>
    <col min="4142" max="4142" width="16.5" style="294" hidden="1" customWidth="1"/>
    <col min="4143" max="4143" width="11.75" style="294" hidden="1" customWidth="1"/>
    <col min="4144" max="4347" width="3" style="294" hidden="1"/>
    <col min="4348" max="4348" width="2.5" style="294" hidden="1" customWidth="1"/>
    <col min="4349" max="4352" width="3" style="294" hidden="1"/>
    <col min="4353" max="4353" width="1.5" style="294" hidden="1" customWidth="1"/>
    <col min="4354" max="4365" width="1.625" style="294" hidden="1" customWidth="1"/>
    <col min="4366" max="4366" width="2.25" style="294" hidden="1" customWidth="1"/>
    <col min="4367" max="4372" width="1.625" style="294" hidden="1" customWidth="1"/>
    <col min="4373" max="4374" width="2.625" style="294" hidden="1" customWidth="1"/>
    <col min="4375" max="4375" width="16.625" style="294" hidden="1" customWidth="1"/>
    <col min="4376" max="4377" width="3.625" style="294" hidden="1" customWidth="1"/>
    <col min="4378" max="4395" width="1.625" style="294" hidden="1" customWidth="1"/>
    <col min="4396" max="4397" width="2.625" style="294" hidden="1" customWidth="1"/>
    <col min="4398" max="4398" width="16.5" style="294" hidden="1" customWidth="1"/>
    <col min="4399" max="4399" width="11.75" style="294" hidden="1" customWidth="1"/>
    <col min="4400" max="4603" width="3" style="294" hidden="1"/>
    <col min="4604" max="4604" width="2.5" style="294" hidden="1" customWidth="1"/>
    <col min="4605" max="4608" width="3" style="294" hidden="1"/>
    <col min="4609" max="4609" width="1.5" style="294" hidden="1" customWidth="1"/>
    <col min="4610" max="4621" width="1.625" style="294" hidden="1" customWidth="1"/>
    <col min="4622" max="4622" width="2.25" style="294" hidden="1" customWidth="1"/>
    <col min="4623" max="4628" width="1.625" style="294" hidden="1" customWidth="1"/>
    <col min="4629" max="4630" width="2.625" style="294" hidden="1" customWidth="1"/>
    <col min="4631" max="4631" width="16.625" style="294" hidden="1" customWidth="1"/>
    <col min="4632" max="4633" width="3.625" style="294" hidden="1" customWidth="1"/>
    <col min="4634" max="4651" width="1.625" style="294" hidden="1" customWidth="1"/>
    <col min="4652" max="4653" width="2.625" style="294" hidden="1" customWidth="1"/>
    <col min="4654" max="4654" width="16.5" style="294" hidden="1" customWidth="1"/>
    <col min="4655" max="4655" width="11.75" style="294" hidden="1" customWidth="1"/>
    <col min="4656" max="4859" width="3" style="294" hidden="1"/>
    <col min="4860" max="4860" width="2.5" style="294" hidden="1" customWidth="1"/>
    <col min="4861" max="4864" width="3" style="294" hidden="1"/>
    <col min="4865" max="4865" width="1.5" style="294" hidden="1" customWidth="1"/>
    <col min="4866" max="4877" width="1.625" style="294" hidden="1" customWidth="1"/>
    <col min="4878" max="4878" width="2.25" style="294" hidden="1" customWidth="1"/>
    <col min="4879" max="4884" width="1.625" style="294" hidden="1" customWidth="1"/>
    <col min="4885" max="4886" width="2.625" style="294" hidden="1" customWidth="1"/>
    <col min="4887" max="4887" width="16.625" style="294" hidden="1" customWidth="1"/>
    <col min="4888" max="4889" width="3.625" style="294" hidden="1" customWidth="1"/>
    <col min="4890" max="4907" width="1.625" style="294" hidden="1" customWidth="1"/>
    <col min="4908" max="4909" width="2.625" style="294" hidden="1" customWidth="1"/>
    <col min="4910" max="4910" width="16.5" style="294" hidden="1" customWidth="1"/>
    <col min="4911" max="4911" width="11.75" style="294" hidden="1" customWidth="1"/>
    <col min="4912" max="5115" width="3" style="294" hidden="1"/>
    <col min="5116" max="5116" width="2.5" style="294" hidden="1" customWidth="1"/>
    <col min="5117" max="5120" width="3" style="294" hidden="1"/>
    <col min="5121" max="5121" width="1.5" style="294" hidden="1" customWidth="1"/>
    <col min="5122" max="5133" width="1.625" style="294" hidden="1" customWidth="1"/>
    <col min="5134" max="5134" width="2.25" style="294" hidden="1" customWidth="1"/>
    <col min="5135" max="5140" width="1.625" style="294" hidden="1" customWidth="1"/>
    <col min="5141" max="5142" width="2.625" style="294" hidden="1" customWidth="1"/>
    <col min="5143" max="5143" width="16.625" style="294" hidden="1" customWidth="1"/>
    <col min="5144" max="5145" width="3.625" style="294" hidden="1" customWidth="1"/>
    <col min="5146" max="5163" width="1.625" style="294" hidden="1" customWidth="1"/>
    <col min="5164" max="5165" width="2.625" style="294" hidden="1" customWidth="1"/>
    <col min="5166" max="5166" width="16.5" style="294" hidden="1" customWidth="1"/>
    <col min="5167" max="5167" width="11.75" style="294" hidden="1" customWidth="1"/>
    <col min="5168" max="5371" width="3" style="294" hidden="1"/>
    <col min="5372" max="5372" width="2.5" style="294" hidden="1" customWidth="1"/>
    <col min="5373" max="5376" width="3" style="294" hidden="1"/>
    <col min="5377" max="5377" width="1.5" style="294" hidden="1" customWidth="1"/>
    <col min="5378" max="5389" width="1.625" style="294" hidden="1" customWidth="1"/>
    <col min="5390" max="5390" width="2.25" style="294" hidden="1" customWidth="1"/>
    <col min="5391" max="5396" width="1.625" style="294" hidden="1" customWidth="1"/>
    <col min="5397" max="5398" width="2.625" style="294" hidden="1" customWidth="1"/>
    <col min="5399" max="5399" width="16.625" style="294" hidden="1" customWidth="1"/>
    <col min="5400" max="5401" width="3.625" style="294" hidden="1" customWidth="1"/>
    <col min="5402" max="5419" width="1.625" style="294" hidden="1" customWidth="1"/>
    <col min="5420" max="5421" width="2.625" style="294" hidden="1" customWidth="1"/>
    <col min="5422" max="5422" width="16.5" style="294" hidden="1" customWidth="1"/>
    <col min="5423" max="5423" width="11.75" style="294" hidden="1" customWidth="1"/>
    <col min="5424" max="5627" width="3" style="294" hidden="1"/>
    <col min="5628" max="5628" width="2.5" style="294" hidden="1" customWidth="1"/>
    <col min="5629" max="5632" width="3" style="294" hidden="1"/>
    <col min="5633" max="5633" width="1.5" style="294" hidden="1" customWidth="1"/>
    <col min="5634" max="5645" width="1.625" style="294" hidden="1" customWidth="1"/>
    <col min="5646" max="5646" width="2.25" style="294" hidden="1" customWidth="1"/>
    <col min="5647" max="5652" width="1.625" style="294" hidden="1" customWidth="1"/>
    <col min="5653" max="5654" width="2.625" style="294" hidden="1" customWidth="1"/>
    <col min="5655" max="5655" width="16.625" style="294" hidden="1" customWidth="1"/>
    <col min="5656" max="5657" width="3.625" style="294" hidden="1" customWidth="1"/>
    <col min="5658" max="5675" width="1.625" style="294" hidden="1" customWidth="1"/>
    <col min="5676" max="5677" width="2.625" style="294" hidden="1" customWidth="1"/>
    <col min="5678" max="5678" width="16.5" style="294" hidden="1" customWidth="1"/>
    <col min="5679" max="5679" width="11.75" style="294" hidden="1" customWidth="1"/>
    <col min="5680" max="5883" width="3" style="294" hidden="1"/>
    <col min="5884" max="5884" width="2.5" style="294" hidden="1" customWidth="1"/>
    <col min="5885" max="5888" width="3" style="294" hidden="1"/>
    <col min="5889" max="5889" width="1.5" style="294" hidden="1" customWidth="1"/>
    <col min="5890" max="5901" width="1.625" style="294" hidden="1" customWidth="1"/>
    <col min="5902" max="5902" width="2.25" style="294" hidden="1" customWidth="1"/>
    <col min="5903" max="5908" width="1.625" style="294" hidden="1" customWidth="1"/>
    <col min="5909" max="5910" width="2.625" style="294" hidden="1" customWidth="1"/>
    <col min="5911" max="5911" width="16.625" style="294" hidden="1" customWidth="1"/>
    <col min="5912" max="5913" width="3.625" style="294" hidden="1" customWidth="1"/>
    <col min="5914" max="5931" width="1.625" style="294" hidden="1" customWidth="1"/>
    <col min="5932" max="5933" width="2.625" style="294" hidden="1" customWidth="1"/>
    <col min="5934" max="5934" width="16.5" style="294" hidden="1" customWidth="1"/>
    <col min="5935" max="5935" width="11.75" style="294" hidden="1" customWidth="1"/>
    <col min="5936" max="6139" width="3" style="294" hidden="1"/>
    <col min="6140" max="6140" width="2.5" style="294" hidden="1" customWidth="1"/>
    <col min="6141" max="6144" width="3" style="294" hidden="1"/>
    <col min="6145" max="6145" width="1.5" style="294" hidden="1" customWidth="1"/>
    <col min="6146" max="6157" width="1.625" style="294" hidden="1" customWidth="1"/>
    <col min="6158" max="6158" width="2.25" style="294" hidden="1" customWidth="1"/>
    <col min="6159" max="6164" width="1.625" style="294" hidden="1" customWidth="1"/>
    <col min="6165" max="6166" width="2.625" style="294" hidden="1" customWidth="1"/>
    <col min="6167" max="6167" width="16.625" style="294" hidden="1" customWidth="1"/>
    <col min="6168" max="6169" width="3.625" style="294" hidden="1" customWidth="1"/>
    <col min="6170" max="6187" width="1.625" style="294" hidden="1" customWidth="1"/>
    <col min="6188" max="6189" width="2.625" style="294" hidden="1" customWidth="1"/>
    <col min="6190" max="6190" width="16.5" style="294" hidden="1" customWidth="1"/>
    <col min="6191" max="6191" width="11.75" style="294" hidden="1" customWidth="1"/>
    <col min="6192" max="6395" width="3" style="294" hidden="1"/>
    <col min="6396" max="6396" width="2.5" style="294" hidden="1" customWidth="1"/>
    <col min="6397" max="6400" width="3" style="294" hidden="1"/>
    <col min="6401" max="6401" width="1.5" style="294" hidden="1" customWidth="1"/>
    <col min="6402" max="6413" width="1.625" style="294" hidden="1" customWidth="1"/>
    <col min="6414" max="6414" width="2.25" style="294" hidden="1" customWidth="1"/>
    <col min="6415" max="6420" width="1.625" style="294" hidden="1" customWidth="1"/>
    <col min="6421" max="6422" width="2.625" style="294" hidden="1" customWidth="1"/>
    <col min="6423" max="6423" width="16.625" style="294" hidden="1" customWidth="1"/>
    <col min="6424" max="6425" width="3.625" style="294" hidden="1" customWidth="1"/>
    <col min="6426" max="6443" width="1.625" style="294" hidden="1" customWidth="1"/>
    <col min="6444" max="6445" width="2.625" style="294" hidden="1" customWidth="1"/>
    <col min="6446" max="6446" width="16.5" style="294" hidden="1" customWidth="1"/>
    <col min="6447" max="6447" width="11.75" style="294" hidden="1" customWidth="1"/>
    <col min="6448" max="6651" width="3" style="294" hidden="1"/>
    <col min="6652" max="6652" width="2.5" style="294" hidden="1" customWidth="1"/>
    <col min="6653" max="6656" width="3" style="294" hidden="1"/>
    <col min="6657" max="6657" width="1.5" style="294" hidden="1" customWidth="1"/>
    <col min="6658" max="6669" width="1.625" style="294" hidden="1" customWidth="1"/>
    <col min="6670" max="6670" width="2.25" style="294" hidden="1" customWidth="1"/>
    <col min="6671" max="6676" width="1.625" style="294" hidden="1" customWidth="1"/>
    <col min="6677" max="6678" width="2.625" style="294" hidden="1" customWidth="1"/>
    <col min="6679" max="6679" width="16.625" style="294" hidden="1" customWidth="1"/>
    <col min="6680" max="6681" width="3.625" style="294" hidden="1" customWidth="1"/>
    <col min="6682" max="6699" width="1.625" style="294" hidden="1" customWidth="1"/>
    <col min="6700" max="6701" width="2.625" style="294" hidden="1" customWidth="1"/>
    <col min="6702" max="6702" width="16.5" style="294" hidden="1" customWidth="1"/>
    <col min="6703" max="6703" width="11.75" style="294" hidden="1" customWidth="1"/>
    <col min="6704" max="6907" width="3" style="294" hidden="1"/>
    <col min="6908" max="6908" width="2.5" style="294" hidden="1" customWidth="1"/>
    <col min="6909" max="6912" width="3" style="294" hidden="1"/>
    <col min="6913" max="6913" width="1.5" style="294" hidden="1" customWidth="1"/>
    <col min="6914" max="6925" width="1.625" style="294" hidden="1" customWidth="1"/>
    <col min="6926" max="6926" width="2.25" style="294" hidden="1" customWidth="1"/>
    <col min="6927" max="6932" width="1.625" style="294" hidden="1" customWidth="1"/>
    <col min="6933" max="6934" width="2.625" style="294" hidden="1" customWidth="1"/>
    <col min="6935" max="6935" width="16.625" style="294" hidden="1" customWidth="1"/>
    <col min="6936" max="6937" width="3.625" style="294" hidden="1" customWidth="1"/>
    <col min="6938" max="6955" width="1.625" style="294" hidden="1" customWidth="1"/>
    <col min="6956" max="6957" width="2.625" style="294" hidden="1" customWidth="1"/>
    <col min="6958" max="6958" width="16.5" style="294" hidden="1" customWidth="1"/>
    <col min="6959" max="6959" width="11.75" style="294" hidden="1" customWidth="1"/>
    <col min="6960" max="7163" width="3" style="294" hidden="1"/>
    <col min="7164" max="7164" width="2.5" style="294" hidden="1" customWidth="1"/>
    <col min="7165" max="7168" width="3" style="294" hidden="1"/>
    <col min="7169" max="7169" width="1.5" style="294" hidden="1" customWidth="1"/>
    <col min="7170" max="7181" width="1.625" style="294" hidden="1" customWidth="1"/>
    <col min="7182" max="7182" width="2.25" style="294" hidden="1" customWidth="1"/>
    <col min="7183" max="7188" width="1.625" style="294" hidden="1" customWidth="1"/>
    <col min="7189" max="7190" width="2.625" style="294" hidden="1" customWidth="1"/>
    <col min="7191" max="7191" width="16.625" style="294" hidden="1" customWidth="1"/>
    <col min="7192" max="7193" width="3.625" style="294" hidden="1" customWidth="1"/>
    <col min="7194" max="7211" width="1.625" style="294" hidden="1" customWidth="1"/>
    <col min="7212" max="7213" width="2.625" style="294" hidden="1" customWidth="1"/>
    <col min="7214" max="7214" width="16.5" style="294" hidden="1" customWidth="1"/>
    <col min="7215" max="7215" width="11.75" style="294" hidden="1" customWidth="1"/>
    <col min="7216" max="7419" width="3" style="294" hidden="1"/>
    <col min="7420" max="7420" width="2.5" style="294" hidden="1" customWidth="1"/>
    <col min="7421" max="7424" width="3" style="294" hidden="1"/>
    <col min="7425" max="7425" width="1.5" style="294" hidden="1" customWidth="1"/>
    <col min="7426" max="7437" width="1.625" style="294" hidden="1" customWidth="1"/>
    <col min="7438" max="7438" width="2.25" style="294" hidden="1" customWidth="1"/>
    <col min="7439" max="7444" width="1.625" style="294" hidden="1" customWidth="1"/>
    <col min="7445" max="7446" width="2.625" style="294" hidden="1" customWidth="1"/>
    <col min="7447" max="7447" width="16.625" style="294" hidden="1" customWidth="1"/>
    <col min="7448" max="7449" width="3.625" style="294" hidden="1" customWidth="1"/>
    <col min="7450" max="7467" width="1.625" style="294" hidden="1" customWidth="1"/>
    <col min="7468" max="7469" width="2.625" style="294" hidden="1" customWidth="1"/>
    <col min="7470" max="7470" width="16.5" style="294" hidden="1" customWidth="1"/>
    <col min="7471" max="7471" width="11.75" style="294" hidden="1" customWidth="1"/>
    <col min="7472" max="7675" width="3" style="294" hidden="1"/>
    <col min="7676" max="7676" width="2.5" style="294" hidden="1" customWidth="1"/>
    <col min="7677" max="7680" width="3" style="294" hidden="1"/>
    <col min="7681" max="7681" width="1.5" style="294" hidden="1" customWidth="1"/>
    <col min="7682" max="7693" width="1.625" style="294" hidden="1" customWidth="1"/>
    <col min="7694" max="7694" width="2.25" style="294" hidden="1" customWidth="1"/>
    <col min="7695" max="7700" width="1.625" style="294" hidden="1" customWidth="1"/>
    <col min="7701" max="7702" width="2.625" style="294" hidden="1" customWidth="1"/>
    <col min="7703" max="7703" width="16.625" style="294" hidden="1" customWidth="1"/>
    <col min="7704" max="7705" width="3.625" style="294" hidden="1" customWidth="1"/>
    <col min="7706" max="7723" width="1.625" style="294" hidden="1" customWidth="1"/>
    <col min="7724" max="7725" width="2.625" style="294" hidden="1" customWidth="1"/>
    <col min="7726" max="7726" width="16.5" style="294" hidden="1" customWidth="1"/>
    <col min="7727" max="7727" width="11.75" style="294" hidden="1" customWidth="1"/>
    <col min="7728" max="7931" width="3" style="294" hidden="1"/>
    <col min="7932" max="7932" width="2.5" style="294" hidden="1" customWidth="1"/>
    <col min="7933" max="7936" width="3" style="294" hidden="1"/>
    <col min="7937" max="7937" width="1.5" style="294" hidden="1" customWidth="1"/>
    <col min="7938" max="7949" width="1.625" style="294" hidden="1" customWidth="1"/>
    <col min="7950" max="7950" width="2.25" style="294" hidden="1" customWidth="1"/>
    <col min="7951" max="7956" width="1.625" style="294" hidden="1" customWidth="1"/>
    <col min="7957" max="7958" width="2.625" style="294" hidden="1" customWidth="1"/>
    <col min="7959" max="7959" width="16.625" style="294" hidden="1" customWidth="1"/>
    <col min="7960" max="7961" width="3.625" style="294" hidden="1" customWidth="1"/>
    <col min="7962" max="7979" width="1.625" style="294" hidden="1" customWidth="1"/>
    <col min="7980" max="7981" width="2.625" style="294" hidden="1" customWidth="1"/>
    <col min="7982" max="7982" width="16.5" style="294" hidden="1" customWidth="1"/>
    <col min="7983" max="7983" width="11.75" style="294" hidden="1" customWidth="1"/>
    <col min="7984" max="8187" width="3" style="294" hidden="1"/>
    <col min="8188" max="8188" width="2.5" style="294" hidden="1" customWidth="1"/>
    <col min="8189" max="8192" width="3" style="294" hidden="1"/>
    <col min="8193" max="8193" width="1.5" style="294" hidden="1" customWidth="1"/>
    <col min="8194" max="8205" width="1.625" style="294" hidden="1" customWidth="1"/>
    <col min="8206" max="8206" width="2.25" style="294" hidden="1" customWidth="1"/>
    <col min="8207" max="8212" width="1.625" style="294" hidden="1" customWidth="1"/>
    <col min="8213" max="8214" width="2.625" style="294" hidden="1" customWidth="1"/>
    <col min="8215" max="8215" width="16.625" style="294" hidden="1" customWidth="1"/>
    <col min="8216" max="8217" width="3.625" style="294" hidden="1" customWidth="1"/>
    <col min="8218" max="8235" width="1.625" style="294" hidden="1" customWidth="1"/>
    <col min="8236" max="8237" width="2.625" style="294" hidden="1" customWidth="1"/>
    <col min="8238" max="8238" width="16.5" style="294" hidden="1" customWidth="1"/>
    <col min="8239" max="8239" width="11.75" style="294" hidden="1" customWidth="1"/>
    <col min="8240" max="8443" width="3" style="294" hidden="1"/>
    <col min="8444" max="8444" width="2.5" style="294" hidden="1" customWidth="1"/>
    <col min="8445" max="8448" width="3" style="294" hidden="1"/>
    <col min="8449" max="8449" width="1.5" style="294" hidden="1" customWidth="1"/>
    <col min="8450" max="8461" width="1.625" style="294" hidden="1" customWidth="1"/>
    <col min="8462" max="8462" width="2.25" style="294" hidden="1" customWidth="1"/>
    <col min="8463" max="8468" width="1.625" style="294" hidden="1" customWidth="1"/>
    <col min="8469" max="8470" width="2.625" style="294" hidden="1" customWidth="1"/>
    <col min="8471" max="8471" width="16.625" style="294" hidden="1" customWidth="1"/>
    <col min="8472" max="8473" width="3.625" style="294" hidden="1" customWidth="1"/>
    <col min="8474" max="8491" width="1.625" style="294" hidden="1" customWidth="1"/>
    <col min="8492" max="8493" width="2.625" style="294" hidden="1" customWidth="1"/>
    <col min="8494" max="8494" width="16.5" style="294" hidden="1" customWidth="1"/>
    <col min="8495" max="8495" width="11.75" style="294" hidden="1" customWidth="1"/>
    <col min="8496" max="8699" width="3" style="294" hidden="1"/>
    <col min="8700" max="8700" width="2.5" style="294" hidden="1" customWidth="1"/>
    <col min="8701" max="8704" width="3" style="294" hidden="1"/>
    <col min="8705" max="8705" width="1.5" style="294" hidden="1" customWidth="1"/>
    <col min="8706" max="8717" width="1.625" style="294" hidden="1" customWidth="1"/>
    <col min="8718" max="8718" width="2.25" style="294" hidden="1" customWidth="1"/>
    <col min="8719" max="8724" width="1.625" style="294" hidden="1" customWidth="1"/>
    <col min="8725" max="8726" width="2.625" style="294" hidden="1" customWidth="1"/>
    <col min="8727" max="8727" width="16.625" style="294" hidden="1" customWidth="1"/>
    <col min="8728" max="8729" width="3.625" style="294" hidden="1" customWidth="1"/>
    <col min="8730" max="8747" width="1.625" style="294" hidden="1" customWidth="1"/>
    <col min="8748" max="8749" width="2.625" style="294" hidden="1" customWidth="1"/>
    <col min="8750" max="8750" width="16.5" style="294" hidden="1" customWidth="1"/>
    <col min="8751" max="8751" width="11.75" style="294" hidden="1" customWidth="1"/>
    <col min="8752" max="8955" width="3" style="294" hidden="1"/>
    <col min="8956" max="8956" width="2.5" style="294" hidden="1" customWidth="1"/>
    <col min="8957" max="8960" width="3" style="294" hidden="1"/>
    <col min="8961" max="8961" width="1.5" style="294" hidden="1" customWidth="1"/>
    <col min="8962" max="8973" width="1.625" style="294" hidden="1" customWidth="1"/>
    <col min="8974" max="8974" width="2.25" style="294" hidden="1" customWidth="1"/>
    <col min="8975" max="8980" width="1.625" style="294" hidden="1" customWidth="1"/>
    <col min="8981" max="8982" width="2.625" style="294" hidden="1" customWidth="1"/>
    <col min="8983" max="8983" width="16.625" style="294" hidden="1" customWidth="1"/>
    <col min="8984" max="8985" width="3.625" style="294" hidden="1" customWidth="1"/>
    <col min="8986" max="9003" width="1.625" style="294" hidden="1" customWidth="1"/>
    <col min="9004" max="9005" width="2.625" style="294" hidden="1" customWidth="1"/>
    <col min="9006" max="9006" width="16.5" style="294" hidden="1" customWidth="1"/>
    <col min="9007" max="9007" width="11.75" style="294" hidden="1" customWidth="1"/>
    <col min="9008" max="9211" width="3" style="294" hidden="1"/>
    <col min="9212" max="9212" width="2.5" style="294" hidden="1" customWidth="1"/>
    <col min="9213" max="9216" width="3" style="294" hidden="1"/>
    <col min="9217" max="9217" width="1.5" style="294" hidden="1" customWidth="1"/>
    <col min="9218" max="9229" width="1.625" style="294" hidden="1" customWidth="1"/>
    <col min="9230" max="9230" width="2.25" style="294" hidden="1" customWidth="1"/>
    <col min="9231" max="9236" width="1.625" style="294" hidden="1" customWidth="1"/>
    <col min="9237" max="9238" width="2.625" style="294" hidden="1" customWidth="1"/>
    <col min="9239" max="9239" width="16.625" style="294" hidden="1" customWidth="1"/>
    <col min="9240" max="9241" width="3.625" style="294" hidden="1" customWidth="1"/>
    <col min="9242" max="9259" width="1.625" style="294" hidden="1" customWidth="1"/>
    <col min="9260" max="9261" width="2.625" style="294" hidden="1" customWidth="1"/>
    <col min="9262" max="9262" width="16.5" style="294" hidden="1" customWidth="1"/>
    <col min="9263" max="9263" width="11.75" style="294" hidden="1" customWidth="1"/>
    <col min="9264" max="9467" width="3" style="294" hidden="1"/>
    <col min="9468" max="9468" width="2.5" style="294" hidden="1" customWidth="1"/>
    <col min="9469" max="9472" width="3" style="294" hidden="1"/>
    <col min="9473" max="9473" width="1.5" style="294" hidden="1" customWidth="1"/>
    <col min="9474" max="9485" width="1.625" style="294" hidden="1" customWidth="1"/>
    <col min="9486" max="9486" width="2.25" style="294" hidden="1" customWidth="1"/>
    <col min="9487" max="9492" width="1.625" style="294" hidden="1" customWidth="1"/>
    <col min="9493" max="9494" width="2.625" style="294" hidden="1" customWidth="1"/>
    <col min="9495" max="9495" width="16.625" style="294" hidden="1" customWidth="1"/>
    <col min="9496" max="9497" width="3.625" style="294" hidden="1" customWidth="1"/>
    <col min="9498" max="9515" width="1.625" style="294" hidden="1" customWidth="1"/>
    <col min="9516" max="9517" width="2.625" style="294" hidden="1" customWidth="1"/>
    <col min="9518" max="9518" width="16.5" style="294" hidden="1" customWidth="1"/>
    <col min="9519" max="9519" width="11.75" style="294" hidden="1" customWidth="1"/>
    <col min="9520" max="9723" width="3" style="294" hidden="1"/>
    <col min="9724" max="9724" width="2.5" style="294" hidden="1" customWidth="1"/>
    <col min="9725" max="9728" width="3" style="294" hidden="1"/>
    <col min="9729" max="9729" width="1.5" style="294" hidden="1" customWidth="1"/>
    <col min="9730" max="9741" width="1.625" style="294" hidden="1" customWidth="1"/>
    <col min="9742" max="9742" width="2.25" style="294" hidden="1" customWidth="1"/>
    <col min="9743" max="9748" width="1.625" style="294" hidden="1" customWidth="1"/>
    <col min="9749" max="9750" width="2.625" style="294" hidden="1" customWidth="1"/>
    <col min="9751" max="9751" width="16.625" style="294" hidden="1" customWidth="1"/>
    <col min="9752" max="9753" width="3.625" style="294" hidden="1" customWidth="1"/>
    <col min="9754" max="9771" width="1.625" style="294" hidden="1" customWidth="1"/>
    <col min="9772" max="9773" width="2.625" style="294" hidden="1" customWidth="1"/>
    <col min="9774" max="9774" width="16.5" style="294" hidden="1" customWidth="1"/>
    <col min="9775" max="9775" width="11.75" style="294" hidden="1" customWidth="1"/>
    <col min="9776" max="9979" width="3" style="294" hidden="1"/>
    <col min="9980" max="9980" width="2.5" style="294" hidden="1" customWidth="1"/>
    <col min="9981" max="9984" width="3" style="294" hidden="1"/>
    <col min="9985" max="9985" width="1.5" style="294" hidden="1" customWidth="1"/>
    <col min="9986" max="9997" width="1.625" style="294" hidden="1" customWidth="1"/>
    <col min="9998" max="9998" width="2.25" style="294" hidden="1" customWidth="1"/>
    <col min="9999" max="10004" width="1.625" style="294" hidden="1" customWidth="1"/>
    <col min="10005" max="10006" width="2.625" style="294" hidden="1" customWidth="1"/>
    <col min="10007" max="10007" width="16.625" style="294" hidden="1" customWidth="1"/>
    <col min="10008" max="10009" width="3.625" style="294" hidden="1" customWidth="1"/>
    <col min="10010" max="10027" width="1.625" style="294" hidden="1" customWidth="1"/>
    <col min="10028" max="10029" width="2.625" style="294" hidden="1" customWidth="1"/>
    <col min="10030" max="10030" width="16.5" style="294" hidden="1" customWidth="1"/>
    <col min="10031" max="10031" width="11.75" style="294" hidden="1" customWidth="1"/>
    <col min="10032" max="10235" width="3" style="294" hidden="1"/>
    <col min="10236" max="10236" width="2.5" style="294" hidden="1" customWidth="1"/>
    <col min="10237" max="10240" width="3" style="294" hidden="1"/>
    <col min="10241" max="10241" width="1.5" style="294" hidden="1" customWidth="1"/>
    <col min="10242" max="10253" width="1.625" style="294" hidden="1" customWidth="1"/>
    <col min="10254" max="10254" width="2.25" style="294" hidden="1" customWidth="1"/>
    <col min="10255" max="10260" width="1.625" style="294" hidden="1" customWidth="1"/>
    <col min="10261" max="10262" width="2.625" style="294" hidden="1" customWidth="1"/>
    <col min="10263" max="10263" width="16.625" style="294" hidden="1" customWidth="1"/>
    <col min="10264" max="10265" width="3.625" style="294" hidden="1" customWidth="1"/>
    <col min="10266" max="10283" width="1.625" style="294" hidden="1" customWidth="1"/>
    <col min="10284" max="10285" width="2.625" style="294" hidden="1" customWidth="1"/>
    <col min="10286" max="10286" width="16.5" style="294" hidden="1" customWidth="1"/>
    <col min="10287" max="10287" width="11.75" style="294" hidden="1" customWidth="1"/>
    <col min="10288" max="10491" width="3" style="294" hidden="1"/>
    <col min="10492" max="10492" width="2.5" style="294" hidden="1" customWidth="1"/>
    <col min="10493" max="10496" width="3" style="294" hidden="1"/>
    <col min="10497" max="10497" width="1.5" style="294" hidden="1" customWidth="1"/>
    <col min="10498" max="10509" width="1.625" style="294" hidden="1" customWidth="1"/>
    <col min="10510" max="10510" width="2.25" style="294" hidden="1" customWidth="1"/>
    <col min="10511" max="10516" width="1.625" style="294" hidden="1" customWidth="1"/>
    <col min="10517" max="10518" width="2.625" style="294" hidden="1" customWidth="1"/>
    <col min="10519" max="10519" width="16.625" style="294" hidden="1" customWidth="1"/>
    <col min="10520" max="10521" width="3.625" style="294" hidden="1" customWidth="1"/>
    <col min="10522" max="10539" width="1.625" style="294" hidden="1" customWidth="1"/>
    <col min="10540" max="10541" width="2.625" style="294" hidden="1" customWidth="1"/>
    <col min="10542" max="10542" width="16.5" style="294" hidden="1" customWidth="1"/>
    <col min="10543" max="10543" width="11.75" style="294" hidden="1" customWidth="1"/>
    <col min="10544" max="10747" width="3" style="294" hidden="1"/>
    <col min="10748" max="10748" width="2.5" style="294" hidden="1" customWidth="1"/>
    <col min="10749" max="10752" width="3" style="294" hidden="1"/>
    <col min="10753" max="10753" width="1.5" style="294" hidden="1" customWidth="1"/>
    <col min="10754" max="10765" width="1.625" style="294" hidden="1" customWidth="1"/>
    <col min="10766" max="10766" width="2.25" style="294" hidden="1" customWidth="1"/>
    <col min="10767" max="10772" width="1.625" style="294" hidden="1" customWidth="1"/>
    <col min="10773" max="10774" width="2.625" style="294" hidden="1" customWidth="1"/>
    <col min="10775" max="10775" width="16.625" style="294" hidden="1" customWidth="1"/>
    <col min="10776" max="10777" width="3.625" style="294" hidden="1" customWidth="1"/>
    <col min="10778" max="10795" width="1.625" style="294" hidden="1" customWidth="1"/>
    <col min="10796" max="10797" width="2.625" style="294" hidden="1" customWidth="1"/>
    <col min="10798" max="10798" width="16.5" style="294" hidden="1" customWidth="1"/>
    <col min="10799" max="10799" width="11.75" style="294" hidden="1" customWidth="1"/>
    <col min="10800" max="11003" width="3" style="294" hidden="1"/>
    <col min="11004" max="11004" width="2.5" style="294" hidden="1" customWidth="1"/>
    <col min="11005" max="11008" width="3" style="294" hidden="1"/>
    <col min="11009" max="11009" width="1.5" style="294" hidden="1" customWidth="1"/>
    <col min="11010" max="11021" width="1.625" style="294" hidden="1" customWidth="1"/>
    <col min="11022" max="11022" width="2.25" style="294" hidden="1" customWidth="1"/>
    <col min="11023" max="11028" width="1.625" style="294" hidden="1" customWidth="1"/>
    <col min="11029" max="11030" width="2.625" style="294" hidden="1" customWidth="1"/>
    <col min="11031" max="11031" width="16.625" style="294" hidden="1" customWidth="1"/>
    <col min="11032" max="11033" width="3.625" style="294" hidden="1" customWidth="1"/>
    <col min="11034" max="11051" width="1.625" style="294" hidden="1" customWidth="1"/>
    <col min="11052" max="11053" width="2.625" style="294" hidden="1" customWidth="1"/>
    <col min="11054" max="11054" width="16.5" style="294" hidden="1" customWidth="1"/>
    <col min="11055" max="11055" width="11.75" style="294" hidden="1" customWidth="1"/>
    <col min="11056" max="11259" width="3" style="294" hidden="1"/>
    <col min="11260" max="11260" width="2.5" style="294" hidden="1" customWidth="1"/>
    <col min="11261" max="11264" width="3" style="294" hidden="1"/>
    <col min="11265" max="11265" width="1.5" style="294" hidden="1" customWidth="1"/>
    <col min="11266" max="11277" width="1.625" style="294" hidden="1" customWidth="1"/>
    <col min="11278" max="11278" width="2.25" style="294" hidden="1" customWidth="1"/>
    <col min="11279" max="11284" width="1.625" style="294" hidden="1" customWidth="1"/>
    <col min="11285" max="11286" width="2.625" style="294" hidden="1" customWidth="1"/>
    <col min="11287" max="11287" width="16.625" style="294" hidden="1" customWidth="1"/>
    <col min="11288" max="11289" width="3.625" style="294" hidden="1" customWidth="1"/>
    <col min="11290" max="11307" width="1.625" style="294" hidden="1" customWidth="1"/>
    <col min="11308" max="11309" width="2.625" style="294" hidden="1" customWidth="1"/>
    <col min="11310" max="11310" width="16.5" style="294" hidden="1" customWidth="1"/>
    <col min="11311" max="11311" width="11.75" style="294" hidden="1" customWidth="1"/>
    <col min="11312" max="11515" width="3" style="294" hidden="1"/>
    <col min="11516" max="11516" width="2.5" style="294" hidden="1" customWidth="1"/>
    <col min="11517" max="11520" width="3" style="294" hidden="1"/>
    <col min="11521" max="11521" width="1.5" style="294" hidden="1" customWidth="1"/>
    <col min="11522" max="11533" width="1.625" style="294" hidden="1" customWidth="1"/>
    <col min="11534" max="11534" width="2.25" style="294" hidden="1" customWidth="1"/>
    <col min="11535" max="11540" width="1.625" style="294" hidden="1" customWidth="1"/>
    <col min="11541" max="11542" width="2.625" style="294" hidden="1" customWidth="1"/>
    <col min="11543" max="11543" width="16.625" style="294" hidden="1" customWidth="1"/>
    <col min="11544" max="11545" width="3.625" style="294" hidden="1" customWidth="1"/>
    <col min="11546" max="11563" width="1.625" style="294" hidden="1" customWidth="1"/>
    <col min="11564" max="11565" width="2.625" style="294" hidden="1" customWidth="1"/>
    <col min="11566" max="11566" width="16.5" style="294" hidden="1" customWidth="1"/>
    <col min="11567" max="11567" width="11.75" style="294" hidden="1" customWidth="1"/>
    <col min="11568" max="11771" width="3" style="294" hidden="1"/>
    <col min="11772" max="11772" width="2.5" style="294" hidden="1" customWidth="1"/>
    <col min="11773" max="11776" width="3" style="294" hidden="1"/>
    <col min="11777" max="11777" width="1.5" style="294" hidden="1" customWidth="1"/>
    <col min="11778" max="11789" width="1.625" style="294" hidden="1" customWidth="1"/>
    <col min="11790" max="11790" width="2.25" style="294" hidden="1" customWidth="1"/>
    <col min="11791" max="11796" width="1.625" style="294" hidden="1" customWidth="1"/>
    <col min="11797" max="11798" width="2.625" style="294" hidden="1" customWidth="1"/>
    <col min="11799" max="11799" width="16.625" style="294" hidden="1" customWidth="1"/>
    <col min="11800" max="11801" width="3.625" style="294" hidden="1" customWidth="1"/>
    <col min="11802" max="11819" width="1.625" style="294" hidden="1" customWidth="1"/>
    <col min="11820" max="11821" width="2.625" style="294" hidden="1" customWidth="1"/>
    <col min="11822" max="11822" width="16.5" style="294" hidden="1" customWidth="1"/>
    <col min="11823" max="11823" width="11.75" style="294" hidden="1" customWidth="1"/>
    <col min="11824" max="12027" width="3" style="294" hidden="1"/>
    <col min="12028" max="12028" width="2.5" style="294" hidden="1" customWidth="1"/>
    <col min="12029" max="12032" width="3" style="294" hidden="1"/>
    <col min="12033" max="12033" width="1.5" style="294" hidden="1" customWidth="1"/>
    <col min="12034" max="12045" width="1.625" style="294" hidden="1" customWidth="1"/>
    <col min="12046" max="12046" width="2.25" style="294" hidden="1" customWidth="1"/>
    <col min="12047" max="12052" width="1.625" style="294" hidden="1" customWidth="1"/>
    <col min="12053" max="12054" width="2.625" style="294" hidden="1" customWidth="1"/>
    <col min="12055" max="12055" width="16.625" style="294" hidden="1" customWidth="1"/>
    <col min="12056" max="12057" width="3.625" style="294" hidden="1" customWidth="1"/>
    <col min="12058" max="12075" width="1.625" style="294" hidden="1" customWidth="1"/>
    <col min="12076" max="12077" width="2.625" style="294" hidden="1" customWidth="1"/>
    <col min="12078" max="12078" width="16.5" style="294" hidden="1" customWidth="1"/>
    <col min="12079" max="12079" width="11.75" style="294" hidden="1" customWidth="1"/>
    <col min="12080" max="12283" width="3" style="294" hidden="1"/>
    <col min="12284" max="12284" width="2.5" style="294" hidden="1" customWidth="1"/>
    <col min="12285" max="12288" width="3" style="294" hidden="1"/>
    <col min="12289" max="12289" width="1.5" style="294" hidden="1" customWidth="1"/>
    <col min="12290" max="12301" width="1.625" style="294" hidden="1" customWidth="1"/>
    <col min="12302" max="12302" width="2.25" style="294" hidden="1" customWidth="1"/>
    <col min="12303" max="12308" width="1.625" style="294" hidden="1" customWidth="1"/>
    <col min="12309" max="12310" width="2.625" style="294" hidden="1" customWidth="1"/>
    <col min="12311" max="12311" width="16.625" style="294" hidden="1" customWidth="1"/>
    <col min="12312" max="12313" width="3.625" style="294" hidden="1" customWidth="1"/>
    <col min="12314" max="12331" width="1.625" style="294" hidden="1" customWidth="1"/>
    <col min="12332" max="12333" width="2.625" style="294" hidden="1" customWidth="1"/>
    <col min="12334" max="12334" width="16.5" style="294" hidden="1" customWidth="1"/>
    <col min="12335" max="12335" width="11.75" style="294" hidden="1" customWidth="1"/>
    <col min="12336" max="12539" width="3" style="294" hidden="1"/>
    <col min="12540" max="12540" width="2.5" style="294" hidden="1" customWidth="1"/>
    <col min="12541" max="12544" width="3" style="294" hidden="1"/>
    <col min="12545" max="12545" width="1.5" style="294" hidden="1" customWidth="1"/>
    <col min="12546" max="12557" width="1.625" style="294" hidden="1" customWidth="1"/>
    <col min="12558" max="12558" width="2.25" style="294" hidden="1" customWidth="1"/>
    <col min="12559" max="12564" width="1.625" style="294" hidden="1" customWidth="1"/>
    <col min="12565" max="12566" width="2.625" style="294" hidden="1" customWidth="1"/>
    <col min="12567" max="12567" width="16.625" style="294" hidden="1" customWidth="1"/>
    <col min="12568" max="12569" width="3.625" style="294" hidden="1" customWidth="1"/>
    <col min="12570" max="12587" width="1.625" style="294" hidden="1" customWidth="1"/>
    <col min="12588" max="12589" width="2.625" style="294" hidden="1" customWidth="1"/>
    <col min="12590" max="12590" width="16.5" style="294" hidden="1" customWidth="1"/>
    <col min="12591" max="12591" width="11.75" style="294" hidden="1" customWidth="1"/>
    <col min="12592" max="12795" width="3" style="294" hidden="1"/>
    <col min="12796" max="12796" width="2.5" style="294" hidden="1" customWidth="1"/>
    <col min="12797" max="12800" width="3" style="294" hidden="1"/>
    <col min="12801" max="12801" width="1.5" style="294" hidden="1" customWidth="1"/>
    <col min="12802" max="12813" width="1.625" style="294" hidden="1" customWidth="1"/>
    <col min="12814" max="12814" width="2.25" style="294" hidden="1" customWidth="1"/>
    <col min="12815" max="12820" width="1.625" style="294" hidden="1" customWidth="1"/>
    <col min="12821" max="12822" width="2.625" style="294" hidden="1" customWidth="1"/>
    <col min="12823" max="12823" width="16.625" style="294" hidden="1" customWidth="1"/>
    <col min="12824" max="12825" width="3.625" style="294" hidden="1" customWidth="1"/>
    <col min="12826" max="12843" width="1.625" style="294" hidden="1" customWidth="1"/>
    <col min="12844" max="12845" width="2.625" style="294" hidden="1" customWidth="1"/>
    <col min="12846" max="12846" width="16.5" style="294" hidden="1" customWidth="1"/>
    <col min="12847" max="12847" width="11.75" style="294" hidden="1" customWidth="1"/>
    <col min="12848" max="13051" width="3" style="294" hidden="1"/>
    <col min="13052" max="13052" width="2.5" style="294" hidden="1" customWidth="1"/>
    <col min="13053" max="13056" width="3" style="294" hidden="1"/>
    <col min="13057" max="13057" width="1.5" style="294" hidden="1" customWidth="1"/>
    <col min="13058" max="13069" width="1.625" style="294" hidden="1" customWidth="1"/>
    <col min="13070" max="13070" width="2.25" style="294" hidden="1" customWidth="1"/>
    <col min="13071" max="13076" width="1.625" style="294" hidden="1" customWidth="1"/>
    <col min="13077" max="13078" width="2.625" style="294" hidden="1" customWidth="1"/>
    <col min="13079" max="13079" width="16.625" style="294" hidden="1" customWidth="1"/>
    <col min="13080" max="13081" width="3.625" style="294" hidden="1" customWidth="1"/>
    <col min="13082" max="13099" width="1.625" style="294" hidden="1" customWidth="1"/>
    <col min="13100" max="13101" width="2.625" style="294" hidden="1" customWidth="1"/>
    <col min="13102" max="13102" width="16.5" style="294" hidden="1" customWidth="1"/>
    <col min="13103" max="13103" width="11.75" style="294" hidden="1" customWidth="1"/>
    <col min="13104" max="13307" width="3" style="294" hidden="1"/>
    <col min="13308" max="13308" width="2.5" style="294" hidden="1" customWidth="1"/>
    <col min="13309" max="13312" width="3" style="294" hidden="1"/>
    <col min="13313" max="13313" width="1.5" style="294" hidden="1" customWidth="1"/>
    <col min="13314" max="13325" width="1.625" style="294" hidden="1" customWidth="1"/>
    <col min="13326" max="13326" width="2.25" style="294" hidden="1" customWidth="1"/>
    <col min="13327" max="13332" width="1.625" style="294" hidden="1" customWidth="1"/>
    <col min="13333" max="13334" width="2.625" style="294" hidden="1" customWidth="1"/>
    <col min="13335" max="13335" width="16.625" style="294" hidden="1" customWidth="1"/>
    <col min="13336" max="13337" width="3.625" style="294" hidden="1" customWidth="1"/>
    <col min="13338" max="13355" width="1.625" style="294" hidden="1" customWidth="1"/>
    <col min="13356" max="13357" width="2.625" style="294" hidden="1" customWidth="1"/>
    <col min="13358" max="13358" width="16.5" style="294" hidden="1" customWidth="1"/>
    <col min="13359" max="13359" width="11.75" style="294" hidden="1" customWidth="1"/>
    <col min="13360" max="13563" width="3" style="294" hidden="1"/>
    <col min="13564" max="13564" width="2.5" style="294" hidden="1" customWidth="1"/>
    <col min="13565" max="13568" width="3" style="294" hidden="1"/>
    <col min="13569" max="13569" width="1.5" style="294" hidden="1" customWidth="1"/>
    <col min="13570" max="13581" width="1.625" style="294" hidden="1" customWidth="1"/>
    <col min="13582" max="13582" width="2.25" style="294" hidden="1" customWidth="1"/>
    <col min="13583" max="13588" width="1.625" style="294" hidden="1" customWidth="1"/>
    <col min="13589" max="13590" width="2.625" style="294" hidden="1" customWidth="1"/>
    <col min="13591" max="13591" width="16.625" style="294" hidden="1" customWidth="1"/>
    <col min="13592" max="13593" width="3.625" style="294" hidden="1" customWidth="1"/>
    <col min="13594" max="13611" width="1.625" style="294" hidden="1" customWidth="1"/>
    <col min="13612" max="13613" width="2.625" style="294" hidden="1" customWidth="1"/>
    <col min="13614" max="13614" width="16.5" style="294" hidden="1" customWidth="1"/>
    <col min="13615" max="13615" width="11.75" style="294" hidden="1" customWidth="1"/>
    <col min="13616" max="13819" width="3" style="294" hidden="1"/>
    <col min="13820" max="13820" width="2.5" style="294" hidden="1" customWidth="1"/>
    <col min="13821" max="13824" width="3" style="294" hidden="1"/>
    <col min="13825" max="13825" width="1.5" style="294" hidden="1" customWidth="1"/>
    <col min="13826" max="13837" width="1.625" style="294" hidden="1" customWidth="1"/>
    <col min="13838" max="13838" width="2.25" style="294" hidden="1" customWidth="1"/>
    <col min="13839" max="13844" width="1.625" style="294" hidden="1" customWidth="1"/>
    <col min="13845" max="13846" width="2.625" style="294" hidden="1" customWidth="1"/>
    <col min="13847" max="13847" width="16.625" style="294" hidden="1" customWidth="1"/>
    <col min="13848" max="13849" width="3.625" style="294" hidden="1" customWidth="1"/>
    <col min="13850" max="13867" width="1.625" style="294" hidden="1" customWidth="1"/>
    <col min="13868" max="13869" width="2.625" style="294" hidden="1" customWidth="1"/>
    <col min="13870" max="13870" width="16.5" style="294" hidden="1" customWidth="1"/>
    <col min="13871" max="13871" width="11.75" style="294" hidden="1" customWidth="1"/>
    <col min="13872" max="14075" width="3" style="294" hidden="1"/>
    <col min="14076" max="14076" width="2.5" style="294" hidden="1" customWidth="1"/>
    <col min="14077" max="14080" width="3" style="294" hidden="1"/>
    <col min="14081" max="14081" width="1.5" style="294" hidden="1" customWidth="1"/>
    <col min="14082" max="14093" width="1.625" style="294" hidden="1" customWidth="1"/>
    <col min="14094" max="14094" width="2.25" style="294" hidden="1" customWidth="1"/>
    <col min="14095" max="14100" width="1.625" style="294" hidden="1" customWidth="1"/>
    <col min="14101" max="14102" width="2.625" style="294" hidden="1" customWidth="1"/>
    <col min="14103" max="14103" width="16.625" style="294" hidden="1" customWidth="1"/>
    <col min="14104" max="14105" width="3.625" style="294" hidden="1" customWidth="1"/>
    <col min="14106" max="14123" width="1.625" style="294" hidden="1" customWidth="1"/>
    <col min="14124" max="14125" width="2.625" style="294" hidden="1" customWidth="1"/>
    <col min="14126" max="14126" width="16.5" style="294" hidden="1" customWidth="1"/>
    <col min="14127" max="14127" width="11.75" style="294" hidden="1" customWidth="1"/>
    <col min="14128" max="14331" width="3" style="294" hidden="1"/>
    <col min="14332" max="14332" width="2.5" style="294" hidden="1" customWidth="1"/>
    <col min="14333" max="14336" width="3" style="294" hidden="1"/>
    <col min="14337" max="14337" width="1.5" style="294" hidden="1" customWidth="1"/>
    <col min="14338" max="14349" width="1.625" style="294" hidden="1" customWidth="1"/>
    <col min="14350" max="14350" width="2.25" style="294" hidden="1" customWidth="1"/>
    <col min="14351" max="14356" width="1.625" style="294" hidden="1" customWidth="1"/>
    <col min="14357" max="14358" width="2.625" style="294" hidden="1" customWidth="1"/>
    <col min="14359" max="14359" width="16.625" style="294" hidden="1" customWidth="1"/>
    <col min="14360" max="14361" width="3.625" style="294" hidden="1" customWidth="1"/>
    <col min="14362" max="14379" width="1.625" style="294" hidden="1" customWidth="1"/>
    <col min="14380" max="14381" width="2.625" style="294" hidden="1" customWidth="1"/>
    <col min="14382" max="14382" width="16.5" style="294" hidden="1" customWidth="1"/>
    <col min="14383" max="14383" width="11.75" style="294" hidden="1" customWidth="1"/>
    <col min="14384" max="14587" width="3" style="294" hidden="1"/>
    <col min="14588" max="14588" width="2.5" style="294" hidden="1" customWidth="1"/>
    <col min="14589" max="14592" width="3" style="294" hidden="1"/>
    <col min="14593" max="14593" width="1.5" style="294" hidden="1" customWidth="1"/>
    <col min="14594" max="14605" width="1.625" style="294" hidden="1" customWidth="1"/>
    <col min="14606" max="14606" width="2.25" style="294" hidden="1" customWidth="1"/>
    <col min="14607" max="14612" width="1.625" style="294" hidden="1" customWidth="1"/>
    <col min="14613" max="14614" width="2.625" style="294" hidden="1" customWidth="1"/>
    <col min="14615" max="14615" width="16.625" style="294" hidden="1" customWidth="1"/>
    <col min="14616" max="14617" width="3.625" style="294" hidden="1" customWidth="1"/>
    <col min="14618" max="14635" width="1.625" style="294" hidden="1" customWidth="1"/>
    <col min="14636" max="14637" width="2.625" style="294" hidden="1" customWidth="1"/>
    <col min="14638" max="14638" width="16.5" style="294" hidden="1" customWidth="1"/>
    <col min="14639" max="14639" width="11.75" style="294" hidden="1" customWidth="1"/>
    <col min="14640" max="14843" width="3" style="294" hidden="1"/>
    <col min="14844" max="14844" width="2.5" style="294" hidden="1" customWidth="1"/>
    <col min="14845" max="14848" width="3" style="294" hidden="1"/>
    <col min="14849" max="14849" width="1.5" style="294" hidden="1" customWidth="1"/>
    <col min="14850" max="14861" width="1.625" style="294" hidden="1" customWidth="1"/>
    <col min="14862" max="14862" width="2.25" style="294" hidden="1" customWidth="1"/>
    <col min="14863" max="14868" width="1.625" style="294" hidden="1" customWidth="1"/>
    <col min="14869" max="14870" width="2.625" style="294" hidden="1" customWidth="1"/>
    <col min="14871" max="14871" width="16.625" style="294" hidden="1" customWidth="1"/>
    <col min="14872" max="14873" width="3.625" style="294" hidden="1" customWidth="1"/>
    <col min="14874" max="14891" width="1.625" style="294" hidden="1" customWidth="1"/>
    <col min="14892" max="14893" width="2.625" style="294" hidden="1" customWidth="1"/>
    <col min="14894" max="14894" width="16.5" style="294" hidden="1" customWidth="1"/>
    <col min="14895" max="14895" width="11.75" style="294" hidden="1" customWidth="1"/>
    <col min="14896" max="15099" width="3" style="294" hidden="1"/>
    <col min="15100" max="15100" width="2.5" style="294" hidden="1" customWidth="1"/>
    <col min="15101" max="15104" width="3" style="294" hidden="1"/>
    <col min="15105" max="15105" width="1.5" style="294" hidden="1" customWidth="1"/>
    <col min="15106" max="15117" width="1.625" style="294" hidden="1" customWidth="1"/>
    <col min="15118" max="15118" width="2.25" style="294" hidden="1" customWidth="1"/>
    <col min="15119" max="15124" width="1.625" style="294" hidden="1" customWidth="1"/>
    <col min="15125" max="15126" width="2.625" style="294" hidden="1" customWidth="1"/>
    <col min="15127" max="15127" width="16.625" style="294" hidden="1" customWidth="1"/>
    <col min="15128" max="15129" width="3.625" style="294" hidden="1" customWidth="1"/>
    <col min="15130" max="15147" width="1.625" style="294" hidden="1" customWidth="1"/>
    <col min="15148" max="15149" width="2.625" style="294" hidden="1" customWidth="1"/>
    <col min="15150" max="15150" width="16.5" style="294" hidden="1" customWidth="1"/>
    <col min="15151" max="15151" width="11.75" style="294" hidden="1" customWidth="1"/>
    <col min="15152" max="15355" width="3" style="294" hidden="1"/>
    <col min="15356" max="15356" width="2.5" style="294" hidden="1" customWidth="1"/>
    <col min="15357" max="15360" width="3" style="294" hidden="1"/>
    <col min="15361" max="15361" width="1.5" style="294" hidden="1" customWidth="1"/>
    <col min="15362" max="15373" width="1.625" style="294" hidden="1" customWidth="1"/>
    <col min="15374" max="15374" width="2.25" style="294" hidden="1" customWidth="1"/>
    <col min="15375" max="15380" width="1.625" style="294" hidden="1" customWidth="1"/>
    <col min="15381" max="15382" width="2.625" style="294" hidden="1" customWidth="1"/>
    <col min="15383" max="15383" width="16.625" style="294" hidden="1" customWidth="1"/>
    <col min="15384" max="15385" width="3.625" style="294" hidden="1" customWidth="1"/>
    <col min="15386" max="15403" width="1.625" style="294" hidden="1" customWidth="1"/>
    <col min="15404" max="15405" width="2.625" style="294" hidden="1" customWidth="1"/>
    <col min="15406" max="15406" width="16.5" style="294" hidden="1" customWidth="1"/>
    <col min="15407" max="15407" width="11.75" style="294" hidden="1" customWidth="1"/>
    <col min="15408" max="15611" width="3" style="294" hidden="1"/>
    <col min="15612" max="15612" width="2.5" style="294" hidden="1" customWidth="1"/>
    <col min="15613" max="15616" width="3" style="294" hidden="1"/>
    <col min="15617" max="15617" width="1.5" style="294" hidden="1" customWidth="1"/>
    <col min="15618" max="15629" width="1.625" style="294" hidden="1" customWidth="1"/>
    <col min="15630" max="15630" width="2.25" style="294" hidden="1" customWidth="1"/>
    <col min="15631" max="15636" width="1.625" style="294" hidden="1" customWidth="1"/>
    <col min="15637" max="15638" width="2.625" style="294" hidden="1" customWidth="1"/>
    <col min="15639" max="15639" width="16.625" style="294" hidden="1" customWidth="1"/>
    <col min="15640" max="15641" width="3.625" style="294" hidden="1" customWidth="1"/>
    <col min="15642" max="15659" width="1.625" style="294" hidden="1" customWidth="1"/>
    <col min="15660" max="15661" width="2.625" style="294" hidden="1" customWidth="1"/>
    <col min="15662" max="15662" width="16.5" style="294" hidden="1" customWidth="1"/>
    <col min="15663" max="15663" width="11.75" style="294" hidden="1" customWidth="1"/>
    <col min="15664" max="15867" width="3" style="294" hidden="1"/>
    <col min="15868" max="15868" width="2.5" style="294" hidden="1" customWidth="1"/>
    <col min="15869" max="15872" width="3" style="294" hidden="1"/>
    <col min="15873" max="15873" width="1.5" style="294" hidden="1" customWidth="1"/>
    <col min="15874" max="15885" width="1.625" style="294" hidden="1" customWidth="1"/>
    <col min="15886" max="15886" width="2.25" style="294" hidden="1" customWidth="1"/>
    <col min="15887" max="15892" width="1.625" style="294" hidden="1" customWidth="1"/>
    <col min="15893" max="15894" width="2.625" style="294" hidden="1" customWidth="1"/>
    <col min="15895" max="15895" width="16.625" style="294" hidden="1" customWidth="1"/>
    <col min="15896" max="15897" width="3.625" style="294" hidden="1" customWidth="1"/>
    <col min="15898" max="15915" width="1.625" style="294" hidden="1" customWidth="1"/>
    <col min="15916" max="15917" width="2.625" style="294" hidden="1" customWidth="1"/>
    <col min="15918" max="15918" width="16.5" style="294" hidden="1" customWidth="1"/>
    <col min="15919" max="15919" width="11.75" style="294" hidden="1" customWidth="1"/>
    <col min="15920" max="16123" width="3" style="294" hidden="1"/>
    <col min="16124" max="16124" width="2.5" style="294" hidden="1" customWidth="1"/>
    <col min="16125" max="16128" width="3" style="294" hidden="1"/>
    <col min="16129" max="16129" width="1.5" style="294" hidden="1" customWidth="1"/>
    <col min="16130" max="16141" width="1.625" style="294" hidden="1" customWidth="1"/>
    <col min="16142" max="16142" width="2.25" style="294" hidden="1" customWidth="1"/>
    <col min="16143" max="16148" width="1.625" style="294" hidden="1" customWidth="1"/>
    <col min="16149" max="16150" width="2.625" style="294" hidden="1" customWidth="1"/>
    <col min="16151" max="16151" width="16.625" style="294" hidden="1" customWidth="1"/>
    <col min="16152" max="16153" width="3.625" style="294" hidden="1" customWidth="1"/>
    <col min="16154" max="16171" width="1.625" style="294" hidden="1" customWidth="1"/>
    <col min="16172" max="16173" width="2.625" style="294" hidden="1" customWidth="1"/>
    <col min="16174" max="16174" width="16.5" style="294" hidden="1" customWidth="1"/>
    <col min="16175" max="16175" width="11.75" style="294" hidden="1" customWidth="1"/>
    <col min="16176" max="16379" width="3" style="294" hidden="1"/>
    <col min="16380" max="16380" width="2.5" style="294" hidden="1" customWidth="1"/>
    <col min="16381" max="16384" width="3" style="294" hidden="1"/>
  </cols>
  <sheetData>
    <row r="1" spans="1:251" s="239" customFormat="1" ht="18" customHeight="1" x14ac:dyDescent="0.15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8"/>
      <c r="CE1" s="238"/>
      <c r="CF1" s="238"/>
      <c r="CG1" s="238"/>
      <c r="CH1" s="238"/>
      <c r="CI1" s="238"/>
      <c r="CJ1" s="238"/>
      <c r="CK1" s="238"/>
      <c r="CL1" s="238"/>
      <c r="CM1" s="238"/>
      <c r="CN1" s="238"/>
      <c r="CO1" s="238"/>
      <c r="CP1" s="238"/>
      <c r="CQ1" s="238"/>
      <c r="CR1" s="238"/>
      <c r="CS1" s="238"/>
      <c r="CT1" s="238"/>
      <c r="CU1" s="238"/>
      <c r="CV1" s="238"/>
      <c r="CW1" s="238"/>
      <c r="CX1" s="238"/>
      <c r="CY1" s="238"/>
      <c r="CZ1" s="238"/>
      <c r="DA1" s="238"/>
      <c r="DB1" s="238"/>
      <c r="DC1" s="238"/>
      <c r="DD1" s="238"/>
      <c r="DE1" s="238"/>
      <c r="DF1" s="238"/>
      <c r="DG1" s="238"/>
      <c r="DH1" s="238"/>
      <c r="DI1" s="238"/>
      <c r="DJ1" s="238"/>
      <c r="DK1" s="238"/>
      <c r="DL1" s="238"/>
      <c r="DM1" s="238"/>
      <c r="DN1" s="238"/>
      <c r="DO1" s="238"/>
      <c r="DP1" s="238"/>
      <c r="DQ1" s="238"/>
      <c r="DR1" s="238"/>
      <c r="DS1" s="238"/>
      <c r="DT1" s="238"/>
      <c r="DU1" s="238"/>
      <c r="DV1" s="238"/>
      <c r="DW1" s="238"/>
      <c r="DX1" s="238"/>
      <c r="DY1" s="238"/>
      <c r="DZ1" s="238"/>
      <c r="EA1" s="238"/>
      <c r="EB1" s="238"/>
      <c r="EC1" s="238"/>
      <c r="ED1" s="238"/>
      <c r="EE1" s="238"/>
      <c r="EF1" s="238"/>
      <c r="EG1" s="238"/>
      <c r="EH1" s="238"/>
      <c r="EI1" s="238"/>
      <c r="EJ1" s="238"/>
      <c r="EK1" s="238"/>
      <c r="EL1" s="238"/>
      <c r="EM1" s="238"/>
      <c r="EN1" s="238"/>
      <c r="EO1" s="238"/>
      <c r="EP1" s="238"/>
    </row>
    <row r="2" spans="1:251" s="239" customFormat="1" ht="18" customHeight="1" x14ac:dyDescent="0.15">
      <c r="A2" s="240" t="s">
        <v>207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8"/>
      <c r="EO2" s="238"/>
      <c r="EP2" s="238"/>
    </row>
    <row r="3" spans="1:251" s="239" customFormat="1" ht="18" customHeight="1" x14ac:dyDescent="0.15">
      <c r="A3" s="241"/>
      <c r="B3" s="241"/>
      <c r="C3" s="241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42"/>
      <c r="AT3" s="6" t="s">
        <v>2</v>
      </c>
      <c r="AU3" s="243" t="s">
        <v>208</v>
      </c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4"/>
      <c r="DE3" s="244"/>
      <c r="DF3" s="244"/>
      <c r="DG3" s="244"/>
      <c r="DH3" s="244"/>
      <c r="DI3" s="244"/>
      <c r="DJ3" s="244"/>
      <c r="DK3" s="244"/>
      <c r="DL3" s="244"/>
      <c r="DM3" s="244"/>
      <c r="DN3" s="244"/>
      <c r="DO3" s="244"/>
      <c r="DP3" s="244"/>
      <c r="DQ3" s="244"/>
      <c r="DR3" s="244"/>
      <c r="DS3" s="244"/>
      <c r="DT3" s="244"/>
      <c r="DU3" s="244"/>
      <c r="DV3" s="244"/>
      <c r="DW3" s="244"/>
      <c r="DX3" s="244"/>
      <c r="DY3" s="244"/>
      <c r="DZ3" s="244"/>
      <c r="EA3" s="244"/>
      <c r="EB3" s="244"/>
      <c r="EC3" s="244"/>
      <c r="ED3" s="244"/>
      <c r="EE3" s="244"/>
      <c r="EF3" s="244"/>
      <c r="EG3" s="244"/>
      <c r="EH3" s="244"/>
      <c r="EI3" s="244"/>
      <c r="EJ3" s="244"/>
      <c r="EK3" s="244"/>
      <c r="EL3" s="244"/>
      <c r="EM3" s="244"/>
      <c r="EN3" s="244"/>
      <c r="EO3" s="244"/>
      <c r="EP3" s="244"/>
      <c r="EQ3" s="245"/>
      <c r="ER3" s="245"/>
      <c r="ES3" s="245"/>
      <c r="ET3" s="245"/>
      <c r="EU3" s="245"/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5"/>
      <c r="FN3" s="245"/>
      <c r="FO3" s="245"/>
      <c r="FP3" s="245"/>
      <c r="FQ3" s="245"/>
      <c r="FR3" s="245"/>
      <c r="FS3" s="245"/>
      <c r="FT3" s="245"/>
      <c r="FU3" s="245"/>
      <c r="FV3" s="245"/>
      <c r="FW3" s="245"/>
      <c r="FX3" s="245"/>
      <c r="FY3" s="245"/>
      <c r="FZ3" s="245"/>
      <c r="GA3" s="245"/>
      <c r="GB3" s="245"/>
      <c r="GC3" s="245"/>
      <c r="GD3" s="245"/>
      <c r="GE3" s="245"/>
      <c r="GF3" s="245"/>
      <c r="GG3" s="245"/>
      <c r="GH3" s="245"/>
      <c r="GI3" s="245"/>
      <c r="GJ3" s="245"/>
      <c r="GK3" s="245"/>
      <c r="GL3" s="245"/>
      <c r="GM3" s="245"/>
      <c r="GN3" s="245"/>
      <c r="GO3" s="245"/>
      <c r="GP3" s="245"/>
      <c r="GQ3" s="245"/>
      <c r="GR3" s="245"/>
      <c r="GS3" s="245"/>
      <c r="GT3" s="245"/>
      <c r="GU3" s="245"/>
      <c r="GV3" s="245"/>
      <c r="GW3" s="245"/>
      <c r="GX3" s="245"/>
      <c r="GY3" s="245"/>
      <c r="GZ3" s="245"/>
      <c r="HA3" s="245"/>
      <c r="HB3" s="245"/>
      <c r="HC3" s="245"/>
      <c r="HD3" s="245"/>
      <c r="HE3" s="245"/>
      <c r="HF3" s="245"/>
      <c r="HG3" s="245"/>
      <c r="HH3" s="245"/>
      <c r="HI3" s="245"/>
      <c r="HJ3" s="245"/>
      <c r="HK3" s="245"/>
      <c r="HL3" s="245"/>
      <c r="HM3" s="245"/>
      <c r="HN3" s="245"/>
      <c r="HO3" s="245"/>
      <c r="HP3" s="245"/>
      <c r="HQ3" s="245"/>
      <c r="HR3" s="245"/>
      <c r="HS3" s="245"/>
      <c r="HT3" s="245"/>
      <c r="HU3" s="245"/>
      <c r="HV3" s="245"/>
      <c r="HW3" s="245"/>
      <c r="HX3" s="245"/>
      <c r="HY3" s="245"/>
      <c r="HZ3" s="245"/>
      <c r="IA3" s="245"/>
      <c r="IB3" s="245"/>
      <c r="IC3" s="245"/>
      <c r="ID3" s="245"/>
      <c r="IE3" s="245"/>
      <c r="IF3" s="245"/>
      <c r="IG3" s="245"/>
      <c r="IH3" s="245"/>
      <c r="II3" s="245"/>
      <c r="IJ3" s="245"/>
      <c r="IK3" s="245"/>
      <c r="IL3" s="245"/>
      <c r="IM3" s="245"/>
      <c r="IN3" s="245"/>
      <c r="IO3" s="245"/>
      <c r="IP3" s="245"/>
      <c r="IQ3" s="245"/>
    </row>
    <row r="4" spans="1:251" s="239" customFormat="1" ht="27" customHeight="1" x14ac:dyDescent="0.15">
      <c r="A4" s="246"/>
      <c r="B4" s="247"/>
      <c r="C4" s="248"/>
      <c r="D4" s="248"/>
      <c r="E4" s="248"/>
      <c r="F4" s="249"/>
      <c r="G4" s="249"/>
      <c r="H4" s="249"/>
      <c r="I4" s="249"/>
      <c r="J4" s="249"/>
      <c r="K4" s="249"/>
      <c r="L4" s="250"/>
      <c r="M4" s="249"/>
      <c r="N4" s="251" t="s">
        <v>209</v>
      </c>
      <c r="O4" s="252"/>
      <c r="P4" s="252"/>
      <c r="Q4" s="252"/>
      <c r="R4" s="253"/>
      <c r="S4" s="252"/>
      <c r="T4" s="253"/>
      <c r="U4" s="251"/>
      <c r="V4" s="251"/>
      <c r="W4" s="253"/>
      <c r="X4" s="251"/>
      <c r="Y4" s="251"/>
      <c r="Z4" s="251"/>
      <c r="AA4" s="251"/>
      <c r="AB4" s="251"/>
      <c r="AC4" s="251"/>
      <c r="AD4" s="251"/>
      <c r="AE4" s="251"/>
      <c r="AF4" s="253"/>
      <c r="AG4" s="251"/>
      <c r="AH4" s="253"/>
      <c r="AI4" s="251"/>
      <c r="AJ4" s="251"/>
      <c r="AK4" s="251"/>
      <c r="AL4" s="251"/>
      <c r="AM4" s="253"/>
      <c r="AN4" s="253"/>
      <c r="AO4" s="253"/>
      <c r="AP4" s="253"/>
      <c r="AQ4" s="253"/>
      <c r="AR4" s="238"/>
      <c r="AS4" s="254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8"/>
      <c r="DA4" s="238"/>
      <c r="DB4" s="238"/>
      <c r="DC4" s="238"/>
      <c r="DD4" s="238"/>
      <c r="DE4" s="238"/>
      <c r="DF4" s="238"/>
      <c r="DG4" s="238"/>
      <c r="DH4" s="238"/>
      <c r="DI4" s="238"/>
      <c r="DJ4" s="238"/>
      <c r="DK4" s="238"/>
      <c r="DL4" s="238"/>
      <c r="DM4" s="238"/>
      <c r="DN4" s="238"/>
      <c r="DO4" s="238"/>
      <c r="DP4" s="238"/>
      <c r="DQ4" s="238"/>
      <c r="DR4" s="238"/>
      <c r="DS4" s="238"/>
      <c r="DT4" s="238"/>
      <c r="DU4" s="238"/>
      <c r="DV4" s="238"/>
      <c r="DW4" s="238"/>
      <c r="DX4" s="238"/>
      <c r="DY4" s="238"/>
      <c r="DZ4" s="238"/>
      <c r="EA4" s="238"/>
      <c r="EB4" s="238"/>
      <c r="EC4" s="238"/>
      <c r="ED4" s="238"/>
      <c r="EE4" s="238"/>
      <c r="EF4" s="238"/>
      <c r="EG4" s="238"/>
      <c r="EH4" s="238"/>
      <c r="EI4" s="238"/>
      <c r="EJ4" s="238"/>
      <c r="EK4" s="238"/>
      <c r="EL4" s="238"/>
      <c r="EM4" s="238"/>
      <c r="EN4" s="238"/>
      <c r="EO4" s="238"/>
      <c r="EP4" s="238"/>
    </row>
    <row r="5" spans="1:251" s="239" customFormat="1" ht="24" customHeight="1" x14ac:dyDescent="0.15">
      <c r="A5" s="246"/>
      <c r="B5" s="247"/>
      <c r="C5" s="248"/>
      <c r="D5" s="248"/>
      <c r="E5" s="248"/>
      <c r="F5" s="249"/>
      <c r="G5" s="249"/>
      <c r="H5" s="249"/>
      <c r="I5" s="249"/>
      <c r="J5" s="249"/>
      <c r="K5" s="249"/>
      <c r="L5" s="250"/>
      <c r="M5" s="249"/>
      <c r="N5" s="238"/>
      <c r="O5" s="249"/>
      <c r="P5" s="249"/>
      <c r="Q5" s="249"/>
      <c r="R5" s="238"/>
      <c r="S5" s="249"/>
      <c r="T5" s="255"/>
      <c r="U5" s="250"/>
      <c r="V5" s="250"/>
      <c r="W5" s="238"/>
      <c r="X5" s="250"/>
      <c r="Y5" s="250"/>
      <c r="Z5" s="250"/>
      <c r="AA5" s="250"/>
      <c r="AB5" s="250"/>
      <c r="AC5" s="250"/>
      <c r="AD5" s="250"/>
      <c r="AE5" s="250"/>
      <c r="AF5" s="256" t="s">
        <v>50</v>
      </c>
      <c r="AG5" s="257"/>
      <c r="AH5" s="258"/>
      <c r="AI5" s="258"/>
      <c r="AJ5" s="258"/>
      <c r="AK5" s="256"/>
      <c r="AL5" s="256"/>
      <c r="AM5" s="13" t="s">
        <v>5</v>
      </c>
      <c r="AN5" s="259"/>
      <c r="AO5" s="259"/>
      <c r="AP5" s="259"/>
      <c r="AQ5" s="68"/>
      <c r="AR5" s="258"/>
      <c r="AS5" s="260"/>
      <c r="AT5" s="261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238"/>
      <c r="DK5" s="238"/>
      <c r="DL5" s="238"/>
      <c r="DM5" s="238"/>
      <c r="DN5" s="238"/>
      <c r="DO5" s="238"/>
      <c r="DP5" s="238"/>
      <c r="DQ5" s="238"/>
      <c r="DR5" s="238"/>
      <c r="DS5" s="238"/>
      <c r="DT5" s="238"/>
      <c r="DU5" s="238"/>
      <c r="DV5" s="238"/>
      <c r="DW5" s="238"/>
      <c r="DX5" s="238"/>
      <c r="DY5" s="238"/>
      <c r="DZ5" s="238"/>
      <c r="EA5" s="238"/>
      <c r="EB5" s="238"/>
      <c r="EC5" s="238"/>
      <c r="ED5" s="238"/>
      <c r="EE5" s="238"/>
      <c r="EF5" s="238"/>
      <c r="EG5" s="238"/>
      <c r="EH5" s="238"/>
      <c r="EI5" s="238"/>
      <c r="EJ5" s="238"/>
      <c r="EK5" s="238"/>
      <c r="EL5" s="238"/>
      <c r="EM5" s="238"/>
      <c r="EN5" s="238"/>
      <c r="EO5" s="238"/>
      <c r="EP5" s="238"/>
    </row>
    <row r="6" spans="1:251" s="239" customFormat="1" ht="26.25" customHeight="1" x14ac:dyDescent="0.15">
      <c r="A6" s="246"/>
      <c r="B6" s="240" t="s">
        <v>6</v>
      </c>
      <c r="C6" s="262"/>
      <c r="D6" s="262"/>
      <c r="E6" s="262"/>
      <c r="F6" s="262"/>
      <c r="G6" s="262"/>
      <c r="H6" s="263"/>
      <c r="I6" s="264"/>
      <c r="J6" s="264"/>
      <c r="K6" s="15" t="s">
        <v>7</v>
      </c>
      <c r="L6" s="264"/>
      <c r="M6" s="264"/>
      <c r="N6" s="264"/>
      <c r="O6" s="264"/>
      <c r="P6" s="264"/>
      <c r="Q6" s="265"/>
      <c r="R6" s="265"/>
      <c r="S6" s="265"/>
      <c r="T6" s="265"/>
      <c r="U6" s="246"/>
      <c r="V6" s="246"/>
      <c r="W6" s="238"/>
      <c r="X6" s="266"/>
      <c r="Y6" s="266"/>
      <c r="Z6" s="266"/>
      <c r="AA6" s="266"/>
      <c r="AB6" s="266"/>
      <c r="AC6" s="266"/>
      <c r="AD6" s="238"/>
      <c r="AE6" s="238"/>
      <c r="AF6" s="267" t="s">
        <v>210</v>
      </c>
      <c r="AG6" s="268"/>
      <c r="AH6" s="268"/>
      <c r="AI6" s="268"/>
      <c r="AJ6" s="80"/>
      <c r="AK6" s="267"/>
      <c r="AL6" s="267"/>
      <c r="AM6" s="19" t="s">
        <v>9</v>
      </c>
      <c r="AN6" s="269"/>
      <c r="AO6" s="269"/>
      <c r="AP6" s="269"/>
      <c r="AQ6" s="268"/>
      <c r="AR6" s="80"/>
      <c r="AS6" s="270"/>
      <c r="AT6" s="244"/>
      <c r="AU6" s="266"/>
      <c r="AV6" s="266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8"/>
      <c r="ED6" s="238"/>
      <c r="EE6" s="238"/>
      <c r="EF6" s="238"/>
      <c r="EG6" s="238"/>
      <c r="EH6" s="238"/>
      <c r="EI6" s="238"/>
      <c r="EJ6" s="238"/>
      <c r="EK6" s="238"/>
      <c r="EL6" s="238"/>
      <c r="EM6" s="238"/>
      <c r="EN6" s="238"/>
      <c r="EO6" s="238"/>
      <c r="EP6" s="238"/>
    </row>
    <row r="7" spans="1:251" s="239" customFormat="1" ht="16.5" customHeight="1" x14ac:dyDescent="0.15">
      <c r="A7" s="246"/>
      <c r="B7" s="271" t="s">
        <v>10</v>
      </c>
      <c r="C7" s="271"/>
      <c r="D7" s="272"/>
      <c r="E7" s="272"/>
      <c r="F7" s="246"/>
      <c r="G7" s="246"/>
      <c r="H7" s="246"/>
      <c r="I7" s="238"/>
      <c r="J7" s="238"/>
      <c r="K7" s="273" t="s">
        <v>211</v>
      </c>
      <c r="L7" s="246"/>
      <c r="M7" s="274"/>
      <c r="N7" s="274"/>
      <c r="O7" s="275"/>
      <c r="P7" s="275"/>
      <c r="Q7" s="246"/>
      <c r="R7" s="246"/>
      <c r="S7" s="246"/>
      <c r="T7" s="246"/>
      <c r="U7" s="246"/>
      <c r="V7" s="246"/>
      <c r="W7" s="238"/>
      <c r="X7" s="266"/>
      <c r="Y7" s="266"/>
      <c r="Z7" s="266"/>
      <c r="AA7" s="266"/>
      <c r="AB7" s="266"/>
      <c r="AC7" s="266"/>
      <c r="AD7" s="238"/>
      <c r="AE7" s="238"/>
      <c r="AF7" s="266"/>
      <c r="AG7" s="266"/>
      <c r="AH7" s="266"/>
      <c r="AI7" s="266"/>
      <c r="AJ7" s="266"/>
      <c r="AK7" s="266"/>
      <c r="AL7" s="266"/>
      <c r="AM7" s="238"/>
      <c r="AN7" s="238"/>
      <c r="AO7" s="238"/>
      <c r="AP7" s="238"/>
      <c r="AQ7" s="238"/>
      <c r="AR7" s="238"/>
      <c r="AS7" s="266"/>
      <c r="AT7" s="238"/>
      <c r="AU7" s="266"/>
      <c r="AV7" s="266"/>
      <c r="AW7" s="276"/>
      <c r="AX7" s="277"/>
      <c r="AY7" s="277"/>
      <c r="AZ7" s="277"/>
      <c r="BA7" s="27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238"/>
      <c r="DK7" s="238"/>
      <c r="DL7" s="238"/>
      <c r="DM7" s="238"/>
      <c r="DN7" s="238"/>
      <c r="DO7" s="238"/>
      <c r="DP7" s="238"/>
      <c r="DQ7" s="238"/>
      <c r="DR7" s="238"/>
      <c r="DS7" s="238"/>
      <c r="DT7" s="238"/>
      <c r="DU7" s="238"/>
      <c r="DV7" s="238"/>
      <c r="DW7" s="238"/>
      <c r="DX7" s="238"/>
      <c r="DY7" s="238"/>
      <c r="DZ7" s="238"/>
      <c r="EA7" s="238"/>
      <c r="EB7" s="238"/>
      <c r="EC7" s="238"/>
      <c r="ED7" s="238"/>
      <c r="EE7" s="238"/>
      <c r="EF7" s="238"/>
      <c r="EG7" s="238"/>
      <c r="EH7" s="238"/>
      <c r="EI7" s="238"/>
      <c r="EJ7" s="238"/>
      <c r="EK7" s="238"/>
      <c r="EL7" s="238"/>
      <c r="EM7" s="238"/>
      <c r="EN7" s="238"/>
      <c r="EO7" s="238"/>
      <c r="EP7" s="238"/>
    </row>
    <row r="8" spans="1:251" s="239" customFormat="1" ht="23.25" customHeight="1" x14ac:dyDescent="0.15">
      <c r="A8" s="246"/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79"/>
      <c r="X8" s="279"/>
      <c r="Y8" s="265"/>
      <c r="Z8" s="265"/>
      <c r="AA8" s="265"/>
      <c r="AB8" s="265"/>
      <c r="AC8" s="265"/>
      <c r="AD8" s="265"/>
      <c r="AE8" s="265"/>
      <c r="AF8" s="265"/>
      <c r="AG8" s="265"/>
      <c r="AH8" s="280"/>
      <c r="AI8" s="246"/>
      <c r="AJ8" s="238"/>
      <c r="AK8" s="238"/>
      <c r="AL8" s="238"/>
      <c r="AM8" s="238"/>
      <c r="AN8" s="238"/>
      <c r="AO8" s="238"/>
      <c r="AP8" s="238"/>
      <c r="AQ8" s="238"/>
      <c r="AR8" s="281"/>
      <c r="AS8" s="281"/>
      <c r="AT8" s="282" t="s">
        <v>212</v>
      </c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/>
      <c r="EA8" s="238"/>
      <c r="EB8" s="238"/>
      <c r="EC8" s="238"/>
      <c r="ED8" s="238"/>
      <c r="EE8" s="238"/>
      <c r="EF8" s="238"/>
      <c r="EG8" s="238"/>
      <c r="EH8" s="238"/>
      <c r="EI8" s="238"/>
      <c r="EJ8" s="238"/>
      <c r="EK8" s="238"/>
      <c r="EL8" s="238"/>
      <c r="EM8" s="238"/>
      <c r="EN8" s="238"/>
      <c r="EO8" s="238"/>
      <c r="EP8" s="238"/>
    </row>
    <row r="9" spans="1:251" ht="18" customHeight="1" x14ac:dyDescent="0.15">
      <c r="A9" s="283"/>
      <c r="B9" s="284" t="s">
        <v>213</v>
      </c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6" t="s">
        <v>214</v>
      </c>
      <c r="V9" s="287"/>
      <c r="W9" s="288" t="s">
        <v>215</v>
      </c>
      <c r="X9" s="283"/>
      <c r="Y9" s="289"/>
      <c r="Z9" s="290" t="s">
        <v>213</v>
      </c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2"/>
      <c r="AR9" s="286" t="s">
        <v>214</v>
      </c>
      <c r="AS9" s="287"/>
      <c r="AT9" s="288" t="s">
        <v>215</v>
      </c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3"/>
      <c r="CA9" s="293"/>
      <c r="CB9" s="293"/>
      <c r="CC9" s="293"/>
      <c r="CD9" s="293"/>
      <c r="CE9" s="293"/>
      <c r="CF9" s="293"/>
      <c r="CG9" s="293"/>
      <c r="CH9" s="293"/>
      <c r="CI9" s="293"/>
      <c r="CJ9" s="293"/>
      <c r="CK9" s="293"/>
      <c r="CL9" s="293"/>
      <c r="CM9" s="293"/>
      <c r="CN9" s="293"/>
      <c r="CO9" s="293"/>
      <c r="CP9" s="293"/>
      <c r="CQ9" s="293"/>
      <c r="CR9" s="293"/>
      <c r="CS9" s="293"/>
      <c r="CT9" s="293"/>
      <c r="CU9" s="293"/>
      <c r="CV9" s="293"/>
      <c r="CW9" s="293"/>
      <c r="CX9" s="293"/>
      <c r="CY9" s="293"/>
      <c r="CZ9" s="293"/>
      <c r="DA9" s="293"/>
      <c r="DB9" s="293"/>
      <c r="DC9" s="293"/>
      <c r="DD9" s="293"/>
      <c r="DE9" s="293"/>
      <c r="DF9" s="293"/>
      <c r="DG9" s="293"/>
      <c r="DH9" s="293"/>
      <c r="DI9" s="293"/>
      <c r="DJ9" s="293"/>
      <c r="DK9" s="293"/>
      <c r="DL9" s="293"/>
      <c r="DM9" s="293"/>
      <c r="DN9" s="293"/>
      <c r="DO9" s="293"/>
      <c r="DP9" s="293"/>
      <c r="DQ9" s="293"/>
      <c r="DR9" s="293"/>
      <c r="DS9" s="293"/>
      <c r="DT9" s="293"/>
      <c r="DU9" s="293"/>
      <c r="DV9" s="293"/>
      <c r="DW9" s="293"/>
      <c r="DX9" s="293"/>
      <c r="DY9" s="293"/>
      <c r="DZ9" s="293"/>
      <c r="EA9" s="293"/>
      <c r="EB9" s="293"/>
      <c r="EC9" s="293"/>
      <c r="ED9" s="293"/>
      <c r="EE9" s="293"/>
      <c r="EF9" s="293"/>
      <c r="EG9" s="293"/>
      <c r="EH9" s="293"/>
      <c r="EI9" s="293"/>
      <c r="EJ9" s="293"/>
      <c r="EK9" s="293"/>
      <c r="EL9" s="293"/>
      <c r="EM9" s="293"/>
      <c r="EN9" s="293"/>
      <c r="EO9" s="293"/>
      <c r="EP9" s="293"/>
    </row>
    <row r="10" spans="1:251" ht="27.95" customHeight="1" x14ac:dyDescent="0.15">
      <c r="A10" s="283"/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95"/>
      <c r="V10" s="295"/>
      <c r="W10" s="97"/>
      <c r="X10" s="296"/>
      <c r="Y10" s="297"/>
      <c r="Z10" s="298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300"/>
      <c r="AR10" s="295"/>
      <c r="AS10" s="295"/>
      <c r="AT10" s="97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3"/>
      <c r="CO10" s="293"/>
      <c r="CP10" s="293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93"/>
      <c r="DD10" s="293"/>
      <c r="DE10" s="293"/>
      <c r="DF10" s="293"/>
      <c r="DG10" s="293"/>
      <c r="DH10" s="293"/>
      <c r="DI10" s="293"/>
      <c r="DJ10" s="293"/>
      <c r="DK10" s="293"/>
      <c r="DL10" s="293"/>
      <c r="DM10" s="293"/>
      <c r="DN10" s="293"/>
      <c r="DO10" s="293"/>
      <c r="DP10" s="293"/>
      <c r="DQ10" s="293"/>
      <c r="DR10" s="293"/>
      <c r="DS10" s="293"/>
      <c r="DT10" s="293"/>
      <c r="DU10" s="293"/>
      <c r="DV10" s="293"/>
      <c r="DW10" s="293"/>
      <c r="DX10" s="293"/>
      <c r="DY10" s="293"/>
      <c r="DZ10" s="293"/>
      <c r="EA10" s="293"/>
      <c r="EB10" s="293"/>
      <c r="EC10" s="293"/>
      <c r="ED10" s="293"/>
      <c r="EE10" s="293"/>
      <c r="EF10" s="293"/>
      <c r="EG10" s="293"/>
      <c r="EH10" s="293"/>
      <c r="EI10" s="293"/>
      <c r="EJ10" s="293"/>
      <c r="EK10" s="293"/>
      <c r="EL10" s="293"/>
      <c r="EM10" s="293"/>
      <c r="EN10" s="293"/>
      <c r="EO10" s="293"/>
      <c r="EP10" s="293"/>
    </row>
    <row r="11" spans="1:251" s="308" customFormat="1" ht="8.1" customHeight="1" thickBot="1" x14ac:dyDescent="0.2">
      <c r="A11" s="301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302"/>
      <c r="V11" s="302"/>
      <c r="W11" s="119"/>
      <c r="X11" s="303"/>
      <c r="Y11" s="304"/>
      <c r="Z11" s="305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7"/>
      <c r="AR11" s="302"/>
      <c r="AS11" s="302"/>
      <c r="AT11" s="119"/>
      <c r="AU11" s="301"/>
      <c r="AV11" s="301"/>
      <c r="AW11" s="301"/>
      <c r="AX11" s="301"/>
      <c r="AY11" s="301"/>
      <c r="AZ11" s="301"/>
      <c r="BA11" s="301"/>
      <c r="BB11" s="301"/>
      <c r="BC11" s="301"/>
      <c r="BD11" s="301"/>
      <c r="BE11" s="301"/>
      <c r="BF11" s="301"/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01"/>
      <c r="BR11" s="301"/>
      <c r="BS11" s="301"/>
      <c r="BT11" s="301"/>
      <c r="BU11" s="301"/>
      <c r="BV11" s="301"/>
      <c r="BW11" s="301"/>
      <c r="BX11" s="301"/>
      <c r="BY11" s="301"/>
      <c r="BZ11" s="301"/>
      <c r="CA11" s="301"/>
      <c r="CB11" s="301"/>
      <c r="CC11" s="301"/>
      <c r="CD11" s="301"/>
      <c r="CE11" s="301"/>
      <c r="CF11" s="301"/>
      <c r="CG11" s="301"/>
      <c r="CH11" s="301"/>
      <c r="CI11" s="301"/>
      <c r="CJ11" s="301"/>
      <c r="CK11" s="301"/>
      <c r="CL11" s="301"/>
      <c r="CM11" s="301"/>
      <c r="CN11" s="301"/>
      <c r="CO11" s="301"/>
      <c r="CP11" s="301"/>
      <c r="CQ11" s="301"/>
      <c r="CR11" s="301"/>
      <c r="CS11" s="301"/>
      <c r="CT11" s="301"/>
      <c r="CU11" s="301"/>
      <c r="CV11" s="301"/>
      <c r="CW11" s="301"/>
      <c r="CX11" s="301"/>
      <c r="CY11" s="301"/>
      <c r="CZ11" s="301"/>
      <c r="DA11" s="301"/>
      <c r="DB11" s="301"/>
      <c r="DC11" s="301"/>
      <c r="DD11" s="301"/>
      <c r="DE11" s="301"/>
      <c r="DF11" s="301"/>
      <c r="DG11" s="301"/>
      <c r="DH11" s="301"/>
      <c r="DI11" s="301"/>
      <c r="DJ11" s="301"/>
      <c r="DK11" s="301"/>
      <c r="DL11" s="301"/>
      <c r="DM11" s="301"/>
      <c r="DN11" s="301"/>
      <c r="DO11" s="301"/>
      <c r="DP11" s="301"/>
      <c r="DQ11" s="301"/>
      <c r="DR11" s="301"/>
      <c r="DS11" s="301"/>
      <c r="DT11" s="301"/>
      <c r="DU11" s="301"/>
      <c r="DV11" s="301"/>
      <c r="DW11" s="301"/>
      <c r="DX11" s="301"/>
      <c r="DY11" s="301"/>
      <c r="DZ11" s="301"/>
      <c r="EA11" s="301"/>
      <c r="EB11" s="301"/>
      <c r="EC11" s="301"/>
      <c r="ED11" s="301"/>
      <c r="EE11" s="301"/>
      <c r="EF11" s="301"/>
      <c r="EG11" s="301"/>
      <c r="EH11" s="301"/>
      <c r="EI11" s="301"/>
      <c r="EJ11" s="301"/>
      <c r="EK11" s="301"/>
      <c r="EL11" s="301"/>
      <c r="EM11" s="301"/>
      <c r="EN11" s="301"/>
      <c r="EO11" s="301"/>
      <c r="EP11" s="301"/>
    </row>
    <row r="12" spans="1:251" ht="27" customHeight="1" thickBot="1" x14ac:dyDescent="0.2">
      <c r="A12" s="283"/>
      <c r="B12" s="309" t="s">
        <v>216</v>
      </c>
      <c r="C12" s="310"/>
      <c r="D12" s="311" t="s">
        <v>217</v>
      </c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3"/>
      <c r="U12" s="314">
        <v>0</v>
      </c>
      <c r="V12" s="315">
        <v>1</v>
      </c>
      <c r="W12" s="316">
        <v>10070039</v>
      </c>
      <c r="X12" s="317" t="s">
        <v>13</v>
      </c>
      <c r="Y12" s="318"/>
      <c r="Z12" s="319" t="s">
        <v>218</v>
      </c>
      <c r="AA12" s="320"/>
      <c r="AB12" s="321" t="s">
        <v>219</v>
      </c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14">
        <v>0</v>
      </c>
      <c r="AS12" s="315">
        <v>1</v>
      </c>
      <c r="AT12" s="323">
        <f>W19-W28</f>
        <v>23501</v>
      </c>
      <c r="AU12" s="324" t="s">
        <v>220</v>
      </c>
      <c r="AV12" s="317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  <c r="BH12" s="293"/>
      <c r="BI12" s="293"/>
      <c r="BJ12" s="293"/>
      <c r="BK12" s="293"/>
      <c r="BL12" s="293"/>
      <c r="BM12" s="293"/>
      <c r="BN12" s="293"/>
      <c r="BO12" s="293"/>
      <c r="BP12" s="293"/>
      <c r="BQ12" s="293"/>
      <c r="BR12" s="293"/>
      <c r="BS12" s="293"/>
      <c r="BT12" s="293"/>
      <c r="BU12" s="293"/>
      <c r="BV12" s="293"/>
      <c r="BW12" s="293"/>
      <c r="BX12" s="293"/>
      <c r="BY12" s="293"/>
      <c r="BZ12" s="293"/>
      <c r="CA12" s="293"/>
      <c r="CB12" s="293"/>
      <c r="CC12" s="293"/>
      <c r="CD12" s="293"/>
      <c r="CE12" s="293"/>
      <c r="CF12" s="293"/>
      <c r="CG12" s="293"/>
      <c r="CH12" s="293"/>
      <c r="CI12" s="293"/>
      <c r="CJ12" s="293"/>
      <c r="CK12" s="293"/>
      <c r="CL12" s="293"/>
      <c r="CM12" s="293"/>
      <c r="CN12" s="293"/>
      <c r="CO12" s="293"/>
      <c r="CP12" s="293"/>
      <c r="CQ12" s="293"/>
      <c r="CR12" s="293"/>
      <c r="CS12" s="293"/>
      <c r="CT12" s="293"/>
      <c r="CU12" s="293"/>
      <c r="CV12" s="293"/>
      <c r="CW12" s="293"/>
      <c r="CX12" s="293"/>
      <c r="CY12" s="293"/>
      <c r="CZ12" s="293"/>
      <c r="DA12" s="293"/>
      <c r="DB12" s="293"/>
      <c r="DC12" s="293"/>
      <c r="DD12" s="293"/>
      <c r="DE12" s="293"/>
      <c r="DF12" s="293"/>
      <c r="DG12" s="293"/>
      <c r="DH12" s="293"/>
      <c r="DI12" s="293"/>
      <c r="DJ12" s="293"/>
      <c r="DK12" s="293"/>
      <c r="DL12" s="293"/>
      <c r="DM12" s="293"/>
      <c r="DN12" s="293"/>
      <c r="DO12" s="293"/>
      <c r="DP12" s="293"/>
      <c r="DQ12" s="293"/>
      <c r="DR12" s="293"/>
      <c r="DS12" s="293"/>
      <c r="DT12" s="293"/>
      <c r="DU12" s="293"/>
      <c r="DV12" s="293"/>
      <c r="DW12" s="293"/>
      <c r="DX12" s="293"/>
      <c r="DY12" s="293"/>
      <c r="DZ12" s="293"/>
      <c r="EA12" s="293"/>
      <c r="EB12" s="293"/>
      <c r="EC12" s="293"/>
      <c r="ED12" s="293"/>
      <c r="EE12" s="293"/>
      <c r="EF12" s="293"/>
      <c r="EG12" s="293"/>
      <c r="EH12" s="293"/>
      <c r="EI12" s="293"/>
      <c r="EJ12" s="293"/>
      <c r="EK12" s="293"/>
      <c r="EL12" s="293"/>
      <c r="EM12" s="293"/>
      <c r="EN12" s="293"/>
      <c r="EO12" s="293"/>
      <c r="EP12" s="293"/>
    </row>
    <row r="13" spans="1:251" ht="27" customHeight="1" x14ac:dyDescent="0.15">
      <c r="A13" s="283"/>
      <c r="B13" s="310"/>
      <c r="C13" s="310"/>
      <c r="D13" s="321" t="s">
        <v>221</v>
      </c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5"/>
      <c r="V13" s="325"/>
      <c r="W13" s="326">
        <v>5982461</v>
      </c>
      <c r="X13" s="317" t="s">
        <v>14</v>
      </c>
      <c r="Y13" s="318"/>
      <c r="Z13" s="327"/>
      <c r="AA13" s="320"/>
      <c r="AB13" s="321" t="s">
        <v>222</v>
      </c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5"/>
      <c r="AS13" s="325"/>
      <c r="AT13" s="326"/>
      <c r="AU13" s="324" t="s">
        <v>108</v>
      </c>
      <c r="AV13" s="317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293"/>
      <c r="BS13" s="293"/>
      <c r="BT13" s="293"/>
      <c r="BU13" s="293"/>
      <c r="BV13" s="293"/>
      <c r="BW13" s="293"/>
      <c r="BX13" s="293"/>
      <c r="BY13" s="293"/>
      <c r="BZ13" s="293"/>
      <c r="CA13" s="293"/>
      <c r="CB13" s="293"/>
      <c r="CC13" s="293"/>
      <c r="CD13" s="293"/>
      <c r="CE13" s="293"/>
      <c r="CF13" s="293"/>
      <c r="CG13" s="293"/>
      <c r="CH13" s="293"/>
      <c r="CI13" s="293"/>
      <c r="CJ13" s="293"/>
      <c r="CK13" s="293"/>
      <c r="CL13" s="293"/>
      <c r="CM13" s="293"/>
      <c r="CN13" s="293"/>
      <c r="CO13" s="293"/>
      <c r="CP13" s="293"/>
      <c r="CQ13" s="293"/>
      <c r="CR13" s="293"/>
      <c r="CS13" s="293"/>
      <c r="CT13" s="293"/>
      <c r="CU13" s="293"/>
      <c r="CV13" s="293"/>
      <c r="CW13" s="293"/>
      <c r="CX13" s="293"/>
      <c r="CY13" s="293"/>
      <c r="CZ13" s="293"/>
      <c r="DA13" s="293"/>
      <c r="DB13" s="293"/>
      <c r="DC13" s="293"/>
      <c r="DD13" s="293"/>
      <c r="DE13" s="293"/>
      <c r="DF13" s="293"/>
      <c r="DG13" s="293"/>
      <c r="DH13" s="293"/>
      <c r="DI13" s="293"/>
      <c r="DJ13" s="293"/>
      <c r="DK13" s="293"/>
      <c r="DL13" s="293"/>
      <c r="DM13" s="293"/>
      <c r="DN13" s="293"/>
      <c r="DO13" s="293"/>
      <c r="DP13" s="293"/>
      <c r="DQ13" s="293"/>
      <c r="DR13" s="293"/>
      <c r="DS13" s="293"/>
      <c r="DT13" s="293"/>
      <c r="DU13" s="293"/>
      <c r="DV13" s="293"/>
      <c r="DW13" s="293"/>
      <c r="DX13" s="293"/>
      <c r="DY13" s="293"/>
      <c r="DZ13" s="293"/>
      <c r="EA13" s="293"/>
      <c r="EB13" s="293"/>
      <c r="EC13" s="293"/>
      <c r="ED13" s="293"/>
      <c r="EE13" s="293"/>
      <c r="EF13" s="293"/>
      <c r="EG13" s="293"/>
      <c r="EH13" s="293"/>
      <c r="EI13" s="293"/>
      <c r="EJ13" s="293"/>
      <c r="EK13" s="293"/>
      <c r="EL13" s="293"/>
      <c r="EM13" s="293"/>
      <c r="EN13" s="293"/>
      <c r="EO13" s="293"/>
      <c r="EP13" s="293"/>
    </row>
    <row r="14" spans="1:251" ht="27" customHeight="1" x14ac:dyDescent="0.15">
      <c r="A14" s="283"/>
      <c r="B14" s="310"/>
      <c r="C14" s="310"/>
      <c r="D14" s="321" t="s">
        <v>223</v>
      </c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5"/>
      <c r="V14" s="325"/>
      <c r="W14" s="328">
        <f>W15</f>
        <v>1615421</v>
      </c>
      <c r="X14" s="317" t="s">
        <v>15</v>
      </c>
      <c r="Y14" s="318"/>
      <c r="Z14" s="327"/>
      <c r="AA14" s="320"/>
      <c r="AB14" s="321" t="s">
        <v>224</v>
      </c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5"/>
      <c r="AS14" s="325"/>
      <c r="AT14" s="326"/>
      <c r="AU14" s="324" t="s">
        <v>225</v>
      </c>
      <c r="AV14" s="317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3"/>
      <c r="CC14" s="293"/>
      <c r="CD14" s="293"/>
      <c r="CE14" s="293"/>
      <c r="CF14" s="293"/>
      <c r="CG14" s="293"/>
      <c r="CH14" s="293"/>
      <c r="CI14" s="293"/>
      <c r="CJ14" s="293"/>
      <c r="CK14" s="293"/>
      <c r="CL14" s="293"/>
      <c r="CM14" s="293"/>
      <c r="CN14" s="293"/>
      <c r="CO14" s="293"/>
      <c r="CP14" s="293"/>
      <c r="CQ14" s="293"/>
      <c r="CR14" s="293"/>
      <c r="CS14" s="293"/>
      <c r="CT14" s="293"/>
      <c r="CU14" s="293"/>
      <c r="CV14" s="293"/>
      <c r="CW14" s="293"/>
      <c r="CX14" s="293"/>
      <c r="CY14" s="293"/>
      <c r="CZ14" s="293"/>
      <c r="DA14" s="293"/>
      <c r="DB14" s="293"/>
      <c r="DC14" s="293"/>
      <c r="DD14" s="293"/>
      <c r="DE14" s="293"/>
      <c r="DF14" s="293"/>
      <c r="DG14" s="293"/>
      <c r="DH14" s="293"/>
      <c r="DI14" s="293"/>
      <c r="DJ14" s="293"/>
      <c r="DK14" s="293"/>
      <c r="DL14" s="293"/>
      <c r="DM14" s="293"/>
      <c r="DN14" s="293"/>
      <c r="DO14" s="293"/>
      <c r="DP14" s="293"/>
      <c r="DQ14" s="293"/>
      <c r="DR14" s="293"/>
      <c r="DS14" s="293"/>
      <c r="DT14" s="293"/>
      <c r="DU14" s="293"/>
      <c r="DV14" s="293"/>
      <c r="DW14" s="293"/>
      <c r="DX14" s="293"/>
      <c r="DY14" s="293"/>
      <c r="DZ14" s="293"/>
      <c r="EA14" s="293"/>
      <c r="EB14" s="293"/>
      <c r="EC14" s="293"/>
      <c r="ED14" s="293"/>
      <c r="EE14" s="293"/>
      <c r="EF14" s="293"/>
      <c r="EG14" s="293"/>
      <c r="EH14" s="293"/>
      <c r="EI14" s="293"/>
      <c r="EJ14" s="293"/>
      <c r="EK14" s="293"/>
      <c r="EL14" s="293"/>
      <c r="EM14" s="293"/>
      <c r="EN14" s="293"/>
      <c r="EO14" s="293"/>
      <c r="EP14" s="293"/>
    </row>
    <row r="15" spans="1:251" ht="27" customHeight="1" x14ac:dyDescent="0.15">
      <c r="A15" s="283"/>
      <c r="B15" s="310"/>
      <c r="C15" s="310"/>
      <c r="D15" s="321" t="s">
        <v>226</v>
      </c>
      <c r="E15" s="321" t="s">
        <v>227</v>
      </c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5"/>
      <c r="V15" s="325"/>
      <c r="W15" s="326">
        <v>1615421</v>
      </c>
      <c r="X15" s="317" t="s">
        <v>16</v>
      </c>
      <c r="Y15" s="318"/>
      <c r="Z15" s="327"/>
      <c r="AA15" s="320"/>
      <c r="AB15" s="321" t="s">
        <v>228</v>
      </c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5"/>
      <c r="AS15" s="325"/>
      <c r="AT15" s="328">
        <f>W19-W28-AT13+AT14</f>
        <v>23501</v>
      </c>
      <c r="AU15" s="324" t="s">
        <v>229</v>
      </c>
      <c r="AV15" s="317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93"/>
      <c r="CA15" s="293"/>
      <c r="CB15" s="293"/>
      <c r="CC15" s="293"/>
      <c r="CD15" s="293"/>
      <c r="CE15" s="293"/>
      <c r="CF15" s="293"/>
      <c r="CG15" s="293"/>
      <c r="CH15" s="293"/>
      <c r="CI15" s="293"/>
      <c r="CJ15" s="293"/>
      <c r="CK15" s="293"/>
      <c r="CL15" s="293"/>
      <c r="CM15" s="293"/>
      <c r="CN15" s="293"/>
      <c r="CO15" s="293"/>
      <c r="CP15" s="293"/>
      <c r="CQ15" s="293"/>
      <c r="CR15" s="293"/>
      <c r="CS15" s="293"/>
      <c r="CT15" s="293"/>
      <c r="CU15" s="293"/>
      <c r="CV15" s="293"/>
      <c r="CW15" s="293"/>
      <c r="CX15" s="293"/>
      <c r="CY15" s="293"/>
      <c r="CZ15" s="293"/>
      <c r="DA15" s="293"/>
      <c r="DB15" s="293"/>
      <c r="DC15" s="293"/>
      <c r="DD15" s="293"/>
      <c r="DE15" s="293"/>
      <c r="DF15" s="293"/>
      <c r="DG15" s="293"/>
      <c r="DH15" s="293"/>
      <c r="DI15" s="293"/>
      <c r="DJ15" s="293"/>
      <c r="DK15" s="293"/>
      <c r="DL15" s="293"/>
      <c r="DM15" s="293"/>
      <c r="DN15" s="293"/>
      <c r="DO15" s="293"/>
      <c r="DP15" s="293"/>
      <c r="DQ15" s="293"/>
      <c r="DR15" s="293"/>
      <c r="DS15" s="293"/>
      <c r="DT15" s="293"/>
      <c r="DU15" s="293"/>
      <c r="DV15" s="293"/>
      <c r="DW15" s="293"/>
      <c r="DX15" s="293"/>
      <c r="DY15" s="293"/>
      <c r="DZ15" s="293"/>
      <c r="EA15" s="293"/>
      <c r="EB15" s="293"/>
      <c r="EC15" s="293"/>
      <c r="ED15" s="293"/>
      <c r="EE15" s="293"/>
      <c r="EF15" s="293"/>
      <c r="EG15" s="293"/>
      <c r="EH15" s="293"/>
      <c r="EI15" s="293"/>
      <c r="EJ15" s="293"/>
      <c r="EK15" s="293"/>
      <c r="EL15" s="293"/>
      <c r="EM15" s="293"/>
      <c r="EN15" s="293"/>
      <c r="EO15" s="293"/>
      <c r="EP15" s="293"/>
    </row>
    <row r="16" spans="1:251" ht="27" customHeight="1" x14ac:dyDescent="0.15">
      <c r="A16" s="283"/>
      <c r="B16" s="310"/>
      <c r="C16" s="310"/>
      <c r="D16" s="321" t="s">
        <v>230</v>
      </c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5"/>
      <c r="V16" s="325"/>
      <c r="W16" s="326">
        <v>1488391</v>
      </c>
      <c r="X16" s="317" t="s">
        <v>17</v>
      </c>
      <c r="Y16" s="318"/>
      <c r="Z16" s="327"/>
      <c r="AA16" s="320"/>
      <c r="AB16" s="321" t="s">
        <v>231</v>
      </c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5"/>
      <c r="AS16" s="325"/>
      <c r="AT16" s="326"/>
      <c r="AU16" s="324" t="s">
        <v>232</v>
      </c>
      <c r="AV16" s="317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3"/>
      <c r="BM16" s="293"/>
      <c r="BN16" s="293"/>
      <c r="BO16" s="293"/>
      <c r="BP16" s="293"/>
      <c r="BQ16" s="293"/>
      <c r="BR16" s="293"/>
      <c r="BS16" s="293"/>
      <c r="BT16" s="293"/>
      <c r="BU16" s="293"/>
      <c r="BV16" s="293"/>
      <c r="BW16" s="293"/>
      <c r="BX16" s="293"/>
      <c r="BY16" s="293"/>
      <c r="BZ16" s="293"/>
      <c r="CA16" s="293"/>
      <c r="CB16" s="293"/>
      <c r="CC16" s="293"/>
      <c r="CD16" s="293"/>
      <c r="CE16" s="293"/>
      <c r="CF16" s="293"/>
      <c r="CG16" s="293"/>
      <c r="CH16" s="293"/>
      <c r="CI16" s="293"/>
      <c r="CJ16" s="293"/>
      <c r="CK16" s="293"/>
      <c r="CL16" s="293"/>
      <c r="CM16" s="293"/>
      <c r="CN16" s="293"/>
      <c r="CO16" s="293"/>
      <c r="CP16" s="293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  <c r="DA16" s="293"/>
      <c r="DB16" s="293"/>
      <c r="DC16" s="293"/>
      <c r="DD16" s="293"/>
      <c r="DE16" s="293"/>
      <c r="DF16" s="293"/>
      <c r="DG16" s="293"/>
      <c r="DH16" s="293"/>
      <c r="DI16" s="293"/>
      <c r="DJ16" s="293"/>
      <c r="DK16" s="293"/>
      <c r="DL16" s="293"/>
      <c r="DM16" s="293"/>
      <c r="DN16" s="293"/>
      <c r="DO16" s="293"/>
      <c r="DP16" s="293"/>
      <c r="DQ16" s="293"/>
      <c r="DR16" s="293"/>
      <c r="DS16" s="293"/>
      <c r="DT16" s="293"/>
      <c r="DU16" s="293"/>
      <c r="DV16" s="293"/>
      <c r="DW16" s="293"/>
      <c r="DX16" s="293"/>
      <c r="DY16" s="293"/>
      <c r="DZ16" s="293"/>
      <c r="EA16" s="293"/>
      <c r="EB16" s="293"/>
      <c r="EC16" s="293"/>
      <c r="ED16" s="293"/>
      <c r="EE16" s="293"/>
      <c r="EF16" s="293"/>
      <c r="EG16" s="293"/>
      <c r="EH16" s="293"/>
      <c r="EI16" s="293"/>
      <c r="EJ16" s="293"/>
      <c r="EK16" s="293"/>
      <c r="EL16" s="293"/>
      <c r="EM16" s="293"/>
      <c r="EN16" s="293"/>
      <c r="EO16" s="293"/>
      <c r="EP16" s="293"/>
    </row>
    <row r="17" spans="1:146" ht="27" customHeight="1" x14ac:dyDescent="0.15">
      <c r="A17" s="283"/>
      <c r="B17" s="310"/>
      <c r="C17" s="310"/>
      <c r="D17" s="321" t="s">
        <v>233</v>
      </c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5"/>
      <c r="V17" s="325"/>
      <c r="W17" s="326">
        <v>31874</v>
      </c>
      <c r="X17" s="317" t="s">
        <v>18</v>
      </c>
      <c r="Y17" s="318"/>
      <c r="Z17" s="327"/>
      <c r="AA17" s="320"/>
      <c r="AB17" s="321" t="s">
        <v>234</v>
      </c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5"/>
      <c r="AS17" s="325"/>
      <c r="AT17" s="328">
        <f>AT15+AT16</f>
        <v>23501</v>
      </c>
      <c r="AU17" s="324" t="s">
        <v>235</v>
      </c>
      <c r="AV17" s="317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3"/>
      <c r="BN17" s="293"/>
      <c r="BO17" s="293"/>
      <c r="BP17" s="293"/>
      <c r="BQ17" s="293"/>
      <c r="BR17" s="293"/>
      <c r="BS17" s="293"/>
      <c r="BT17" s="293"/>
      <c r="BU17" s="293"/>
      <c r="BV17" s="293"/>
      <c r="BW17" s="293"/>
      <c r="BX17" s="293"/>
      <c r="BY17" s="293"/>
      <c r="BZ17" s="293"/>
      <c r="CA17" s="293"/>
      <c r="CB17" s="293"/>
      <c r="CC17" s="293"/>
      <c r="CD17" s="293"/>
      <c r="CE17" s="293"/>
      <c r="CF17" s="293"/>
      <c r="CG17" s="293"/>
      <c r="CH17" s="293"/>
      <c r="CI17" s="293"/>
      <c r="CJ17" s="293"/>
      <c r="CK17" s="293"/>
      <c r="CL17" s="293"/>
      <c r="CM17" s="293"/>
      <c r="CN17" s="293"/>
      <c r="CO17" s="293"/>
      <c r="CP17" s="293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3"/>
      <c r="DB17" s="293"/>
      <c r="DC17" s="293"/>
      <c r="DD17" s="293"/>
      <c r="DE17" s="293"/>
      <c r="DF17" s="293"/>
      <c r="DG17" s="293"/>
      <c r="DH17" s="293"/>
      <c r="DI17" s="293"/>
      <c r="DJ17" s="293"/>
      <c r="DK17" s="293"/>
      <c r="DL17" s="293"/>
      <c r="DM17" s="293"/>
      <c r="DN17" s="293"/>
      <c r="DO17" s="293"/>
      <c r="DP17" s="293"/>
      <c r="DQ17" s="293"/>
      <c r="DR17" s="293"/>
      <c r="DS17" s="293"/>
      <c r="DT17" s="293"/>
      <c r="DU17" s="293"/>
      <c r="DV17" s="293"/>
      <c r="DW17" s="293"/>
      <c r="DX17" s="293"/>
      <c r="DY17" s="293"/>
      <c r="DZ17" s="293"/>
      <c r="EA17" s="293"/>
      <c r="EB17" s="293"/>
      <c r="EC17" s="293"/>
      <c r="ED17" s="293"/>
      <c r="EE17" s="293"/>
      <c r="EF17" s="293"/>
      <c r="EG17" s="293"/>
      <c r="EH17" s="293"/>
      <c r="EI17" s="293"/>
      <c r="EJ17" s="293"/>
      <c r="EK17" s="293"/>
      <c r="EL17" s="293"/>
      <c r="EM17" s="293"/>
      <c r="EN17" s="293"/>
      <c r="EO17" s="293"/>
      <c r="EP17" s="293"/>
    </row>
    <row r="18" spans="1:146" ht="27" customHeight="1" x14ac:dyDescent="0.15">
      <c r="A18" s="283"/>
      <c r="B18" s="310"/>
      <c r="C18" s="310"/>
      <c r="D18" s="321" t="s">
        <v>236</v>
      </c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5"/>
      <c r="V18" s="325"/>
      <c r="W18" s="326">
        <v>438108</v>
      </c>
      <c r="X18" s="317" t="s">
        <v>19</v>
      </c>
      <c r="Y18" s="318"/>
      <c r="Z18" s="329" t="s">
        <v>237</v>
      </c>
      <c r="AA18" s="320"/>
      <c r="AB18" s="321" t="s">
        <v>238</v>
      </c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5"/>
      <c r="AS18" s="325"/>
      <c r="AT18" s="328">
        <f>AT19+AT20+AT21</f>
        <v>45885</v>
      </c>
      <c r="AU18" s="324" t="s">
        <v>239</v>
      </c>
      <c r="AV18" s="317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3"/>
      <c r="BI18" s="293"/>
      <c r="BJ18" s="293"/>
      <c r="BK18" s="293"/>
      <c r="BL18" s="293"/>
      <c r="BM18" s="293"/>
      <c r="BN18" s="293"/>
      <c r="BO18" s="293"/>
      <c r="BP18" s="293"/>
      <c r="BQ18" s="293"/>
      <c r="BR18" s="293"/>
      <c r="BS18" s="293"/>
      <c r="BT18" s="293"/>
      <c r="BU18" s="293"/>
      <c r="BV18" s="293"/>
      <c r="BW18" s="293"/>
      <c r="BX18" s="293"/>
      <c r="BY18" s="293"/>
      <c r="BZ18" s="293"/>
      <c r="CA18" s="293"/>
      <c r="CB18" s="293"/>
      <c r="CC18" s="293"/>
      <c r="CD18" s="293"/>
      <c r="CE18" s="293"/>
      <c r="CF18" s="293"/>
      <c r="CG18" s="293"/>
      <c r="CH18" s="293"/>
      <c r="CI18" s="293"/>
      <c r="CJ18" s="293"/>
      <c r="CK18" s="293"/>
      <c r="CL18" s="293"/>
      <c r="CM18" s="293"/>
      <c r="CN18" s="293"/>
      <c r="CO18" s="293"/>
      <c r="CP18" s="293"/>
      <c r="CQ18" s="293"/>
      <c r="CR18" s="293"/>
      <c r="CS18" s="293"/>
      <c r="CT18" s="293"/>
      <c r="CU18" s="293"/>
      <c r="CV18" s="293"/>
      <c r="CW18" s="293"/>
      <c r="CX18" s="293"/>
      <c r="CY18" s="293"/>
      <c r="CZ18" s="293"/>
      <c r="DA18" s="293"/>
      <c r="DB18" s="293"/>
      <c r="DC18" s="293"/>
      <c r="DD18" s="293"/>
      <c r="DE18" s="293"/>
      <c r="DF18" s="293"/>
      <c r="DG18" s="293"/>
      <c r="DH18" s="293"/>
      <c r="DI18" s="293"/>
      <c r="DJ18" s="293"/>
      <c r="DK18" s="293"/>
      <c r="DL18" s="293"/>
      <c r="DM18" s="293"/>
      <c r="DN18" s="293"/>
      <c r="DO18" s="293"/>
      <c r="DP18" s="293"/>
      <c r="DQ18" s="293"/>
      <c r="DR18" s="293"/>
      <c r="DS18" s="293"/>
      <c r="DT18" s="293"/>
      <c r="DU18" s="293"/>
      <c r="DV18" s="293"/>
      <c r="DW18" s="293"/>
      <c r="DX18" s="293"/>
      <c r="DY18" s="293"/>
      <c r="DZ18" s="293"/>
      <c r="EA18" s="293"/>
      <c r="EB18" s="293"/>
      <c r="EC18" s="293"/>
      <c r="ED18" s="293"/>
      <c r="EE18" s="293"/>
      <c r="EF18" s="293"/>
      <c r="EG18" s="293"/>
      <c r="EH18" s="293"/>
      <c r="EI18" s="293"/>
      <c r="EJ18" s="293"/>
      <c r="EK18" s="293"/>
      <c r="EL18" s="293"/>
      <c r="EM18" s="293"/>
      <c r="EN18" s="293"/>
      <c r="EO18" s="293"/>
      <c r="EP18" s="293"/>
    </row>
    <row r="19" spans="1:146" ht="27" customHeight="1" x14ac:dyDescent="0.15">
      <c r="A19" s="283"/>
      <c r="B19" s="310"/>
      <c r="C19" s="310"/>
      <c r="D19" s="321" t="s">
        <v>240</v>
      </c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5"/>
      <c r="V19" s="325"/>
      <c r="W19" s="328">
        <f>W12+W14+W17+W18</f>
        <v>12155442</v>
      </c>
      <c r="X19" s="317" t="s">
        <v>20</v>
      </c>
      <c r="Y19" s="318"/>
      <c r="Z19" s="327"/>
      <c r="AA19" s="320"/>
      <c r="AB19" s="321" t="s">
        <v>241</v>
      </c>
      <c r="AC19" s="322" t="s">
        <v>227</v>
      </c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5"/>
      <c r="AS19" s="325"/>
      <c r="AT19" s="326">
        <v>28621</v>
      </c>
      <c r="AU19" s="324" t="s">
        <v>242</v>
      </c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293"/>
      <c r="BI19" s="293"/>
      <c r="BJ19" s="293"/>
      <c r="BK19" s="293"/>
      <c r="BL19" s="293"/>
      <c r="BM19" s="293"/>
      <c r="BN19" s="293"/>
      <c r="BO19" s="293"/>
      <c r="BP19" s="293"/>
      <c r="BQ19" s="293"/>
      <c r="BR19" s="293"/>
      <c r="BS19" s="293"/>
      <c r="BT19" s="293"/>
      <c r="BU19" s="293"/>
      <c r="BV19" s="293"/>
      <c r="BW19" s="293"/>
      <c r="BX19" s="293"/>
      <c r="BY19" s="293"/>
      <c r="BZ19" s="293"/>
      <c r="CA19" s="293"/>
      <c r="CB19" s="293"/>
      <c r="CC19" s="293"/>
      <c r="CD19" s="293"/>
      <c r="CE19" s="293"/>
      <c r="CF19" s="293"/>
      <c r="CG19" s="293"/>
      <c r="CH19" s="293"/>
      <c r="CI19" s="293"/>
      <c r="CJ19" s="293"/>
      <c r="CK19" s="293"/>
      <c r="CL19" s="293"/>
      <c r="CM19" s="293"/>
      <c r="CN19" s="293"/>
      <c r="CO19" s="293"/>
      <c r="CP19" s="293"/>
      <c r="CQ19" s="293"/>
      <c r="CR19" s="293"/>
      <c r="CS19" s="293"/>
      <c r="CT19" s="293"/>
      <c r="CU19" s="293"/>
      <c r="CV19" s="293"/>
      <c r="CW19" s="293"/>
      <c r="CX19" s="293"/>
      <c r="CY19" s="293"/>
      <c r="CZ19" s="293"/>
      <c r="DA19" s="293"/>
      <c r="DB19" s="293"/>
      <c r="DC19" s="293"/>
      <c r="DD19" s="293"/>
      <c r="DE19" s="293"/>
      <c r="DF19" s="293"/>
      <c r="DG19" s="293"/>
      <c r="DH19" s="293"/>
      <c r="DI19" s="293"/>
      <c r="DJ19" s="293"/>
      <c r="DK19" s="293"/>
      <c r="DL19" s="293"/>
      <c r="DM19" s="293"/>
      <c r="DN19" s="293"/>
      <c r="DO19" s="293"/>
      <c r="DP19" s="293"/>
      <c r="DQ19" s="293"/>
      <c r="DR19" s="293"/>
      <c r="DS19" s="293"/>
      <c r="DT19" s="293"/>
      <c r="DU19" s="293"/>
      <c r="DV19" s="293"/>
      <c r="DW19" s="293"/>
      <c r="DX19" s="293"/>
      <c r="DY19" s="293"/>
      <c r="DZ19" s="293"/>
      <c r="EA19" s="293"/>
      <c r="EB19" s="293"/>
      <c r="EC19" s="293"/>
      <c r="ED19" s="293"/>
      <c r="EE19" s="293"/>
      <c r="EF19" s="293"/>
      <c r="EG19" s="293"/>
      <c r="EH19" s="293"/>
      <c r="EI19" s="293"/>
      <c r="EJ19" s="293"/>
      <c r="EK19" s="293"/>
      <c r="EL19" s="293"/>
      <c r="EM19" s="293"/>
      <c r="EN19" s="293"/>
      <c r="EO19" s="293"/>
      <c r="EP19" s="293"/>
    </row>
    <row r="20" spans="1:146" ht="27" customHeight="1" x14ac:dyDescent="0.15">
      <c r="A20" s="283"/>
      <c r="B20" s="309" t="s">
        <v>243</v>
      </c>
      <c r="C20" s="310"/>
      <c r="D20" s="321" t="s">
        <v>244</v>
      </c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5"/>
      <c r="V20" s="325"/>
      <c r="W20" s="328">
        <f>W21+W23</f>
        <v>540631</v>
      </c>
      <c r="X20" s="317" t="s">
        <v>21</v>
      </c>
      <c r="Y20" s="318"/>
      <c r="Z20" s="327"/>
      <c r="AA20" s="320"/>
      <c r="AB20" s="321" t="s">
        <v>245</v>
      </c>
      <c r="AC20" s="322" t="s">
        <v>246</v>
      </c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5"/>
      <c r="AS20" s="325"/>
      <c r="AT20" s="326">
        <v>17264</v>
      </c>
      <c r="AU20" s="324" t="s">
        <v>247</v>
      </c>
      <c r="AV20" s="317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3"/>
      <c r="BL20" s="293"/>
      <c r="BM20" s="293"/>
      <c r="BN20" s="293"/>
      <c r="BO20" s="293"/>
      <c r="BP20" s="293"/>
      <c r="BQ20" s="293"/>
      <c r="BR20" s="293"/>
      <c r="BS20" s="293"/>
      <c r="BT20" s="293"/>
      <c r="BU20" s="293"/>
      <c r="BV20" s="293"/>
      <c r="BW20" s="293"/>
      <c r="BX20" s="293"/>
      <c r="BY20" s="293"/>
      <c r="BZ20" s="293"/>
      <c r="CA20" s="293"/>
      <c r="CB20" s="293"/>
      <c r="CC20" s="293"/>
      <c r="CD20" s="293"/>
      <c r="CE20" s="293"/>
      <c r="CF20" s="293"/>
      <c r="CG20" s="293"/>
      <c r="CH20" s="293"/>
      <c r="CI20" s="293"/>
      <c r="CJ20" s="293"/>
      <c r="CK20" s="293"/>
      <c r="CL20" s="293"/>
      <c r="CM20" s="293"/>
      <c r="CN20" s="293"/>
      <c r="CO20" s="293"/>
      <c r="CP20" s="293"/>
      <c r="CQ20" s="293"/>
      <c r="CR20" s="293"/>
      <c r="CS20" s="293"/>
      <c r="CT20" s="293"/>
      <c r="CU20" s="293"/>
      <c r="CV20" s="293"/>
      <c r="CW20" s="293"/>
      <c r="CX20" s="293"/>
      <c r="CY20" s="293"/>
      <c r="CZ20" s="293"/>
      <c r="DA20" s="293"/>
      <c r="DB20" s="293"/>
      <c r="DC20" s="293"/>
      <c r="DD20" s="293"/>
      <c r="DE20" s="293"/>
      <c r="DF20" s="293"/>
      <c r="DG20" s="293"/>
      <c r="DH20" s="293"/>
      <c r="DI20" s="293"/>
      <c r="DJ20" s="293"/>
      <c r="DK20" s="293"/>
      <c r="DL20" s="293"/>
      <c r="DM20" s="293"/>
      <c r="DN20" s="293"/>
      <c r="DO20" s="293"/>
      <c r="DP20" s="293"/>
      <c r="DQ20" s="293"/>
      <c r="DR20" s="293"/>
      <c r="DS20" s="293"/>
      <c r="DT20" s="293"/>
      <c r="DU20" s="293"/>
      <c r="DV20" s="293"/>
      <c r="DW20" s="293"/>
      <c r="DX20" s="293"/>
      <c r="DY20" s="293"/>
      <c r="DZ20" s="293"/>
      <c r="EA20" s="293"/>
      <c r="EB20" s="293"/>
      <c r="EC20" s="293"/>
      <c r="ED20" s="293"/>
      <c r="EE20" s="293"/>
      <c r="EF20" s="293"/>
      <c r="EG20" s="293"/>
      <c r="EH20" s="293"/>
      <c r="EI20" s="293"/>
      <c r="EJ20" s="293"/>
      <c r="EK20" s="293"/>
      <c r="EL20" s="293"/>
      <c r="EM20" s="293"/>
      <c r="EN20" s="293"/>
      <c r="EO20" s="293"/>
      <c r="EP20" s="293"/>
    </row>
    <row r="21" spans="1:146" ht="27" customHeight="1" x14ac:dyDescent="0.15">
      <c r="A21" s="283"/>
      <c r="B21" s="310"/>
      <c r="C21" s="310"/>
      <c r="D21" s="321" t="s">
        <v>248</v>
      </c>
      <c r="E21" s="321" t="s">
        <v>227</v>
      </c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5"/>
      <c r="V21" s="325"/>
      <c r="W21" s="326">
        <v>492063</v>
      </c>
      <c r="X21" s="317" t="s">
        <v>57</v>
      </c>
      <c r="Y21" s="318"/>
      <c r="Z21" s="327"/>
      <c r="AA21" s="320"/>
      <c r="AB21" s="321" t="s">
        <v>249</v>
      </c>
      <c r="AC21" s="322" t="s">
        <v>250</v>
      </c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5"/>
      <c r="AS21" s="325"/>
      <c r="AT21" s="326"/>
      <c r="AU21" s="324" t="s">
        <v>251</v>
      </c>
      <c r="AV21" s="317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3"/>
      <c r="CD21" s="293"/>
      <c r="CE21" s="293"/>
      <c r="CF21" s="293"/>
      <c r="CG21" s="293"/>
      <c r="CH21" s="293"/>
      <c r="CI21" s="293"/>
      <c r="CJ21" s="293"/>
      <c r="CK21" s="293"/>
      <c r="CL21" s="293"/>
      <c r="CM21" s="293"/>
      <c r="CN21" s="293"/>
      <c r="CO21" s="293"/>
      <c r="CP21" s="293"/>
      <c r="CQ21" s="293"/>
      <c r="CR21" s="293"/>
      <c r="CS21" s="293"/>
      <c r="CT21" s="293"/>
      <c r="CU21" s="293"/>
      <c r="CV21" s="293"/>
      <c r="CW21" s="293"/>
      <c r="CX21" s="293"/>
      <c r="CY21" s="293"/>
      <c r="CZ21" s="293"/>
      <c r="DA21" s="293"/>
      <c r="DB21" s="293"/>
      <c r="DC21" s="293"/>
      <c r="DD21" s="293"/>
      <c r="DE21" s="293"/>
      <c r="DF21" s="293"/>
      <c r="DG21" s="293"/>
      <c r="DH21" s="293"/>
      <c r="DI21" s="293"/>
      <c r="DJ21" s="293"/>
      <c r="DK21" s="293"/>
      <c r="DL21" s="293"/>
      <c r="DM21" s="293"/>
      <c r="DN21" s="293"/>
      <c r="DO21" s="293"/>
      <c r="DP21" s="293"/>
      <c r="DQ21" s="293"/>
      <c r="DR21" s="293"/>
      <c r="DS21" s="293"/>
      <c r="DT21" s="293"/>
      <c r="DU21" s="293"/>
      <c r="DV21" s="293"/>
      <c r="DW21" s="293"/>
      <c r="DX21" s="293"/>
      <c r="DY21" s="293"/>
      <c r="DZ21" s="293"/>
      <c r="EA21" s="293"/>
      <c r="EB21" s="293"/>
      <c r="EC21" s="293"/>
      <c r="ED21" s="293"/>
      <c r="EE21" s="293"/>
      <c r="EF21" s="293"/>
      <c r="EG21" s="293"/>
      <c r="EH21" s="293"/>
      <c r="EI21" s="293"/>
      <c r="EJ21" s="293"/>
      <c r="EK21" s="293"/>
      <c r="EL21" s="293"/>
      <c r="EM21" s="293"/>
      <c r="EN21" s="293"/>
      <c r="EO21" s="293"/>
      <c r="EP21" s="293"/>
    </row>
    <row r="22" spans="1:146" ht="27" customHeight="1" x14ac:dyDescent="0.15">
      <c r="A22" s="283"/>
      <c r="B22" s="310"/>
      <c r="C22" s="310"/>
      <c r="D22" s="321" t="s">
        <v>252</v>
      </c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5"/>
      <c r="V22" s="325"/>
      <c r="W22" s="326">
        <v>52980</v>
      </c>
      <c r="X22" s="317" t="s">
        <v>58</v>
      </c>
      <c r="Y22" s="318"/>
      <c r="Z22" s="327"/>
      <c r="AA22" s="320"/>
      <c r="AB22" s="330" t="s">
        <v>253</v>
      </c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2"/>
      <c r="AR22" s="325"/>
      <c r="AS22" s="325"/>
      <c r="AT22" s="326">
        <v>7095</v>
      </c>
      <c r="AU22" s="324" t="s">
        <v>254</v>
      </c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3"/>
      <c r="BV22" s="293"/>
      <c r="BW22" s="293"/>
      <c r="BX22" s="293"/>
      <c r="BY22" s="293"/>
      <c r="BZ22" s="293"/>
      <c r="CA22" s="293"/>
      <c r="CB22" s="293"/>
      <c r="CC22" s="293"/>
      <c r="CD22" s="293"/>
      <c r="CE22" s="293"/>
      <c r="CF22" s="293"/>
      <c r="CG22" s="293"/>
      <c r="CH22" s="293"/>
      <c r="CI22" s="293"/>
      <c r="CJ22" s="293"/>
      <c r="CK22" s="293"/>
      <c r="CL22" s="293"/>
      <c r="CM22" s="293"/>
      <c r="CN22" s="293"/>
      <c r="CO22" s="293"/>
      <c r="CP22" s="293"/>
      <c r="CQ22" s="293"/>
      <c r="CR22" s="293"/>
      <c r="CS22" s="293"/>
      <c r="CT22" s="293"/>
      <c r="CU22" s="293"/>
      <c r="CV22" s="293"/>
      <c r="CW22" s="293"/>
      <c r="CX22" s="293"/>
      <c r="CY22" s="293"/>
      <c r="CZ22" s="293"/>
      <c r="DA22" s="293"/>
      <c r="DB22" s="293"/>
      <c r="DC22" s="293"/>
      <c r="DD22" s="293"/>
      <c r="DE22" s="293"/>
      <c r="DF22" s="293"/>
      <c r="DG22" s="293"/>
      <c r="DH22" s="293"/>
      <c r="DI22" s="293"/>
      <c r="DJ22" s="293"/>
      <c r="DK22" s="293"/>
      <c r="DL22" s="293"/>
      <c r="DM22" s="293"/>
      <c r="DN22" s="293"/>
      <c r="DO22" s="293"/>
      <c r="DP22" s="293"/>
      <c r="DQ22" s="293"/>
      <c r="DR22" s="293"/>
      <c r="DS22" s="293"/>
      <c r="DT22" s="293"/>
      <c r="DU22" s="293"/>
      <c r="DV22" s="293"/>
      <c r="DW22" s="293"/>
      <c r="DX22" s="293"/>
      <c r="DY22" s="293"/>
      <c r="DZ22" s="293"/>
      <c r="EA22" s="293"/>
      <c r="EB22" s="293"/>
      <c r="EC22" s="293"/>
      <c r="ED22" s="293"/>
      <c r="EE22" s="293"/>
      <c r="EF22" s="293"/>
      <c r="EG22" s="293"/>
      <c r="EH22" s="293"/>
      <c r="EI22" s="293"/>
      <c r="EJ22" s="293"/>
      <c r="EK22" s="293"/>
      <c r="EL22" s="293"/>
      <c r="EM22" s="293"/>
      <c r="EN22" s="293"/>
      <c r="EO22" s="293"/>
      <c r="EP22" s="293"/>
    </row>
    <row r="23" spans="1:146" ht="27" customHeight="1" x14ac:dyDescent="0.15">
      <c r="A23" s="283"/>
      <c r="B23" s="310"/>
      <c r="C23" s="310"/>
      <c r="D23" s="321" t="s">
        <v>255</v>
      </c>
      <c r="E23" s="321" t="s">
        <v>246</v>
      </c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5"/>
      <c r="V23" s="325"/>
      <c r="W23" s="326">
        <v>48568</v>
      </c>
      <c r="X23" s="317" t="s">
        <v>59</v>
      </c>
      <c r="Y23" s="318"/>
      <c r="Z23" s="327"/>
      <c r="AA23" s="320"/>
      <c r="AB23" s="321" t="s">
        <v>256</v>
      </c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R23" s="325"/>
      <c r="AS23" s="325"/>
      <c r="AT23" s="326"/>
      <c r="AU23" s="324" t="s">
        <v>257</v>
      </c>
      <c r="AV23" s="317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  <c r="BY23" s="293"/>
      <c r="BZ23" s="293"/>
      <c r="CA23" s="293"/>
      <c r="CB23" s="293"/>
      <c r="CC23" s="293"/>
      <c r="CD23" s="293"/>
      <c r="CE23" s="293"/>
      <c r="CF23" s="293"/>
      <c r="CG23" s="293"/>
      <c r="CH23" s="293"/>
      <c r="CI23" s="293"/>
      <c r="CJ23" s="293"/>
      <c r="CK23" s="293"/>
      <c r="CL23" s="293"/>
      <c r="CM23" s="293"/>
      <c r="CN23" s="293"/>
      <c r="CO23" s="293"/>
      <c r="CP23" s="293"/>
      <c r="CQ23" s="293"/>
      <c r="CR23" s="293"/>
      <c r="CS23" s="293"/>
      <c r="CT23" s="293"/>
      <c r="CU23" s="293"/>
      <c r="CV23" s="293"/>
      <c r="CW23" s="293"/>
      <c r="CX23" s="293"/>
      <c r="CY23" s="293"/>
      <c r="CZ23" s="293"/>
      <c r="DA23" s="293"/>
      <c r="DB23" s="293"/>
      <c r="DC23" s="293"/>
      <c r="DD23" s="293"/>
      <c r="DE23" s="293"/>
      <c r="DF23" s="293"/>
      <c r="DG23" s="293"/>
      <c r="DH23" s="293"/>
      <c r="DI23" s="293"/>
      <c r="DJ23" s="293"/>
      <c r="DK23" s="293"/>
      <c r="DL23" s="293"/>
      <c r="DM23" s="293"/>
      <c r="DN23" s="293"/>
      <c r="DO23" s="293"/>
      <c r="DP23" s="293"/>
      <c r="DQ23" s="293"/>
      <c r="DR23" s="293"/>
      <c r="DS23" s="293"/>
      <c r="DT23" s="293"/>
      <c r="DU23" s="293"/>
      <c r="DV23" s="293"/>
      <c r="DW23" s="293"/>
      <c r="DX23" s="293"/>
      <c r="DY23" s="293"/>
      <c r="DZ23" s="293"/>
      <c r="EA23" s="293"/>
      <c r="EB23" s="293"/>
      <c r="EC23" s="293"/>
      <c r="ED23" s="293"/>
      <c r="EE23" s="293"/>
      <c r="EF23" s="293"/>
      <c r="EG23" s="293"/>
      <c r="EH23" s="293"/>
      <c r="EI23" s="293"/>
      <c r="EJ23" s="293"/>
      <c r="EK23" s="293"/>
      <c r="EL23" s="293"/>
      <c r="EM23" s="293"/>
      <c r="EN23" s="293"/>
      <c r="EO23" s="293"/>
      <c r="EP23" s="293"/>
    </row>
    <row r="24" spans="1:146" ht="27" customHeight="1" x14ac:dyDescent="0.15">
      <c r="A24" s="283"/>
      <c r="B24" s="310"/>
      <c r="C24" s="310"/>
      <c r="D24" s="321" t="s">
        <v>258</v>
      </c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5"/>
      <c r="V24" s="325"/>
      <c r="W24" s="326">
        <v>11569161</v>
      </c>
      <c r="X24" s="317" t="s">
        <v>60</v>
      </c>
      <c r="Y24" s="318"/>
      <c r="Z24" s="327"/>
      <c r="AA24" s="320"/>
      <c r="AB24" s="321" t="s">
        <v>259</v>
      </c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22"/>
      <c r="AP24" s="322"/>
      <c r="AQ24" s="322"/>
      <c r="AR24" s="325"/>
      <c r="AS24" s="325"/>
      <c r="AT24" s="326"/>
      <c r="AU24" s="324" t="s">
        <v>260</v>
      </c>
      <c r="AV24" s="317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3"/>
      <c r="BP24" s="293"/>
      <c r="BQ24" s="293"/>
      <c r="BR24" s="293"/>
      <c r="BS24" s="293"/>
      <c r="BT24" s="293"/>
      <c r="BU24" s="293"/>
      <c r="BV24" s="293"/>
      <c r="BW24" s="293"/>
      <c r="BX24" s="293"/>
      <c r="BY24" s="293"/>
      <c r="BZ24" s="293"/>
      <c r="CA24" s="293"/>
      <c r="CB24" s="293"/>
      <c r="CC24" s="293"/>
      <c r="CD24" s="293"/>
      <c r="CE24" s="293"/>
      <c r="CF24" s="293"/>
      <c r="CG24" s="293"/>
      <c r="CH24" s="293"/>
      <c r="CI24" s="293"/>
      <c r="CJ24" s="293"/>
      <c r="CK24" s="293"/>
      <c r="CL24" s="293"/>
      <c r="CM24" s="293"/>
      <c r="CN24" s="293"/>
      <c r="CO24" s="293"/>
      <c r="CP24" s="293"/>
      <c r="CQ24" s="293"/>
      <c r="CR24" s="293"/>
      <c r="CS24" s="293"/>
      <c r="CT24" s="293"/>
      <c r="CU24" s="293"/>
      <c r="CV24" s="293"/>
      <c r="CW24" s="293"/>
      <c r="CX24" s="293"/>
      <c r="CY24" s="293"/>
      <c r="CZ24" s="293"/>
      <c r="DA24" s="293"/>
      <c r="DB24" s="293"/>
      <c r="DC24" s="293"/>
      <c r="DD24" s="293"/>
      <c r="DE24" s="293"/>
      <c r="DF24" s="293"/>
      <c r="DG24" s="293"/>
      <c r="DH24" s="293"/>
      <c r="DI24" s="293"/>
      <c r="DJ24" s="293"/>
      <c r="DK24" s="293"/>
      <c r="DL24" s="293"/>
      <c r="DM24" s="293"/>
      <c r="DN24" s="293"/>
      <c r="DO24" s="293"/>
      <c r="DP24" s="293"/>
      <c r="DQ24" s="293"/>
      <c r="DR24" s="293"/>
      <c r="DS24" s="293"/>
      <c r="DT24" s="293"/>
      <c r="DU24" s="293"/>
      <c r="DV24" s="293"/>
      <c r="DW24" s="293"/>
      <c r="DX24" s="293"/>
      <c r="DY24" s="293"/>
      <c r="DZ24" s="293"/>
      <c r="EA24" s="293"/>
      <c r="EB24" s="293"/>
      <c r="EC24" s="293"/>
      <c r="ED24" s="293"/>
      <c r="EE24" s="293"/>
      <c r="EF24" s="293"/>
      <c r="EG24" s="293"/>
      <c r="EH24" s="293"/>
      <c r="EI24" s="293"/>
      <c r="EJ24" s="293"/>
      <c r="EK24" s="293"/>
      <c r="EL24" s="293"/>
      <c r="EM24" s="293"/>
      <c r="EN24" s="293"/>
      <c r="EO24" s="293"/>
      <c r="EP24" s="293"/>
    </row>
    <row r="25" spans="1:146" ht="27" customHeight="1" x14ac:dyDescent="0.15">
      <c r="A25" s="283"/>
      <c r="B25" s="310"/>
      <c r="C25" s="310"/>
      <c r="D25" s="321" t="s">
        <v>261</v>
      </c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5"/>
      <c r="V25" s="325"/>
      <c r="W25" s="326"/>
      <c r="X25" s="317" t="s">
        <v>262</v>
      </c>
      <c r="Y25" s="318"/>
      <c r="Z25" s="327"/>
      <c r="AA25" s="320"/>
      <c r="AB25" s="321" t="s">
        <v>263</v>
      </c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5"/>
      <c r="AS25" s="325"/>
      <c r="AT25" s="328">
        <f>AT18+AT22+AT23+AT24</f>
        <v>52980</v>
      </c>
      <c r="AU25" s="324" t="s">
        <v>264</v>
      </c>
      <c r="AV25" s="317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293"/>
      <c r="BR25" s="293"/>
      <c r="BS25" s="293"/>
      <c r="BT25" s="293"/>
      <c r="BU25" s="293"/>
      <c r="BV25" s="293"/>
      <c r="BW25" s="293"/>
      <c r="BX25" s="293"/>
      <c r="BY25" s="293"/>
      <c r="BZ25" s="293"/>
      <c r="CA25" s="293"/>
      <c r="CB25" s="293"/>
      <c r="CC25" s="293"/>
      <c r="CD25" s="293"/>
      <c r="CE25" s="293"/>
      <c r="CF25" s="293"/>
      <c r="CG25" s="293"/>
      <c r="CH25" s="293"/>
      <c r="CI25" s="293"/>
      <c r="CJ25" s="293"/>
      <c r="CK25" s="293"/>
      <c r="CL25" s="293"/>
      <c r="CM25" s="293"/>
      <c r="CN25" s="293"/>
      <c r="CO25" s="293"/>
      <c r="CP25" s="293"/>
      <c r="CQ25" s="293"/>
      <c r="CR25" s="293"/>
      <c r="CS25" s="293"/>
      <c r="CT25" s="293"/>
      <c r="CU25" s="293"/>
      <c r="CV25" s="293"/>
      <c r="CW25" s="293"/>
      <c r="CX25" s="293"/>
      <c r="CY25" s="293"/>
      <c r="CZ25" s="293"/>
      <c r="DA25" s="293"/>
      <c r="DB25" s="293"/>
      <c r="DC25" s="293"/>
      <c r="DD25" s="293"/>
      <c r="DE25" s="293"/>
      <c r="DF25" s="293"/>
      <c r="DG25" s="293"/>
      <c r="DH25" s="293"/>
      <c r="DI25" s="293"/>
      <c r="DJ25" s="293"/>
      <c r="DK25" s="293"/>
      <c r="DL25" s="293"/>
      <c r="DM25" s="293"/>
      <c r="DN25" s="293"/>
      <c r="DO25" s="293"/>
      <c r="DP25" s="293"/>
      <c r="DQ25" s="293"/>
      <c r="DR25" s="293"/>
      <c r="DS25" s="293"/>
      <c r="DT25" s="293"/>
      <c r="DU25" s="293"/>
      <c r="DV25" s="293"/>
      <c r="DW25" s="293"/>
      <c r="DX25" s="293"/>
      <c r="DY25" s="293"/>
      <c r="DZ25" s="293"/>
      <c r="EA25" s="293"/>
      <c r="EB25" s="293"/>
      <c r="EC25" s="293"/>
      <c r="ED25" s="293"/>
      <c r="EE25" s="293"/>
      <c r="EF25" s="293"/>
      <c r="EG25" s="293"/>
      <c r="EH25" s="293"/>
      <c r="EI25" s="293"/>
      <c r="EJ25" s="293"/>
      <c r="EK25" s="293"/>
      <c r="EL25" s="293"/>
      <c r="EM25" s="293"/>
      <c r="EN25" s="293"/>
      <c r="EO25" s="293"/>
      <c r="EP25" s="293"/>
    </row>
    <row r="26" spans="1:146" ht="27" customHeight="1" x14ac:dyDescent="0.15">
      <c r="A26" s="283"/>
      <c r="B26" s="310"/>
      <c r="C26" s="310"/>
      <c r="D26" s="321" t="s">
        <v>265</v>
      </c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5"/>
      <c r="V26" s="325"/>
      <c r="W26" s="326"/>
      <c r="X26" s="317" t="s">
        <v>104</v>
      </c>
      <c r="Y26" s="318"/>
      <c r="Z26" s="329" t="s">
        <v>266</v>
      </c>
      <c r="AA26" s="320"/>
      <c r="AB26" s="333" t="s">
        <v>267</v>
      </c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 t="s">
        <v>268</v>
      </c>
      <c r="AQ26" s="322"/>
      <c r="AR26" s="325"/>
      <c r="AS26" s="325"/>
      <c r="AT26" s="326">
        <v>5</v>
      </c>
      <c r="AU26" s="324" t="s">
        <v>269</v>
      </c>
      <c r="AV26" s="317"/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3"/>
      <c r="CD26" s="293"/>
      <c r="CE26" s="293"/>
      <c r="CF26" s="293"/>
      <c r="CG26" s="293"/>
      <c r="CH26" s="293"/>
      <c r="CI26" s="293"/>
      <c r="CJ26" s="293"/>
      <c r="CK26" s="293"/>
      <c r="CL26" s="293"/>
      <c r="CM26" s="293"/>
      <c r="CN26" s="293"/>
      <c r="CO26" s="293"/>
      <c r="CP26" s="293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3"/>
      <c r="DB26" s="293"/>
      <c r="DC26" s="293"/>
      <c r="DD26" s="293"/>
      <c r="DE26" s="293"/>
      <c r="DF26" s="293"/>
      <c r="DG26" s="293"/>
      <c r="DH26" s="293"/>
      <c r="DI26" s="293"/>
      <c r="DJ26" s="293"/>
      <c r="DK26" s="293"/>
      <c r="DL26" s="293"/>
      <c r="DM26" s="293"/>
      <c r="DN26" s="293"/>
      <c r="DO26" s="293"/>
      <c r="DP26" s="293"/>
      <c r="DQ26" s="293"/>
      <c r="DR26" s="293"/>
      <c r="DS26" s="293"/>
      <c r="DT26" s="293"/>
      <c r="DU26" s="293"/>
      <c r="DV26" s="293"/>
      <c r="DW26" s="293"/>
      <c r="DX26" s="293"/>
      <c r="DY26" s="293"/>
      <c r="DZ26" s="293"/>
      <c r="EA26" s="293"/>
      <c r="EB26" s="293"/>
      <c r="EC26" s="293"/>
      <c r="ED26" s="293"/>
      <c r="EE26" s="293"/>
      <c r="EF26" s="293"/>
      <c r="EG26" s="293"/>
      <c r="EH26" s="293"/>
      <c r="EI26" s="293"/>
      <c r="EJ26" s="293"/>
      <c r="EK26" s="293"/>
      <c r="EL26" s="293"/>
      <c r="EM26" s="293"/>
      <c r="EN26" s="293"/>
      <c r="EO26" s="293"/>
      <c r="EP26" s="293"/>
    </row>
    <row r="27" spans="1:146" ht="27" customHeight="1" x14ac:dyDescent="0.15">
      <c r="A27" s="283"/>
      <c r="B27" s="310"/>
      <c r="C27" s="310"/>
      <c r="D27" s="321" t="s">
        <v>270</v>
      </c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5"/>
      <c r="V27" s="325"/>
      <c r="W27" s="326">
        <v>22149</v>
      </c>
      <c r="X27" s="317" t="s">
        <v>105</v>
      </c>
      <c r="Y27" s="318"/>
      <c r="Z27" s="327"/>
      <c r="AA27" s="320"/>
      <c r="AB27" s="321" t="s">
        <v>271</v>
      </c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5"/>
      <c r="AS27" s="325"/>
      <c r="AT27" s="326"/>
      <c r="AU27" s="324" t="s">
        <v>272</v>
      </c>
      <c r="AV27" s="317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  <c r="DD27" s="293"/>
      <c r="DE27" s="293"/>
      <c r="DF27" s="293"/>
      <c r="DG27" s="293"/>
      <c r="DH27" s="293"/>
      <c r="DI27" s="293"/>
      <c r="DJ27" s="293"/>
      <c r="DK27" s="293"/>
      <c r="DL27" s="293"/>
      <c r="DM27" s="293"/>
      <c r="DN27" s="293"/>
      <c r="DO27" s="293"/>
      <c r="DP27" s="293"/>
      <c r="DQ27" s="293"/>
      <c r="DR27" s="293"/>
      <c r="DS27" s="293"/>
      <c r="DT27" s="293"/>
      <c r="DU27" s="293"/>
      <c r="DV27" s="293"/>
      <c r="DW27" s="293"/>
      <c r="DX27" s="293"/>
      <c r="DY27" s="293"/>
      <c r="DZ27" s="293"/>
      <c r="EA27" s="293"/>
      <c r="EB27" s="293"/>
      <c r="EC27" s="293"/>
      <c r="ED27" s="293"/>
      <c r="EE27" s="293"/>
      <c r="EF27" s="293"/>
      <c r="EG27" s="293"/>
      <c r="EH27" s="293"/>
      <c r="EI27" s="293"/>
      <c r="EJ27" s="293"/>
      <c r="EK27" s="293"/>
      <c r="EL27" s="293"/>
      <c r="EM27" s="293"/>
      <c r="EN27" s="293"/>
      <c r="EO27" s="293"/>
      <c r="EP27" s="293"/>
    </row>
    <row r="28" spans="1:146" ht="27" customHeight="1" thickBot="1" x14ac:dyDescent="0.2">
      <c r="A28" s="283"/>
      <c r="B28" s="334"/>
      <c r="C28" s="334"/>
      <c r="D28" s="321" t="s">
        <v>273</v>
      </c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35"/>
      <c r="V28" s="336"/>
      <c r="W28" s="337">
        <f>W20+W24+W25+W26+W27</f>
        <v>12131941</v>
      </c>
      <c r="X28" s="317" t="s">
        <v>106</v>
      </c>
      <c r="Y28" s="318"/>
      <c r="Z28" s="327"/>
      <c r="AA28" s="320"/>
      <c r="AB28" s="321" t="s">
        <v>274</v>
      </c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5"/>
      <c r="AS28" s="325"/>
      <c r="AT28" s="326"/>
      <c r="AU28" s="324" t="s">
        <v>275</v>
      </c>
      <c r="AV28" s="317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  <c r="CC28" s="293"/>
      <c r="CD28" s="293"/>
      <c r="CE28" s="293"/>
      <c r="CF28" s="293"/>
      <c r="CG28" s="293"/>
      <c r="CH28" s="293"/>
      <c r="CI28" s="293"/>
      <c r="CJ28" s="293"/>
      <c r="CK28" s="293"/>
      <c r="CL28" s="293"/>
      <c r="CM28" s="293"/>
      <c r="CN28" s="293"/>
      <c r="CO28" s="293"/>
      <c r="CP28" s="293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  <c r="DA28" s="293"/>
      <c r="DB28" s="293"/>
      <c r="DC28" s="293"/>
      <c r="DD28" s="293"/>
      <c r="DE28" s="293"/>
      <c r="DF28" s="293"/>
      <c r="DG28" s="293"/>
      <c r="DH28" s="293"/>
      <c r="DI28" s="293"/>
      <c r="DJ28" s="293"/>
      <c r="DK28" s="293"/>
      <c r="DL28" s="293"/>
      <c r="DM28" s="293"/>
      <c r="DN28" s="293"/>
      <c r="DO28" s="293"/>
      <c r="DP28" s="293"/>
      <c r="DQ28" s="293"/>
      <c r="DR28" s="293"/>
      <c r="DS28" s="293"/>
      <c r="DT28" s="293"/>
      <c r="DU28" s="293"/>
      <c r="DV28" s="293"/>
      <c r="DW28" s="293"/>
      <c r="DX28" s="293"/>
      <c r="DY28" s="293"/>
      <c r="DZ28" s="293"/>
      <c r="EA28" s="293"/>
      <c r="EB28" s="293"/>
      <c r="EC28" s="293"/>
      <c r="ED28" s="293"/>
      <c r="EE28" s="293"/>
      <c r="EF28" s="293"/>
      <c r="EG28" s="293"/>
      <c r="EH28" s="293"/>
      <c r="EI28" s="293"/>
      <c r="EJ28" s="293"/>
      <c r="EK28" s="293"/>
      <c r="EL28" s="293"/>
      <c r="EM28" s="293"/>
      <c r="EN28" s="293"/>
      <c r="EO28" s="293"/>
      <c r="EP28" s="293"/>
    </row>
    <row r="29" spans="1:146" s="351" customFormat="1" ht="27" customHeight="1" thickBot="1" x14ac:dyDescent="0.2">
      <c r="A29" s="283"/>
      <c r="B29" s="338"/>
      <c r="C29" s="339"/>
      <c r="D29" s="340"/>
      <c r="E29" s="297"/>
      <c r="F29" s="341"/>
      <c r="G29" s="341"/>
      <c r="H29" s="297"/>
      <c r="I29" s="341"/>
      <c r="J29" s="342"/>
      <c r="K29" s="297"/>
      <c r="L29" s="341"/>
      <c r="M29" s="341"/>
      <c r="N29" s="341"/>
      <c r="O29" s="341"/>
      <c r="P29" s="341"/>
      <c r="Q29" s="341"/>
      <c r="R29" s="343"/>
      <c r="S29" s="344"/>
      <c r="T29" s="344"/>
      <c r="U29" s="345"/>
      <c r="V29" s="345"/>
      <c r="W29" s="346"/>
      <c r="X29" s="347"/>
      <c r="Y29" s="318"/>
      <c r="Z29" s="327"/>
      <c r="AA29" s="320"/>
      <c r="AB29" s="348" t="s">
        <v>276</v>
      </c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2"/>
      <c r="AR29" s="335"/>
      <c r="AS29" s="336"/>
      <c r="AT29" s="349">
        <v>125524</v>
      </c>
      <c r="AU29" s="324" t="s">
        <v>277</v>
      </c>
      <c r="AV29" s="347"/>
      <c r="AW29" s="350"/>
      <c r="AX29" s="350"/>
      <c r="AY29" s="350"/>
      <c r="AZ29" s="350"/>
      <c r="BA29" s="350"/>
      <c r="BB29" s="350"/>
      <c r="BC29" s="350"/>
      <c r="BD29" s="350"/>
      <c r="BE29" s="350"/>
      <c r="BF29" s="350"/>
      <c r="BG29" s="350"/>
      <c r="BH29" s="350"/>
      <c r="BI29" s="350"/>
      <c r="BJ29" s="350"/>
      <c r="BK29" s="350"/>
      <c r="BL29" s="350"/>
      <c r="BM29" s="350"/>
      <c r="BN29" s="350"/>
      <c r="BO29" s="350"/>
      <c r="BP29" s="350"/>
      <c r="BQ29" s="350"/>
      <c r="BR29" s="350"/>
      <c r="BS29" s="350"/>
      <c r="BT29" s="350"/>
      <c r="BU29" s="350"/>
      <c r="BV29" s="350"/>
      <c r="BW29" s="350"/>
      <c r="BX29" s="350"/>
      <c r="BY29" s="350"/>
      <c r="BZ29" s="350"/>
      <c r="CA29" s="350"/>
      <c r="CB29" s="350"/>
      <c r="CC29" s="350"/>
      <c r="CD29" s="350"/>
      <c r="CE29" s="350"/>
      <c r="CF29" s="350"/>
      <c r="CG29" s="350"/>
      <c r="CH29" s="350"/>
      <c r="CI29" s="350"/>
      <c r="CJ29" s="350"/>
      <c r="CK29" s="350"/>
      <c r="CL29" s="350"/>
      <c r="CM29" s="350"/>
      <c r="CN29" s="350"/>
      <c r="CO29" s="350"/>
      <c r="CP29" s="350"/>
      <c r="CQ29" s="350"/>
      <c r="CR29" s="350"/>
      <c r="CS29" s="350"/>
      <c r="CT29" s="350"/>
      <c r="CU29" s="350"/>
      <c r="CV29" s="350"/>
      <c r="CW29" s="350"/>
      <c r="CX29" s="350"/>
      <c r="CY29" s="350"/>
      <c r="CZ29" s="350"/>
      <c r="DA29" s="350"/>
      <c r="DB29" s="350"/>
      <c r="DC29" s="350"/>
      <c r="DD29" s="350"/>
      <c r="DE29" s="350"/>
      <c r="DF29" s="350"/>
      <c r="DG29" s="350"/>
      <c r="DH29" s="350"/>
      <c r="DI29" s="350"/>
      <c r="DJ29" s="350"/>
      <c r="DK29" s="350"/>
      <c r="DL29" s="350"/>
      <c r="DM29" s="350"/>
      <c r="DN29" s="350"/>
      <c r="DO29" s="350"/>
      <c r="DP29" s="350"/>
      <c r="DQ29" s="350"/>
      <c r="DR29" s="350"/>
      <c r="DS29" s="350"/>
      <c r="DT29" s="350"/>
      <c r="DU29" s="350"/>
      <c r="DV29" s="350"/>
      <c r="DW29" s="350"/>
      <c r="DX29" s="350"/>
      <c r="DY29" s="350"/>
      <c r="DZ29" s="350"/>
      <c r="EA29" s="350"/>
      <c r="EB29" s="350"/>
      <c r="EC29" s="350"/>
      <c r="ED29" s="350"/>
      <c r="EE29" s="350"/>
      <c r="EF29" s="350"/>
      <c r="EG29" s="350"/>
      <c r="EH29" s="350"/>
      <c r="EI29" s="350"/>
      <c r="EJ29" s="350"/>
      <c r="EK29" s="350"/>
      <c r="EL29" s="350"/>
      <c r="EM29" s="350"/>
      <c r="EN29" s="350"/>
      <c r="EO29" s="350"/>
      <c r="EP29" s="350"/>
    </row>
    <row r="30" spans="1:146" s="351" customFormat="1" ht="27" customHeight="1" x14ac:dyDescent="0.15">
      <c r="A30" s="283"/>
      <c r="B30" s="338"/>
      <c r="C30" s="339"/>
      <c r="D30" s="352"/>
      <c r="E30" s="341"/>
      <c r="F30" s="342"/>
      <c r="G30" s="341"/>
      <c r="H30" s="341"/>
      <c r="I30" s="341"/>
      <c r="J30" s="341"/>
      <c r="K30" s="341"/>
      <c r="L30" s="341"/>
      <c r="M30" s="341"/>
      <c r="N30" s="340"/>
      <c r="O30" s="341"/>
      <c r="P30" s="342"/>
      <c r="Q30" s="341"/>
      <c r="R30" s="344"/>
      <c r="S30" s="344"/>
      <c r="T30" s="344"/>
      <c r="U30" s="345"/>
      <c r="V30" s="345"/>
      <c r="W30" s="346"/>
      <c r="X30" s="347"/>
      <c r="Y30" s="318"/>
      <c r="Z30" s="353"/>
      <c r="AA30" s="354"/>
      <c r="AB30" s="353"/>
      <c r="AC30" s="353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5"/>
      <c r="AS30" s="345"/>
      <c r="AT30" s="346"/>
      <c r="AU30" s="347"/>
      <c r="AV30" s="347"/>
      <c r="AW30" s="350"/>
      <c r="AX30" s="350"/>
      <c r="AY30" s="350"/>
      <c r="AZ30" s="350"/>
      <c r="BA30" s="350"/>
      <c r="BB30" s="350"/>
      <c r="BC30" s="350"/>
      <c r="BD30" s="350"/>
      <c r="BE30" s="350"/>
      <c r="BF30" s="350"/>
      <c r="BG30" s="350"/>
      <c r="BH30" s="350"/>
      <c r="BI30" s="350"/>
      <c r="BJ30" s="350"/>
      <c r="BK30" s="350"/>
      <c r="BL30" s="350"/>
      <c r="BM30" s="350"/>
      <c r="BN30" s="350"/>
      <c r="BO30" s="350"/>
      <c r="BP30" s="350"/>
      <c r="BQ30" s="350"/>
      <c r="BR30" s="350"/>
      <c r="BS30" s="350"/>
      <c r="BT30" s="350"/>
      <c r="BU30" s="350"/>
      <c r="BV30" s="350"/>
      <c r="BW30" s="350"/>
      <c r="BX30" s="350"/>
      <c r="BY30" s="350"/>
      <c r="BZ30" s="350"/>
      <c r="CA30" s="350"/>
      <c r="CB30" s="350"/>
      <c r="CC30" s="350"/>
      <c r="CD30" s="350"/>
      <c r="CE30" s="350"/>
      <c r="CF30" s="350"/>
      <c r="CG30" s="350"/>
      <c r="CH30" s="350"/>
      <c r="CI30" s="350"/>
      <c r="CJ30" s="350"/>
      <c r="CK30" s="350"/>
      <c r="CL30" s="350"/>
      <c r="CM30" s="350"/>
      <c r="CN30" s="350"/>
      <c r="CO30" s="350"/>
      <c r="CP30" s="350"/>
      <c r="CQ30" s="350"/>
      <c r="CR30" s="350"/>
      <c r="CS30" s="350"/>
      <c r="CT30" s="350"/>
      <c r="CU30" s="350"/>
      <c r="CV30" s="350"/>
      <c r="CW30" s="350"/>
      <c r="CX30" s="350"/>
      <c r="CY30" s="350"/>
      <c r="CZ30" s="350"/>
      <c r="DA30" s="350"/>
      <c r="DB30" s="350"/>
      <c r="DC30" s="350"/>
      <c r="DD30" s="350"/>
      <c r="DE30" s="350"/>
      <c r="DF30" s="350"/>
      <c r="DG30" s="350"/>
      <c r="DH30" s="350"/>
      <c r="DI30" s="350"/>
      <c r="DJ30" s="350"/>
      <c r="DK30" s="350"/>
      <c r="DL30" s="350"/>
      <c r="DM30" s="350"/>
      <c r="DN30" s="350"/>
      <c r="DO30" s="350"/>
      <c r="DP30" s="350"/>
      <c r="DQ30" s="350"/>
      <c r="DR30" s="350"/>
      <c r="DS30" s="350"/>
      <c r="DT30" s="350"/>
      <c r="DU30" s="350"/>
      <c r="DV30" s="350"/>
      <c r="DW30" s="350"/>
      <c r="DX30" s="350"/>
      <c r="DY30" s="350"/>
      <c r="DZ30" s="350"/>
      <c r="EA30" s="350"/>
      <c r="EB30" s="350"/>
      <c r="EC30" s="350"/>
      <c r="ED30" s="350"/>
      <c r="EE30" s="350"/>
      <c r="EF30" s="350"/>
      <c r="EG30" s="350"/>
      <c r="EH30" s="350"/>
      <c r="EI30" s="350"/>
      <c r="EJ30" s="350"/>
      <c r="EK30" s="350"/>
      <c r="EL30" s="350"/>
      <c r="EM30" s="350"/>
      <c r="EN30" s="350"/>
      <c r="EO30" s="350"/>
      <c r="EP30" s="350"/>
    </row>
    <row r="31" spans="1:146" s="351" customFormat="1" ht="27" hidden="1" customHeight="1" x14ac:dyDescent="0.15">
      <c r="A31" s="283"/>
      <c r="B31" s="338"/>
      <c r="C31" s="339"/>
      <c r="D31" s="352"/>
      <c r="E31" s="341"/>
      <c r="F31" s="341"/>
      <c r="G31" s="341"/>
      <c r="H31" s="297"/>
      <c r="I31" s="341"/>
      <c r="J31" s="341"/>
      <c r="K31" s="297"/>
      <c r="L31" s="341"/>
      <c r="M31" s="341"/>
      <c r="N31" s="341"/>
      <c r="O31" s="341"/>
      <c r="P31" s="341"/>
      <c r="Q31" s="341"/>
      <c r="R31" s="344"/>
      <c r="S31" s="344"/>
      <c r="T31" s="344"/>
      <c r="U31" s="345"/>
      <c r="V31" s="345"/>
      <c r="W31" s="346"/>
      <c r="X31" s="347"/>
      <c r="Y31" s="318"/>
      <c r="Z31" s="353"/>
      <c r="AA31" s="354"/>
      <c r="AB31" s="353"/>
      <c r="AC31" s="353"/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344"/>
      <c r="AP31" s="344"/>
      <c r="AQ31" s="344"/>
      <c r="AR31" s="345"/>
      <c r="AS31" s="345"/>
      <c r="AT31" s="346"/>
      <c r="AU31" s="347"/>
      <c r="AV31" s="347"/>
      <c r="AW31" s="350"/>
      <c r="AX31" s="350"/>
      <c r="AY31" s="350"/>
      <c r="AZ31" s="350"/>
      <c r="BA31" s="350"/>
      <c r="BB31" s="350"/>
      <c r="BC31" s="350"/>
      <c r="BD31" s="350"/>
      <c r="BE31" s="350"/>
      <c r="BF31" s="350"/>
      <c r="BG31" s="350"/>
      <c r="BH31" s="350"/>
      <c r="BI31" s="350"/>
      <c r="BJ31" s="350"/>
      <c r="BK31" s="350"/>
      <c r="BL31" s="350"/>
      <c r="BM31" s="350"/>
      <c r="BN31" s="350"/>
      <c r="BO31" s="350"/>
      <c r="BP31" s="350"/>
      <c r="BQ31" s="350"/>
      <c r="BR31" s="350"/>
      <c r="BS31" s="350"/>
      <c r="BT31" s="350"/>
      <c r="BU31" s="350"/>
      <c r="BV31" s="350"/>
      <c r="BW31" s="350"/>
      <c r="BX31" s="350"/>
      <c r="BY31" s="350"/>
      <c r="BZ31" s="350"/>
      <c r="CA31" s="350"/>
      <c r="CB31" s="350"/>
      <c r="CC31" s="350"/>
      <c r="CD31" s="350"/>
      <c r="CE31" s="350"/>
      <c r="CF31" s="350"/>
      <c r="CG31" s="350"/>
      <c r="CH31" s="350"/>
      <c r="CI31" s="350"/>
      <c r="CJ31" s="350"/>
      <c r="CK31" s="350"/>
      <c r="CL31" s="350"/>
      <c r="CM31" s="350"/>
      <c r="CN31" s="350"/>
      <c r="CO31" s="350"/>
      <c r="CP31" s="350"/>
      <c r="CQ31" s="350"/>
      <c r="CR31" s="350"/>
      <c r="CS31" s="350"/>
      <c r="CT31" s="350"/>
      <c r="CU31" s="350"/>
      <c r="CV31" s="350"/>
      <c r="CW31" s="350"/>
      <c r="CX31" s="350"/>
      <c r="CY31" s="350"/>
      <c r="CZ31" s="350"/>
      <c r="DA31" s="350"/>
      <c r="DB31" s="350"/>
      <c r="DC31" s="350"/>
      <c r="DD31" s="350"/>
      <c r="DE31" s="350"/>
      <c r="DF31" s="350"/>
      <c r="DG31" s="350"/>
      <c r="DH31" s="350"/>
      <c r="DI31" s="350"/>
      <c r="DJ31" s="350"/>
      <c r="DK31" s="350"/>
      <c r="DL31" s="350"/>
      <c r="DM31" s="350"/>
      <c r="DN31" s="350"/>
      <c r="DO31" s="350"/>
      <c r="DP31" s="350"/>
      <c r="DQ31" s="350"/>
      <c r="DR31" s="350"/>
      <c r="DS31" s="350"/>
      <c r="DT31" s="350"/>
      <c r="DU31" s="350"/>
      <c r="DV31" s="350"/>
      <c r="DW31" s="350"/>
      <c r="DX31" s="350"/>
      <c r="DY31" s="350"/>
      <c r="DZ31" s="350"/>
      <c r="EA31" s="350"/>
      <c r="EB31" s="350"/>
      <c r="EC31" s="350"/>
      <c r="ED31" s="350"/>
      <c r="EE31" s="350"/>
      <c r="EF31" s="350"/>
      <c r="EG31" s="350"/>
      <c r="EH31" s="350"/>
      <c r="EI31" s="350"/>
      <c r="EJ31" s="350"/>
      <c r="EK31" s="350"/>
      <c r="EL31" s="350"/>
      <c r="EM31" s="350"/>
      <c r="EN31" s="350"/>
      <c r="EO31" s="350"/>
      <c r="EP31" s="350"/>
    </row>
    <row r="32" spans="1:146" s="351" customFormat="1" ht="27" hidden="1" customHeight="1" x14ac:dyDescent="0.15">
      <c r="A32" s="283"/>
      <c r="B32" s="338"/>
      <c r="C32" s="355"/>
      <c r="D32" s="340"/>
      <c r="E32" s="297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4"/>
      <c r="S32" s="344"/>
      <c r="T32" s="344"/>
      <c r="U32" s="345"/>
      <c r="V32" s="345"/>
      <c r="W32" s="346"/>
      <c r="X32" s="347"/>
      <c r="Y32" s="318"/>
      <c r="Z32" s="318"/>
      <c r="AA32" s="318"/>
      <c r="AB32" s="343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4"/>
      <c r="AP32" s="344"/>
      <c r="AQ32" s="343"/>
      <c r="AR32" s="345"/>
      <c r="AS32" s="345"/>
      <c r="AT32" s="346"/>
      <c r="AU32" s="347"/>
      <c r="AV32" s="347"/>
      <c r="AW32" s="350"/>
      <c r="AX32" s="350"/>
      <c r="AY32" s="350"/>
      <c r="AZ32" s="350"/>
      <c r="BA32" s="350"/>
      <c r="BB32" s="350"/>
      <c r="BC32" s="350"/>
      <c r="BD32" s="350"/>
      <c r="BE32" s="350"/>
      <c r="BF32" s="350"/>
      <c r="BG32" s="350"/>
      <c r="BH32" s="350"/>
      <c r="BI32" s="350"/>
      <c r="BJ32" s="350"/>
      <c r="BK32" s="350"/>
      <c r="BL32" s="350"/>
      <c r="BM32" s="350"/>
      <c r="BN32" s="350"/>
      <c r="BO32" s="350"/>
      <c r="BP32" s="350"/>
      <c r="BQ32" s="350"/>
      <c r="BR32" s="350"/>
      <c r="BS32" s="350"/>
      <c r="BT32" s="350"/>
      <c r="BU32" s="350"/>
      <c r="BV32" s="350"/>
      <c r="BW32" s="350"/>
      <c r="BX32" s="350"/>
      <c r="BY32" s="350"/>
      <c r="BZ32" s="350"/>
      <c r="CA32" s="350"/>
      <c r="CB32" s="350"/>
      <c r="CC32" s="350"/>
      <c r="CD32" s="350"/>
      <c r="CE32" s="350"/>
      <c r="CF32" s="350"/>
      <c r="CG32" s="350"/>
      <c r="CH32" s="350"/>
      <c r="CI32" s="350"/>
      <c r="CJ32" s="350"/>
      <c r="CK32" s="350"/>
      <c r="CL32" s="350"/>
      <c r="CM32" s="350"/>
      <c r="CN32" s="350"/>
      <c r="CO32" s="350"/>
      <c r="CP32" s="350"/>
      <c r="CQ32" s="350"/>
      <c r="CR32" s="350"/>
      <c r="CS32" s="350"/>
      <c r="CT32" s="350"/>
      <c r="CU32" s="350"/>
      <c r="CV32" s="350"/>
      <c r="CW32" s="350"/>
      <c r="CX32" s="350"/>
      <c r="CY32" s="350"/>
      <c r="CZ32" s="350"/>
      <c r="DA32" s="350"/>
      <c r="DB32" s="350"/>
      <c r="DC32" s="350"/>
      <c r="DD32" s="350"/>
      <c r="DE32" s="350"/>
      <c r="DF32" s="350"/>
      <c r="DG32" s="350"/>
      <c r="DH32" s="350"/>
      <c r="DI32" s="350"/>
      <c r="DJ32" s="350"/>
      <c r="DK32" s="350"/>
      <c r="DL32" s="350"/>
      <c r="DM32" s="350"/>
      <c r="DN32" s="350"/>
      <c r="DO32" s="350"/>
      <c r="DP32" s="350"/>
      <c r="DQ32" s="350"/>
      <c r="DR32" s="350"/>
      <c r="DS32" s="350"/>
      <c r="DT32" s="350"/>
      <c r="DU32" s="350"/>
      <c r="DV32" s="350"/>
      <c r="DW32" s="350"/>
      <c r="DX32" s="350"/>
      <c r="DY32" s="350"/>
      <c r="DZ32" s="350"/>
      <c r="EA32" s="350"/>
      <c r="EB32" s="350"/>
      <c r="EC32" s="350"/>
      <c r="ED32" s="350"/>
      <c r="EE32" s="350"/>
      <c r="EF32" s="350"/>
      <c r="EG32" s="350"/>
      <c r="EH32" s="350"/>
      <c r="EI32" s="350"/>
      <c r="EJ32" s="350"/>
      <c r="EK32" s="350"/>
      <c r="EL32" s="350"/>
      <c r="EM32" s="350"/>
      <c r="EN32" s="350"/>
      <c r="EO32" s="350"/>
      <c r="EP32" s="350"/>
    </row>
    <row r="33" spans="1:146" s="351" customFormat="1" ht="27" hidden="1" customHeight="1" x14ac:dyDescent="0.15">
      <c r="A33" s="283"/>
      <c r="B33" s="338"/>
      <c r="C33" s="338"/>
      <c r="D33" s="340"/>
      <c r="E33" s="297"/>
      <c r="F33" s="341"/>
      <c r="G33" s="341"/>
      <c r="H33" s="297"/>
      <c r="I33" s="341"/>
      <c r="J33" s="297"/>
      <c r="K33" s="341"/>
      <c r="L33" s="341"/>
      <c r="M33" s="341"/>
      <c r="N33" s="341"/>
      <c r="O33" s="341"/>
      <c r="P33" s="341"/>
      <c r="Q33" s="341"/>
      <c r="R33" s="343"/>
      <c r="S33" s="344"/>
      <c r="T33" s="356"/>
      <c r="U33" s="345"/>
      <c r="V33" s="345"/>
      <c r="W33" s="346"/>
      <c r="X33" s="347"/>
      <c r="Y33" s="318"/>
      <c r="Z33" s="318"/>
      <c r="AA33" s="318"/>
      <c r="AB33" s="353"/>
      <c r="AC33" s="353"/>
      <c r="AD33" s="353"/>
      <c r="AE33" s="353"/>
      <c r="AF33" s="353"/>
      <c r="AG33" s="353"/>
      <c r="AH33" s="353"/>
      <c r="AI33" s="353"/>
      <c r="AJ33" s="353"/>
      <c r="AK33" s="353"/>
      <c r="AL33" s="353"/>
      <c r="AM33" s="353"/>
      <c r="AN33" s="353"/>
      <c r="AO33" s="353"/>
      <c r="AP33" s="353"/>
      <c r="AQ33" s="353"/>
      <c r="AR33" s="345"/>
      <c r="AS33" s="345"/>
      <c r="AT33" s="346"/>
      <c r="AU33" s="347"/>
      <c r="AV33" s="347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50"/>
      <c r="BJ33" s="350"/>
      <c r="BK33" s="350"/>
      <c r="BL33" s="350"/>
      <c r="BM33" s="350"/>
      <c r="BN33" s="350"/>
      <c r="BO33" s="350"/>
      <c r="BP33" s="350"/>
      <c r="BQ33" s="350"/>
      <c r="BR33" s="350"/>
      <c r="BS33" s="350"/>
      <c r="BT33" s="350"/>
      <c r="BU33" s="350"/>
      <c r="BV33" s="350"/>
      <c r="BW33" s="350"/>
      <c r="BX33" s="350"/>
      <c r="BY33" s="350"/>
      <c r="BZ33" s="350"/>
      <c r="CA33" s="350"/>
      <c r="CB33" s="350"/>
      <c r="CC33" s="350"/>
      <c r="CD33" s="350"/>
      <c r="CE33" s="350"/>
      <c r="CF33" s="350"/>
      <c r="CG33" s="350"/>
      <c r="CH33" s="350"/>
      <c r="CI33" s="350"/>
      <c r="CJ33" s="350"/>
      <c r="CK33" s="350"/>
      <c r="CL33" s="350"/>
      <c r="CM33" s="350"/>
      <c r="CN33" s="350"/>
      <c r="CO33" s="350"/>
      <c r="CP33" s="350"/>
      <c r="CQ33" s="350"/>
      <c r="CR33" s="350"/>
      <c r="CS33" s="350"/>
      <c r="CT33" s="350"/>
      <c r="CU33" s="350"/>
      <c r="CV33" s="350"/>
      <c r="CW33" s="350"/>
      <c r="CX33" s="350"/>
      <c r="CY33" s="350"/>
      <c r="CZ33" s="350"/>
      <c r="DA33" s="350"/>
      <c r="DB33" s="350"/>
      <c r="DC33" s="350"/>
      <c r="DD33" s="350"/>
      <c r="DE33" s="350"/>
      <c r="DF33" s="350"/>
      <c r="DG33" s="350"/>
      <c r="DH33" s="350"/>
      <c r="DI33" s="350"/>
      <c r="DJ33" s="350"/>
      <c r="DK33" s="350"/>
      <c r="DL33" s="350"/>
      <c r="DM33" s="350"/>
      <c r="DN33" s="350"/>
      <c r="DO33" s="350"/>
      <c r="DP33" s="350"/>
      <c r="DQ33" s="350"/>
      <c r="DR33" s="350"/>
      <c r="DS33" s="350"/>
      <c r="DT33" s="350"/>
      <c r="DU33" s="350"/>
      <c r="DV33" s="350"/>
      <c r="DW33" s="350"/>
      <c r="DX33" s="350"/>
      <c r="DY33" s="350"/>
      <c r="DZ33" s="350"/>
      <c r="EA33" s="350"/>
      <c r="EB33" s="350"/>
      <c r="EC33" s="350"/>
      <c r="ED33" s="350"/>
      <c r="EE33" s="350"/>
      <c r="EF33" s="350"/>
      <c r="EG33" s="350"/>
      <c r="EH33" s="350"/>
      <c r="EI33" s="350"/>
      <c r="EJ33" s="350"/>
      <c r="EK33" s="350"/>
      <c r="EL33" s="350"/>
      <c r="EM33" s="350"/>
      <c r="EN33" s="350"/>
      <c r="EO33" s="350"/>
      <c r="EP33" s="350"/>
    </row>
    <row r="34" spans="1:146" s="351" customFormat="1" ht="27" hidden="1" customHeight="1" x14ac:dyDescent="0.15">
      <c r="A34" s="357"/>
      <c r="B34" s="358"/>
      <c r="C34" s="358"/>
      <c r="D34" s="352"/>
      <c r="E34" s="297"/>
      <c r="F34" s="341"/>
      <c r="G34" s="341"/>
      <c r="H34" s="341"/>
      <c r="I34" s="341"/>
      <c r="J34" s="340"/>
      <c r="K34" s="341"/>
      <c r="L34" s="342"/>
      <c r="M34" s="341"/>
      <c r="N34" s="341"/>
      <c r="O34" s="341"/>
      <c r="P34" s="341"/>
      <c r="Q34" s="341"/>
      <c r="R34" s="356"/>
      <c r="S34" s="344"/>
      <c r="T34" s="343"/>
      <c r="U34" s="359"/>
      <c r="V34" s="359"/>
      <c r="W34" s="346"/>
      <c r="X34" s="347"/>
      <c r="Y34" s="318"/>
      <c r="Z34" s="360"/>
      <c r="AA34" s="318"/>
      <c r="AB34" s="353"/>
      <c r="AC34" s="361"/>
      <c r="AD34" s="353"/>
      <c r="AE34" s="353"/>
      <c r="AF34" s="353"/>
      <c r="AG34" s="353"/>
      <c r="AH34" s="353"/>
      <c r="AI34" s="353"/>
      <c r="AJ34" s="353"/>
      <c r="AK34" s="362"/>
      <c r="AL34" s="362"/>
      <c r="AM34" s="362"/>
      <c r="AN34" s="362"/>
      <c r="AO34" s="353"/>
      <c r="AP34" s="353"/>
      <c r="AQ34" s="353"/>
      <c r="AR34" s="345"/>
      <c r="AS34" s="345"/>
      <c r="AT34" s="346"/>
      <c r="AU34" s="347"/>
      <c r="AV34" s="347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350"/>
      <c r="BK34" s="350"/>
      <c r="BL34" s="350"/>
      <c r="BM34" s="350"/>
      <c r="BN34" s="350"/>
      <c r="BO34" s="350"/>
      <c r="BP34" s="350"/>
      <c r="BQ34" s="350"/>
      <c r="BR34" s="350"/>
      <c r="BS34" s="350"/>
      <c r="BT34" s="350"/>
      <c r="BU34" s="350"/>
      <c r="BV34" s="350"/>
      <c r="BW34" s="350"/>
      <c r="BX34" s="350"/>
      <c r="BY34" s="350"/>
      <c r="BZ34" s="350"/>
      <c r="CA34" s="350"/>
      <c r="CB34" s="350"/>
      <c r="CC34" s="350"/>
      <c r="CD34" s="350"/>
      <c r="CE34" s="350"/>
      <c r="CF34" s="350"/>
      <c r="CG34" s="350"/>
      <c r="CH34" s="350"/>
      <c r="CI34" s="350"/>
      <c r="CJ34" s="350"/>
      <c r="CK34" s="350"/>
      <c r="CL34" s="350"/>
      <c r="CM34" s="350"/>
      <c r="CN34" s="350"/>
      <c r="CO34" s="350"/>
      <c r="CP34" s="350"/>
      <c r="CQ34" s="350"/>
      <c r="CR34" s="350"/>
      <c r="CS34" s="350"/>
      <c r="CT34" s="350"/>
      <c r="CU34" s="350"/>
      <c r="CV34" s="350"/>
      <c r="CW34" s="350"/>
      <c r="CX34" s="350"/>
      <c r="CY34" s="350"/>
      <c r="CZ34" s="350"/>
      <c r="DA34" s="350"/>
      <c r="DB34" s="350"/>
      <c r="DC34" s="350"/>
      <c r="DD34" s="350"/>
      <c r="DE34" s="350"/>
      <c r="DF34" s="350"/>
      <c r="DG34" s="350"/>
      <c r="DH34" s="350"/>
      <c r="DI34" s="350"/>
      <c r="DJ34" s="350"/>
      <c r="DK34" s="350"/>
      <c r="DL34" s="350"/>
      <c r="DM34" s="350"/>
      <c r="DN34" s="350"/>
      <c r="DO34" s="350"/>
      <c r="DP34" s="350"/>
      <c r="DQ34" s="350"/>
      <c r="DR34" s="350"/>
      <c r="DS34" s="350"/>
      <c r="DT34" s="350"/>
      <c r="DU34" s="350"/>
      <c r="DV34" s="350"/>
      <c r="DW34" s="350"/>
      <c r="DX34" s="350"/>
      <c r="DY34" s="350"/>
      <c r="DZ34" s="350"/>
      <c r="EA34" s="350"/>
      <c r="EB34" s="350"/>
      <c r="EC34" s="350"/>
      <c r="ED34" s="350"/>
      <c r="EE34" s="350"/>
      <c r="EF34" s="350"/>
      <c r="EG34" s="350"/>
      <c r="EH34" s="350"/>
      <c r="EI34" s="350"/>
      <c r="EJ34" s="350"/>
      <c r="EK34" s="350"/>
      <c r="EL34" s="350"/>
      <c r="EM34" s="350"/>
      <c r="EN34" s="350"/>
      <c r="EO34" s="350"/>
      <c r="EP34" s="350"/>
    </row>
    <row r="35" spans="1:146" s="351" customFormat="1" ht="27" hidden="1" customHeight="1" x14ac:dyDescent="0.15">
      <c r="A35" s="283"/>
      <c r="B35" s="283"/>
      <c r="C35" s="283"/>
      <c r="D35" s="340"/>
      <c r="E35" s="297"/>
      <c r="F35" s="341"/>
      <c r="G35" s="341"/>
      <c r="H35" s="341"/>
      <c r="I35" s="341"/>
      <c r="J35" s="340"/>
      <c r="K35" s="341"/>
      <c r="L35" s="342"/>
      <c r="M35" s="341"/>
      <c r="N35" s="341"/>
      <c r="O35" s="341"/>
      <c r="P35" s="341"/>
      <c r="Q35" s="341"/>
      <c r="R35" s="356"/>
      <c r="S35" s="344"/>
      <c r="T35" s="363"/>
      <c r="U35" s="345"/>
      <c r="V35" s="345"/>
      <c r="W35" s="346"/>
      <c r="X35" s="347"/>
      <c r="Y35" s="364"/>
      <c r="Z35" s="360"/>
      <c r="AA35" s="354"/>
      <c r="AB35" s="344"/>
      <c r="AC35" s="344"/>
      <c r="AD35" s="344"/>
      <c r="AE35" s="346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5"/>
      <c r="AS35" s="345"/>
      <c r="AT35" s="346"/>
      <c r="AU35" s="347"/>
      <c r="AV35" s="347"/>
      <c r="AW35" s="350"/>
      <c r="AX35" s="350"/>
      <c r="AY35" s="350"/>
      <c r="AZ35" s="350"/>
      <c r="BA35" s="350"/>
      <c r="BB35" s="350"/>
      <c r="BC35" s="350"/>
      <c r="BD35" s="350"/>
      <c r="BE35" s="350"/>
      <c r="BF35" s="350"/>
      <c r="BG35" s="350"/>
      <c r="BH35" s="350"/>
      <c r="BI35" s="350"/>
      <c r="BJ35" s="350"/>
      <c r="BK35" s="350"/>
      <c r="BL35" s="350"/>
      <c r="BM35" s="350"/>
      <c r="BN35" s="350"/>
      <c r="BO35" s="350"/>
      <c r="BP35" s="350"/>
      <c r="BQ35" s="350"/>
      <c r="BR35" s="350"/>
      <c r="BS35" s="350"/>
      <c r="BT35" s="350"/>
      <c r="BU35" s="350"/>
      <c r="BV35" s="350"/>
      <c r="BW35" s="350"/>
      <c r="BX35" s="350"/>
      <c r="BY35" s="350"/>
      <c r="BZ35" s="350"/>
      <c r="CA35" s="350"/>
      <c r="CB35" s="350"/>
      <c r="CC35" s="350"/>
      <c r="CD35" s="350"/>
      <c r="CE35" s="350"/>
      <c r="CF35" s="350"/>
      <c r="CG35" s="350"/>
      <c r="CH35" s="350"/>
      <c r="CI35" s="350"/>
      <c r="CJ35" s="350"/>
      <c r="CK35" s="350"/>
      <c r="CL35" s="350"/>
      <c r="CM35" s="350"/>
      <c r="CN35" s="350"/>
      <c r="CO35" s="350"/>
      <c r="CP35" s="350"/>
      <c r="CQ35" s="350"/>
      <c r="CR35" s="350"/>
      <c r="CS35" s="350"/>
      <c r="CT35" s="350"/>
      <c r="CU35" s="350"/>
      <c r="CV35" s="350"/>
      <c r="CW35" s="350"/>
      <c r="CX35" s="350"/>
      <c r="CY35" s="350"/>
      <c r="CZ35" s="350"/>
      <c r="DA35" s="350"/>
      <c r="DB35" s="350"/>
      <c r="DC35" s="350"/>
      <c r="DD35" s="350"/>
      <c r="DE35" s="350"/>
      <c r="DF35" s="350"/>
      <c r="DG35" s="350"/>
      <c r="DH35" s="350"/>
      <c r="DI35" s="350"/>
      <c r="DJ35" s="350"/>
      <c r="DK35" s="350"/>
      <c r="DL35" s="350"/>
      <c r="DM35" s="350"/>
      <c r="DN35" s="350"/>
      <c r="DO35" s="350"/>
      <c r="DP35" s="350"/>
      <c r="DQ35" s="350"/>
      <c r="DR35" s="350"/>
      <c r="DS35" s="350"/>
      <c r="DT35" s="350"/>
      <c r="DU35" s="350"/>
      <c r="DV35" s="350"/>
      <c r="DW35" s="350"/>
      <c r="DX35" s="350"/>
      <c r="DY35" s="350"/>
      <c r="DZ35" s="350"/>
      <c r="EA35" s="350"/>
      <c r="EB35" s="350"/>
      <c r="EC35" s="350"/>
      <c r="ED35" s="350"/>
      <c r="EE35" s="350"/>
      <c r="EF35" s="350"/>
      <c r="EG35" s="350"/>
      <c r="EH35" s="350"/>
      <c r="EI35" s="350"/>
      <c r="EJ35" s="350"/>
      <c r="EK35" s="350"/>
      <c r="EL35" s="350"/>
      <c r="EM35" s="350"/>
      <c r="EN35" s="350"/>
      <c r="EO35" s="350"/>
      <c r="EP35" s="350"/>
    </row>
    <row r="36" spans="1:146" s="351" customFormat="1" ht="27" hidden="1" customHeight="1" x14ac:dyDescent="0.15">
      <c r="A36" s="283"/>
      <c r="B36" s="283"/>
      <c r="C36" s="283"/>
      <c r="D36" s="340"/>
      <c r="E36" s="297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3"/>
      <c r="S36" s="344"/>
      <c r="T36" s="363"/>
      <c r="U36" s="345"/>
      <c r="V36" s="345"/>
      <c r="W36" s="346"/>
      <c r="X36" s="347"/>
      <c r="Y36" s="364"/>
      <c r="Z36" s="360"/>
      <c r="AA36" s="365"/>
      <c r="AB36" s="344"/>
      <c r="AC36" s="363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345"/>
      <c r="AS36" s="345"/>
      <c r="AT36" s="346"/>
      <c r="AU36" s="347"/>
      <c r="AV36" s="347"/>
      <c r="AW36" s="350"/>
      <c r="AX36" s="350"/>
      <c r="AY36" s="350"/>
      <c r="AZ36" s="350"/>
      <c r="BA36" s="350"/>
      <c r="BB36" s="350"/>
      <c r="BC36" s="350"/>
      <c r="BD36" s="350"/>
      <c r="BE36" s="350"/>
      <c r="BF36" s="350"/>
      <c r="BG36" s="350"/>
      <c r="BH36" s="350"/>
      <c r="BI36" s="350"/>
      <c r="BJ36" s="350"/>
      <c r="BK36" s="350"/>
      <c r="BL36" s="350"/>
      <c r="BM36" s="350"/>
      <c r="BN36" s="350"/>
      <c r="BO36" s="350"/>
      <c r="BP36" s="350"/>
      <c r="BQ36" s="350"/>
      <c r="BR36" s="350"/>
      <c r="BS36" s="350"/>
      <c r="BT36" s="350"/>
      <c r="BU36" s="350"/>
      <c r="BV36" s="350"/>
      <c r="BW36" s="350"/>
      <c r="BX36" s="350"/>
      <c r="BY36" s="350"/>
      <c r="BZ36" s="350"/>
      <c r="CA36" s="350"/>
      <c r="CB36" s="350"/>
      <c r="CC36" s="350"/>
      <c r="CD36" s="350"/>
      <c r="CE36" s="350"/>
      <c r="CF36" s="350"/>
      <c r="CG36" s="350"/>
      <c r="CH36" s="350"/>
      <c r="CI36" s="350"/>
      <c r="CJ36" s="350"/>
      <c r="CK36" s="350"/>
      <c r="CL36" s="350"/>
      <c r="CM36" s="350"/>
      <c r="CN36" s="350"/>
      <c r="CO36" s="350"/>
      <c r="CP36" s="350"/>
      <c r="CQ36" s="350"/>
      <c r="CR36" s="350"/>
      <c r="CS36" s="350"/>
      <c r="CT36" s="350"/>
      <c r="CU36" s="350"/>
      <c r="CV36" s="350"/>
      <c r="CW36" s="350"/>
      <c r="CX36" s="350"/>
      <c r="CY36" s="350"/>
      <c r="CZ36" s="350"/>
      <c r="DA36" s="350"/>
      <c r="DB36" s="350"/>
      <c r="DC36" s="350"/>
      <c r="DD36" s="350"/>
      <c r="DE36" s="350"/>
      <c r="DF36" s="350"/>
      <c r="DG36" s="350"/>
      <c r="DH36" s="350"/>
      <c r="DI36" s="350"/>
      <c r="DJ36" s="350"/>
      <c r="DK36" s="350"/>
      <c r="DL36" s="350"/>
      <c r="DM36" s="350"/>
      <c r="DN36" s="350"/>
      <c r="DO36" s="350"/>
      <c r="DP36" s="350"/>
      <c r="DQ36" s="350"/>
      <c r="DR36" s="350"/>
      <c r="DS36" s="350"/>
      <c r="DT36" s="350"/>
      <c r="DU36" s="350"/>
      <c r="DV36" s="350"/>
      <c r="DW36" s="350"/>
      <c r="DX36" s="350"/>
      <c r="DY36" s="350"/>
      <c r="DZ36" s="350"/>
      <c r="EA36" s="350"/>
      <c r="EB36" s="350"/>
      <c r="EC36" s="350"/>
      <c r="ED36" s="350"/>
      <c r="EE36" s="350"/>
      <c r="EF36" s="350"/>
      <c r="EG36" s="350"/>
      <c r="EH36" s="350"/>
      <c r="EI36" s="350"/>
      <c r="EJ36" s="350"/>
      <c r="EK36" s="350"/>
      <c r="EL36" s="350"/>
      <c r="EM36" s="350"/>
      <c r="EN36" s="350"/>
      <c r="EO36" s="350"/>
      <c r="EP36" s="350"/>
    </row>
    <row r="37" spans="1:146" s="351" customFormat="1" ht="24" hidden="1" customHeight="1" x14ac:dyDescent="0.15">
      <c r="A37" s="293"/>
      <c r="B37" s="293"/>
      <c r="C37" s="293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7"/>
      <c r="S37" s="367"/>
      <c r="T37" s="350"/>
      <c r="U37" s="350"/>
      <c r="V37" s="350"/>
      <c r="W37" s="350"/>
      <c r="X37" s="350"/>
      <c r="Y37" s="350"/>
      <c r="Z37" s="364"/>
      <c r="AA37" s="364"/>
      <c r="AB37" s="344"/>
      <c r="AC37" s="344"/>
      <c r="AD37" s="344"/>
      <c r="AE37" s="344"/>
      <c r="AF37" s="343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44"/>
      <c r="AR37" s="345"/>
      <c r="AS37" s="345"/>
      <c r="AT37" s="346"/>
      <c r="AU37" s="347"/>
      <c r="AV37" s="347"/>
      <c r="AW37" s="350"/>
      <c r="AX37" s="350"/>
      <c r="AY37" s="350"/>
      <c r="AZ37" s="350"/>
      <c r="BA37" s="350"/>
      <c r="BB37" s="350"/>
      <c r="BC37" s="350"/>
      <c r="BD37" s="350"/>
      <c r="BE37" s="350"/>
      <c r="BF37" s="350"/>
      <c r="BG37" s="350"/>
      <c r="BH37" s="350"/>
      <c r="BI37" s="350"/>
      <c r="BJ37" s="350"/>
      <c r="BK37" s="350"/>
      <c r="BL37" s="350"/>
      <c r="BM37" s="350"/>
      <c r="BN37" s="350"/>
      <c r="BO37" s="350"/>
      <c r="BP37" s="350"/>
      <c r="BQ37" s="350"/>
      <c r="BR37" s="350"/>
      <c r="BS37" s="350"/>
      <c r="BT37" s="350"/>
      <c r="BU37" s="350"/>
      <c r="BV37" s="350"/>
      <c r="BW37" s="350"/>
      <c r="BX37" s="350"/>
      <c r="BY37" s="350"/>
      <c r="BZ37" s="350"/>
      <c r="CA37" s="350"/>
      <c r="CB37" s="350"/>
      <c r="CC37" s="350"/>
      <c r="CD37" s="350"/>
      <c r="CE37" s="350"/>
      <c r="CF37" s="350"/>
      <c r="CG37" s="350"/>
      <c r="CH37" s="350"/>
      <c r="CI37" s="350"/>
      <c r="CJ37" s="350"/>
      <c r="CK37" s="350"/>
      <c r="CL37" s="350"/>
      <c r="CM37" s="350"/>
      <c r="CN37" s="350"/>
      <c r="CO37" s="350"/>
      <c r="CP37" s="350"/>
      <c r="CQ37" s="350"/>
      <c r="CR37" s="350"/>
      <c r="CS37" s="350"/>
      <c r="CT37" s="350"/>
      <c r="CU37" s="350"/>
      <c r="CV37" s="350"/>
      <c r="CW37" s="350"/>
      <c r="CX37" s="350"/>
      <c r="CY37" s="350"/>
      <c r="CZ37" s="350"/>
      <c r="DA37" s="350"/>
      <c r="DB37" s="350"/>
      <c r="DC37" s="350"/>
      <c r="DD37" s="350"/>
      <c r="DE37" s="350"/>
      <c r="DF37" s="350"/>
      <c r="DG37" s="350"/>
      <c r="DH37" s="350"/>
      <c r="DI37" s="350"/>
      <c r="DJ37" s="350"/>
      <c r="DK37" s="350"/>
      <c r="DL37" s="350"/>
      <c r="DM37" s="350"/>
      <c r="DN37" s="350"/>
      <c r="DO37" s="350"/>
      <c r="DP37" s="350"/>
      <c r="DQ37" s="350"/>
      <c r="DR37" s="350"/>
      <c r="DS37" s="350"/>
      <c r="DT37" s="350"/>
      <c r="DU37" s="350"/>
      <c r="DV37" s="350"/>
      <c r="DW37" s="350"/>
      <c r="DX37" s="350"/>
      <c r="DY37" s="350"/>
      <c r="DZ37" s="350"/>
      <c r="EA37" s="350"/>
      <c r="EB37" s="350"/>
      <c r="EC37" s="350"/>
      <c r="ED37" s="350"/>
      <c r="EE37" s="350"/>
      <c r="EF37" s="350"/>
      <c r="EG37" s="350"/>
      <c r="EH37" s="350"/>
      <c r="EI37" s="350"/>
      <c r="EJ37" s="350"/>
      <c r="EK37" s="350"/>
      <c r="EL37" s="350"/>
      <c r="EM37" s="350"/>
      <c r="EN37" s="350"/>
      <c r="EO37" s="350"/>
      <c r="EP37" s="350"/>
    </row>
    <row r="38" spans="1:146" ht="14.25" hidden="1" x14ac:dyDescent="0.15">
      <c r="A38" s="293"/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3"/>
      <c r="AQ38" s="293"/>
      <c r="AR38" s="293"/>
      <c r="AS38" s="293"/>
      <c r="AT38" s="350"/>
      <c r="AU38" s="293"/>
      <c r="AV38" s="293"/>
      <c r="AW38" s="293"/>
      <c r="AX38" s="293"/>
      <c r="AY38" s="293"/>
      <c r="AZ38" s="293"/>
      <c r="BA38" s="293"/>
      <c r="BB38" s="293"/>
      <c r="BC38" s="293"/>
      <c r="BD38" s="293"/>
      <c r="BE38" s="293"/>
      <c r="BF38" s="293"/>
      <c r="BG38" s="293"/>
      <c r="BH38" s="293"/>
      <c r="BI38" s="293"/>
      <c r="BJ38" s="293"/>
      <c r="BK38" s="293"/>
      <c r="BL38" s="293"/>
      <c r="BM38" s="293"/>
      <c r="BN38" s="293"/>
      <c r="BO38" s="293"/>
      <c r="BP38" s="293"/>
      <c r="BQ38" s="293"/>
      <c r="BR38" s="293"/>
      <c r="BS38" s="293"/>
      <c r="BT38" s="293"/>
      <c r="BU38" s="293"/>
      <c r="BV38" s="293"/>
      <c r="BW38" s="293"/>
      <c r="BX38" s="293"/>
      <c r="BY38" s="293"/>
      <c r="BZ38" s="293"/>
      <c r="CA38" s="293"/>
      <c r="CB38" s="293"/>
      <c r="CC38" s="293"/>
      <c r="CD38" s="293"/>
      <c r="CE38" s="293"/>
      <c r="CF38" s="293"/>
      <c r="CG38" s="293"/>
      <c r="CH38" s="293"/>
      <c r="CI38" s="293"/>
      <c r="CJ38" s="293"/>
      <c r="CK38" s="293"/>
      <c r="CL38" s="293"/>
      <c r="CM38" s="293"/>
      <c r="CN38" s="293"/>
      <c r="CO38" s="293"/>
      <c r="CP38" s="293"/>
      <c r="CQ38" s="293"/>
      <c r="CR38" s="293"/>
      <c r="CS38" s="293"/>
      <c r="CT38" s="293"/>
      <c r="CU38" s="293"/>
      <c r="CV38" s="293"/>
      <c r="CW38" s="293"/>
      <c r="CX38" s="293"/>
      <c r="CY38" s="293"/>
      <c r="CZ38" s="293"/>
      <c r="DA38" s="293"/>
      <c r="DB38" s="293"/>
      <c r="DC38" s="293"/>
      <c r="DD38" s="293"/>
      <c r="DE38" s="293"/>
      <c r="DF38" s="293"/>
      <c r="DG38" s="293"/>
      <c r="DH38" s="293"/>
      <c r="DI38" s="293"/>
      <c r="DJ38" s="293"/>
      <c r="DK38" s="293"/>
      <c r="DL38" s="293"/>
      <c r="DM38" s="293"/>
      <c r="DN38" s="293"/>
      <c r="DO38" s="293"/>
      <c r="DP38" s="293"/>
      <c r="DQ38" s="293"/>
      <c r="DR38" s="293"/>
      <c r="DS38" s="293"/>
      <c r="DT38" s="293"/>
      <c r="DU38" s="293"/>
      <c r="DV38" s="293"/>
      <c r="DW38" s="293"/>
      <c r="DX38" s="293"/>
      <c r="DY38" s="293"/>
      <c r="DZ38" s="293"/>
      <c r="EA38" s="293"/>
      <c r="EB38" s="293"/>
      <c r="EC38" s="293"/>
      <c r="ED38" s="293"/>
      <c r="EE38" s="293"/>
      <c r="EF38" s="293"/>
      <c r="EG38" s="293"/>
      <c r="EH38" s="293"/>
      <c r="EI38" s="293"/>
      <c r="EJ38" s="293"/>
      <c r="EK38" s="293"/>
      <c r="EL38" s="293"/>
      <c r="EM38" s="293"/>
      <c r="EN38" s="293"/>
      <c r="EO38" s="293"/>
      <c r="EP38" s="293"/>
    </row>
    <row r="39" spans="1:146" ht="14.25" hidden="1" x14ac:dyDescent="0.15">
      <c r="A39" s="293"/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3"/>
      <c r="AS39" s="293"/>
      <c r="AT39" s="350"/>
      <c r="AU39" s="293"/>
      <c r="AV39" s="293"/>
      <c r="AW39" s="293"/>
      <c r="AX39" s="293"/>
      <c r="AY39" s="293"/>
      <c r="AZ39" s="293"/>
      <c r="BA39" s="293"/>
      <c r="BB39" s="293"/>
      <c r="BC39" s="293"/>
      <c r="BD39" s="293"/>
      <c r="BE39" s="293"/>
      <c r="BF39" s="293"/>
      <c r="BG39" s="293"/>
      <c r="BH39" s="293"/>
      <c r="BI39" s="293"/>
      <c r="BJ39" s="293"/>
      <c r="BK39" s="293"/>
      <c r="BL39" s="293"/>
      <c r="BM39" s="293"/>
      <c r="BN39" s="293"/>
      <c r="BO39" s="293"/>
      <c r="BP39" s="293"/>
      <c r="BQ39" s="293"/>
      <c r="BR39" s="293"/>
      <c r="BS39" s="293"/>
      <c r="BT39" s="293"/>
      <c r="BU39" s="293"/>
      <c r="BV39" s="293"/>
      <c r="BW39" s="293"/>
      <c r="BX39" s="293"/>
      <c r="BY39" s="293"/>
      <c r="BZ39" s="293"/>
      <c r="CA39" s="293"/>
      <c r="CB39" s="293"/>
      <c r="CC39" s="293"/>
      <c r="CD39" s="293"/>
      <c r="CE39" s="293"/>
      <c r="CF39" s="293"/>
      <c r="CG39" s="293"/>
      <c r="CH39" s="293"/>
      <c r="CI39" s="293"/>
      <c r="CJ39" s="293"/>
      <c r="CK39" s="293"/>
      <c r="CL39" s="293"/>
      <c r="CM39" s="293"/>
      <c r="CN39" s="293"/>
      <c r="CO39" s="293"/>
      <c r="CP39" s="293"/>
      <c r="CQ39" s="293"/>
      <c r="CR39" s="293"/>
      <c r="CS39" s="293"/>
      <c r="CT39" s="293"/>
      <c r="CU39" s="293"/>
      <c r="CV39" s="293"/>
      <c r="CW39" s="293"/>
      <c r="CX39" s="293"/>
      <c r="CY39" s="293"/>
      <c r="CZ39" s="293"/>
      <c r="DA39" s="293"/>
      <c r="DB39" s="293"/>
      <c r="DC39" s="293"/>
      <c r="DD39" s="293"/>
      <c r="DE39" s="293"/>
      <c r="DF39" s="293"/>
      <c r="DG39" s="293"/>
      <c r="DH39" s="293"/>
      <c r="DI39" s="293"/>
      <c r="DJ39" s="293"/>
      <c r="DK39" s="293"/>
      <c r="DL39" s="293"/>
      <c r="DM39" s="293"/>
      <c r="DN39" s="293"/>
      <c r="DO39" s="293"/>
      <c r="DP39" s="293"/>
      <c r="DQ39" s="293"/>
      <c r="DR39" s="293"/>
      <c r="DS39" s="293"/>
      <c r="DT39" s="293"/>
      <c r="DU39" s="293"/>
      <c r="DV39" s="293"/>
      <c r="DW39" s="293"/>
      <c r="DX39" s="293"/>
      <c r="DY39" s="293"/>
      <c r="DZ39" s="293"/>
      <c r="EA39" s="293"/>
      <c r="EB39" s="293"/>
      <c r="EC39" s="293"/>
      <c r="ED39" s="293"/>
      <c r="EE39" s="293"/>
      <c r="EF39" s="293"/>
      <c r="EG39" s="293"/>
      <c r="EH39" s="293"/>
      <c r="EI39" s="293"/>
      <c r="EJ39" s="293"/>
      <c r="EK39" s="293"/>
      <c r="EL39" s="293"/>
      <c r="EM39" s="293"/>
      <c r="EN39" s="293"/>
      <c r="EO39" s="293"/>
      <c r="EP39" s="293"/>
    </row>
    <row r="40" spans="1:146" ht="12" hidden="1" customHeight="1" x14ac:dyDescent="0.15">
      <c r="A40" s="368"/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</row>
    <row r="41" spans="1:146" ht="14.25" hidden="1" x14ac:dyDescent="0.15">
      <c r="A41" s="368"/>
      <c r="B41" s="369"/>
      <c r="C41" s="369"/>
      <c r="D41" s="369"/>
      <c r="E41" s="369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</row>
    <row r="42" spans="1:146" ht="14.25" hidden="1" x14ac:dyDescent="0.15"/>
  </sheetData>
  <sheetProtection sheet="1" objects="1" scenarios="1"/>
  <mergeCells count="46">
    <mergeCell ref="D25:T25"/>
    <mergeCell ref="AB25:AQ25"/>
    <mergeCell ref="D26:T26"/>
    <mergeCell ref="Z26:AA29"/>
    <mergeCell ref="AB26:AQ26"/>
    <mergeCell ref="D27:T27"/>
    <mergeCell ref="AB27:AQ27"/>
    <mergeCell ref="D28:T28"/>
    <mergeCell ref="AB28:AQ28"/>
    <mergeCell ref="AB29:AQ29"/>
    <mergeCell ref="B20:C28"/>
    <mergeCell ref="D20:T20"/>
    <mergeCell ref="AB20:AQ20"/>
    <mergeCell ref="D21:T21"/>
    <mergeCell ref="AB21:AQ21"/>
    <mergeCell ref="D22:T22"/>
    <mergeCell ref="AB22:AQ22"/>
    <mergeCell ref="D23:T23"/>
    <mergeCell ref="AB23:AQ23"/>
    <mergeCell ref="D24:T24"/>
    <mergeCell ref="D16:T16"/>
    <mergeCell ref="AB16:AQ16"/>
    <mergeCell ref="D17:T17"/>
    <mergeCell ref="AB17:AQ17"/>
    <mergeCell ref="D18:T18"/>
    <mergeCell ref="Z18:AA25"/>
    <mergeCell ref="AB18:AQ18"/>
    <mergeCell ref="D19:T19"/>
    <mergeCell ref="AB19:AQ19"/>
    <mergeCell ref="AB24:AQ24"/>
    <mergeCell ref="B12:C19"/>
    <mergeCell ref="D12:T12"/>
    <mergeCell ref="Z12:AA17"/>
    <mergeCell ref="AB12:AQ12"/>
    <mergeCell ref="D13:T13"/>
    <mergeCell ref="AB13:AQ13"/>
    <mergeCell ref="D14:T14"/>
    <mergeCell ref="AB14:AQ14"/>
    <mergeCell ref="D15:T15"/>
    <mergeCell ref="AB15:AQ15"/>
    <mergeCell ref="B9:T11"/>
    <mergeCell ref="U9:V11"/>
    <mergeCell ref="W9:W11"/>
    <mergeCell ref="Z9:AQ11"/>
    <mergeCell ref="AR9:AS11"/>
    <mergeCell ref="AT9:AT11"/>
  </mergeCells>
  <phoneticPr fontId="1"/>
  <dataValidations count="1">
    <dataValidation type="decimal" imeMode="off" allowBlank="1" showErrorMessage="1" errorTitle="000072E" error="数値のみ入力可能です。_x000d__x000a_-9,999,999,999 ～ 99,999,999,999" sqref="W12:W13 W15:W18 W21:W27 AT13:AT14 AT16 AT19:AT24 AT26:AT29" xr:uid="{8F343816-012A-42CA-AC66-F5F788AA9FB4}">
      <formula1>-9999999999</formula1>
      <formula2>99999999999</formula2>
    </dataValidation>
  </dataValidations>
  <pageMargins left="0.59055118110236227" right="0" top="0" bottom="0" header="0" footer="0"/>
  <pageSetup paperSize="9" scale="7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70258-985F-4725-AD95-0E19F19D6E56}">
  <sheetPr codeName="Sheet5">
    <pageSetUpPr autoPageBreaks="0" fitToPage="1"/>
  </sheetPr>
  <dimension ref="A1:WWQ37"/>
  <sheetViews>
    <sheetView showGridLines="0" zoomScale="90" zoomScaleNormal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0" customHeight="1" zeroHeight="1" x14ac:dyDescent="0.15"/>
  <cols>
    <col min="1" max="7" width="1.625" style="433" customWidth="1"/>
    <col min="8" max="8" width="1.625" style="434" customWidth="1"/>
    <col min="9" max="12" width="1.625" style="433" customWidth="1"/>
    <col min="13" max="13" width="1.625" style="435" customWidth="1"/>
    <col min="14" max="14" width="1.625" style="434" customWidth="1"/>
    <col min="15" max="16" width="1.625" style="433" customWidth="1"/>
    <col min="17" max="17" width="1.625" style="436" customWidth="1"/>
    <col min="18" max="18" width="1.625" style="434" customWidth="1"/>
    <col min="19" max="19" width="1.625" style="436" customWidth="1"/>
    <col min="20" max="21" width="1.625" style="433" customWidth="1"/>
    <col min="22" max="22" width="1.75" style="433" customWidth="1"/>
    <col min="23" max="23" width="1.625" style="433" customWidth="1"/>
    <col min="24" max="24" width="1.625" style="437" customWidth="1"/>
    <col min="25" max="26" width="2.625" style="433" customWidth="1"/>
    <col min="27" max="27" width="15.625" style="433" customWidth="1"/>
    <col min="28" max="28" width="15.625" style="438" customWidth="1"/>
    <col min="29" max="29" width="15.625" style="433" customWidth="1"/>
    <col min="30" max="30" width="15.625" style="438" customWidth="1"/>
    <col min="31" max="31" width="15.625" style="433" customWidth="1"/>
    <col min="32" max="34" width="15.625" style="438" customWidth="1"/>
    <col min="35" max="35" width="1.625" style="401" customWidth="1"/>
    <col min="36" max="36" width="1.625" style="389" hidden="1" customWidth="1"/>
    <col min="37" max="37" width="1.5" style="389" hidden="1" customWidth="1"/>
    <col min="38" max="44" width="1.625" style="389" hidden="1" customWidth="1"/>
    <col min="45" max="256" width="0" style="389" hidden="1"/>
    <col min="257" max="277" width="1.625" style="389" hidden="1" customWidth="1"/>
    <col min="278" max="278" width="1.75" style="389" hidden="1" customWidth="1"/>
    <col min="279" max="280" width="1.625" style="389" hidden="1" customWidth="1"/>
    <col min="281" max="282" width="2.625" style="389" hidden="1" customWidth="1"/>
    <col min="283" max="290" width="15.625" style="389" hidden="1" customWidth="1"/>
    <col min="291" max="291" width="1.625" style="389" hidden="1" customWidth="1"/>
    <col min="292" max="300" width="0" style="389" hidden="1" customWidth="1"/>
    <col min="301" max="512" width="0" style="389" hidden="1"/>
    <col min="513" max="533" width="1.625" style="389" hidden="1" customWidth="1"/>
    <col min="534" max="534" width="1.75" style="389" hidden="1" customWidth="1"/>
    <col min="535" max="536" width="1.625" style="389" hidden="1" customWidth="1"/>
    <col min="537" max="538" width="2.625" style="389" hidden="1" customWidth="1"/>
    <col min="539" max="546" width="15.625" style="389" hidden="1" customWidth="1"/>
    <col min="547" max="547" width="1.625" style="389" hidden="1" customWidth="1"/>
    <col min="548" max="556" width="0" style="389" hidden="1" customWidth="1"/>
    <col min="557" max="768" width="0" style="389" hidden="1"/>
    <col min="769" max="789" width="1.625" style="389" hidden="1" customWidth="1"/>
    <col min="790" max="790" width="1.75" style="389" hidden="1" customWidth="1"/>
    <col min="791" max="792" width="1.625" style="389" hidden="1" customWidth="1"/>
    <col min="793" max="794" width="2.625" style="389" hidden="1" customWidth="1"/>
    <col min="795" max="802" width="15.625" style="389" hidden="1" customWidth="1"/>
    <col min="803" max="803" width="1.625" style="389" hidden="1" customWidth="1"/>
    <col min="804" max="812" width="0" style="389" hidden="1" customWidth="1"/>
    <col min="813" max="1024" width="0" style="389" hidden="1"/>
    <col min="1025" max="1045" width="1.625" style="389" hidden="1" customWidth="1"/>
    <col min="1046" max="1046" width="1.75" style="389" hidden="1" customWidth="1"/>
    <col min="1047" max="1048" width="1.625" style="389" hidden="1" customWidth="1"/>
    <col min="1049" max="1050" width="2.625" style="389" hidden="1" customWidth="1"/>
    <col min="1051" max="1058" width="15.625" style="389" hidden="1" customWidth="1"/>
    <col min="1059" max="1059" width="1.625" style="389" hidden="1" customWidth="1"/>
    <col min="1060" max="1068" width="0" style="389" hidden="1" customWidth="1"/>
    <col min="1069" max="1280" width="0" style="389" hidden="1"/>
    <col min="1281" max="1301" width="1.625" style="389" hidden="1" customWidth="1"/>
    <col min="1302" max="1302" width="1.75" style="389" hidden="1" customWidth="1"/>
    <col min="1303" max="1304" width="1.625" style="389" hidden="1" customWidth="1"/>
    <col min="1305" max="1306" width="2.625" style="389" hidden="1" customWidth="1"/>
    <col min="1307" max="1314" width="15.625" style="389" hidden="1" customWidth="1"/>
    <col min="1315" max="1315" width="1.625" style="389" hidden="1" customWidth="1"/>
    <col min="1316" max="1324" width="0" style="389" hidden="1" customWidth="1"/>
    <col min="1325" max="1536" width="0" style="389" hidden="1"/>
    <col min="1537" max="1557" width="1.625" style="389" hidden="1" customWidth="1"/>
    <col min="1558" max="1558" width="1.75" style="389" hidden="1" customWidth="1"/>
    <col min="1559" max="1560" width="1.625" style="389" hidden="1" customWidth="1"/>
    <col min="1561" max="1562" width="2.625" style="389" hidden="1" customWidth="1"/>
    <col min="1563" max="1570" width="15.625" style="389" hidden="1" customWidth="1"/>
    <col min="1571" max="1571" width="1.625" style="389" hidden="1" customWidth="1"/>
    <col min="1572" max="1580" width="0" style="389" hidden="1" customWidth="1"/>
    <col min="1581" max="1792" width="0" style="389" hidden="1"/>
    <col min="1793" max="1813" width="1.625" style="389" hidden="1" customWidth="1"/>
    <col min="1814" max="1814" width="1.75" style="389" hidden="1" customWidth="1"/>
    <col min="1815" max="1816" width="1.625" style="389" hidden="1" customWidth="1"/>
    <col min="1817" max="1818" width="2.625" style="389" hidden="1" customWidth="1"/>
    <col min="1819" max="1826" width="15.625" style="389" hidden="1" customWidth="1"/>
    <col min="1827" max="1827" width="1.625" style="389" hidden="1" customWidth="1"/>
    <col min="1828" max="1836" width="0" style="389" hidden="1" customWidth="1"/>
    <col min="1837" max="2048" width="0" style="389" hidden="1"/>
    <col min="2049" max="2069" width="1.625" style="389" hidden="1" customWidth="1"/>
    <col min="2070" max="2070" width="1.75" style="389" hidden="1" customWidth="1"/>
    <col min="2071" max="2072" width="1.625" style="389" hidden="1" customWidth="1"/>
    <col min="2073" max="2074" width="2.625" style="389" hidden="1" customWidth="1"/>
    <col min="2075" max="2082" width="15.625" style="389" hidden="1" customWidth="1"/>
    <col min="2083" max="2083" width="1.625" style="389" hidden="1" customWidth="1"/>
    <col min="2084" max="2092" width="0" style="389" hidden="1" customWidth="1"/>
    <col min="2093" max="2304" width="0" style="389" hidden="1"/>
    <col min="2305" max="2325" width="1.625" style="389" hidden="1" customWidth="1"/>
    <col min="2326" max="2326" width="1.75" style="389" hidden="1" customWidth="1"/>
    <col min="2327" max="2328" width="1.625" style="389" hidden="1" customWidth="1"/>
    <col min="2329" max="2330" width="2.625" style="389" hidden="1" customWidth="1"/>
    <col min="2331" max="2338" width="15.625" style="389" hidden="1" customWidth="1"/>
    <col min="2339" max="2339" width="1.625" style="389" hidden="1" customWidth="1"/>
    <col min="2340" max="2348" width="0" style="389" hidden="1" customWidth="1"/>
    <col min="2349" max="2560" width="0" style="389" hidden="1"/>
    <col min="2561" max="2581" width="1.625" style="389" hidden="1" customWidth="1"/>
    <col min="2582" max="2582" width="1.75" style="389" hidden="1" customWidth="1"/>
    <col min="2583" max="2584" width="1.625" style="389" hidden="1" customWidth="1"/>
    <col min="2585" max="2586" width="2.625" style="389" hidden="1" customWidth="1"/>
    <col min="2587" max="2594" width="15.625" style="389" hidden="1" customWidth="1"/>
    <col min="2595" max="2595" width="1.625" style="389" hidden="1" customWidth="1"/>
    <col min="2596" max="2604" width="0" style="389" hidden="1" customWidth="1"/>
    <col min="2605" max="2816" width="0" style="389" hidden="1"/>
    <col min="2817" max="2837" width="1.625" style="389" hidden="1" customWidth="1"/>
    <col min="2838" max="2838" width="1.75" style="389" hidden="1" customWidth="1"/>
    <col min="2839" max="2840" width="1.625" style="389" hidden="1" customWidth="1"/>
    <col min="2841" max="2842" width="2.625" style="389" hidden="1" customWidth="1"/>
    <col min="2843" max="2850" width="15.625" style="389" hidden="1" customWidth="1"/>
    <col min="2851" max="2851" width="1.625" style="389" hidden="1" customWidth="1"/>
    <col min="2852" max="2860" width="0" style="389" hidden="1" customWidth="1"/>
    <col min="2861" max="3072" width="0" style="389" hidden="1"/>
    <col min="3073" max="3093" width="1.625" style="389" hidden="1" customWidth="1"/>
    <col min="3094" max="3094" width="1.75" style="389" hidden="1" customWidth="1"/>
    <col min="3095" max="3096" width="1.625" style="389" hidden="1" customWidth="1"/>
    <col min="3097" max="3098" width="2.625" style="389" hidden="1" customWidth="1"/>
    <col min="3099" max="3106" width="15.625" style="389" hidden="1" customWidth="1"/>
    <col min="3107" max="3107" width="1.625" style="389" hidden="1" customWidth="1"/>
    <col min="3108" max="3116" width="0" style="389" hidden="1" customWidth="1"/>
    <col min="3117" max="3328" width="0" style="389" hidden="1"/>
    <col min="3329" max="3349" width="1.625" style="389" hidden="1" customWidth="1"/>
    <col min="3350" max="3350" width="1.75" style="389" hidden="1" customWidth="1"/>
    <col min="3351" max="3352" width="1.625" style="389" hidden="1" customWidth="1"/>
    <col min="3353" max="3354" width="2.625" style="389" hidden="1" customWidth="1"/>
    <col min="3355" max="3362" width="15.625" style="389" hidden="1" customWidth="1"/>
    <col min="3363" max="3363" width="1.625" style="389" hidden="1" customWidth="1"/>
    <col min="3364" max="3372" width="0" style="389" hidden="1" customWidth="1"/>
    <col min="3373" max="3584" width="0" style="389" hidden="1"/>
    <col min="3585" max="3605" width="1.625" style="389" hidden="1" customWidth="1"/>
    <col min="3606" max="3606" width="1.75" style="389" hidden="1" customWidth="1"/>
    <col min="3607" max="3608" width="1.625" style="389" hidden="1" customWidth="1"/>
    <col min="3609" max="3610" width="2.625" style="389" hidden="1" customWidth="1"/>
    <col min="3611" max="3618" width="15.625" style="389" hidden="1" customWidth="1"/>
    <col min="3619" max="3619" width="1.625" style="389" hidden="1" customWidth="1"/>
    <col min="3620" max="3628" width="0" style="389" hidden="1" customWidth="1"/>
    <col min="3629" max="3840" width="0" style="389" hidden="1"/>
    <col min="3841" max="3861" width="1.625" style="389" hidden="1" customWidth="1"/>
    <col min="3862" max="3862" width="1.75" style="389" hidden="1" customWidth="1"/>
    <col min="3863" max="3864" width="1.625" style="389" hidden="1" customWidth="1"/>
    <col min="3865" max="3866" width="2.625" style="389" hidden="1" customWidth="1"/>
    <col min="3867" max="3874" width="15.625" style="389" hidden="1" customWidth="1"/>
    <col min="3875" max="3875" width="1.625" style="389" hidden="1" customWidth="1"/>
    <col min="3876" max="3884" width="0" style="389" hidden="1" customWidth="1"/>
    <col min="3885" max="4096" width="0" style="389" hidden="1"/>
    <col min="4097" max="4117" width="1.625" style="389" hidden="1" customWidth="1"/>
    <col min="4118" max="4118" width="1.75" style="389" hidden="1" customWidth="1"/>
    <col min="4119" max="4120" width="1.625" style="389" hidden="1" customWidth="1"/>
    <col min="4121" max="4122" width="2.625" style="389" hidden="1" customWidth="1"/>
    <col min="4123" max="4130" width="15.625" style="389" hidden="1" customWidth="1"/>
    <col min="4131" max="4131" width="1.625" style="389" hidden="1" customWidth="1"/>
    <col min="4132" max="4140" width="0" style="389" hidden="1" customWidth="1"/>
    <col min="4141" max="4352" width="0" style="389" hidden="1"/>
    <col min="4353" max="4373" width="1.625" style="389" hidden="1" customWidth="1"/>
    <col min="4374" max="4374" width="1.75" style="389" hidden="1" customWidth="1"/>
    <col min="4375" max="4376" width="1.625" style="389" hidden="1" customWidth="1"/>
    <col min="4377" max="4378" width="2.625" style="389" hidden="1" customWidth="1"/>
    <col min="4379" max="4386" width="15.625" style="389" hidden="1" customWidth="1"/>
    <col min="4387" max="4387" width="1.625" style="389" hidden="1" customWidth="1"/>
    <col min="4388" max="4396" width="0" style="389" hidden="1" customWidth="1"/>
    <col min="4397" max="4608" width="0" style="389" hidden="1"/>
    <col min="4609" max="4629" width="1.625" style="389" hidden="1" customWidth="1"/>
    <col min="4630" max="4630" width="1.75" style="389" hidden="1" customWidth="1"/>
    <col min="4631" max="4632" width="1.625" style="389" hidden="1" customWidth="1"/>
    <col min="4633" max="4634" width="2.625" style="389" hidden="1" customWidth="1"/>
    <col min="4635" max="4642" width="15.625" style="389" hidden="1" customWidth="1"/>
    <col min="4643" max="4643" width="1.625" style="389" hidden="1" customWidth="1"/>
    <col min="4644" max="4652" width="0" style="389" hidden="1" customWidth="1"/>
    <col min="4653" max="4864" width="0" style="389" hidden="1"/>
    <col min="4865" max="4885" width="1.625" style="389" hidden="1" customWidth="1"/>
    <col min="4886" max="4886" width="1.75" style="389" hidden="1" customWidth="1"/>
    <col min="4887" max="4888" width="1.625" style="389" hidden="1" customWidth="1"/>
    <col min="4889" max="4890" width="2.625" style="389" hidden="1" customWidth="1"/>
    <col min="4891" max="4898" width="15.625" style="389" hidden="1" customWidth="1"/>
    <col min="4899" max="4899" width="1.625" style="389" hidden="1" customWidth="1"/>
    <col min="4900" max="4908" width="0" style="389" hidden="1" customWidth="1"/>
    <col min="4909" max="5120" width="0" style="389" hidden="1"/>
    <col min="5121" max="5141" width="1.625" style="389" hidden="1" customWidth="1"/>
    <col min="5142" max="5142" width="1.75" style="389" hidden="1" customWidth="1"/>
    <col min="5143" max="5144" width="1.625" style="389" hidden="1" customWidth="1"/>
    <col min="5145" max="5146" width="2.625" style="389" hidden="1" customWidth="1"/>
    <col min="5147" max="5154" width="15.625" style="389" hidden="1" customWidth="1"/>
    <col min="5155" max="5155" width="1.625" style="389" hidden="1" customWidth="1"/>
    <col min="5156" max="5164" width="0" style="389" hidden="1" customWidth="1"/>
    <col min="5165" max="5376" width="0" style="389" hidden="1"/>
    <col min="5377" max="5397" width="1.625" style="389" hidden="1" customWidth="1"/>
    <col min="5398" max="5398" width="1.75" style="389" hidden="1" customWidth="1"/>
    <col min="5399" max="5400" width="1.625" style="389" hidden="1" customWidth="1"/>
    <col min="5401" max="5402" width="2.625" style="389" hidden="1" customWidth="1"/>
    <col min="5403" max="5410" width="15.625" style="389" hidden="1" customWidth="1"/>
    <col min="5411" max="5411" width="1.625" style="389" hidden="1" customWidth="1"/>
    <col min="5412" max="5420" width="0" style="389" hidden="1" customWidth="1"/>
    <col min="5421" max="5632" width="0" style="389" hidden="1"/>
    <col min="5633" max="5653" width="1.625" style="389" hidden="1" customWidth="1"/>
    <col min="5654" max="5654" width="1.75" style="389" hidden="1" customWidth="1"/>
    <col min="5655" max="5656" width="1.625" style="389" hidden="1" customWidth="1"/>
    <col min="5657" max="5658" width="2.625" style="389" hidden="1" customWidth="1"/>
    <col min="5659" max="5666" width="15.625" style="389" hidden="1" customWidth="1"/>
    <col min="5667" max="5667" width="1.625" style="389" hidden="1" customWidth="1"/>
    <col min="5668" max="5676" width="0" style="389" hidden="1" customWidth="1"/>
    <col min="5677" max="5888" width="0" style="389" hidden="1"/>
    <col min="5889" max="5909" width="1.625" style="389" hidden="1" customWidth="1"/>
    <col min="5910" max="5910" width="1.75" style="389" hidden="1" customWidth="1"/>
    <col min="5911" max="5912" width="1.625" style="389" hidden="1" customWidth="1"/>
    <col min="5913" max="5914" width="2.625" style="389" hidden="1" customWidth="1"/>
    <col min="5915" max="5922" width="15.625" style="389" hidden="1" customWidth="1"/>
    <col min="5923" max="5923" width="1.625" style="389" hidden="1" customWidth="1"/>
    <col min="5924" max="5932" width="0" style="389" hidden="1" customWidth="1"/>
    <col min="5933" max="6144" width="0" style="389" hidden="1"/>
    <col min="6145" max="6165" width="1.625" style="389" hidden="1" customWidth="1"/>
    <col min="6166" max="6166" width="1.75" style="389" hidden="1" customWidth="1"/>
    <col min="6167" max="6168" width="1.625" style="389" hidden="1" customWidth="1"/>
    <col min="6169" max="6170" width="2.625" style="389" hidden="1" customWidth="1"/>
    <col min="6171" max="6178" width="15.625" style="389" hidden="1" customWidth="1"/>
    <col min="6179" max="6179" width="1.625" style="389" hidden="1" customWidth="1"/>
    <col min="6180" max="6188" width="0" style="389" hidden="1" customWidth="1"/>
    <col min="6189" max="6400" width="0" style="389" hidden="1"/>
    <col min="6401" max="6421" width="1.625" style="389" hidden="1" customWidth="1"/>
    <col min="6422" max="6422" width="1.75" style="389" hidden="1" customWidth="1"/>
    <col min="6423" max="6424" width="1.625" style="389" hidden="1" customWidth="1"/>
    <col min="6425" max="6426" width="2.625" style="389" hidden="1" customWidth="1"/>
    <col min="6427" max="6434" width="15.625" style="389" hidden="1" customWidth="1"/>
    <col min="6435" max="6435" width="1.625" style="389" hidden="1" customWidth="1"/>
    <col min="6436" max="6444" width="0" style="389" hidden="1" customWidth="1"/>
    <col min="6445" max="6656" width="0" style="389" hidden="1"/>
    <col min="6657" max="6677" width="1.625" style="389" hidden="1" customWidth="1"/>
    <col min="6678" max="6678" width="1.75" style="389" hidden="1" customWidth="1"/>
    <col min="6679" max="6680" width="1.625" style="389" hidden="1" customWidth="1"/>
    <col min="6681" max="6682" width="2.625" style="389" hidden="1" customWidth="1"/>
    <col min="6683" max="6690" width="15.625" style="389" hidden="1" customWidth="1"/>
    <col min="6691" max="6691" width="1.625" style="389" hidden="1" customWidth="1"/>
    <col min="6692" max="6700" width="0" style="389" hidden="1" customWidth="1"/>
    <col min="6701" max="6912" width="0" style="389" hidden="1"/>
    <col min="6913" max="6933" width="1.625" style="389" hidden="1" customWidth="1"/>
    <col min="6934" max="6934" width="1.75" style="389" hidden="1" customWidth="1"/>
    <col min="6935" max="6936" width="1.625" style="389" hidden="1" customWidth="1"/>
    <col min="6937" max="6938" width="2.625" style="389" hidden="1" customWidth="1"/>
    <col min="6939" max="6946" width="15.625" style="389" hidden="1" customWidth="1"/>
    <col min="6947" max="6947" width="1.625" style="389" hidden="1" customWidth="1"/>
    <col min="6948" max="6956" width="0" style="389" hidden="1" customWidth="1"/>
    <col min="6957" max="7168" width="0" style="389" hidden="1"/>
    <col min="7169" max="7189" width="1.625" style="389" hidden="1" customWidth="1"/>
    <col min="7190" max="7190" width="1.75" style="389" hidden="1" customWidth="1"/>
    <col min="7191" max="7192" width="1.625" style="389" hidden="1" customWidth="1"/>
    <col min="7193" max="7194" width="2.625" style="389" hidden="1" customWidth="1"/>
    <col min="7195" max="7202" width="15.625" style="389" hidden="1" customWidth="1"/>
    <col min="7203" max="7203" width="1.625" style="389" hidden="1" customWidth="1"/>
    <col min="7204" max="7212" width="0" style="389" hidden="1" customWidth="1"/>
    <col min="7213" max="7424" width="0" style="389" hidden="1"/>
    <col min="7425" max="7445" width="1.625" style="389" hidden="1" customWidth="1"/>
    <col min="7446" max="7446" width="1.75" style="389" hidden="1" customWidth="1"/>
    <col min="7447" max="7448" width="1.625" style="389" hidden="1" customWidth="1"/>
    <col min="7449" max="7450" width="2.625" style="389" hidden="1" customWidth="1"/>
    <col min="7451" max="7458" width="15.625" style="389" hidden="1" customWidth="1"/>
    <col min="7459" max="7459" width="1.625" style="389" hidden="1" customWidth="1"/>
    <col min="7460" max="7468" width="0" style="389" hidden="1" customWidth="1"/>
    <col min="7469" max="7680" width="0" style="389" hidden="1"/>
    <col min="7681" max="7701" width="1.625" style="389" hidden="1" customWidth="1"/>
    <col min="7702" max="7702" width="1.75" style="389" hidden="1" customWidth="1"/>
    <col min="7703" max="7704" width="1.625" style="389" hidden="1" customWidth="1"/>
    <col min="7705" max="7706" width="2.625" style="389" hidden="1" customWidth="1"/>
    <col min="7707" max="7714" width="15.625" style="389" hidden="1" customWidth="1"/>
    <col min="7715" max="7715" width="1.625" style="389" hidden="1" customWidth="1"/>
    <col min="7716" max="7724" width="0" style="389" hidden="1" customWidth="1"/>
    <col min="7725" max="7936" width="0" style="389" hidden="1"/>
    <col min="7937" max="7957" width="1.625" style="389" hidden="1" customWidth="1"/>
    <col min="7958" max="7958" width="1.75" style="389" hidden="1" customWidth="1"/>
    <col min="7959" max="7960" width="1.625" style="389" hidden="1" customWidth="1"/>
    <col min="7961" max="7962" width="2.625" style="389" hidden="1" customWidth="1"/>
    <col min="7963" max="7970" width="15.625" style="389" hidden="1" customWidth="1"/>
    <col min="7971" max="7971" width="1.625" style="389" hidden="1" customWidth="1"/>
    <col min="7972" max="7980" width="0" style="389" hidden="1" customWidth="1"/>
    <col min="7981" max="8192" width="0" style="389" hidden="1"/>
    <col min="8193" max="8213" width="1.625" style="389" hidden="1" customWidth="1"/>
    <col min="8214" max="8214" width="1.75" style="389" hidden="1" customWidth="1"/>
    <col min="8215" max="8216" width="1.625" style="389" hidden="1" customWidth="1"/>
    <col min="8217" max="8218" width="2.625" style="389" hidden="1" customWidth="1"/>
    <col min="8219" max="8226" width="15.625" style="389" hidden="1" customWidth="1"/>
    <col min="8227" max="8227" width="1.625" style="389" hidden="1" customWidth="1"/>
    <col min="8228" max="8236" width="0" style="389" hidden="1" customWidth="1"/>
    <col min="8237" max="8448" width="0" style="389" hidden="1"/>
    <col min="8449" max="8469" width="1.625" style="389" hidden="1" customWidth="1"/>
    <col min="8470" max="8470" width="1.75" style="389" hidden="1" customWidth="1"/>
    <col min="8471" max="8472" width="1.625" style="389" hidden="1" customWidth="1"/>
    <col min="8473" max="8474" width="2.625" style="389" hidden="1" customWidth="1"/>
    <col min="8475" max="8482" width="15.625" style="389" hidden="1" customWidth="1"/>
    <col min="8483" max="8483" width="1.625" style="389" hidden="1" customWidth="1"/>
    <col min="8484" max="8492" width="0" style="389" hidden="1" customWidth="1"/>
    <col min="8493" max="8704" width="0" style="389" hidden="1"/>
    <col min="8705" max="8725" width="1.625" style="389" hidden="1" customWidth="1"/>
    <col min="8726" max="8726" width="1.75" style="389" hidden="1" customWidth="1"/>
    <col min="8727" max="8728" width="1.625" style="389" hidden="1" customWidth="1"/>
    <col min="8729" max="8730" width="2.625" style="389" hidden="1" customWidth="1"/>
    <col min="8731" max="8738" width="15.625" style="389" hidden="1" customWidth="1"/>
    <col min="8739" max="8739" width="1.625" style="389" hidden="1" customWidth="1"/>
    <col min="8740" max="8748" width="0" style="389" hidden="1" customWidth="1"/>
    <col min="8749" max="8960" width="0" style="389" hidden="1"/>
    <col min="8961" max="8981" width="1.625" style="389" hidden="1" customWidth="1"/>
    <col min="8982" max="8982" width="1.75" style="389" hidden="1" customWidth="1"/>
    <col min="8983" max="8984" width="1.625" style="389" hidden="1" customWidth="1"/>
    <col min="8985" max="8986" width="2.625" style="389" hidden="1" customWidth="1"/>
    <col min="8987" max="8994" width="15.625" style="389" hidden="1" customWidth="1"/>
    <col min="8995" max="8995" width="1.625" style="389" hidden="1" customWidth="1"/>
    <col min="8996" max="9004" width="0" style="389" hidden="1" customWidth="1"/>
    <col min="9005" max="9216" width="0" style="389" hidden="1"/>
    <col min="9217" max="9237" width="1.625" style="389" hidden="1" customWidth="1"/>
    <col min="9238" max="9238" width="1.75" style="389" hidden="1" customWidth="1"/>
    <col min="9239" max="9240" width="1.625" style="389" hidden="1" customWidth="1"/>
    <col min="9241" max="9242" width="2.625" style="389" hidden="1" customWidth="1"/>
    <col min="9243" max="9250" width="15.625" style="389" hidden="1" customWidth="1"/>
    <col min="9251" max="9251" width="1.625" style="389" hidden="1" customWidth="1"/>
    <col min="9252" max="9260" width="0" style="389" hidden="1" customWidth="1"/>
    <col min="9261" max="9472" width="0" style="389" hidden="1"/>
    <col min="9473" max="9493" width="1.625" style="389" hidden="1" customWidth="1"/>
    <col min="9494" max="9494" width="1.75" style="389" hidden="1" customWidth="1"/>
    <col min="9495" max="9496" width="1.625" style="389" hidden="1" customWidth="1"/>
    <col min="9497" max="9498" width="2.625" style="389" hidden="1" customWidth="1"/>
    <col min="9499" max="9506" width="15.625" style="389" hidden="1" customWidth="1"/>
    <col min="9507" max="9507" width="1.625" style="389" hidden="1" customWidth="1"/>
    <col min="9508" max="9516" width="0" style="389" hidden="1" customWidth="1"/>
    <col min="9517" max="9728" width="0" style="389" hidden="1"/>
    <col min="9729" max="9749" width="1.625" style="389" hidden="1" customWidth="1"/>
    <col min="9750" max="9750" width="1.75" style="389" hidden="1" customWidth="1"/>
    <col min="9751" max="9752" width="1.625" style="389" hidden="1" customWidth="1"/>
    <col min="9753" max="9754" width="2.625" style="389" hidden="1" customWidth="1"/>
    <col min="9755" max="9762" width="15.625" style="389" hidden="1" customWidth="1"/>
    <col min="9763" max="9763" width="1.625" style="389" hidden="1" customWidth="1"/>
    <col min="9764" max="9772" width="0" style="389" hidden="1" customWidth="1"/>
    <col min="9773" max="9984" width="0" style="389" hidden="1"/>
    <col min="9985" max="10005" width="1.625" style="389" hidden="1" customWidth="1"/>
    <col min="10006" max="10006" width="1.75" style="389" hidden="1" customWidth="1"/>
    <col min="10007" max="10008" width="1.625" style="389" hidden="1" customWidth="1"/>
    <col min="10009" max="10010" width="2.625" style="389" hidden="1" customWidth="1"/>
    <col min="10011" max="10018" width="15.625" style="389" hidden="1" customWidth="1"/>
    <col min="10019" max="10019" width="1.625" style="389" hidden="1" customWidth="1"/>
    <col min="10020" max="10028" width="0" style="389" hidden="1" customWidth="1"/>
    <col min="10029" max="10240" width="0" style="389" hidden="1"/>
    <col min="10241" max="10261" width="1.625" style="389" hidden="1" customWidth="1"/>
    <col min="10262" max="10262" width="1.75" style="389" hidden="1" customWidth="1"/>
    <col min="10263" max="10264" width="1.625" style="389" hidden="1" customWidth="1"/>
    <col min="10265" max="10266" width="2.625" style="389" hidden="1" customWidth="1"/>
    <col min="10267" max="10274" width="15.625" style="389" hidden="1" customWidth="1"/>
    <col min="10275" max="10275" width="1.625" style="389" hidden="1" customWidth="1"/>
    <col min="10276" max="10284" width="0" style="389" hidden="1" customWidth="1"/>
    <col min="10285" max="10496" width="0" style="389" hidden="1"/>
    <col min="10497" max="10517" width="1.625" style="389" hidden="1" customWidth="1"/>
    <col min="10518" max="10518" width="1.75" style="389" hidden="1" customWidth="1"/>
    <col min="10519" max="10520" width="1.625" style="389" hidden="1" customWidth="1"/>
    <col min="10521" max="10522" width="2.625" style="389" hidden="1" customWidth="1"/>
    <col min="10523" max="10530" width="15.625" style="389" hidden="1" customWidth="1"/>
    <col min="10531" max="10531" width="1.625" style="389" hidden="1" customWidth="1"/>
    <col min="10532" max="10540" width="0" style="389" hidden="1" customWidth="1"/>
    <col min="10541" max="10752" width="0" style="389" hidden="1"/>
    <col min="10753" max="10773" width="1.625" style="389" hidden="1" customWidth="1"/>
    <col min="10774" max="10774" width="1.75" style="389" hidden="1" customWidth="1"/>
    <col min="10775" max="10776" width="1.625" style="389" hidden="1" customWidth="1"/>
    <col min="10777" max="10778" width="2.625" style="389" hidden="1" customWidth="1"/>
    <col min="10779" max="10786" width="15.625" style="389" hidden="1" customWidth="1"/>
    <col min="10787" max="10787" width="1.625" style="389" hidden="1" customWidth="1"/>
    <col min="10788" max="10796" width="0" style="389" hidden="1" customWidth="1"/>
    <col min="10797" max="11008" width="0" style="389" hidden="1"/>
    <col min="11009" max="11029" width="1.625" style="389" hidden="1" customWidth="1"/>
    <col min="11030" max="11030" width="1.75" style="389" hidden="1" customWidth="1"/>
    <col min="11031" max="11032" width="1.625" style="389" hidden="1" customWidth="1"/>
    <col min="11033" max="11034" width="2.625" style="389" hidden="1" customWidth="1"/>
    <col min="11035" max="11042" width="15.625" style="389" hidden="1" customWidth="1"/>
    <col min="11043" max="11043" width="1.625" style="389" hidden="1" customWidth="1"/>
    <col min="11044" max="11052" width="0" style="389" hidden="1" customWidth="1"/>
    <col min="11053" max="11264" width="0" style="389" hidden="1"/>
    <col min="11265" max="11285" width="1.625" style="389" hidden="1" customWidth="1"/>
    <col min="11286" max="11286" width="1.75" style="389" hidden="1" customWidth="1"/>
    <col min="11287" max="11288" width="1.625" style="389" hidden="1" customWidth="1"/>
    <col min="11289" max="11290" width="2.625" style="389" hidden="1" customWidth="1"/>
    <col min="11291" max="11298" width="15.625" style="389" hidden="1" customWidth="1"/>
    <col min="11299" max="11299" width="1.625" style="389" hidden="1" customWidth="1"/>
    <col min="11300" max="11308" width="0" style="389" hidden="1" customWidth="1"/>
    <col min="11309" max="11520" width="0" style="389" hidden="1"/>
    <col min="11521" max="11541" width="1.625" style="389" hidden="1" customWidth="1"/>
    <col min="11542" max="11542" width="1.75" style="389" hidden="1" customWidth="1"/>
    <col min="11543" max="11544" width="1.625" style="389" hidden="1" customWidth="1"/>
    <col min="11545" max="11546" width="2.625" style="389" hidden="1" customWidth="1"/>
    <col min="11547" max="11554" width="15.625" style="389" hidden="1" customWidth="1"/>
    <col min="11555" max="11555" width="1.625" style="389" hidden="1" customWidth="1"/>
    <col min="11556" max="11564" width="0" style="389" hidden="1" customWidth="1"/>
    <col min="11565" max="11776" width="0" style="389" hidden="1"/>
    <col min="11777" max="11797" width="1.625" style="389" hidden="1" customWidth="1"/>
    <col min="11798" max="11798" width="1.75" style="389" hidden="1" customWidth="1"/>
    <col min="11799" max="11800" width="1.625" style="389" hidden="1" customWidth="1"/>
    <col min="11801" max="11802" width="2.625" style="389" hidden="1" customWidth="1"/>
    <col min="11803" max="11810" width="15.625" style="389" hidden="1" customWidth="1"/>
    <col min="11811" max="11811" width="1.625" style="389" hidden="1" customWidth="1"/>
    <col min="11812" max="11820" width="0" style="389" hidden="1" customWidth="1"/>
    <col min="11821" max="12032" width="0" style="389" hidden="1"/>
    <col min="12033" max="12053" width="1.625" style="389" hidden="1" customWidth="1"/>
    <col min="12054" max="12054" width="1.75" style="389" hidden="1" customWidth="1"/>
    <col min="12055" max="12056" width="1.625" style="389" hidden="1" customWidth="1"/>
    <col min="12057" max="12058" width="2.625" style="389" hidden="1" customWidth="1"/>
    <col min="12059" max="12066" width="15.625" style="389" hidden="1" customWidth="1"/>
    <col min="12067" max="12067" width="1.625" style="389" hidden="1" customWidth="1"/>
    <col min="12068" max="12076" width="0" style="389" hidden="1" customWidth="1"/>
    <col min="12077" max="12288" width="0" style="389" hidden="1"/>
    <col min="12289" max="12309" width="1.625" style="389" hidden="1" customWidth="1"/>
    <col min="12310" max="12310" width="1.75" style="389" hidden="1" customWidth="1"/>
    <col min="12311" max="12312" width="1.625" style="389" hidden="1" customWidth="1"/>
    <col min="12313" max="12314" width="2.625" style="389" hidden="1" customWidth="1"/>
    <col min="12315" max="12322" width="15.625" style="389" hidden="1" customWidth="1"/>
    <col min="12323" max="12323" width="1.625" style="389" hidden="1" customWidth="1"/>
    <col min="12324" max="12332" width="0" style="389" hidden="1" customWidth="1"/>
    <col min="12333" max="12544" width="0" style="389" hidden="1"/>
    <col min="12545" max="12565" width="1.625" style="389" hidden="1" customWidth="1"/>
    <col min="12566" max="12566" width="1.75" style="389" hidden="1" customWidth="1"/>
    <col min="12567" max="12568" width="1.625" style="389" hidden="1" customWidth="1"/>
    <col min="12569" max="12570" width="2.625" style="389" hidden="1" customWidth="1"/>
    <col min="12571" max="12578" width="15.625" style="389" hidden="1" customWidth="1"/>
    <col min="12579" max="12579" width="1.625" style="389" hidden="1" customWidth="1"/>
    <col min="12580" max="12588" width="0" style="389" hidden="1" customWidth="1"/>
    <col min="12589" max="12800" width="0" style="389" hidden="1"/>
    <col min="12801" max="12821" width="1.625" style="389" hidden="1" customWidth="1"/>
    <col min="12822" max="12822" width="1.75" style="389" hidden="1" customWidth="1"/>
    <col min="12823" max="12824" width="1.625" style="389" hidden="1" customWidth="1"/>
    <col min="12825" max="12826" width="2.625" style="389" hidden="1" customWidth="1"/>
    <col min="12827" max="12834" width="15.625" style="389" hidden="1" customWidth="1"/>
    <col min="12835" max="12835" width="1.625" style="389" hidden="1" customWidth="1"/>
    <col min="12836" max="12844" width="0" style="389" hidden="1" customWidth="1"/>
    <col min="12845" max="13056" width="0" style="389" hidden="1"/>
    <col min="13057" max="13077" width="1.625" style="389" hidden="1" customWidth="1"/>
    <col min="13078" max="13078" width="1.75" style="389" hidden="1" customWidth="1"/>
    <col min="13079" max="13080" width="1.625" style="389" hidden="1" customWidth="1"/>
    <col min="13081" max="13082" width="2.625" style="389" hidden="1" customWidth="1"/>
    <col min="13083" max="13090" width="15.625" style="389" hidden="1" customWidth="1"/>
    <col min="13091" max="13091" width="1.625" style="389" hidden="1" customWidth="1"/>
    <col min="13092" max="13100" width="0" style="389" hidden="1" customWidth="1"/>
    <col min="13101" max="13312" width="0" style="389" hidden="1"/>
    <col min="13313" max="13333" width="1.625" style="389" hidden="1" customWidth="1"/>
    <col min="13334" max="13334" width="1.75" style="389" hidden="1" customWidth="1"/>
    <col min="13335" max="13336" width="1.625" style="389" hidden="1" customWidth="1"/>
    <col min="13337" max="13338" width="2.625" style="389" hidden="1" customWidth="1"/>
    <col min="13339" max="13346" width="15.625" style="389" hidden="1" customWidth="1"/>
    <col min="13347" max="13347" width="1.625" style="389" hidden="1" customWidth="1"/>
    <col min="13348" max="13356" width="0" style="389" hidden="1" customWidth="1"/>
    <col min="13357" max="13568" width="0" style="389" hidden="1"/>
    <col min="13569" max="13589" width="1.625" style="389" hidden="1" customWidth="1"/>
    <col min="13590" max="13590" width="1.75" style="389" hidden="1" customWidth="1"/>
    <col min="13591" max="13592" width="1.625" style="389" hidden="1" customWidth="1"/>
    <col min="13593" max="13594" width="2.625" style="389" hidden="1" customWidth="1"/>
    <col min="13595" max="13602" width="15.625" style="389" hidden="1" customWidth="1"/>
    <col min="13603" max="13603" width="1.625" style="389" hidden="1" customWidth="1"/>
    <col min="13604" max="13612" width="0" style="389" hidden="1" customWidth="1"/>
    <col min="13613" max="13824" width="0" style="389" hidden="1"/>
    <col min="13825" max="13845" width="1.625" style="389" hidden="1" customWidth="1"/>
    <col min="13846" max="13846" width="1.75" style="389" hidden="1" customWidth="1"/>
    <col min="13847" max="13848" width="1.625" style="389" hidden="1" customWidth="1"/>
    <col min="13849" max="13850" width="2.625" style="389" hidden="1" customWidth="1"/>
    <col min="13851" max="13858" width="15.625" style="389" hidden="1" customWidth="1"/>
    <col min="13859" max="13859" width="1.625" style="389" hidden="1" customWidth="1"/>
    <col min="13860" max="13868" width="0" style="389" hidden="1" customWidth="1"/>
    <col min="13869" max="14080" width="0" style="389" hidden="1"/>
    <col min="14081" max="14101" width="1.625" style="389" hidden="1" customWidth="1"/>
    <col min="14102" max="14102" width="1.75" style="389" hidden="1" customWidth="1"/>
    <col min="14103" max="14104" width="1.625" style="389" hidden="1" customWidth="1"/>
    <col min="14105" max="14106" width="2.625" style="389" hidden="1" customWidth="1"/>
    <col min="14107" max="14114" width="15.625" style="389" hidden="1" customWidth="1"/>
    <col min="14115" max="14115" width="1.625" style="389" hidden="1" customWidth="1"/>
    <col min="14116" max="14124" width="0" style="389" hidden="1" customWidth="1"/>
    <col min="14125" max="14336" width="0" style="389" hidden="1"/>
    <col min="14337" max="14357" width="1.625" style="389" hidden="1" customWidth="1"/>
    <col min="14358" max="14358" width="1.75" style="389" hidden="1" customWidth="1"/>
    <col min="14359" max="14360" width="1.625" style="389" hidden="1" customWidth="1"/>
    <col min="14361" max="14362" width="2.625" style="389" hidden="1" customWidth="1"/>
    <col min="14363" max="14370" width="15.625" style="389" hidden="1" customWidth="1"/>
    <col min="14371" max="14371" width="1.625" style="389" hidden="1" customWidth="1"/>
    <col min="14372" max="14380" width="0" style="389" hidden="1" customWidth="1"/>
    <col min="14381" max="14592" width="0" style="389" hidden="1"/>
    <col min="14593" max="14613" width="1.625" style="389" hidden="1" customWidth="1"/>
    <col min="14614" max="14614" width="1.75" style="389" hidden="1" customWidth="1"/>
    <col min="14615" max="14616" width="1.625" style="389" hidden="1" customWidth="1"/>
    <col min="14617" max="14618" width="2.625" style="389" hidden="1" customWidth="1"/>
    <col min="14619" max="14626" width="15.625" style="389" hidden="1" customWidth="1"/>
    <col min="14627" max="14627" width="1.625" style="389" hidden="1" customWidth="1"/>
    <col min="14628" max="14636" width="0" style="389" hidden="1" customWidth="1"/>
    <col min="14637" max="14848" width="0" style="389" hidden="1"/>
    <col min="14849" max="14869" width="1.625" style="389" hidden="1" customWidth="1"/>
    <col min="14870" max="14870" width="1.75" style="389" hidden="1" customWidth="1"/>
    <col min="14871" max="14872" width="1.625" style="389" hidden="1" customWidth="1"/>
    <col min="14873" max="14874" width="2.625" style="389" hidden="1" customWidth="1"/>
    <col min="14875" max="14882" width="15.625" style="389" hidden="1" customWidth="1"/>
    <col min="14883" max="14883" width="1.625" style="389" hidden="1" customWidth="1"/>
    <col min="14884" max="14892" width="0" style="389" hidden="1" customWidth="1"/>
    <col min="14893" max="15104" width="0" style="389" hidden="1"/>
    <col min="15105" max="15125" width="1.625" style="389" hidden="1" customWidth="1"/>
    <col min="15126" max="15126" width="1.75" style="389" hidden="1" customWidth="1"/>
    <col min="15127" max="15128" width="1.625" style="389" hidden="1" customWidth="1"/>
    <col min="15129" max="15130" width="2.625" style="389" hidden="1" customWidth="1"/>
    <col min="15131" max="15138" width="15.625" style="389" hidden="1" customWidth="1"/>
    <col min="15139" max="15139" width="1.625" style="389" hidden="1" customWidth="1"/>
    <col min="15140" max="15148" width="0" style="389" hidden="1" customWidth="1"/>
    <col min="15149" max="15360" width="0" style="389" hidden="1"/>
    <col min="15361" max="15381" width="1.625" style="389" hidden="1" customWidth="1"/>
    <col min="15382" max="15382" width="1.75" style="389" hidden="1" customWidth="1"/>
    <col min="15383" max="15384" width="1.625" style="389" hidden="1" customWidth="1"/>
    <col min="15385" max="15386" width="2.625" style="389" hidden="1" customWidth="1"/>
    <col min="15387" max="15394" width="15.625" style="389" hidden="1" customWidth="1"/>
    <col min="15395" max="15395" width="1.625" style="389" hidden="1" customWidth="1"/>
    <col min="15396" max="15404" width="0" style="389" hidden="1" customWidth="1"/>
    <col min="15405" max="15616" width="0" style="389" hidden="1"/>
    <col min="15617" max="15637" width="1.625" style="389" hidden="1" customWidth="1"/>
    <col min="15638" max="15638" width="1.75" style="389" hidden="1" customWidth="1"/>
    <col min="15639" max="15640" width="1.625" style="389" hidden="1" customWidth="1"/>
    <col min="15641" max="15642" width="2.625" style="389" hidden="1" customWidth="1"/>
    <col min="15643" max="15650" width="15.625" style="389" hidden="1" customWidth="1"/>
    <col min="15651" max="15651" width="1.625" style="389" hidden="1" customWidth="1"/>
    <col min="15652" max="15660" width="0" style="389" hidden="1" customWidth="1"/>
    <col min="15661" max="15872" width="0" style="389" hidden="1"/>
    <col min="15873" max="15893" width="1.625" style="389" hidden="1" customWidth="1"/>
    <col min="15894" max="15894" width="1.75" style="389" hidden="1" customWidth="1"/>
    <col min="15895" max="15896" width="1.625" style="389" hidden="1" customWidth="1"/>
    <col min="15897" max="15898" width="2.625" style="389" hidden="1" customWidth="1"/>
    <col min="15899" max="15906" width="15.625" style="389" hidden="1" customWidth="1"/>
    <col min="15907" max="15907" width="1.625" style="389" hidden="1" customWidth="1"/>
    <col min="15908" max="15916" width="0" style="389" hidden="1" customWidth="1"/>
    <col min="15917" max="16128" width="0" style="389" hidden="1"/>
    <col min="16129" max="16149" width="1.625" style="389" hidden="1" customWidth="1"/>
    <col min="16150" max="16150" width="1.75" style="389" hidden="1" customWidth="1"/>
    <col min="16151" max="16152" width="1.625" style="389" hidden="1" customWidth="1"/>
    <col min="16153" max="16154" width="2.625" style="389" hidden="1" customWidth="1"/>
    <col min="16155" max="16162" width="15.625" style="389" hidden="1" customWidth="1"/>
    <col min="16163" max="16163" width="1.625" style="389" hidden="1" customWidth="1"/>
    <col min="16164" max="16172" width="0" style="389" hidden="1" customWidth="1"/>
    <col min="16173" max="16384" width="0" style="389" hidden="1"/>
  </cols>
  <sheetData>
    <row r="1" spans="1:133" s="372" customFormat="1" ht="20.45" customHeight="1" x14ac:dyDescent="0.15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1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/>
      <c r="AU1" s="370"/>
      <c r="AV1" s="370"/>
      <c r="AW1" s="370"/>
      <c r="AX1" s="370"/>
      <c r="AY1" s="370"/>
      <c r="AZ1" s="370"/>
      <c r="BA1" s="370"/>
      <c r="BB1" s="370"/>
      <c r="BC1" s="370"/>
      <c r="BD1" s="370"/>
      <c r="BE1" s="370"/>
      <c r="BF1" s="370"/>
      <c r="BG1" s="370"/>
      <c r="BH1" s="370"/>
      <c r="BI1" s="370"/>
      <c r="BJ1" s="370"/>
      <c r="BK1" s="370"/>
      <c r="BL1" s="370"/>
      <c r="BM1" s="370"/>
      <c r="BN1" s="370"/>
      <c r="BO1" s="370"/>
      <c r="BP1" s="370"/>
      <c r="BQ1" s="370"/>
      <c r="BR1" s="370"/>
      <c r="BS1" s="370"/>
      <c r="BT1" s="370"/>
      <c r="BU1" s="370"/>
      <c r="BV1" s="370"/>
      <c r="BW1" s="370"/>
      <c r="BX1" s="370"/>
      <c r="BY1" s="370"/>
      <c r="BZ1" s="370"/>
      <c r="CA1" s="370"/>
      <c r="CB1" s="370"/>
      <c r="CC1" s="370"/>
      <c r="CD1" s="370"/>
      <c r="CE1" s="370"/>
      <c r="CF1" s="370"/>
      <c r="CG1" s="370"/>
      <c r="CH1" s="370"/>
      <c r="CI1" s="370"/>
      <c r="CJ1" s="370"/>
      <c r="CK1" s="370"/>
      <c r="CL1" s="370"/>
      <c r="CM1" s="370"/>
      <c r="CN1" s="370"/>
      <c r="CO1" s="370"/>
      <c r="CP1" s="370"/>
      <c r="CQ1" s="370"/>
      <c r="CR1" s="370"/>
      <c r="CS1" s="370"/>
      <c r="CT1" s="370"/>
      <c r="CU1" s="370"/>
      <c r="CV1" s="370"/>
      <c r="CW1" s="370"/>
      <c r="CX1" s="370"/>
      <c r="CY1" s="370"/>
      <c r="CZ1" s="370"/>
      <c r="DA1" s="370"/>
      <c r="DB1" s="370"/>
      <c r="DC1" s="370"/>
      <c r="DD1" s="370"/>
      <c r="DE1" s="370"/>
      <c r="DF1" s="370"/>
      <c r="DG1" s="370"/>
      <c r="DH1" s="370"/>
      <c r="DI1" s="370"/>
      <c r="DJ1" s="370"/>
      <c r="DK1" s="370"/>
      <c r="DL1" s="370"/>
      <c r="DM1" s="370"/>
      <c r="DN1" s="370"/>
      <c r="DO1" s="370"/>
      <c r="DP1" s="370"/>
      <c r="DQ1" s="370"/>
      <c r="DR1" s="370"/>
      <c r="DS1" s="370"/>
      <c r="DT1" s="370"/>
      <c r="DU1" s="370"/>
      <c r="DV1" s="370"/>
      <c r="DW1" s="370"/>
      <c r="DX1" s="370"/>
      <c r="DY1" s="370"/>
      <c r="DZ1" s="370"/>
      <c r="EA1" s="370"/>
      <c r="EB1" s="370"/>
      <c r="EC1" s="370"/>
    </row>
    <row r="2" spans="1:133" s="372" customFormat="1" ht="15" customHeight="1" x14ac:dyDescent="0.15">
      <c r="A2" s="370" t="s">
        <v>278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1"/>
      <c r="AJ2" s="370"/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F2" s="370"/>
      <c r="BG2" s="370"/>
      <c r="BH2" s="370"/>
      <c r="BI2" s="370"/>
      <c r="BJ2" s="370"/>
      <c r="BK2" s="370"/>
      <c r="BL2" s="370"/>
      <c r="BM2" s="370"/>
      <c r="BN2" s="370"/>
      <c r="BO2" s="370"/>
      <c r="BP2" s="370"/>
      <c r="BQ2" s="370"/>
      <c r="BR2" s="370"/>
      <c r="BS2" s="370"/>
      <c r="BT2" s="370"/>
      <c r="BU2" s="370"/>
      <c r="BV2" s="370"/>
      <c r="BW2" s="370"/>
      <c r="BX2" s="370"/>
      <c r="BY2" s="370"/>
      <c r="BZ2" s="370"/>
      <c r="CA2" s="370"/>
      <c r="CB2" s="370"/>
      <c r="CC2" s="370"/>
      <c r="CD2" s="370"/>
      <c r="CE2" s="370"/>
      <c r="CF2" s="370"/>
      <c r="CG2" s="370"/>
      <c r="CH2" s="370"/>
      <c r="CI2" s="370"/>
      <c r="CJ2" s="370"/>
      <c r="CK2" s="370"/>
      <c r="CL2" s="370"/>
      <c r="CM2" s="370"/>
      <c r="CN2" s="370"/>
      <c r="CO2" s="370"/>
      <c r="CP2" s="370"/>
      <c r="CQ2" s="370"/>
      <c r="CR2" s="370"/>
      <c r="CS2" s="370"/>
      <c r="CT2" s="370"/>
      <c r="CU2" s="370"/>
      <c r="CV2" s="370"/>
      <c r="CW2" s="370"/>
      <c r="CX2" s="370"/>
      <c r="CY2" s="370"/>
      <c r="CZ2" s="370"/>
      <c r="DA2" s="370"/>
      <c r="DB2" s="370"/>
      <c r="DC2" s="370"/>
      <c r="DD2" s="370"/>
      <c r="DE2" s="370"/>
      <c r="DF2" s="370"/>
      <c r="DG2" s="370"/>
      <c r="DH2" s="370"/>
      <c r="DI2" s="370"/>
      <c r="DJ2" s="370"/>
      <c r="DK2" s="370"/>
      <c r="DL2" s="370"/>
      <c r="DM2" s="370"/>
      <c r="DN2" s="370"/>
      <c r="DO2" s="370"/>
      <c r="DP2" s="370"/>
      <c r="DQ2" s="370"/>
      <c r="DR2" s="370"/>
      <c r="DS2" s="370"/>
      <c r="DT2" s="370"/>
      <c r="DU2" s="370"/>
      <c r="DV2" s="370"/>
      <c r="DW2" s="370"/>
      <c r="DX2" s="370"/>
      <c r="DY2" s="370"/>
      <c r="DZ2" s="370"/>
      <c r="EA2" s="370"/>
      <c r="EB2" s="370"/>
      <c r="EC2" s="370"/>
    </row>
    <row r="3" spans="1:133" s="372" customFormat="1" ht="15" customHeight="1" x14ac:dyDescent="0.15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242"/>
      <c r="AG3" s="6" t="s">
        <v>2</v>
      </c>
      <c r="AH3" s="243" t="s">
        <v>279</v>
      </c>
      <c r="AI3" s="371"/>
      <c r="AJ3" s="370"/>
      <c r="AK3" s="370"/>
      <c r="AL3" s="370"/>
      <c r="AM3" s="370"/>
      <c r="AN3" s="370"/>
      <c r="AO3" s="370"/>
      <c r="AP3" s="370"/>
      <c r="AQ3" s="370"/>
      <c r="AR3" s="370"/>
      <c r="AS3" s="370"/>
      <c r="AT3" s="370"/>
      <c r="AU3" s="370"/>
      <c r="AV3" s="370"/>
      <c r="AW3" s="370"/>
      <c r="AX3" s="370"/>
      <c r="AY3" s="370"/>
      <c r="AZ3" s="370"/>
      <c r="BA3" s="370"/>
      <c r="BB3" s="370"/>
      <c r="BC3" s="370"/>
      <c r="BD3" s="370"/>
      <c r="BE3" s="370"/>
      <c r="BF3" s="370"/>
      <c r="BG3" s="370"/>
      <c r="BH3" s="370"/>
      <c r="BI3" s="370"/>
      <c r="BJ3" s="370"/>
      <c r="BK3" s="370"/>
      <c r="BL3" s="370"/>
      <c r="BM3" s="370"/>
      <c r="BN3" s="370"/>
      <c r="BO3" s="370"/>
      <c r="BP3" s="370"/>
      <c r="BQ3" s="370"/>
      <c r="BR3" s="370"/>
      <c r="BS3" s="370"/>
      <c r="BT3" s="370"/>
      <c r="BU3" s="370"/>
      <c r="BV3" s="370"/>
      <c r="BW3" s="370"/>
      <c r="BX3" s="370"/>
      <c r="BY3" s="370"/>
      <c r="BZ3" s="370"/>
      <c r="CA3" s="370"/>
      <c r="CB3" s="370"/>
      <c r="CC3" s="370"/>
      <c r="CD3" s="370"/>
      <c r="CE3" s="370"/>
      <c r="CF3" s="370"/>
      <c r="CG3" s="370"/>
      <c r="CH3" s="370"/>
      <c r="CI3" s="370"/>
      <c r="CJ3" s="370"/>
      <c r="CK3" s="370"/>
      <c r="CL3" s="370"/>
      <c r="CM3" s="370"/>
      <c r="CN3" s="370"/>
      <c r="CO3" s="370"/>
      <c r="CP3" s="370"/>
      <c r="CQ3" s="370"/>
      <c r="CR3" s="370"/>
      <c r="CS3" s="370"/>
      <c r="CT3" s="370"/>
      <c r="CU3" s="370"/>
      <c r="CV3" s="370"/>
      <c r="CW3" s="370"/>
      <c r="CX3" s="370"/>
      <c r="CY3" s="370"/>
      <c r="CZ3" s="370"/>
      <c r="DA3" s="370"/>
      <c r="DB3" s="370"/>
      <c r="DC3" s="370"/>
      <c r="DD3" s="370"/>
      <c r="DE3" s="370"/>
      <c r="DF3" s="370"/>
      <c r="DG3" s="370"/>
      <c r="DH3" s="370"/>
      <c r="DI3" s="370"/>
      <c r="DJ3" s="370"/>
      <c r="DK3" s="370"/>
      <c r="DL3" s="370"/>
      <c r="DM3" s="370"/>
      <c r="DN3" s="370"/>
      <c r="DO3" s="370"/>
      <c r="DP3" s="370"/>
      <c r="DQ3" s="370"/>
      <c r="DR3" s="370"/>
      <c r="DS3" s="370"/>
      <c r="DT3" s="370"/>
      <c r="DU3" s="370"/>
      <c r="DV3" s="370"/>
      <c r="DW3" s="370"/>
      <c r="DX3" s="370"/>
      <c r="DY3" s="370"/>
      <c r="DZ3" s="370"/>
      <c r="EA3" s="370"/>
      <c r="EB3" s="370"/>
      <c r="EC3" s="370"/>
    </row>
    <row r="4" spans="1:133" s="372" customFormat="1" ht="22.5" customHeight="1" x14ac:dyDescent="0.25">
      <c r="A4" s="370"/>
      <c r="B4" s="373" t="s">
        <v>6</v>
      </c>
      <c r="C4" s="370"/>
      <c r="D4" s="370"/>
      <c r="E4" s="370"/>
      <c r="F4" s="370"/>
      <c r="G4" s="370"/>
      <c r="H4" s="370"/>
      <c r="I4" s="370"/>
      <c r="J4" s="15" t="s">
        <v>7</v>
      </c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4" t="s">
        <v>280</v>
      </c>
      <c r="AB4" s="370"/>
      <c r="AC4" s="370"/>
      <c r="AD4" s="370"/>
      <c r="AE4" s="375" t="s">
        <v>4</v>
      </c>
      <c r="AF4" s="13" t="s">
        <v>5</v>
      </c>
      <c r="AG4" s="375"/>
      <c r="AH4" s="376"/>
      <c r="AI4" s="371"/>
      <c r="AJ4" s="370"/>
      <c r="AK4" s="370"/>
      <c r="AL4" s="377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/>
      <c r="AY4" s="370"/>
      <c r="AZ4" s="370"/>
      <c r="BA4" s="370"/>
      <c r="BB4" s="370"/>
      <c r="BC4" s="370"/>
      <c r="BD4" s="370"/>
      <c r="BE4" s="370"/>
      <c r="BF4" s="370"/>
      <c r="BG4" s="370"/>
      <c r="BH4" s="370"/>
      <c r="BI4" s="370"/>
      <c r="BJ4" s="370"/>
      <c r="BK4" s="370"/>
      <c r="BL4" s="370"/>
      <c r="BM4" s="370"/>
      <c r="BN4" s="370"/>
      <c r="BO4" s="370"/>
      <c r="BP4" s="370"/>
      <c r="BQ4" s="370"/>
      <c r="BR4" s="370"/>
      <c r="BS4" s="370"/>
      <c r="BT4" s="370"/>
      <c r="BU4" s="370"/>
      <c r="BV4" s="370"/>
      <c r="BW4" s="370"/>
      <c r="BX4" s="370"/>
      <c r="BY4" s="370"/>
      <c r="BZ4" s="370"/>
      <c r="CA4" s="370"/>
      <c r="CB4" s="370"/>
      <c r="CC4" s="370"/>
      <c r="CD4" s="370"/>
      <c r="CE4" s="370"/>
      <c r="CF4" s="370"/>
      <c r="CG4" s="370"/>
      <c r="CH4" s="370"/>
      <c r="CI4" s="370"/>
      <c r="CJ4" s="370"/>
      <c r="CK4" s="370"/>
      <c r="CL4" s="370"/>
      <c r="CM4" s="370"/>
      <c r="CN4" s="370"/>
      <c r="CO4" s="370"/>
      <c r="CP4" s="370"/>
      <c r="CQ4" s="370"/>
      <c r="CR4" s="370"/>
      <c r="CS4" s="370"/>
      <c r="CT4" s="370"/>
      <c r="CU4" s="370"/>
      <c r="CV4" s="370"/>
      <c r="CW4" s="370"/>
      <c r="CX4" s="370"/>
      <c r="CY4" s="370"/>
      <c r="CZ4" s="370"/>
      <c r="DA4" s="370"/>
      <c r="DB4" s="370"/>
      <c r="DC4" s="370"/>
      <c r="DD4" s="370"/>
      <c r="DE4" s="370"/>
      <c r="DF4" s="370"/>
      <c r="DG4" s="370"/>
      <c r="DH4" s="370"/>
      <c r="DI4" s="370"/>
      <c r="DJ4" s="370"/>
      <c r="DK4" s="370"/>
      <c r="DL4" s="370"/>
      <c r="DM4" s="370"/>
      <c r="DN4" s="370"/>
      <c r="DO4" s="370"/>
      <c r="DP4" s="370"/>
      <c r="DQ4" s="370"/>
      <c r="DR4" s="370"/>
      <c r="DS4" s="370"/>
      <c r="DT4" s="370"/>
      <c r="DU4" s="370"/>
      <c r="DV4" s="370"/>
      <c r="DW4" s="370"/>
      <c r="DX4" s="370"/>
      <c r="DY4" s="370"/>
      <c r="DZ4" s="370"/>
      <c r="EA4" s="370"/>
      <c r="EB4" s="370"/>
      <c r="EC4" s="370"/>
    </row>
    <row r="5" spans="1:133" s="372" customFormat="1" ht="16.149999999999999" customHeight="1" x14ac:dyDescent="0.15">
      <c r="A5" s="370"/>
      <c r="B5" s="373" t="s">
        <v>10</v>
      </c>
      <c r="C5" s="370"/>
      <c r="D5" s="370"/>
      <c r="E5" s="370"/>
      <c r="F5" s="370"/>
      <c r="G5" s="370"/>
      <c r="H5" s="370"/>
      <c r="I5" s="370"/>
      <c r="J5" s="378" t="s">
        <v>281</v>
      </c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9" t="s">
        <v>282</v>
      </c>
      <c r="AF5" s="19" t="s">
        <v>9</v>
      </c>
      <c r="AG5" s="379"/>
      <c r="AH5" s="378"/>
      <c r="AI5" s="371"/>
      <c r="AJ5" s="370"/>
      <c r="AK5" s="370"/>
      <c r="AL5" s="370"/>
      <c r="AM5" s="370"/>
      <c r="AN5" s="370"/>
      <c r="AO5" s="370"/>
      <c r="AP5" s="370"/>
      <c r="AQ5" s="370"/>
      <c r="AR5" s="370"/>
      <c r="AS5" s="370"/>
      <c r="AT5" s="370"/>
      <c r="AU5" s="370"/>
      <c r="AV5" s="370"/>
      <c r="AW5" s="370"/>
      <c r="AX5" s="370"/>
      <c r="AY5" s="370"/>
      <c r="AZ5" s="370"/>
      <c r="BA5" s="370"/>
      <c r="BB5" s="370"/>
      <c r="BC5" s="370"/>
      <c r="BD5" s="370"/>
      <c r="BE5" s="370"/>
      <c r="BF5" s="370"/>
      <c r="BG5" s="370"/>
      <c r="BH5" s="370"/>
      <c r="BI5" s="370"/>
      <c r="BJ5" s="370"/>
      <c r="BK5" s="370"/>
      <c r="BL5" s="370"/>
      <c r="BM5" s="370"/>
      <c r="BN5" s="370"/>
      <c r="BO5" s="370"/>
      <c r="BP5" s="370"/>
      <c r="BQ5" s="370"/>
      <c r="BR5" s="370"/>
      <c r="BS5" s="370"/>
      <c r="BT5" s="370"/>
      <c r="BU5" s="370"/>
      <c r="BV5" s="370"/>
      <c r="BW5" s="370"/>
      <c r="BX5" s="370"/>
      <c r="BY5" s="370"/>
      <c r="BZ5" s="370"/>
      <c r="CA5" s="370"/>
      <c r="CB5" s="370"/>
      <c r="CC5" s="370"/>
      <c r="CD5" s="370"/>
      <c r="CE5" s="370"/>
      <c r="CF5" s="370"/>
      <c r="CG5" s="370"/>
      <c r="CH5" s="370"/>
      <c r="CI5" s="370"/>
      <c r="CJ5" s="370"/>
      <c r="CK5" s="370"/>
      <c r="CL5" s="370"/>
      <c r="CM5" s="370"/>
      <c r="CN5" s="370"/>
      <c r="CO5" s="370"/>
      <c r="CP5" s="370"/>
      <c r="CQ5" s="370"/>
      <c r="CR5" s="370"/>
      <c r="CS5" s="370"/>
      <c r="CT5" s="370"/>
      <c r="CU5" s="370"/>
      <c r="CV5" s="370"/>
      <c r="CW5" s="370"/>
      <c r="CX5" s="370"/>
      <c r="CY5" s="370"/>
      <c r="CZ5" s="370"/>
      <c r="DA5" s="370"/>
      <c r="DB5" s="370"/>
      <c r="DC5" s="370"/>
      <c r="DD5" s="370"/>
      <c r="DE5" s="370"/>
      <c r="DF5" s="370"/>
      <c r="DG5" s="370"/>
      <c r="DH5" s="370"/>
      <c r="DI5" s="370"/>
      <c r="DJ5" s="370"/>
      <c r="DK5" s="370"/>
      <c r="DL5" s="370"/>
      <c r="DM5" s="370"/>
      <c r="DN5" s="370"/>
      <c r="DO5" s="370"/>
      <c r="DP5" s="370"/>
      <c r="DQ5" s="370"/>
      <c r="DR5" s="370"/>
      <c r="DS5" s="370"/>
      <c r="DT5" s="370"/>
      <c r="DU5" s="370"/>
      <c r="DV5" s="370"/>
      <c r="DW5" s="370"/>
      <c r="DX5" s="370"/>
      <c r="DY5" s="370"/>
      <c r="DZ5" s="370"/>
      <c r="EA5" s="370"/>
      <c r="EB5" s="370"/>
      <c r="EC5" s="370"/>
    </row>
    <row r="6" spans="1:133" s="372" customFormat="1" ht="16.149999999999999" customHeight="1" x14ac:dyDescent="0.15">
      <c r="A6" s="370"/>
      <c r="B6" s="373"/>
      <c r="C6" s="370"/>
      <c r="D6" s="370"/>
      <c r="E6" s="370"/>
      <c r="F6" s="370"/>
      <c r="G6" s="370"/>
      <c r="H6" s="370"/>
      <c r="I6" s="370"/>
      <c r="J6" s="378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7"/>
      <c r="AG6" s="380" t="s">
        <v>283</v>
      </c>
      <c r="AH6" s="370"/>
      <c r="AI6" s="370"/>
      <c r="AJ6" s="370"/>
      <c r="AK6" s="370"/>
      <c r="AL6" s="370"/>
      <c r="AM6" s="370"/>
      <c r="AN6" s="370"/>
      <c r="AO6" s="370"/>
      <c r="AP6" s="370"/>
      <c r="AQ6" s="370"/>
      <c r="AR6" s="370"/>
      <c r="AS6" s="370"/>
      <c r="AT6" s="370"/>
      <c r="AU6" s="370"/>
      <c r="AV6" s="370"/>
      <c r="AW6" s="370"/>
      <c r="AX6" s="370"/>
      <c r="AY6" s="370"/>
      <c r="AZ6" s="370"/>
      <c r="BA6" s="370"/>
      <c r="BB6" s="370"/>
      <c r="BC6" s="370"/>
      <c r="BD6" s="370"/>
      <c r="BE6" s="370"/>
      <c r="BF6" s="370"/>
      <c r="BG6" s="370"/>
      <c r="BH6" s="370"/>
      <c r="BI6" s="370"/>
      <c r="BJ6" s="370"/>
      <c r="BK6" s="370"/>
      <c r="BL6" s="370"/>
      <c r="BM6" s="370"/>
      <c r="BN6" s="370"/>
      <c r="BO6" s="370"/>
      <c r="BP6" s="370"/>
      <c r="BQ6" s="370"/>
      <c r="BR6" s="370"/>
      <c r="BS6" s="370"/>
      <c r="BT6" s="370"/>
      <c r="BU6" s="370"/>
      <c r="BV6" s="370"/>
      <c r="BW6" s="370"/>
      <c r="BX6" s="370"/>
      <c r="BY6" s="370"/>
      <c r="BZ6" s="370"/>
      <c r="CA6" s="370"/>
      <c r="CB6" s="370"/>
      <c r="CC6" s="370"/>
      <c r="CD6" s="370"/>
      <c r="CE6" s="370"/>
      <c r="CF6" s="370"/>
      <c r="CG6" s="370"/>
      <c r="CH6" s="370"/>
      <c r="CI6" s="370"/>
      <c r="CJ6" s="370"/>
      <c r="CK6" s="370"/>
      <c r="CL6" s="370"/>
      <c r="CM6" s="370"/>
      <c r="CN6" s="370"/>
      <c r="CO6" s="370"/>
      <c r="CP6" s="370"/>
      <c r="CQ6" s="370"/>
      <c r="CR6" s="370"/>
      <c r="CS6" s="370"/>
      <c r="CT6" s="370"/>
      <c r="CU6" s="370"/>
      <c r="CV6" s="370"/>
      <c r="CW6" s="370"/>
      <c r="CX6" s="370"/>
      <c r="CY6" s="370"/>
      <c r="CZ6" s="370"/>
      <c r="DA6" s="370"/>
      <c r="DB6" s="370"/>
      <c r="DC6" s="370"/>
      <c r="DD6" s="370"/>
      <c r="DE6" s="370"/>
      <c r="DF6" s="370"/>
      <c r="DG6" s="370"/>
      <c r="DH6" s="370"/>
      <c r="DI6" s="370"/>
      <c r="DJ6" s="370"/>
      <c r="DK6" s="370"/>
      <c r="DL6" s="370"/>
      <c r="DM6" s="370"/>
      <c r="DN6" s="370"/>
      <c r="DO6" s="370"/>
      <c r="DP6" s="370"/>
      <c r="DQ6" s="370"/>
      <c r="DR6" s="370"/>
      <c r="DS6" s="370"/>
      <c r="DT6" s="370"/>
      <c r="DU6" s="370"/>
      <c r="DV6" s="370"/>
      <c r="DW6" s="370"/>
      <c r="DX6" s="370"/>
      <c r="DY6" s="370"/>
      <c r="DZ6" s="370"/>
      <c r="EA6" s="370"/>
      <c r="EB6" s="370"/>
      <c r="EC6" s="370"/>
    </row>
    <row r="7" spans="1:133" ht="15.6" customHeight="1" x14ac:dyDescent="0.15">
      <c r="A7" s="381"/>
      <c r="B7" s="381"/>
      <c r="C7" s="381"/>
      <c r="D7" s="381"/>
      <c r="E7" s="381"/>
      <c r="F7" s="381"/>
      <c r="G7" s="381"/>
      <c r="H7" s="382"/>
      <c r="I7" s="381"/>
      <c r="J7" s="381"/>
      <c r="K7" s="381"/>
      <c r="L7" s="381"/>
      <c r="M7" s="383"/>
      <c r="N7" s="382"/>
      <c r="O7" s="381"/>
      <c r="P7" s="381"/>
      <c r="Q7" s="384"/>
      <c r="R7" s="382"/>
      <c r="S7" s="384"/>
      <c r="T7" s="381"/>
      <c r="U7" s="381"/>
      <c r="V7" s="381"/>
      <c r="W7" s="381"/>
      <c r="X7" s="385"/>
      <c r="Y7" s="381"/>
      <c r="Z7" s="381"/>
      <c r="AA7" s="386" t="s">
        <v>13</v>
      </c>
      <c r="AB7" s="386" t="s">
        <v>14</v>
      </c>
      <c r="AC7" s="386" t="s">
        <v>15</v>
      </c>
      <c r="AD7" s="386" t="s">
        <v>16</v>
      </c>
      <c r="AE7" s="386" t="s">
        <v>17</v>
      </c>
      <c r="AF7" s="386" t="s">
        <v>18</v>
      </c>
      <c r="AG7" s="386" t="s">
        <v>19</v>
      </c>
      <c r="AH7" s="387"/>
      <c r="AI7" s="388"/>
      <c r="AJ7" s="388"/>
      <c r="AK7" s="388"/>
      <c r="AL7" s="388"/>
      <c r="AM7" s="388"/>
      <c r="AN7" s="388"/>
      <c r="AO7" s="388"/>
      <c r="AP7" s="388"/>
      <c r="AQ7" s="388"/>
      <c r="AR7" s="388"/>
      <c r="AS7" s="388"/>
      <c r="AT7" s="388"/>
      <c r="AU7" s="388"/>
      <c r="AV7" s="388"/>
      <c r="AW7" s="388"/>
      <c r="AX7" s="388"/>
      <c r="AY7" s="388"/>
      <c r="AZ7" s="388"/>
      <c r="BA7" s="388"/>
      <c r="BB7" s="388"/>
      <c r="BC7" s="388"/>
      <c r="BD7" s="388"/>
      <c r="BE7" s="388"/>
      <c r="BF7" s="388"/>
      <c r="BG7" s="388"/>
      <c r="BH7" s="388"/>
      <c r="BI7" s="388"/>
      <c r="BJ7" s="388"/>
      <c r="BK7" s="388"/>
      <c r="BL7" s="388"/>
      <c r="BM7" s="388"/>
      <c r="BN7" s="388"/>
      <c r="BO7" s="388"/>
      <c r="BP7" s="388"/>
      <c r="BQ7" s="388"/>
      <c r="BR7" s="388"/>
      <c r="BS7" s="388"/>
      <c r="BT7" s="388"/>
      <c r="BU7" s="388"/>
      <c r="BV7" s="388"/>
      <c r="BW7" s="388"/>
      <c r="BX7" s="388"/>
      <c r="BY7" s="388"/>
      <c r="BZ7" s="388"/>
      <c r="CA7" s="388"/>
      <c r="CB7" s="388"/>
      <c r="CC7" s="388"/>
      <c r="CD7" s="388"/>
      <c r="CE7" s="388"/>
      <c r="CF7" s="388"/>
      <c r="CG7" s="388"/>
      <c r="CH7" s="388"/>
      <c r="CI7" s="388"/>
      <c r="CJ7" s="388"/>
      <c r="CK7" s="388"/>
      <c r="CL7" s="388"/>
      <c r="CM7" s="388"/>
      <c r="CN7" s="388"/>
      <c r="CO7" s="388"/>
      <c r="CP7" s="388"/>
      <c r="CQ7" s="388"/>
      <c r="CR7" s="388"/>
      <c r="CS7" s="388"/>
      <c r="CT7" s="388"/>
      <c r="CU7" s="388"/>
      <c r="CV7" s="388"/>
      <c r="CW7" s="388"/>
      <c r="CX7" s="388"/>
      <c r="CY7" s="388"/>
      <c r="CZ7" s="388"/>
      <c r="DA7" s="388"/>
      <c r="DB7" s="388"/>
      <c r="DC7" s="388"/>
      <c r="DD7" s="388"/>
      <c r="DE7" s="388"/>
      <c r="DF7" s="388"/>
      <c r="DG7" s="388"/>
      <c r="DH7" s="388"/>
      <c r="DI7" s="388"/>
      <c r="DJ7" s="388"/>
      <c r="DK7" s="388"/>
      <c r="DL7" s="388"/>
      <c r="DM7" s="388"/>
      <c r="DN7" s="388"/>
      <c r="DO7" s="388"/>
      <c r="DP7" s="388"/>
      <c r="DQ7" s="388"/>
      <c r="DR7" s="388"/>
      <c r="DS7" s="388"/>
      <c r="DT7" s="388"/>
      <c r="DU7" s="388"/>
      <c r="DV7" s="388"/>
      <c r="DW7" s="388"/>
      <c r="DX7" s="388"/>
      <c r="DY7" s="388"/>
      <c r="DZ7" s="388"/>
      <c r="EA7" s="388"/>
      <c r="EB7" s="388"/>
      <c r="EC7" s="388"/>
    </row>
    <row r="8" spans="1:133" ht="23.25" customHeight="1" x14ac:dyDescent="0.15">
      <c r="A8" s="381"/>
      <c r="B8" s="390" t="s">
        <v>284</v>
      </c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2" t="s">
        <v>285</v>
      </c>
      <c r="Z8" s="334"/>
      <c r="AA8" s="393" t="s">
        <v>286</v>
      </c>
      <c r="AB8" s="394" t="s">
        <v>287</v>
      </c>
      <c r="AC8" s="395"/>
      <c r="AD8" s="394" t="s">
        <v>288</v>
      </c>
      <c r="AE8" s="395"/>
      <c r="AF8" s="394" t="s">
        <v>259</v>
      </c>
      <c r="AG8" s="394" t="s">
        <v>289</v>
      </c>
      <c r="AH8" s="387"/>
      <c r="AI8" s="388"/>
      <c r="AJ8" s="388"/>
      <c r="AK8" s="388"/>
      <c r="AL8" s="388"/>
      <c r="AM8" s="388"/>
      <c r="AN8" s="388"/>
      <c r="AO8" s="388"/>
      <c r="AP8" s="388"/>
      <c r="AQ8" s="388"/>
      <c r="AR8" s="388"/>
      <c r="AS8" s="388"/>
      <c r="AT8" s="388"/>
      <c r="AU8" s="388"/>
      <c r="AV8" s="388"/>
      <c r="AW8" s="388"/>
      <c r="AX8" s="388"/>
      <c r="AY8" s="388"/>
      <c r="AZ8" s="388"/>
      <c r="BA8" s="388"/>
      <c r="BB8" s="388"/>
      <c r="BC8" s="388"/>
      <c r="BD8" s="388"/>
      <c r="BE8" s="388"/>
      <c r="BF8" s="388"/>
      <c r="BG8" s="388"/>
      <c r="BH8" s="388"/>
      <c r="BI8" s="388"/>
      <c r="BJ8" s="388"/>
      <c r="BK8" s="388"/>
      <c r="BL8" s="388"/>
      <c r="BM8" s="388"/>
      <c r="BN8" s="388"/>
      <c r="BO8" s="388"/>
      <c r="BP8" s="388"/>
      <c r="BQ8" s="388"/>
      <c r="BR8" s="388"/>
      <c r="BS8" s="388"/>
      <c r="BT8" s="388"/>
      <c r="BU8" s="388"/>
      <c r="BV8" s="388"/>
      <c r="BW8" s="388"/>
      <c r="BX8" s="388"/>
      <c r="BY8" s="388"/>
      <c r="BZ8" s="388"/>
      <c r="CA8" s="388"/>
      <c r="CB8" s="388"/>
      <c r="CC8" s="388"/>
      <c r="CD8" s="388"/>
      <c r="CE8" s="388"/>
      <c r="CF8" s="388"/>
      <c r="CG8" s="388"/>
      <c r="CH8" s="388"/>
      <c r="CI8" s="388"/>
      <c r="CJ8" s="388"/>
      <c r="CK8" s="388"/>
      <c r="CL8" s="388"/>
      <c r="CM8" s="388"/>
      <c r="CN8" s="388"/>
      <c r="CO8" s="388"/>
      <c r="CP8" s="388"/>
      <c r="CQ8" s="388"/>
      <c r="CR8" s="388"/>
      <c r="CS8" s="388"/>
      <c r="CT8" s="388"/>
      <c r="CU8" s="388"/>
      <c r="CV8" s="388"/>
      <c r="CW8" s="388"/>
      <c r="CX8" s="388"/>
      <c r="CY8" s="388"/>
      <c r="CZ8" s="388"/>
      <c r="DA8" s="388"/>
      <c r="DB8" s="388"/>
      <c r="DC8" s="388"/>
      <c r="DD8" s="388"/>
      <c r="DE8" s="388"/>
      <c r="DF8" s="388"/>
      <c r="DG8" s="388"/>
      <c r="DH8" s="388"/>
      <c r="DI8" s="388"/>
      <c r="DJ8" s="388"/>
      <c r="DK8" s="388"/>
      <c r="DL8" s="388"/>
      <c r="DM8" s="388"/>
      <c r="DN8" s="388"/>
      <c r="DO8" s="388"/>
      <c r="DP8" s="388"/>
      <c r="DQ8" s="388"/>
      <c r="DR8" s="388"/>
      <c r="DS8" s="388"/>
      <c r="DT8" s="388"/>
      <c r="DU8" s="388"/>
      <c r="DV8" s="388"/>
      <c r="DW8" s="388"/>
      <c r="DX8" s="388"/>
      <c r="DY8" s="388"/>
      <c r="DZ8" s="388"/>
      <c r="EA8" s="388"/>
      <c r="EB8" s="388"/>
      <c r="EC8" s="388"/>
    </row>
    <row r="9" spans="1:133" ht="12.75" customHeight="1" x14ac:dyDescent="0.15">
      <c r="A9" s="381"/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34"/>
      <c r="Z9" s="334"/>
      <c r="AA9" s="396"/>
      <c r="AB9" s="397" t="s">
        <v>290</v>
      </c>
      <c r="AC9" s="398" t="s">
        <v>291</v>
      </c>
      <c r="AD9" s="398" t="s">
        <v>292</v>
      </c>
      <c r="AE9" s="398" t="s">
        <v>293</v>
      </c>
      <c r="AF9" s="399"/>
      <c r="AG9" s="399"/>
      <c r="AH9" s="387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  <c r="BA9" s="388"/>
      <c r="BB9" s="388"/>
      <c r="BC9" s="388"/>
      <c r="BD9" s="388"/>
      <c r="BE9" s="388"/>
      <c r="BF9" s="388"/>
      <c r="BG9" s="388"/>
      <c r="BH9" s="388"/>
      <c r="BI9" s="388"/>
      <c r="BJ9" s="388"/>
      <c r="BK9" s="388"/>
      <c r="BL9" s="388"/>
      <c r="BM9" s="388"/>
      <c r="BN9" s="388"/>
      <c r="BO9" s="388"/>
      <c r="BP9" s="388"/>
      <c r="BQ9" s="388"/>
      <c r="BR9" s="388"/>
      <c r="BS9" s="388"/>
      <c r="BT9" s="388"/>
      <c r="BU9" s="388"/>
      <c r="BV9" s="388"/>
      <c r="BW9" s="388"/>
      <c r="BX9" s="388"/>
      <c r="BY9" s="388"/>
      <c r="BZ9" s="388"/>
      <c r="CA9" s="388"/>
      <c r="CB9" s="388"/>
      <c r="CC9" s="388"/>
      <c r="CD9" s="388"/>
      <c r="CE9" s="388"/>
      <c r="CF9" s="388"/>
      <c r="CG9" s="388"/>
      <c r="CH9" s="388"/>
      <c r="CI9" s="388"/>
      <c r="CJ9" s="388"/>
      <c r="CK9" s="388"/>
      <c r="CL9" s="388"/>
      <c r="CM9" s="388"/>
      <c r="CN9" s="388"/>
      <c r="CO9" s="388"/>
      <c r="CP9" s="388"/>
      <c r="CQ9" s="388"/>
      <c r="CR9" s="388"/>
      <c r="CS9" s="388"/>
      <c r="CT9" s="388"/>
      <c r="CU9" s="388"/>
      <c r="CV9" s="388"/>
      <c r="CW9" s="388"/>
      <c r="CX9" s="388"/>
      <c r="CY9" s="388"/>
      <c r="CZ9" s="388"/>
      <c r="DA9" s="388"/>
      <c r="DB9" s="388"/>
      <c r="DC9" s="388"/>
      <c r="DD9" s="388"/>
      <c r="DE9" s="388"/>
      <c r="DF9" s="388"/>
      <c r="DG9" s="388"/>
      <c r="DH9" s="388"/>
      <c r="DI9" s="388"/>
      <c r="DJ9" s="388"/>
      <c r="DK9" s="388"/>
      <c r="DL9" s="388"/>
      <c r="DM9" s="388"/>
      <c r="DN9" s="388"/>
      <c r="DO9" s="388"/>
      <c r="DP9" s="388"/>
      <c r="DQ9" s="388"/>
      <c r="DR9" s="388"/>
      <c r="DS9" s="388"/>
      <c r="DT9" s="388"/>
      <c r="DU9" s="388"/>
      <c r="DV9" s="388"/>
      <c r="DW9" s="388"/>
      <c r="DX9" s="388"/>
      <c r="DY9" s="388"/>
      <c r="DZ9" s="388"/>
      <c r="EA9" s="388"/>
      <c r="EB9" s="388"/>
      <c r="EC9" s="388"/>
    </row>
    <row r="10" spans="1:133" s="401" customFormat="1" ht="24" customHeight="1" x14ac:dyDescent="0.15">
      <c r="A10" s="381"/>
      <c r="B10" s="391"/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34"/>
      <c r="Z10" s="334"/>
      <c r="AA10" s="396"/>
      <c r="AB10" s="400"/>
      <c r="AC10" s="310"/>
      <c r="AD10" s="310"/>
      <c r="AE10" s="310"/>
      <c r="AF10" s="399"/>
      <c r="AG10" s="399"/>
      <c r="AH10" s="387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S10" s="387"/>
      <c r="AT10" s="387"/>
      <c r="AU10" s="387"/>
      <c r="AV10" s="387"/>
      <c r="AW10" s="387"/>
      <c r="AX10" s="387"/>
      <c r="AY10" s="387"/>
      <c r="AZ10" s="387"/>
      <c r="BA10" s="387"/>
      <c r="BB10" s="387"/>
      <c r="BC10" s="387"/>
      <c r="BD10" s="387"/>
      <c r="BE10" s="387"/>
      <c r="BF10" s="387"/>
      <c r="BG10" s="387"/>
      <c r="BH10" s="387"/>
      <c r="BI10" s="387"/>
      <c r="BJ10" s="387"/>
      <c r="BK10" s="387"/>
      <c r="BL10" s="387"/>
      <c r="BM10" s="387"/>
      <c r="BN10" s="387"/>
      <c r="BO10" s="387"/>
      <c r="BP10" s="387"/>
      <c r="BQ10" s="387"/>
      <c r="BR10" s="387"/>
      <c r="BS10" s="387"/>
      <c r="BT10" s="387"/>
      <c r="BU10" s="387"/>
      <c r="BV10" s="387"/>
      <c r="BW10" s="387"/>
      <c r="BX10" s="387"/>
      <c r="BY10" s="387"/>
      <c r="BZ10" s="387"/>
      <c r="CA10" s="387"/>
      <c r="CB10" s="387"/>
      <c r="CC10" s="387"/>
      <c r="CD10" s="387"/>
      <c r="CE10" s="387"/>
      <c r="CF10" s="387"/>
      <c r="CG10" s="387"/>
      <c r="CH10" s="387"/>
      <c r="CI10" s="387"/>
      <c r="CJ10" s="387"/>
      <c r="CK10" s="387"/>
      <c r="CL10" s="387"/>
      <c r="CM10" s="387"/>
      <c r="CN10" s="387"/>
      <c r="CO10" s="387"/>
      <c r="CP10" s="387"/>
      <c r="CQ10" s="387"/>
      <c r="CR10" s="387"/>
      <c r="CS10" s="387"/>
      <c r="CT10" s="387"/>
      <c r="CU10" s="387"/>
      <c r="CV10" s="387"/>
      <c r="CW10" s="387"/>
      <c r="CX10" s="387"/>
      <c r="CY10" s="387"/>
      <c r="CZ10" s="387"/>
      <c r="DA10" s="387"/>
      <c r="DB10" s="387"/>
      <c r="DC10" s="387"/>
      <c r="DD10" s="387"/>
      <c r="DE10" s="387"/>
      <c r="DF10" s="387"/>
      <c r="DG10" s="387"/>
      <c r="DH10" s="387"/>
      <c r="DI10" s="387"/>
      <c r="DJ10" s="387"/>
      <c r="DK10" s="387"/>
      <c r="DL10" s="387"/>
      <c r="DM10" s="387"/>
      <c r="DN10" s="387"/>
      <c r="DO10" s="387"/>
      <c r="DP10" s="387"/>
      <c r="DQ10" s="387"/>
      <c r="DR10" s="387"/>
      <c r="DS10" s="387"/>
      <c r="DT10" s="387"/>
      <c r="DU10" s="387"/>
      <c r="DV10" s="387"/>
      <c r="DW10" s="387"/>
      <c r="DX10" s="387"/>
      <c r="DY10" s="387"/>
      <c r="DZ10" s="387"/>
      <c r="EA10" s="387"/>
      <c r="EB10" s="387"/>
      <c r="EC10" s="387"/>
    </row>
    <row r="11" spans="1:133" s="401" customFormat="1" ht="5.25" customHeight="1" thickBot="1" x14ac:dyDescent="0.2">
      <c r="A11" s="381"/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402"/>
      <c r="Z11" s="402"/>
      <c r="AA11" s="403"/>
      <c r="AB11" s="404"/>
      <c r="AC11" s="405"/>
      <c r="AD11" s="405"/>
      <c r="AE11" s="405"/>
      <c r="AF11" s="406"/>
      <c r="AG11" s="406"/>
      <c r="AH11" s="387"/>
      <c r="AI11" s="387"/>
      <c r="AJ11" s="387"/>
      <c r="AK11" s="387"/>
      <c r="AL11" s="387"/>
      <c r="AM11" s="387"/>
      <c r="AN11" s="387"/>
      <c r="AO11" s="387"/>
      <c r="AP11" s="387"/>
      <c r="AQ11" s="387"/>
      <c r="AR11" s="387"/>
      <c r="AS11" s="387"/>
      <c r="AT11" s="387"/>
      <c r="AU11" s="387"/>
      <c r="AV11" s="387"/>
      <c r="AW11" s="387"/>
      <c r="AX11" s="387"/>
      <c r="AY11" s="387"/>
      <c r="AZ11" s="387"/>
      <c r="BA11" s="387"/>
      <c r="BB11" s="387"/>
      <c r="BC11" s="387"/>
      <c r="BD11" s="387"/>
      <c r="BE11" s="387"/>
      <c r="BF11" s="387"/>
      <c r="BG11" s="387"/>
      <c r="BH11" s="387"/>
      <c r="BI11" s="387"/>
      <c r="BJ11" s="387"/>
      <c r="BK11" s="387"/>
      <c r="BL11" s="387"/>
      <c r="BM11" s="387"/>
      <c r="BN11" s="387"/>
      <c r="BO11" s="387"/>
      <c r="BP11" s="387"/>
      <c r="BQ11" s="387"/>
      <c r="BR11" s="387"/>
      <c r="BS11" s="387"/>
      <c r="BT11" s="387"/>
      <c r="BU11" s="387"/>
      <c r="BV11" s="387"/>
      <c r="BW11" s="387"/>
      <c r="BX11" s="387"/>
      <c r="BY11" s="387"/>
      <c r="BZ11" s="387"/>
      <c r="CA11" s="387"/>
      <c r="CB11" s="387"/>
      <c r="CC11" s="387"/>
      <c r="CD11" s="387"/>
      <c r="CE11" s="387"/>
      <c r="CF11" s="387"/>
      <c r="CG11" s="387"/>
      <c r="CH11" s="387"/>
      <c r="CI11" s="387"/>
      <c r="CJ11" s="387"/>
      <c r="CK11" s="387"/>
      <c r="CL11" s="387"/>
      <c r="CM11" s="387"/>
      <c r="CN11" s="387"/>
      <c r="CO11" s="387"/>
      <c r="CP11" s="387"/>
      <c r="CQ11" s="387"/>
      <c r="CR11" s="387"/>
      <c r="CS11" s="387"/>
      <c r="CT11" s="387"/>
      <c r="CU11" s="387"/>
      <c r="CV11" s="387"/>
      <c r="CW11" s="387"/>
      <c r="CX11" s="387"/>
      <c r="CY11" s="387"/>
      <c r="CZ11" s="387"/>
      <c r="DA11" s="387"/>
      <c r="DB11" s="387"/>
      <c r="DC11" s="387"/>
      <c r="DD11" s="387"/>
      <c r="DE11" s="387"/>
      <c r="DF11" s="387"/>
      <c r="DG11" s="387"/>
      <c r="DH11" s="387"/>
      <c r="DI11" s="387"/>
      <c r="DJ11" s="387"/>
      <c r="DK11" s="387"/>
      <c r="DL11" s="387"/>
      <c r="DM11" s="387"/>
      <c r="DN11" s="387"/>
      <c r="DO11" s="387"/>
      <c r="DP11" s="387"/>
      <c r="DQ11" s="387"/>
      <c r="DR11" s="387"/>
      <c r="DS11" s="387"/>
      <c r="DT11" s="387"/>
      <c r="DU11" s="387"/>
      <c r="DV11" s="387"/>
      <c r="DW11" s="387"/>
      <c r="DX11" s="387"/>
      <c r="DY11" s="387"/>
      <c r="DZ11" s="387"/>
      <c r="EA11" s="387"/>
      <c r="EB11" s="387"/>
      <c r="EC11" s="387"/>
    </row>
    <row r="12" spans="1:133" s="401" customFormat="1" ht="21.6" customHeight="1" x14ac:dyDescent="0.15">
      <c r="A12" s="381"/>
      <c r="B12" s="407" t="s">
        <v>294</v>
      </c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9"/>
      <c r="Y12" s="410">
        <v>0</v>
      </c>
      <c r="Z12" s="411">
        <v>1</v>
      </c>
      <c r="AA12" s="412">
        <v>38308</v>
      </c>
      <c r="AB12" s="412"/>
      <c r="AC12" s="412">
        <v>12763</v>
      </c>
      <c r="AD12" s="412"/>
      <c r="AE12" s="412">
        <v>7764</v>
      </c>
      <c r="AF12" s="412">
        <v>98673</v>
      </c>
      <c r="AG12" s="413">
        <f>AA12+AB12+AC12+AD12+AE12+AF12</f>
        <v>157508</v>
      </c>
      <c r="AH12" s="387"/>
      <c r="AI12" s="387"/>
      <c r="AJ12" s="387"/>
      <c r="AK12" s="387"/>
      <c r="AL12" s="387"/>
      <c r="AM12" s="387"/>
      <c r="AN12" s="387"/>
      <c r="AO12" s="387"/>
      <c r="AP12" s="387"/>
      <c r="AQ12" s="387"/>
      <c r="AR12" s="387"/>
      <c r="AS12" s="387"/>
      <c r="AT12" s="387"/>
      <c r="AU12" s="387"/>
      <c r="AV12" s="387"/>
      <c r="AW12" s="387"/>
      <c r="AX12" s="387"/>
      <c r="AY12" s="387"/>
      <c r="AZ12" s="387"/>
      <c r="BA12" s="387"/>
      <c r="BB12" s="387"/>
      <c r="BC12" s="387"/>
      <c r="BD12" s="387"/>
      <c r="BE12" s="387"/>
      <c r="BF12" s="387"/>
      <c r="BG12" s="387"/>
      <c r="BH12" s="387"/>
      <c r="BI12" s="387"/>
      <c r="BJ12" s="387"/>
      <c r="BK12" s="387"/>
      <c r="BL12" s="387"/>
      <c r="BM12" s="387"/>
      <c r="BN12" s="387"/>
      <c r="BO12" s="387"/>
      <c r="BP12" s="387"/>
      <c r="BQ12" s="387"/>
      <c r="BR12" s="387"/>
      <c r="BS12" s="387"/>
      <c r="BT12" s="387"/>
      <c r="BU12" s="387"/>
      <c r="BV12" s="387"/>
      <c r="BW12" s="387"/>
      <c r="BX12" s="387"/>
      <c r="BY12" s="387"/>
      <c r="BZ12" s="387"/>
      <c r="CA12" s="387"/>
      <c r="CB12" s="387"/>
      <c r="CC12" s="387"/>
      <c r="CD12" s="387"/>
      <c r="CE12" s="387"/>
      <c r="CF12" s="387"/>
      <c r="CG12" s="387"/>
      <c r="CH12" s="387"/>
      <c r="CI12" s="387"/>
      <c r="CJ12" s="387"/>
      <c r="CK12" s="387"/>
      <c r="CL12" s="387"/>
      <c r="CM12" s="387"/>
      <c r="CN12" s="387"/>
      <c r="CO12" s="387"/>
      <c r="CP12" s="387"/>
      <c r="CQ12" s="387"/>
      <c r="CR12" s="387"/>
      <c r="CS12" s="387"/>
      <c r="CT12" s="387"/>
      <c r="CU12" s="387"/>
      <c r="CV12" s="387"/>
      <c r="CW12" s="387"/>
      <c r="CX12" s="387"/>
      <c r="CY12" s="387"/>
      <c r="CZ12" s="387"/>
      <c r="DA12" s="387"/>
      <c r="DB12" s="387"/>
      <c r="DC12" s="387"/>
      <c r="DD12" s="387"/>
      <c r="DE12" s="387"/>
      <c r="DF12" s="387"/>
      <c r="DG12" s="387"/>
      <c r="DH12" s="387"/>
      <c r="DI12" s="387"/>
      <c r="DJ12" s="387"/>
      <c r="DK12" s="387"/>
      <c r="DL12" s="387"/>
      <c r="DM12" s="387"/>
      <c r="DN12" s="387"/>
      <c r="DO12" s="387"/>
      <c r="DP12" s="387"/>
      <c r="DQ12" s="387"/>
      <c r="DR12" s="387"/>
      <c r="DS12" s="387"/>
      <c r="DT12" s="387"/>
      <c r="DU12" s="387"/>
      <c r="DV12" s="387"/>
      <c r="DW12" s="387"/>
      <c r="DX12" s="387"/>
      <c r="DY12" s="387"/>
      <c r="DZ12" s="387"/>
      <c r="EA12" s="387"/>
      <c r="EB12" s="387"/>
      <c r="EC12" s="387"/>
    </row>
    <row r="13" spans="1:133" s="401" customFormat="1" ht="21.6" customHeight="1" x14ac:dyDescent="0.15">
      <c r="A13" s="381"/>
      <c r="B13" s="407" t="s">
        <v>295</v>
      </c>
      <c r="C13" s="408"/>
      <c r="D13" s="408"/>
      <c r="E13" s="408" t="s">
        <v>296</v>
      </c>
      <c r="F13" s="408"/>
      <c r="G13" s="408"/>
      <c r="H13" s="408"/>
      <c r="I13" s="408"/>
      <c r="J13" s="408"/>
      <c r="K13" s="408"/>
      <c r="L13" s="408"/>
      <c r="M13" s="408"/>
      <c r="N13" s="408" t="s">
        <v>297</v>
      </c>
      <c r="O13" s="408"/>
      <c r="P13" s="408"/>
      <c r="Q13" s="408"/>
      <c r="R13" s="408"/>
      <c r="S13" s="408"/>
      <c r="T13" s="408"/>
      <c r="U13" s="408"/>
      <c r="V13" s="408"/>
      <c r="W13" s="408"/>
      <c r="X13" s="409" t="s">
        <v>298</v>
      </c>
      <c r="Y13" s="414">
        <v>0</v>
      </c>
      <c r="Z13" s="415">
        <v>2</v>
      </c>
      <c r="AA13" s="416">
        <v>156293</v>
      </c>
      <c r="AB13" s="416"/>
      <c r="AC13" s="416">
        <v>45325</v>
      </c>
      <c r="AD13" s="416"/>
      <c r="AE13" s="416">
        <v>31504</v>
      </c>
      <c r="AF13" s="416">
        <v>10522</v>
      </c>
      <c r="AG13" s="417">
        <f t="shared" ref="AG13:AG27" si="0">AA13+AB13+AC13+AD13+AE13+AF13</f>
        <v>243644</v>
      </c>
      <c r="AH13" s="387"/>
      <c r="AI13" s="387"/>
      <c r="AJ13" s="387"/>
      <c r="AK13" s="387"/>
      <c r="AL13" s="387"/>
      <c r="AM13" s="387"/>
      <c r="AN13" s="387"/>
      <c r="AO13" s="387"/>
      <c r="AP13" s="387"/>
      <c r="AQ13" s="387"/>
      <c r="AR13" s="387"/>
      <c r="AS13" s="387"/>
      <c r="AT13" s="387"/>
      <c r="AU13" s="387"/>
      <c r="AV13" s="387"/>
      <c r="AW13" s="387"/>
      <c r="AX13" s="387"/>
      <c r="AY13" s="387"/>
      <c r="AZ13" s="387"/>
      <c r="BA13" s="387"/>
      <c r="BB13" s="387"/>
      <c r="BC13" s="387"/>
      <c r="BD13" s="387"/>
      <c r="BE13" s="387"/>
      <c r="BF13" s="387"/>
      <c r="BG13" s="387"/>
      <c r="BH13" s="387"/>
      <c r="BI13" s="387"/>
      <c r="BJ13" s="387"/>
      <c r="BK13" s="387"/>
      <c r="BL13" s="387"/>
      <c r="BM13" s="387"/>
      <c r="BN13" s="387"/>
      <c r="BO13" s="387"/>
      <c r="BP13" s="387"/>
      <c r="BQ13" s="387"/>
      <c r="BR13" s="387"/>
      <c r="BS13" s="387"/>
      <c r="BT13" s="387"/>
      <c r="BU13" s="387"/>
      <c r="BV13" s="387"/>
      <c r="BW13" s="387"/>
      <c r="BX13" s="387"/>
      <c r="BY13" s="387"/>
      <c r="BZ13" s="387"/>
      <c r="CA13" s="387"/>
      <c r="CB13" s="387"/>
      <c r="CC13" s="387"/>
      <c r="CD13" s="387"/>
      <c r="CE13" s="387"/>
      <c r="CF13" s="387"/>
      <c r="CG13" s="387"/>
      <c r="CH13" s="387"/>
      <c r="CI13" s="387"/>
      <c r="CJ13" s="387"/>
      <c r="CK13" s="387"/>
      <c r="CL13" s="387"/>
      <c r="CM13" s="387"/>
      <c r="CN13" s="387"/>
      <c r="CO13" s="387"/>
      <c r="CP13" s="387"/>
      <c r="CQ13" s="387"/>
      <c r="CR13" s="387"/>
      <c r="CS13" s="387"/>
      <c r="CT13" s="387"/>
      <c r="CU13" s="387"/>
      <c r="CV13" s="387"/>
      <c r="CW13" s="387"/>
      <c r="CX13" s="387"/>
      <c r="CY13" s="387"/>
      <c r="CZ13" s="387"/>
      <c r="DA13" s="387"/>
      <c r="DB13" s="387"/>
      <c r="DC13" s="387"/>
      <c r="DD13" s="387"/>
      <c r="DE13" s="387"/>
      <c r="DF13" s="387"/>
      <c r="DG13" s="387"/>
      <c r="DH13" s="387"/>
      <c r="DI13" s="387"/>
      <c r="DJ13" s="387"/>
      <c r="DK13" s="387"/>
      <c r="DL13" s="387"/>
      <c r="DM13" s="387"/>
      <c r="DN13" s="387"/>
      <c r="DO13" s="387"/>
      <c r="DP13" s="387"/>
      <c r="DQ13" s="387"/>
      <c r="DR13" s="387"/>
      <c r="DS13" s="387"/>
      <c r="DT13" s="387"/>
      <c r="DU13" s="387"/>
      <c r="DV13" s="387"/>
      <c r="DW13" s="387"/>
      <c r="DX13" s="387"/>
      <c r="DY13" s="387"/>
      <c r="DZ13" s="387"/>
      <c r="EA13" s="387"/>
      <c r="EB13" s="387"/>
      <c r="EC13" s="387"/>
    </row>
    <row r="14" spans="1:133" s="401" customFormat="1" ht="21.6" customHeight="1" x14ac:dyDescent="0.15">
      <c r="A14" s="381"/>
      <c r="B14" s="407" t="s">
        <v>299</v>
      </c>
      <c r="C14" s="408"/>
      <c r="D14" s="408"/>
      <c r="E14" s="408" t="s">
        <v>300</v>
      </c>
      <c r="F14" s="408"/>
      <c r="G14" s="408"/>
      <c r="H14" s="408"/>
      <c r="I14" s="408"/>
      <c r="J14" s="408"/>
      <c r="K14" s="408" t="s">
        <v>301</v>
      </c>
      <c r="L14" s="408"/>
      <c r="M14" s="408"/>
      <c r="N14" s="408"/>
      <c r="O14" s="408"/>
      <c r="P14" s="408"/>
      <c r="Q14" s="408" t="s">
        <v>302</v>
      </c>
      <c r="R14" s="408"/>
      <c r="S14" s="408"/>
      <c r="T14" s="408"/>
      <c r="U14" s="408"/>
      <c r="V14" s="408"/>
      <c r="W14" s="408"/>
      <c r="X14" s="409" t="s">
        <v>303</v>
      </c>
      <c r="Y14" s="414">
        <v>0</v>
      </c>
      <c r="Z14" s="415">
        <v>3</v>
      </c>
      <c r="AA14" s="416">
        <v>4235</v>
      </c>
      <c r="AB14" s="416"/>
      <c r="AC14" s="416">
        <v>1642</v>
      </c>
      <c r="AD14" s="416"/>
      <c r="AE14" s="416">
        <v>1032</v>
      </c>
      <c r="AF14" s="416">
        <v>0</v>
      </c>
      <c r="AG14" s="417">
        <f t="shared" si="0"/>
        <v>6909</v>
      </c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S14" s="387"/>
      <c r="AT14" s="387"/>
      <c r="AU14" s="387"/>
      <c r="AV14" s="387"/>
      <c r="AW14" s="387"/>
      <c r="AX14" s="387"/>
      <c r="AY14" s="387"/>
      <c r="AZ14" s="387"/>
      <c r="BA14" s="387"/>
      <c r="BB14" s="387"/>
      <c r="BC14" s="387"/>
      <c r="BD14" s="387"/>
      <c r="BE14" s="387"/>
      <c r="BF14" s="387"/>
      <c r="BG14" s="387"/>
      <c r="BH14" s="387"/>
      <c r="BI14" s="387"/>
      <c r="BJ14" s="387"/>
      <c r="BK14" s="387"/>
      <c r="BL14" s="387"/>
      <c r="BM14" s="387"/>
      <c r="BN14" s="387"/>
      <c r="BO14" s="387"/>
      <c r="BP14" s="387"/>
      <c r="BQ14" s="387"/>
      <c r="BR14" s="387"/>
      <c r="BS14" s="387"/>
      <c r="BT14" s="387"/>
      <c r="BU14" s="387"/>
      <c r="BV14" s="387"/>
      <c r="BW14" s="387"/>
      <c r="BX14" s="387"/>
      <c r="BY14" s="387"/>
      <c r="BZ14" s="387"/>
      <c r="CA14" s="387"/>
      <c r="CB14" s="387"/>
      <c r="CC14" s="387"/>
      <c r="CD14" s="387"/>
      <c r="CE14" s="387"/>
      <c r="CF14" s="387"/>
      <c r="CG14" s="387"/>
      <c r="CH14" s="387"/>
      <c r="CI14" s="387"/>
      <c r="CJ14" s="387"/>
      <c r="CK14" s="387"/>
      <c r="CL14" s="387"/>
      <c r="CM14" s="387"/>
      <c r="CN14" s="387"/>
      <c r="CO14" s="387"/>
      <c r="CP14" s="387"/>
      <c r="CQ14" s="387"/>
      <c r="CR14" s="387"/>
      <c r="CS14" s="387"/>
      <c r="CT14" s="387"/>
      <c r="CU14" s="387"/>
      <c r="CV14" s="387"/>
      <c r="CW14" s="387"/>
      <c r="CX14" s="387"/>
      <c r="CY14" s="387"/>
      <c r="CZ14" s="387"/>
      <c r="DA14" s="387"/>
      <c r="DB14" s="387"/>
      <c r="DC14" s="387"/>
      <c r="DD14" s="387"/>
      <c r="DE14" s="387"/>
      <c r="DF14" s="387"/>
      <c r="DG14" s="387"/>
      <c r="DH14" s="387"/>
      <c r="DI14" s="387"/>
      <c r="DJ14" s="387"/>
      <c r="DK14" s="387"/>
      <c r="DL14" s="387"/>
      <c r="DM14" s="387"/>
      <c r="DN14" s="387"/>
      <c r="DO14" s="387"/>
      <c r="DP14" s="387"/>
      <c r="DQ14" s="387"/>
      <c r="DR14" s="387"/>
      <c r="DS14" s="387"/>
      <c r="DT14" s="387"/>
      <c r="DU14" s="387"/>
      <c r="DV14" s="387"/>
      <c r="DW14" s="387"/>
      <c r="DX14" s="387"/>
      <c r="DY14" s="387"/>
      <c r="DZ14" s="387"/>
      <c r="EA14" s="387"/>
      <c r="EB14" s="387"/>
      <c r="EC14" s="387"/>
    </row>
    <row r="15" spans="1:133" s="401" customFormat="1" ht="21.6" customHeight="1" x14ac:dyDescent="0.15">
      <c r="A15" s="381"/>
      <c r="B15" s="407" t="s">
        <v>304</v>
      </c>
      <c r="C15" s="408"/>
      <c r="D15" s="408"/>
      <c r="E15" s="408" t="s">
        <v>305</v>
      </c>
      <c r="F15" s="408"/>
      <c r="G15" s="408"/>
      <c r="H15" s="408"/>
      <c r="I15" s="408" t="s">
        <v>306</v>
      </c>
      <c r="J15" s="408"/>
      <c r="K15" s="408"/>
      <c r="L15" s="408"/>
      <c r="M15" s="408"/>
      <c r="N15" s="408" t="s">
        <v>307</v>
      </c>
      <c r="O15" s="408"/>
      <c r="P15" s="408"/>
      <c r="Q15" s="408"/>
      <c r="R15" s="408"/>
      <c r="S15" s="408" t="s">
        <v>308</v>
      </c>
      <c r="T15" s="408"/>
      <c r="U15" s="408"/>
      <c r="V15" s="408"/>
      <c r="W15" s="408"/>
      <c r="X15" s="409" t="s">
        <v>298</v>
      </c>
      <c r="Y15" s="414">
        <v>0</v>
      </c>
      <c r="Z15" s="415">
        <v>4</v>
      </c>
      <c r="AA15" s="416"/>
      <c r="AB15" s="416"/>
      <c r="AC15" s="416"/>
      <c r="AD15" s="416"/>
      <c r="AE15" s="416"/>
      <c r="AF15" s="416">
        <v>0</v>
      </c>
      <c r="AG15" s="417">
        <f t="shared" si="0"/>
        <v>0</v>
      </c>
      <c r="AH15" s="387"/>
      <c r="AI15" s="387"/>
      <c r="AJ15" s="387"/>
      <c r="AK15" s="387"/>
      <c r="AL15" s="387"/>
      <c r="AM15" s="387"/>
      <c r="AN15" s="387"/>
      <c r="AO15" s="387"/>
      <c r="AP15" s="387"/>
      <c r="AQ15" s="387"/>
      <c r="AR15" s="387"/>
      <c r="AS15" s="387"/>
      <c r="AT15" s="387"/>
      <c r="AU15" s="387"/>
      <c r="AV15" s="387"/>
      <c r="AW15" s="387"/>
      <c r="AX15" s="387"/>
      <c r="AY15" s="387"/>
      <c r="AZ15" s="387"/>
      <c r="BA15" s="387"/>
      <c r="BB15" s="387"/>
      <c r="BC15" s="387"/>
      <c r="BD15" s="387"/>
      <c r="BE15" s="387"/>
      <c r="BF15" s="387"/>
      <c r="BG15" s="387"/>
      <c r="BH15" s="387"/>
      <c r="BI15" s="387"/>
      <c r="BJ15" s="387"/>
      <c r="BK15" s="387"/>
      <c r="BL15" s="387"/>
      <c r="BM15" s="387"/>
      <c r="BN15" s="387"/>
      <c r="BO15" s="387"/>
      <c r="BP15" s="387"/>
      <c r="BQ15" s="387"/>
      <c r="BR15" s="387"/>
      <c r="BS15" s="387"/>
      <c r="BT15" s="387"/>
      <c r="BU15" s="387"/>
      <c r="BV15" s="387"/>
      <c r="BW15" s="387"/>
      <c r="BX15" s="387"/>
      <c r="BY15" s="387"/>
      <c r="BZ15" s="387"/>
      <c r="CA15" s="387"/>
      <c r="CB15" s="387"/>
      <c r="CC15" s="387"/>
      <c r="CD15" s="387"/>
      <c r="CE15" s="387"/>
      <c r="CF15" s="387"/>
      <c r="CG15" s="387"/>
      <c r="CH15" s="387"/>
      <c r="CI15" s="387"/>
      <c r="CJ15" s="387"/>
      <c r="CK15" s="387"/>
      <c r="CL15" s="387"/>
      <c r="CM15" s="387"/>
      <c r="CN15" s="387"/>
      <c r="CO15" s="387"/>
      <c r="CP15" s="387"/>
      <c r="CQ15" s="387"/>
      <c r="CR15" s="387"/>
      <c r="CS15" s="387"/>
      <c r="CT15" s="387"/>
      <c r="CU15" s="387"/>
      <c r="CV15" s="387"/>
      <c r="CW15" s="387"/>
      <c r="CX15" s="387"/>
      <c r="CY15" s="387"/>
      <c r="CZ15" s="387"/>
      <c r="DA15" s="387"/>
      <c r="DB15" s="387"/>
      <c r="DC15" s="387"/>
      <c r="DD15" s="387"/>
      <c r="DE15" s="387"/>
      <c r="DF15" s="387"/>
      <c r="DG15" s="387"/>
      <c r="DH15" s="387"/>
      <c r="DI15" s="387"/>
      <c r="DJ15" s="387"/>
      <c r="DK15" s="387"/>
      <c r="DL15" s="387"/>
      <c r="DM15" s="387"/>
      <c r="DN15" s="387"/>
      <c r="DO15" s="387"/>
      <c r="DP15" s="387"/>
      <c r="DQ15" s="387"/>
      <c r="DR15" s="387"/>
      <c r="DS15" s="387"/>
      <c r="DT15" s="387"/>
      <c r="DU15" s="387"/>
      <c r="DV15" s="387"/>
      <c r="DW15" s="387"/>
      <c r="DX15" s="387"/>
      <c r="DY15" s="387"/>
      <c r="DZ15" s="387"/>
      <c r="EA15" s="387"/>
      <c r="EB15" s="387"/>
      <c r="EC15" s="387"/>
    </row>
    <row r="16" spans="1:133" s="401" customFormat="1" ht="21.6" customHeight="1" x14ac:dyDescent="0.15">
      <c r="A16" s="381"/>
      <c r="B16" s="407" t="s">
        <v>309</v>
      </c>
      <c r="C16" s="408"/>
      <c r="D16" s="408"/>
      <c r="E16" s="408" t="s">
        <v>307</v>
      </c>
      <c r="F16" s="408"/>
      <c r="G16" s="408"/>
      <c r="H16" s="408"/>
      <c r="I16" s="408"/>
      <c r="J16" s="408"/>
      <c r="K16" s="408" t="s">
        <v>310</v>
      </c>
      <c r="L16" s="408"/>
      <c r="M16" s="408"/>
      <c r="N16" s="408"/>
      <c r="O16" s="408"/>
      <c r="P16" s="408"/>
      <c r="Q16" s="408" t="s">
        <v>298</v>
      </c>
      <c r="R16" s="408"/>
      <c r="S16" s="408"/>
      <c r="T16" s="408"/>
      <c r="U16" s="408"/>
      <c r="V16" s="408"/>
      <c r="W16" s="408"/>
      <c r="X16" s="409" t="s">
        <v>311</v>
      </c>
      <c r="Y16" s="414">
        <v>0</v>
      </c>
      <c r="Z16" s="415">
        <v>5</v>
      </c>
      <c r="AA16" s="418">
        <f>SUM(AA17:AA21)</f>
        <v>48540</v>
      </c>
      <c r="AB16" s="418">
        <f t="shared" ref="AB16:AF16" si="1">SUM(AB17:AB21)</f>
        <v>0</v>
      </c>
      <c r="AC16" s="418">
        <f t="shared" si="1"/>
        <v>26946</v>
      </c>
      <c r="AD16" s="418">
        <f t="shared" si="1"/>
        <v>0</v>
      </c>
      <c r="AE16" s="418">
        <f t="shared" si="1"/>
        <v>70904</v>
      </c>
      <c r="AF16" s="418">
        <f t="shared" si="1"/>
        <v>932</v>
      </c>
      <c r="AG16" s="417">
        <f t="shared" si="0"/>
        <v>147322</v>
      </c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S16" s="387"/>
      <c r="AT16" s="387"/>
      <c r="AU16" s="387"/>
      <c r="AV16" s="387"/>
      <c r="AW16" s="387"/>
      <c r="AX16" s="387"/>
      <c r="AY16" s="387"/>
      <c r="AZ16" s="387"/>
      <c r="BA16" s="387"/>
      <c r="BB16" s="387"/>
      <c r="BC16" s="387"/>
      <c r="BD16" s="387"/>
      <c r="BE16" s="387"/>
      <c r="BF16" s="387"/>
      <c r="BG16" s="387"/>
      <c r="BH16" s="387"/>
      <c r="BI16" s="387"/>
      <c r="BJ16" s="387"/>
      <c r="BK16" s="387"/>
      <c r="BL16" s="387"/>
      <c r="BM16" s="387"/>
      <c r="BN16" s="387"/>
      <c r="BO16" s="387"/>
      <c r="BP16" s="387"/>
      <c r="BQ16" s="387"/>
      <c r="BR16" s="387"/>
      <c r="BS16" s="387"/>
      <c r="BT16" s="387"/>
      <c r="BU16" s="387"/>
      <c r="BV16" s="387"/>
      <c r="BW16" s="387"/>
      <c r="BX16" s="387"/>
      <c r="BY16" s="387"/>
      <c r="BZ16" s="387"/>
      <c r="CA16" s="387"/>
      <c r="CB16" s="387"/>
      <c r="CC16" s="387"/>
      <c r="CD16" s="387"/>
      <c r="CE16" s="387"/>
      <c r="CF16" s="387"/>
      <c r="CG16" s="387"/>
      <c r="CH16" s="387"/>
      <c r="CI16" s="387"/>
      <c r="CJ16" s="387"/>
      <c r="CK16" s="387"/>
      <c r="CL16" s="387"/>
      <c r="CM16" s="387"/>
      <c r="CN16" s="387"/>
      <c r="CO16" s="387"/>
      <c r="CP16" s="387"/>
      <c r="CQ16" s="387"/>
      <c r="CR16" s="387"/>
      <c r="CS16" s="387"/>
      <c r="CT16" s="387"/>
      <c r="CU16" s="387"/>
      <c r="CV16" s="387"/>
      <c r="CW16" s="387"/>
      <c r="CX16" s="387"/>
      <c r="CY16" s="387"/>
      <c r="CZ16" s="387"/>
      <c r="DA16" s="387"/>
      <c r="DB16" s="387"/>
      <c r="DC16" s="387"/>
      <c r="DD16" s="387"/>
      <c r="DE16" s="387"/>
      <c r="DF16" s="387"/>
      <c r="DG16" s="387"/>
      <c r="DH16" s="387"/>
      <c r="DI16" s="387"/>
      <c r="DJ16" s="387"/>
      <c r="DK16" s="387"/>
      <c r="DL16" s="387"/>
      <c r="DM16" s="387"/>
      <c r="DN16" s="387"/>
      <c r="DO16" s="387"/>
      <c r="DP16" s="387"/>
      <c r="DQ16" s="387"/>
      <c r="DR16" s="387"/>
      <c r="DS16" s="387"/>
      <c r="DT16" s="387"/>
      <c r="DU16" s="387"/>
      <c r="DV16" s="387"/>
      <c r="DW16" s="387"/>
      <c r="DX16" s="387"/>
      <c r="DY16" s="387"/>
      <c r="DZ16" s="387"/>
      <c r="EA16" s="387"/>
      <c r="EB16" s="387"/>
      <c r="EC16" s="387"/>
    </row>
    <row r="17" spans="1:133" s="401" customFormat="1" ht="21.6" customHeight="1" x14ac:dyDescent="0.15">
      <c r="A17" s="381"/>
      <c r="B17" s="407" t="s">
        <v>312</v>
      </c>
      <c r="C17" s="408">
        <v>1</v>
      </c>
      <c r="D17" s="408"/>
      <c r="E17" s="408"/>
      <c r="F17" s="408" t="s">
        <v>313</v>
      </c>
      <c r="G17" s="408"/>
      <c r="H17" s="408"/>
      <c r="I17" s="408" t="s">
        <v>314</v>
      </c>
      <c r="J17" s="408"/>
      <c r="K17" s="408"/>
      <c r="L17" s="408" t="s">
        <v>315</v>
      </c>
      <c r="M17" s="408"/>
      <c r="N17" s="408"/>
      <c r="O17" s="408" t="s">
        <v>316</v>
      </c>
      <c r="P17" s="408"/>
      <c r="Q17" s="408"/>
      <c r="R17" s="408" t="s">
        <v>317</v>
      </c>
      <c r="S17" s="408"/>
      <c r="T17" s="408"/>
      <c r="U17" s="408" t="s">
        <v>318</v>
      </c>
      <c r="V17" s="408"/>
      <c r="W17" s="408"/>
      <c r="X17" s="409" t="s">
        <v>319</v>
      </c>
      <c r="Y17" s="414">
        <v>0</v>
      </c>
      <c r="Z17" s="415">
        <v>6</v>
      </c>
      <c r="AA17" s="416">
        <v>0</v>
      </c>
      <c r="AB17" s="416">
        <v>0</v>
      </c>
      <c r="AC17" s="416">
        <v>0</v>
      </c>
      <c r="AD17" s="416">
        <v>0</v>
      </c>
      <c r="AE17" s="416">
        <v>0</v>
      </c>
      <c r="AF17" s="416">
        <v>0</v>
      </c>
      <c r="AG17" s="417">
        <f t="shared" si="0"/>
        <v>0</v>
      </c>
      <c r="AH17" s="387"/>
      <c r="AI17" s="387"/>
      <c r="AJ17" s="387"/>
      <c r="AK17" s="387"/>
      <c r="AL17" s="387"/>
      <c r="AM17" s="387"/>
      <c r="AN17" s="387"/>
      <c r="AO17" s="387"/>
      <c r="AP17" s="387"/>
      <c r="AQ17" s="387"/>
      <c r="AR17" s="387"/>
      <c r="AS17" s="387"/>
      <c r="AT17" s="387"/>
      <c r="AU17" s="387"/>
      <c r="AV17" s="387"/>
      <c r="AW17" s="387"/>
      <c r="AX17" s="387"/>
      <c r="AY17" s="387"/>
      <c r="AZ17" s="387"/>
      <c r="BA17" s="387"/>
      <c r="BB17" s="387"/>
      <c r="BC17" s="387"/>
      <c r="BD17" s="387"/>
      <c r="BE17" s="387"/>
      <c r="BF17" s="387"/>
      <c r="BG17" s="387"/>
      <c r="BH17" s="387"/>
      <c r="BI17" s="387"/>
      <c r="BJ17" s="387"/>
      <c r="BK17" s="387"/>
      <c r="BL17" s="387"/>
      <c r="BM17" s="387"/>
      <c r="BN17" s="387"/>
      <c r="BO17" s="387"/>
      <c r="BP17" s="387"/>
      <c r="BQ17" s="387"/>
      <c r="BR17" s="387"/>
      <c r="BS17" s="387"/>
      <c r="BT17" s="387"/>
      <c r="BU17" s="387"/>
      <c r="BV17" s="387"/>
      <c r="BW17" s="387"/>
      <c r="BX17" s="387"/>
      <c r="BY17" s="387"/>
      <c r="BZ17" s="387"/>
      <c r="CA17" s="387"/>
      <c r="CB17" s="387"/>
      <c r="CC17" s="387"/>
      <c r="CD17" s="387"/>
      <c r="CE17" s="387"/>
      <c r="CF17" s="387"/>
      <c r="CG17" s="387"/>
      <c r="CH17" s="387"/>
      <c r="CI17" s="387"/>
      <c r="CJ17" s="387"/>
      <c r="CK17" s="387"/>
      <c r="CL17" s="387"/>
      <c r="CM17" s="387"/>
      <c r="CN17" s="387"/>
      <c r="CO17" s="387"/>
      <c r="CP17" s="387"/>
      <c r="CQ17" s="387"/>
      <c r="CR17" s="387"/>
      <c r="CS17" s="387"/>
      <c r="CT17" s="387"/>
      <c r="CU17" s="387"/>
      <c r="CV17" s="387"/>
      <c r="CW17" s="387"/>
      <c r="CX17" s="387"/>
      <c r="CY17" s="387"/>
      <c r="CZ17" s="387"/>
      <c r="DA17" s="387"/>
      <c r="DB17" s="387"/>
      <c r="DC17" s="387"/>
      <c r="DD17" s="387"/>
      <c r="DE17" s="387"/>
      <c r="DF17" s="387"/>
      <c r="DG17" s="387"/>
      <c r="DH17" s="387"/>
      <c r="DI17" s="387"/>
      <c r="DJ17" s="387"/>
      <c r="DK17" s="387"/>
      <c r="DL17" s="387"/>
      <c r="DM17" s="387"/>
      <c r="DN17" s="387"/>
      <c r="DO17" s="387"/>
      <c r="DP17" s="387"/>
      <c r="DQ17" s="387"/>
      <c r="DR17" s="387"/>
      <c r="DS17" s="387"/>
      <c r="DT17" s="387"/>
      <c r="DU17" s="387"/>
      <c r="DV17" s="387"/>
      <c r="DW17" s="387"/>
      <c r="DX17" s="387"/>
      <c r="DY17" s="387"/>
      <c r="DZ17" s="387"/>
      <c r="EA17" s="387"/>
      <c r="EB17" s="387"/>
      <c r="EC17" s="387"/>
    </row>
    <row r="18" spans="1:133" s="401" customFormat="1" ht="21.6" customHeight="1" x14ac:dyDescent="0.15">
      <c r="A18" s="381"/>
      <c r="B18" s="407" t="s">
        <v>320</v>
      </c>
      <c r="C18" s="408">
        <v>1</v>
      </c>
      <c r="D18" s="408"/>
      <c r="E18" s="408"/>
      <c r="F18" s="408" t="s">
        <v>313</v>
      </c>
      <c r="G18" s="408"/>
      <c r="H18" s="408"/>
      <c r="I18" s="408" t="s">
        <v>314</v>
      </c>
      <c r="J18" s="408"/>
      <c r="K18" s="408"/>
      <c r="L18" s="408" t="s">
        <v>315</v>
      </c>
      <c r="M18" s="408"/>
      <c r="N18" s="408"/>
      <c r="O18" s="408" t="s">
        <v>316</v>
      </c>
      <c r="P18" s="408"/>
      <c r="Q18" s="408"/>
      <c r="R18" s="408" t="s">
        <v>317</v>
      </c>
      <c r="S18" s="408"/>
      <c r="T18" s="408"/>
      <c r="U18" s="408" t="s">
        <v>318</v>
      </c>
      <c r="V18" s="408"/>
      <c r="W18" s="408"/>
      <c r="X18" s="409" t="s">
        <v>319</v>
      </c>
      <c r="Y18" s="414">
        <v>0</v>
      </c>
      <c r="Z18" s="415">
        <v>7</v>
      </c>
      <c r="AA18" s="416">
        <v>0</v>
      </c>
      <c r="AB18" s="416">
        <v>0</v>
      </c>
      <c r="AC18" s="416">
        <v>0</v>
      </c>
      <c r="AD18" s="416">
        <v>0</v>
      </c>
      <c r="AE18" s="416">
        <v>0</v>
      </c>
      <c r="AF18" s="416">
        <v>0</v>
      </c>
      <c r="AG18" s="417">
        <f t="shared" si="0"/>
        <v>0</v>
      </c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7"/>
      <c r="AU18" s="387"/>
      <c r="AV18" s="387"/>
      <c r="AW18" s="387"/>
      <c r="AX18" s="387"/>
      <c r="AY18" s="387"/>
      <c r="AZ18" s="387"/>
      <c r="BA18" s="387"/>
      <c r="BB18" s="387"/>
      <c r="BC18" s="387"/>
      <c r="BD18" s="387"/>
      <c r="BE18" s="387"/>
      <c r="BF18" s="387"/>
      <c r="BG18" s="387"/>
      <c r="BH18" s="387"/>
      <c r="BI18" s="387"/>
      <c r="BJ18" s="387"/>
      <c r="BK18" s="387"/>
      <c r="BL18" s="387"/>
      <c r="BM18" s="387"/>
      <c r="BN18" s="387"/>
      <c r="BO18" s="387"/>
      <c r="BP18" s="387"/>
      <c r="BQ18" s="387"/>
      <c r="BR18" s="387"/>
      <c r="BS18" s="387"/>
      <c r="BT18" s="387"/>
      <c r="BU18" s="387"/>
      <c r="BV18" s="387"/>
      <c r="BW18" s="387"/>
      <c r="BX18" s="387"/>
      <c r="BY18" s="387"/>
      <c r="BZ18" s="387"/>
      <c r="CA18" s="387"/>
      <c r="CB18" s="387"/>
      <c r="CC18" s="387"/>
      <c r="CD18" s="387"/>
      <c r="CE18" s="387"/>
      <c r="CF18" s="387"/>
      <c r="CG18" s="387"/>
      <c r="CH18" s="387"/>
      <c r="CI18" s="387"/>
      <c r="CJ18" s="387"/>
      <c r="CK18" s="387"/>
      <c r="CL18" s="387"/>
      <c r="CM18" s="387"/>
      <c r="CN18" s="387"/>
      <c r="CO18" s="387"/>
      <c r="CP18" s="387"/>
      <c r="CQ18" s="387"/>
      <c r="CR18" s="387"/>
      <c r="CS18" s="387"/>
      <c r="CT18" s="387"/>
      <c r="CU18" s="387"/>
      <c r="CV18" s="387"/>
      <c r="CW18" s="387"/>
      <c r="CX18" s="387"/>
      <c r="CY18" s="387"/>
      <c r="CZ18" s="387"/>
      <c r="DA18" s="387"/>
      <c r="DB18" s="387"/>
      <c r="DC18" s="387"/>
      <c r="DD18" s="387"/>
      <c r="DE18" s="387"/>
      <c r="DF18" s="387"/>
      <c r="DG18" s="387"/>
      <c r="DH18" s="387"/>
      <c r="DI18" s="387"/>
      <c r="DJ18" s="387"/>
      <c r="DK18" s="387"/>
      <c r="DL18" s="387"/>
      <c r="DM18" s="387"/>
      <c r="DN18" s="387"/>
      <c r="DO18" s="387"/>
      <c r="DP18" s="387"/>
      <c r="DQ18" s="387"/>
      <c r="DR18" s="387"/>
      <c r="DS18" s="387"/>
      <c r="DT18" s="387"/>
      <c r="DU18" s="387"/>
      <c r="DV18" s="387"/>
      <c r="DW18" s="387"/>
      <c r="DX18" s="387"/>
      <c r="DY18" s="387"/>
      <c r="DZ18" s="387"/>
      <c r="EA18" s="387"/>
      <c r="EB18" s="387"/>
      <c r="EC18" s="387"/>
    </row>
    <row r="19" spans="1:133" s="401" customFormat="1" ht="21.6" customHeight="1" x14ac:dyDescent="0.15">
      <c r="A19" s="381"/>
      <c r="B19" s="407" t="s">
        <v>321</v>
      </c>
      <c r="C19" s="408">
        <v>1</v>
      </c>
      <c r="D19" s="408"/>
      <c r="E19" s="408"/>
      <c r="F19" s="408" t="s">
        <v>313</v>
      </c>
      <c r="G19" s="408"/>
      <c r="H19" s="408"/>
      <c r="I19" s="408" t="s">
        <v>314</v>
      </c>
      <c r="J19" s="408"/>
      <c r="K19" s="408"/>
      <c r="L19" s="408" t="s">
        <v>315</v>
      </c>
      <c r="M19" s="408"/>
      <c r="N19" s="408"/>
      <c r="O19" s="408" t="s">
        <v>316</v>
      </c>
      <c r="P19" s="408"/>
      <c r="Q19" s="408"/>
      <c r="R19" s="408" t="s">
        <v>317</v>
      </c>
      <c r="S19" s="408"/>
      <c r="T19" s="408"/>
      <c r="U19" s="408" t="s">
        <v>318</v>
      </c>
      <c r="V19" s="408"/>
      <c r="W19" s="408"/>
      <c r="X19" s="409" t="s">
        <v>319</v>
      </c>
      <c r="Y19" s="414">
        <v>0</v>
      </c>
      <c r="Z19" s="415">
        <v>8</v>
      </c>
      <c r="AA19" s="419">
        <v>0</v>
      </c>
      <c r="AB19" s="419">
        <v>0</v>
      </c>
      <c r="AC19" s="419">
        <v>0</v>
      </c>
      <c r="AD19" s="419">
        <v>0</v>
      </c>
      <c r="AE19" s="419">
        <v>0</v>
      </c>
      <c r="AF19" s="419">
        <v>0</v>
      </c>
      <c r="AG19" s="420">
        <f t="shared" si="0"/>
        <v>0</v>
      </c>
      <c r="AH19" s="387"/>
      <c r="AI19" s="387"/>
      <c r="AJ19" s="387"/>
      <c r="AK19" s="387"/>
      <c r="AL19" s="387"/>
      <c r="AM19" s="387"/>
      <c r="AN19" s="387"/>
      <c r="AO19" s="387"/>
      <c r="AP19" s="387"/>
      <c r="AQ19" s="387"/>
      <c r="AR19" s="387"/>
      <c r="AS19" s="387"/>
      <c r="AT19" s="387"/>
      <c r="AU19" s="387"/>
      <c r="AV19" s="387"/>
      <c r="AW19" s="387"/>
      <c r="AX19" s="387"/>
      <c r="AY19" s="387"/>
      <c r="AZ19" s="387"/>
      <c r="BA19" s="387"/>
      <c r="BB19" s="387"/>
      <c r="BC19" s="387"/>
      <c r="BD19" s="387"/>
      <c r="BE19" s="387"/>
      <c r="BF19" s="387"/>
      <c r="BG19" s="387"/>
      <c r="BH19" s="387"/>
      <c r="BI19" s="387"/>
      <c r="BJ19" s="387"/>
      <c r="BK19" s="387"/>
      <c r="BL19" s="387"/>
      <c r="BM19" s="387"/>
      <c r="BN19" s="387"/>
      <c r="BO19" s="387"/>
      <c r="BP19" s="387"/>
      <c r="BQ19" s="387"/>
      <c r="BR19" s="387"/>
      <c r="BS19" s="387"/>
      <c r="BT19" s="387"/>
      <c r="BU19" s="387"/>
      <c r="BV19" s="387"/>
      <c r="BW19" s="387"/>
      <c r="BX19" s="387"/>
      <c r="BY19" s="387"/>
      <c r="BZ19" s="387"/>
      <c r="CA19" s="387"/>
      <c r="CB19" s="387"/>
      <c r="CC19" s="387"/>
      <c r="CD19" s="387"/>
      <c r="CE19" s="387"/>
      <c r="CF19" s="387"/>
      <c r="CG19" s="387"/>
      <c r="CH19" s="387"/>
      <c r="CI19" s="387"/>
      <c r="CJ19" s="387"/>
      <c r="CK19" s="387"/>
      <c r="CL19" s="387"/>
      <c r="CM19" s="387"/>
      <c r="CN19" s="387"/>
      <c r="CO19" s="387"/>
      <c r="CP19" s="387"/>
      <c r="CQ19" s="387"/>
      <c r="CR19" s="387"/>
      <c r="CS19" s="387"/>
      <c r="CT19" s="387"/>
      <c r="CU19" s="387"/>
      <c r="CV19" s="387"/>
      <c r="CW19" s="387"/>
      <c r="CX19" s="387"/>
      <c r="CY19" s="387"/>
      <c r="CZ19" s="387"/>
      <c r="DA19" s="387"/>
      <c r="DB19" s="387"/>
      <c r="DC19" s="387"/>
      <c r="DD19" s="387"/>
      <c r="DE19" s="387"/>
      <c r="DF19" s="387"/>
      <c r="DG19" s="387"/>
      <c r="DH19" s="387"/>
      <c r="DI19" s="387"/>
      <c r="DJ19" s="387"/>
      <c r="DK19" s="387"/>
      <c r="DL19" s="387"/>
      <c r="DM19" s="387"/>
      <c r="DN19" s="387"/>
      <c r="DO19" s="387"/>
      <c r="DP19" s="387"/>
      <c r="DQ19" s="387"/>
      <c r="DR19" s="387"/>
      <c r="DS19" s="387"/>
      <c r="DT19" s="387"/>
      <c r="DU19" s="387"/>
      <c r="DV19" s="387"/>
      <c r="DW19" s="387"/>
      <c r="DX19" s="387"/>
      <c r="DY19" s="387"/>
      <c r="DZ19" s="387"/>
      <c r="EA19" s="387"/>
      <c r="EB19" s="387"/>
      <c r="EC19" s="387"/>
    </row>
    <row r="20" spans="1:133" s="401" customFormat="1" ht="21.6" customHeight="1" x14ac:dyDescent="0.15">
      <c r="A20" s="381"/>
      <c r="B20" s="407" t="s">
        <v>322</v>
      </c>
      <c r="C20" s="408">
        <v>1</v>
      </c>
      <c r="D20" s="408"/>
      <c r="E20" s="408"/>
      <c r="F20" s="408" t="s">
        <v>313</v>
      </c>
      <c r="G20" s="408"/>
      <c r="H20" s="408"/>
      <c r="I20" s="408" t="s">
        <v>314</v>
      </c>
      <c r="J20" s="408"/>
      <c r="K20" s="408"/>
      <c r="L20" s="408" t="s">
        <v>315</v>
      </c>
      <c r="M20" s="408"/>
      <c r="N20" s="408"/>
      <c r="O20" s="408" t="s">
        <v>316</v>
      </c>
      <c r="P20" s="408"/>
      <c r="Q20" s="408"/>
      <c r="R20" s="408" t="s">
        <v>317</v>
      </c>
      <c r="S20" s="408"/>
      <c r="T20" s="408"/>
      <c r="U20" s="408" t="s">
        <v>318</v>
      </c>
      <c r="V20" s="408"/>
      <c r="W20" s="408"/>
      <c r="X20" s="409" t="s">
        <v>319</v>
      </c>
      <c r="Y20" s="414">
        <v>0</v>
      </c>
      <c r="Z20" s="415">
        <v>9</v>
      </c>
      <c r="AA20" s="416">
        <v>0</v>
      </c>
      <c r="AB20" s="416">
        <v>0</v>
      </c>
      <c r="AC20" s="416">
        <v>0</v>
      </c>
      <c r="AD20" s="416">
        <v>0</v>
      </c>
      <c r="AE20" s="416">
        <v>0</v>
      </c>
      <c r="AF20" s="416">
        <v>0</v>
      </c>
      <c r="AG20" s="417">
        <f t="shared" si="0"/>
        <v>0</v>
      </c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7"/>
      <c r="BC20" s="387"/>
      <c r="BD20" s="387"/>
      <c r="BE20" s="387"/>
      <c r="BF20" s="387"/>
      <c r="BG20" s="387"/>
      <c r="BH20" s="387"/>
      <c r="BI20" s="387"/>
      <c r="BJ20" s="387"/>
      <c r="BK20" s="387"/>
      <c r="BL20" s="387"/>
      <c r="BM20" s="387"/>
      <c r="BN20" s="387"/>
      <c r="BO20" s="387"/>
      <c r="BP20" s="387"/>
      <c r="BQ20" s="387"/>
      <c r="BR20" s="387"/>
      <c r="BS20" s="387"/>
      <c r="BT20" s="387"/>
      <c r="BU20" s="387"/>
      <c r="BV20" s="387"/>
      <c r="BW20" s="387"/>
      <c r="BX20" s="387"/>
      <c r="BY20" s="387"/>
      <c r="BZ20" s="387"/>
      <c r="CA20" s="387"/>
      <c r="CB20" s="387"/>
      <c r="CC20" s="387"/>
      <c r="CD20" s="387"/>
      <c r="CE20" s="387"/>
      <c r="CF20" s="387"/>
      <c r="CG20" s="387"/>
      <c r="CH20" s="387"/>
      <c r="CI20" s="387"/>
      <c r="CJ20" s="387"/>
      <c r="CK20" s="387"/>
      <c r="CL20" s="387"/>
      <c r="CM20" s="387"/>
      <c r="CN20" s="387"/>
      <c r="CO20" s="387"/>
      <c r="CP20" s="387"/>
      <c r="CQ20" s="387"/>
      <c r="CR20" s="387"/>
      <c r="CS20" s="387"/>
      <c r="CT20" s="387"/>
      <c r="CU20" s="387"/>
      <c r="CV20" s="387"/>
      <c r="CW20" s="387"/>
      <c r="CX20" s="387"/>
      <c r="CY20" s="387"/>
      <c r="CZ20" s="387"/>
      <c r="DA20" s="387"/>
      <c r="DB20" s="387"/>
      <c r="DC20" s="387"/>
      <c r="DD20" s="387"/>
      <c r="DE20" s="387"/>
      <c r="DF20" s="387"/>
      <c r="DG20" s="387"/>
      <c r="DH20" s="387"/>
      <c r="DI20" s="387"/>
      <c r="DJ20" s="387"/>
      <c r="DK20" s="387"/>
      <c r="DL20" s="387"/>
      <c r="DM20" s="387"/>
      <c r="DN20" s="387"/>
      <c r="DO20" s="387"/>
      <c r="DP20" s="387"/>
      <c r="DQ20" s="387"/>
      <c r="DR20" s="387"/>
      <c r="DS20" s="387"/>
      <c r="DT20" s="387"/>
      <c r="DU20" s="387"/>
      <c r="DV20" s="387"/>
      <c r="DW20" s="387"/>
      <c r="DX20" s="387"/>
      <c r="DY20" s="387"/>
      <c r="DZ20" s="387"/>
      <c r="EA20" s="387"/>
      <c r="EB20" s="387"/>
      <c r="EC20" s="387"/>
    </row>
    <row r="21" spans="1:133" s="401" customFormat="1" ht="21.6" customHeight="1" x14ac:dyDescent="0.15">
      <c r="A21" s="381"/>
      <c r="B21" s="407" t="s">
        <v>323</v>
      </c>
      <c r="C21" s="408">
        <v>1</v>
      </c>
      <c r="D21" s="408"/>
      <c r="E21" s="408"/>
      <c r="F21" s="408" t="s">
        <v>313</v>
      </c>
      <c r="G21" s="408"/>
      <c r="H21" s="408"/>
      <c r="I21" s="408" t="s">
        <v>314</v>
      </c>
      <c r="J21" s="408"/>
      <c r="K21" s="408"/>
      <c r="L21" s="408" t="s">
        <v>315</v>
      </c>
      <c r="M21" s="408"/>
      <c r="N21" s="408"/>
      <c r="O21" s="408" t="s">
        <v>316</v>
      </c>
      <c r="P21" s="408"/>
      <c r="Q21" s="408"/>
      <c r="R21" s="408" t="s">
        <v>317</v>
      </c>
      <c r="S21" s="408"/>
      <c r="T21" s="408"/>
      <c r="U21" s="408" t="s">
        <v>318</v>
      </c>
      <c r="V21" s="408"/>
      <c r="W21" s="408"/>
      <c r="X21" s="409" t="s">
        <v>319</v>
      </c>
      <c r="Y21" s="414">
        <v>1</v>
      </c>
      <c r="Z21" s="415">
        <v>0</v>
      </c>
      <c r="AA21" s="416">
        <v>48540</v>
      </c>
      <c r="AB21" s="416"/>
      <c r="AC21" s="416">
        <v>26946</v>
      </c>
      <c r="AD21" s="416"/>
      <c r="AE21" s="416">
        <v>70904</v>
      </c>
      <c r="AF21" s="416">
        <v>932</v>
      </c>
      <c r="AG21" s="417">
        <f t="shared" si="0"/>
        <v>147322</v>
      </c>
      <c r="AH21" s="387"/>
      <c r="AI21" s="387"/>
      <c r="AJ21" s="387"/>
      <c r="AK21" s="387"/>
      <c r="AL21" s="387"/>
      <c r="AM21" s="387"/>
      <c r="AN21" s="387"/>
      <c r="AO21" s="387"/>
      <c r="AP21" s="387"/>
      <c r="AQ21" s="387"/>
      <c r="AR21" s="387"/>
      <c r="AS21" s="387"/>
      <c r="AT21" s="387"/>
      <c r="AU21" s="387"/>
      <c r="AV21" s="387"/>
      <c r="AW21" s="387"/>
      <c r="AX21" s="387"/>
      <c r="AY21" s="387"/>
      <c r="AZ21" s="387"/>
      <c r="BA21" s="387"/>
      <c r="BB21" s="387"/>
      <c r="BC21" s="387"/>
      <c r="BD21" s="387"/>
      <c r="BE21" s="387"/>
      <c r="BF21" s="387"/>
      <c r="BG21" s="387"/>
      <c r="BH21" s="387"/>
      <c r="BI21" s="387"/>
      <c r="BJ21" s="387"/>
      <c r="BK21" s="387"/>
      <c r="BL21" s="387"/>
      <c r="BM21" s="387"/>
      <c r="BN21" s="387"/>
      <c r="BO21" s="387"/>
      <c r="BP21" s="387"/>
      <c r="BQ21" s="387"/>
      <c r="BR21" s="387"/>
      <c r="BS21" s="387"/>
      <c r="BT21" s="387"/>
      <c r="BU21" s="387"/>
      <c r="BV21" s="387"/>
      <c r="BW21" s="387"/>
      <c r="BX21" s="387"/>
      <c r="BY21" s="387"/>
      <c r="BZ21" s="387"/>
      <c r="CA21" s="387"/>
      <c r="CB21" s="387"/>
      <c r="CC21" s="387"/>
      <c r="CD21" s="387"/>
      <c r="CE21" s="387"/>
      <c r="CF21" s="387"/>
      <c r="CG21" s="387"/>
      <c r="CH21" s="387"/>
      <c r="CI21" s="387"/>
      <c r="CJ21" s="387"/>
      <c r="CK21" s="387"/>
      <c r="CL21" s="387"/>
      <c r="CM21" s="387"/>
      <c r="CN21" s="387"/>
      <c r="CO21" s="387"/>
      <c r="CP21" s="387"/>
      <c r="CQ21" s="387"/>
      <c r="CR21" s="387"/>
      <c r="CS21" s="387"/>
      <c r="CT21" s="387"/>
      <c r="CU21" s="387"/>
      <c r="CV21" s="387"/>
      <c r="CW21" s="387"/>
      <c r="CX21" s="387"/>
      <c r="CY21" s="387"/>
      <c r="CZ21" s="387"/>
      <c r="DA21" s="387"/>
      <c r="DB21" s="387"/>
      <c r="DC21" s="387"/>
      <c r="DD21" s="387"/>
      <c r="DE21" s="387"/>
      <c r="DF21" s="387"/>
      <c r="DG21" s="387"/>
      <c r="DH21" s="387"/>
      <c r="DI21" s="387"/>
      <c r="DJ21" s="387"/>
      <c r="DK21" s="387"/>
      <c r="DL21" s="387"/>
      <c r="DM21" s="387"/>
      <c r="DN21" s="387"/>
      <c r="DO21" s="387"/>
      <c r="DP21" s="387"/>
      <c r="DQ21" s="387"/>
      <c r="DR21" s="387"/>
      <c r="DS21" s="387"/>
      <c r="DT21" s="387"/>
      <c r="DU21" s="387"/>
      <c r="DV21" s="387"/>
      <c r="DW21" s="387"/>
      <c r="DX21" s="387"/>
      <c r="DY21" s="387"/>
      <c r="DZ21" s="387"/>
      <c r="EA21" s="387"/>
      <c r="EB21" s="387"/>
      <c r="EC21" s="387"/>
    </row>
    <row r="22" spans="1:133" s="401" customFormat="1" ht="21.6" customHeight="1" x14ac:dyDescent="0.15">
      <c r="A22" s="381"/>
      <c r="B22" s="407" t="s">
        <v>324</v>
      </c>
      <c r="C22" s="408"/>
      <c r="D22" s="408"/>
      <c r="E22" s="408" t="s">
        <v>325</v>
      </c>
      <c r="F22" s="408"/>
      <c r="G22" s="408"/>
      <c r="H22" s="408" t="s">
        <v>326</v>
      </c>
      <c r="I22" s="408"/>
      <c r="J22" s="408"/>
      <c r="K22" s="408" t="s">
        <v>327</v>
      </c>
      <c r="L22" s="408"/>
      <c r="M22" s="408"/>
      <c r="N22" s="408" t="s">
        <v>328</v>
      </c>
      <c r="O22" s="408"/>
      <c r="P22" s="408"/>
      <c r="Q22" s="408"/>
      <c r="R22" s="408" t="s">
        <v>329</v>
      </c>
      <c r="S22" s="408"/>
      <c r="T22" s="408"/>
      <c r="U22" s="408" t="s">
        <v>330</v>
      </c>
      <c r="V22" s="408"/>
      <c r="W22" s="408"/>
      <c r="X22" s="409" t="s">
        <v>331</v>
      </c>
      <c r="Y22" s="414">
        <v>1</v>
      </c>
      <c r="Z22" s="415">
        <v>1</v>
      </c>
      <c r="AA22" s="421">
        <f>SUM(AA23:AA25)</f>
        <v>0</v>
      </c>
      <c r="AB22" s="421">
        <f t="shared" ref="AB22:AF22" si="2">SUM(AB23:AB25)</f>
        <v>0</v>
      </c>
      <c r="AC22" s="421">
        <f t="shared" si="2"/>
        <v>0</v>
      </c>
      <c r="AD22" s="421">
        <f t="shared" si="2"/>
        <v>0</v>
      </c>
      <c r="AE22" s="421">
        <f t="shared" si="2"/>
        <v>0</v>
      </c>
      <c r="AF22" s="421">
        <f t="shared" si="2"/>
        <v>0</v>
      </c>
      <c r="AG22" s="420">
        <f t="shared" si="0"/>
        <v>0</v>
      </c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87"/>
      <c r="BB22" s="387"/>
      <c r="BC22" s="387"/>
      <c r="BD22" s="387"/>
      <c r="BE22" s="387"/>
      <c r="BF22" s="387"/>
      <c r="BG22" s="387"/>
      <c r="BH22" s="387"/>
      <c r="BI22" s="387"/>
      <c r="BJ22" s="387"/>
      <c r="BK22" s="387"/>
      <c r="BL22" s="387"/>
      <c r="BM22" s="387"/>
      <c r="BN22" s="387"/>
      <c r="BO22" s="387"/>
      <c r="BP22" s="387"/>
      <c r="BQ22" s="387"/>
      <c r="BR22" s="387"/>
      <c r="BS22" s="387"/>
      <c r="BT22" s="387"/>
      <c r="BU22" s="387"/>
      <c r="BV22" s="387"/>
      <c r="BW22" s="387"/>
      <c r="BX22" s="387"/>
      <c r="BY22" s="387"/>
      <c r="BZ22" s="387"/>
      <c r="CA22" s="387"/>
      <c r="CB22" s="387"/>
      <c r="CC22" s="387"/>
      <c r="CD22" s="387"/>
      <c r="CE22" s="387"/>
      <c r="CF22" s="387"/>
      <c r="CG22" s="387"/>
      <c r="CH22" s="387"/>
      <c r="CI22" s="387"/>
      <c r="CJ22" s="387"/>
      <c r="CK22" s="387"/>
      <c r="CL22" s="387"/>
      <c r="CM22" s="387"/>
      <c r="CN22" s="387"/>
      <c r="CO22" s="387"/>
      <c r="CP22" s="387"/>
      <c r="CQ22" s="387"/>
      <c r="CR22" s="387"/>
      <c r="CS22" s="387"/>
      <c r="CT22" s="387"/>
      <c r="CU22" s="387"/>
      <c r="CV22" s="387"/>
      <c r="CW22" s="387"/>
      <c r="CX22" s="387"/>
      <c r="CY22" s="387"/>
      <c r="CZ22" s="387"/>
      <c r="DA22" s="387"/>
      <c r="DB22" s="387"/>
      <c r="DC22" s="387"/>
      <c r="DD22" s="387"/>
      <c r="DE22" s="387"/>
      <c r="DF22" s="387"/>
      <c r="DG22" s="387"/>
      <c r="DH22" s="387"/>
      <c r="DI22" s="387"/>
      <c r="DJ22" s="387"/>
      <c r="DK22" s="387"/>
      <c r="DL22" s="387"/>
      <c r="DM22" s="387"/>
      <c r="DN22" s="387"/>
      <c r="DO22" s="387"/>
      <c r="DP22" s="387"/>
      <c r="DQ22" s="387"/>
      <c r="DR22" s="387"/>
      <c r="DS22" s="387"/>
      <c r="DT22" s="387"/>
      <c r="DU22" s="387"/>
      <c r="DV22" s="387"/>
      <c r="DW22" s="387"/>
      <c r="DX22" s="387"/>
      <c r="DY22" s="387"/>
      <c r="DZ22" s="387"/>
      <c r="EA22" s="387"/>
      <c r="EB22" s="387"/>
      <c r="EC22" s="387"/>
    </row>
    <row r="23" spans="1:133" s="401" customFormat="1" ht="21.6" customHeight="1" x14ac:dyDescent="0.15">
      <c r="A23" s="381"/>
      <c r="B23" s="407" t="s">
        <v>332</v>
      </c>
      <c r="C23" s="408">
        <v>1</v>
      </c>
      <c r="D23" s="408"/>
      <c r="E23" s="408"/>
      <c r="F23" s="408" t="s">
        <v>313</v>
      </c>
      <c r="G23" s="408"/>
      <c r="H23" s="408"/>
      <c r="I23" s="408" t="s">
        <v>314</v>
      </c>
      <c r="J23" s="408"/>
      <c r="K23" s="408"/>
      <c r="L23" s="408" t="s">
        <v>315</v>
      </c>
      <c r="M23" s="408"/>
      <c r="N23" s="408"/>
      <c r="O23" s="408" t="s">
        <v>316</v>
      </c>
      <c r="P23" s="408"/>
      <c r="Q23" s="408"/>
      <c r="R23" s="408" t="s">
        <v>317</v>
      </c>
      <c r="S23" s="408"/>
      <c r="T23" s="408"/>
      <c r="U23" s="408" t="s">
        <v>318</v>
      </c>
      <c r="V23" s="408"/>
      <c r="W23" s="408"/>
      <c r="X23" s="409" t="s">
        <v>319</v>
      </c>
      <c r="Y23" s="414">
        <v>1</v>
      </c>
      <c r="Z23" s="415">
        <v>2</v>
      </c>
      <c r="AA23" s="419">
        <v>0</v>
      </c>
      <c r="AB23" s="419">
        <v>0</v>
      </c>
      <c r="AC23" s="419">
        <v>0</v>
      </c>
      <c r="AD23" s="419">
        <v>0</v>
      </c>
      <c r="AE23" s="419">
        <v>0</v>
      </c>
      <c r="AF23" s="419">
        <v>0</v>
      </c>
      <c r="AG23" s="420">
        <f t="shared" si="0"/>
        <v>0</v>
      </c>
      <c r="AH23" s="387"/>
      <c r="AI23" s="387"/>
      <c r="AJ23" s="387"/>
      <c r="AK23" s="387"/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387"/>
      <c r="AX23" s="387"/>
      <c r="AY23" s="387"/>
      <c r="AZ23" s="387"/>
      <c r="BA23" s="387"/>
      <c r="BB23" s="387"/>
      <c r="BC23" s="387"/>
      <c r="BD23" s="387"/>
      <c r="BE23" s="387"/>
      <c r="BF23" s="387"/>
      <c r="BG23" s="387"/>
      <c r="BH23" s="387"/>
      <c r="BI23" s="387"/>
      <c r="BJ23" s="387"/>
      <c r="BK23" s="387"/>
      <c r="BL23" s="387"/>
      <c r="BM23" s="387"/>
      <c r="BN23" s="387"/>
      <c r="BO23" s="387"/>
      <c r="BP23" s="387"/>
      <c r="BQ23" s="387"/>
      <c r="BR23" s="387"/>
      <c r="BS23" s="387"/>
      <c r="BT23" s="387"/>
      <c r="BU23" s="387"/>
      <c r="BV23" s="387"/>
      <c r="BW23" s="387"/>
      <c r="BX23" s="387"/>
      <c r="BY23" s="387"/>
      <c r="BZ23" s="387"/>
      <c r="CA23" s="387"/>
      <c r="CB23" s="387"/>
      <c r="CC23" s="387"/>
      <c r="CD23" s="387"/>
      <c r="CE23" s="387"/>
      <c r="CF23" s="387"/>
      <c r="CG23" s="387"/>
      <c r="CH23" s="387"/>
      <c r="CI23" s="387"/>
      <c r="CJ23" s="387"/>
      <c r="CK23" s="387"/>
      <c r="CL23" s="387"/>
      <c r="CM23" s="387"/>
      <c r="CN23" s="387"/>
      <c r="CO23" s="387"/>
      <c r="CP23" s="387"/>
      <c r="CQ23" s="387"/>
      <c r="CR23" s="387"/>
      <c r="CS23" s="387"/>
      <c r="CT23" s="387"/>
      <c r="CU23" s="387"/>
      <c r="CV23" s="387"/>
      <c r="CW23" s="387"/>
      <c r="CX23" s="387"/>
      <c r="CY23" s="387"/>
      <c r="CZ23" s="387"/>
      <c r="DA23" s="387"/>
      <c r="DB23" s="387"/>
      <c r="DC23" s="387"/>
      <c r="DD23" s="387"/>
      <c r="DE23" s="387"/>
      <c r="DF23" s="387"/>
      <c r="DG23" s="387"/>
      <c r="DH23" s="387"/>
      <c r="DI23" s="387"/>
      <c r="DJ23" s="387"/>
      <c r="DK23" s="387"/>
      <c r="DL23" s="387"/>
      <c r="DM23" s="387"/>
      <c r="DN23" s="387"/>
      <c r="DO23" s="387"/>
      <c r="DP23" s="387"/>
      <c r="DQ23" s="387"/>
      <c r="DR23" s="387"/>
      <c r="DS23" s="387"/>
      <c r="DT23" s="387"/>
      <c r="DU23" s="387"/>
      <c r="DV23" s="387"/>
      <c r="DW23" s="387"/>
      <c r="DX23" s="387"/>
      <c r="DY23" s="387"/>
      <c r="DZ23" s="387"/>
      <c r="EA23" s="387"/>
      <c r="EB23" s="387"/>
      <c r="EC23" s="387"/>
    </row>
    <row r="24" spans="1:133" s="401" customFormat="1" ht="21.6" customHeight="1" x14ac:dyDescent="0.15">
      <c r="A24" s="381"/>
      <c r="B24" s="407" t="s">
        <v>333</v>
      </c>
      <c r="C24" s="408">
        <v>1</v>
      </c>
      <c r="D24" s="408"/>
      <c r="E24" s="408"/>
      <c r="F24" s="408" t="s">
        <v>313</v>
      </c>
      <c r="G24" s="408"/>
      <c r="H24" s="408"/>
      <c r="I24" s="408" t="s">
        <v>314</v>
      </c>
      <c r="J24" s="408"/>
      <c r="K24" s="408"/>
      <c r="L24" s="408" t="s">
        <v>315</v>
      </c>
      <c r="M24" s="408"/>
      <c r="N24" s="408"/>
      <c r="O24" s="408" t="s">
        <v>316</v>
      </c>
      <c r="P24" s="408"/>
      <c r="Q24" s="408"/>
      <c r="R24" s="408" t="s">
        <v>317</v>
      </c>
      <c r="S24" s="408"/>
      <c r="T24" s="408"/>
      <c r="U24" s="408" t="s">
        <v>318</v>
      </c>
      <c r="V24" s="408"/>
      <c r="W24" s="408"/>
      <c r="X24" s="409" t="s">
        <v>319</v>
      </c>
      <c r="Y24" s="414">
        <v>1</v>
      </c>
      <c r="Z24" s="415">
        <v>3</v>
      </c>
      <c r="AA24" s="419">
        <v>0</v>
      </c>
      <c r="AB24" s="419">
        <v>0</v>
      </c>
      <c r="AC24" s="419">
        <v>0</v>
      </c>
      <c r="AD24" s="419">
        <v>0</v>
      </c>
      <c r="AE24" s="419">
        <v>0</v>
      </c>
      <c r="AF24" s="419">
        <v>0</v>
      </c>
      <c r="AG24" s="420">
        <f t="shared" si="0"/>
        <v>0</v>
      </c>
      <c r="AH24" s="387"/>
      <c r="AI24" s="387"/>
      <c r="AJ24" s="387"/>
      <c r="AK24" s="387"/>
      <c r="AL24" s="387"/>
      <c r="AM24" s="387"/>
      <c r="AN24" s="387"/>
      <c r="AO24" s="387"/>
      <c r="AP24" s="387"/>
      <c r="AQ24" s="387"/>
      <c r="AR24" s="387"/>
      <c r="AS24" s="387"/>
      <c r="AT24" s="387"/>
      <c r="AU24" s="387"/>
      <c r="AV24" s="387"/>
      <c r="AW24" s="387"/>
      <c r="AX24" s="387"/>
      <c r="AY24" s="387"/>
      <c r="AZ24" s="387"/>
      <c r="BA24" s="387"/>
      <c r="BB24" s="387"/>
      <c r="BC24" s="387"/>
      <c r="BD24" s="387"/>
      <c r="BE24" s="387"/>
      <c r="BF24" s="387"/>
      <c r="BG24" s="387"/>
      <c r="BH24" s="387"/>
      <c r="BI24" s="387"/>
      <c r="BJ24" s="387"/>
      <c r="BK24" s="387"/>
      <c r="BL24" s="387"/>
      <c r="BM24" s="387"/>
      <c r="BN24" s="387"/>
      <c r="BO24" s="387"/>
      <c r="BP24" s="387"/>
      <c r="BQ24" s="387"/>
      <c r="BR24" s="387"/>
      <c r="BS24" s="387"/>
      <c r="BT24" s="387"/>
      <c r="BU24" s="387"/>
      <c r="BV24" s="387"/>
      <c r="BW24" s="387"/>
      <c r="BX24" s="387"/>
      <c r="BY24" s="387"/>
      <c r="BZ24" s="387"/>
      <c r="CA24" s="387"/>
      <c r="CB24" s="387"/>
      <c r="CC24" s="387"/>
      <c r="CD24" s="387"/>
      <c r="CE24" s="387"/>
      <c r="CF24" s="387"/>
      <c r="CG24" s="387"/>
      <c r="CH24" s="387"/>
      <c r="CI24" s="387"/>
      <c r="CJ24" s="387"/>
      <c r="CK24" s="387"/>
      <c r="CL24" s="387"/>
      <c r="CM24" s="387"/>
      <c r="CN24" s="387"/>
      <c r="CO24" s="387"/>
      <c r="CP24" s="387"/>
      <c r="CQ24" s="387"/>
      <c r="CR24" s="387"/>
      <c r="CS24" s="387"/>
      <c r="CT24" s="387"/>
      <c r="CU24" s="387"/>
      <c r="CV24" s="387"/>
      <c r="CW24" s="387"/>
      <c r="CX24" s="387"/>
      <c r="CY24" s="387"/>
      <c r="CZ24" s="387"/>
      <c r="DA24" s="387"/>
      <c r="DB24" s="387"/>
      <c r="DC24" s="387"/>
      <c r="DD24" s="387"/>
      <c r="DE24" s="387"/>
      <c r="DF24" s="387"/>
      <c r="DG24" s="387"/>
      <c r="DH24" s="387"/>
      <c r="DI24" s="387"/>
      <c r="DJ24" s="387"/>
      <c r="DK24" s="387"/>
      <c r="DL24" s="387"/>
      <c r="DM24" s="387"/>
      <c r="DN24" s="387"/>
      <c r="DO24" s="387"/>
      <c r="DP24" s="387"/>
      <c r="DQ24" s="387"/>
      <c r="DR24" s="387"/>
      <c r="DS24" s="387"/>
      <c r="DT24" s="387"/>
      <c r="DU24" s="387"/>
      <c r="DV24" s="387"/>
      <c r="DW24" s="387"/>
      <c r="DX24" s="387"/>
      <c r="DY24" s="387"/>
      <c r="DZ24" s="387"/>
      <c r="EA24" s="387"/>
      <c r="EB24" s="387"/>
      <c r="EC24" s="387"/>
    </row>
    <row r="25" spans="1:133" s="401" customFormat="1" ht="21.6" customHeight="1" x14ac:dyDescent="0.15">
      <c r="A25" s="381"/>
      <c r="B25" s="407" t="s">
        <v>334</v>
      </c>
      <c r="C25" s="408">
        <v>1</v>
      </c>
      <c r="D25" s="408"/>
      <c r="E25" s="408"/>
      <c r="F25" s="408" t="s">
        <v>313</v>
      </c>
      <c r="G25" s="408"/>
      <c r="H25" s="408"/>
      <c r="I25" s="408" t="s">
        <v>314</v>
      </c>
      <c r="J25" s="408"/>
      <c r="K25" s="408"/>
      <c r="L25" s="408" t="s">
        <v>315</v>
      </c>
      <c r="M25" s="408"/>
      <c r="N25" s="408"/>
      <c r="O25" s="408" t="s">
        <v>316</v>
      </c>
      <c r="P25" s="408"/>
      <c r="Q25" s="408"/>
      <c r="R25" s="408" t="s">
        <v>317</v>
      </c>
      <c r="S25" s="408"/>
      <c r="T25" s="408"/>
      <c r="U25" s="408" t="s">
        <v>318</v>
      </c>
      <c r="V25" s="408"/>
      <c r="W25" s="408"/>
      <c r="X25" s="409" t="s">
        <v>319</v>
      </c>
      <c r="Y25" s="414">
        <v>1</v>
      </c>
      <c r="Z25" s="415">
        <v>4</v>
      </c>
      <c r="AA25" s="419">
        <v>0</v>
      </c>
      <c r="AB25" s="419">
        <v>0</v>
      </c>
      <c r="AC25" s="419">
        <v>0</v>
      </c>
      <c r="AD25" s="419">
        <v>0</v>
      </c>
      <c r="AE25" s="419">
        <v>0</v>
      </c>
      <c r="AF25" s="419">
        <v>0</v>
      </c>
      <c r="AG25" s="420">
        <f t="shared" si="0"/>
        <v>0</v>
      </c>
      <c r="AH25" s="387"/>
      <c r="AI25" s="387"/>
      <c r="AJ25" s="387"/>
      <c r="AK25" s="387"/>
      <c r="AL25" s="387"/>
      <c r="AM25" s="387"/>
      <c r="AN25" s="387"/>
      <c r="AO25" s="387"/>
      <c r="AP25" s="387"/>
      <c r="AQ25" s="387"/>
      <c r="AR25" s="387"/>
      <c r="AS25" s="387"/>
      <c r="AT25" s="387"/>
      <c r="AU25" s="387"/>
      <c r="AV25" s="387"/>
      <c r="AW25" s="387"/>
      <c r="AX25" s="387"/>
      <c r="AY25" s="387"/>
      <c r="AZ25" s="387"/>
      <c r="BA25" s="387"/>
      <c r="BB25" s="387"/>
      <c r="BC25" s="387"/>
      <c r="BD25" s="387"/>
      <c r="BE25" s="387"/>
      <c r="BF25" s="387"/>
      <c r="BG25" s="387"/>
      <c r="BH25" s="387"/>
      <c r="BI25" s="387"/>
      <c r="BJ25" s="387"/>
      <c r="BK25" s="387"/>
      <c r="BL25" s="387"/>
      <c r="BM25" s="387"/>
      <c r="BN25" s="387"/>
      <c r="BO25" s="387"/>
      <c r="BP25" s="387"/>
      <c r="BQ25" s="387"/>
      <c r="BR25" s="387"/>
      <c r="BS25" s="387"/>
      <c r="BT25" s="387"/>
      <c r="BU25" s="387"/>
      <c r="BV25" s="387"/>
      <c r="BW25" s="387"/>
      <c r="BX25" s="387"/>
      <c r="BY25" s="387"/>
      <c r="BZ25" s="387"/>
      <c r="CA25" s="387"/>
      <c r="CB25" s="387"/>
      <c r="CC25" s="387"/>
      <c r="CD25" s="387"/>
      <c r="CE25" s="387"/>
      <c r="CF25" s="387"/>
      <c r="CG25" s="387"/>
      <c r="CH25" s="387"/>
      <c r="CI25" s="387"/>
      <c r="CJ25" s="387"/>
      <c r="CK25" s="387"/>
      <c r="CL25" s="387"/>
      <c r="CM25" s="387"/>
      <c r="CN25" s="387"/>
      <c r="CO25" s="387"/>
      <c r="CP25" s="387"/>
      <c r="CQ25" s="387"/>
      <c r="CR25" s="387"/>
      <c r="CS25" s="387"/>
      <c r="CT25" s="387"/>
      <c r="CU25" s="387"/>
      <c r="CV25" s="387"/>
      <c r="CW25" s="387"/>
      <c r="CX25" s="387"/>
      <c r="CY25" s="387"/>
      <c r="CZ25" s="387"/>
      <c r="DA25" s="387"/>
      <c r="DB25" s="387"/>
      <c r="DC25" s="387"/>
      <c r="DD25" s="387"/>
      <c r="DE25" s="387"/>
      <c r="DF25" s="387"/>
      <c r="DG25" s="387"/>
      <c r="DH25" s="387"/>
      <c r="DI25" s="387"/>
      <c r="DJ25" s="387"/>
      <c r="DK25" s="387"/>
      <c r="DL25" s="387"/>
      <c r="DM25" s="387"/>
      <c r="DN25" s="387"/>
      <c r="DO25" s="387"/>
      <c r="DP25" s="387"/>
      <c r="DQ25" s="387"/>
      <c r="DR25" s="387"/>
      <c r="DS25" s="387"/>
      <c r="DT25" s="387"/>
      <c r="DU25" s="387"/>
      <c r="DV25" s="387"/>
      <c r="DW25" s="387"/>
      <c r="DX25" s="387"/>
      <c r="DY25" s="387"/>
      <c r="DZ25" s="387"/>
      <c r="EA25" s="387"/>
      <c r="EB25" s="387"/>
      <c r="EC25" s="387"/>
    </row>
    <row r="26" spans="1:133" s="401" customFormat="1" ht="21.6" customHeight="1" x14ac:dyDescent="0.15">
      <c r="A26" s="381"/>
      <c r="B26" s="407" t="s">
        <v>335</v>
      </c>
      <c r="C26" s="408"/>
      <c r="D26" s="408"/>
      <c r="E26" s="408" t="s">
        <v>336</v>
      </c>
      <c r="F26" s="408"/>
      <c r="G26" s="408"/>
      <c r="H26" s="408"/>
      <c r="I26" s="408"/>
      <c r="J26" s="408"/>
      <c r="K26" s="408"/>
      <c r="L26" s="408"/>
      <c r="M26" s="408"/>
      <c r="N26" s="408" t="s">
        <v>337</v>
      </c>
      <c r="O26" s="408"/>
      <c r="P26" s="408"/>
      <c r="Q26" s="408"/>
      <c r="R26" s="408"/>
      <c r="S26" s="408"/>
      <c r="T26" s="408"/>
      <c r="U26" s="408"/>
      <c r="V26" s="408"/>
      <c r="W26" s="408"/>
      <c r="X26" s="409" t="s">
        <v>338</v>
      </c>
      <c r="Y26" s="414">
        <v>1</v>
      </c>
      <c r="Z26" s="415">
        <v>5</v>
      </c>
      <c r="AA26" s="416">
        <v>0</v>
      </c>
      <c r="AB26" s="416">
        <v>0</v>
      </c>
      <c r="AC26" s="416">
        <v>0</v>
      </c>
      <c r="AD26" s="416">
        <v>0</v>
      </c>
      <c r="AE26" s="416">
        <v>0</v>
      </c>
      <c r="AF26" s="416">
        <v>0</v>
      </c>
      <c r="AG26" s="417">
        <f t="shared" si="0"/>
        <v>0</v>
      </c>
      <c r="AH26" s="387"/>
      <c r="AI26" s="387"/>
      <c r="AJ26" s="387"/>
      <c r="AK26" s="387"/>
      <c r="AL26" s="387"/>
      <c r="AM26" s="387"/>
      <c r="AN26" s="387"/>
      <c r="AO26" s="387"/>
      <c r="AP26" s="387"/>
      <c r="AQ26" s="387"/>
      <c r="AR26" s="387"/>
      <c r="AS26" s="387"/>
      <c r="AT26" s="387"/>
      <c r="AU26" s="387"/>
      <c r="AV26" s="387"/>
      <c r="AW26" s="387"/>
      <c r="AX26" s="387"/>
      <c r="AY26" s="387"/>
      <c r="AZ26" s="387"/>
      <c r="BA26" s="387"/>
      <c r="BB26" s="387"/>
      <c r="BC26" s="387"/>
      <c r="BD26" s="387"/>
      <c r="BE26" s="387"/>
      <c r="BF26" s="387"/>
      <c r="BG26" s="387"/>
      <c r="BH26" s="387"/>
      <c r="BI26" s="387"/>
      <c r="BJ26" s="387"/>
      <c r="BK26" s="387"/>
      <c r="BL26" s="387"/>
      <c r="BM26" s="387"/>
      <c r="BN26" s="387"/>
      <c r="BO26" s="387"/>
      <c r="BP26" s="387"/>
      <c r="BQ26" s="387"/>
      <c r="BR26" s="387"/>
      <c r="BS26" s="387"/>
      <c r="BT26" s="387"/>
      <c r="BU26" s="387"/>
      <c r="BV26" s="387"/>
      <c r="BW26" s="387"/>
      <c r="BX26" s="387"/>
      <c r="BY26" s="387"/>
      <c r="BZ26" s="387"/>
      <c r="CA26" s="387"/>
      <c r="CB26" s="387"/>
      <c r="CC26" s="387"/>
      <c r="CD26" s="387"/>
      <c r="CE26" s="387"/>
      <c r="CF26" s="387"/>
      <c r="CG26" s="387"/>
      <c r="CH26" s="387"/>
      <c r="CI26" s="387"/>
      <c r="CJ26" s="387"/>
      <c r="CK26" s="387"/>
      <c r="CL26" s="387"/>
      <c r="CM26" s="387"/>
      <c r="CN26" s="387"/>
      <c r="CO26" s="387"/>
      <c r="CP26" s="387"/>
      <c r="CQ26" s="387"/>
      <c r="CR26" s="387"/>
      <c r="CS26" s="387"/>
      <c r="CT26" s="387"/>
      <c r="CU26" s="387"/>
      <c r="CV26" s="387"/>
      <c r="CW26" s="387"/>
      <c r="CX26" s="387"/>
      <c r="CY26" s="387"/>
      <c r="CZ26" s="387"/>
      <c r="DA26" s="387"/>
      <c r="DB26" s="387"/>
      <c r="DC26" s="387"/>
      <c r="DD26" s="387"/>
      <c r="DE26" s="387"/>
      <c r="DF26" s="387"/>
      <c r="DG26" s="387"/>
      <c r="DH26" s="387"/>
      <c r="DI26" s="387"/>
      <c r="DJ26" s="387"/>
      <c r="DK26" s="387"/>
      <c r="DL26" s="387"/>
      <c r="DM26" s="387"/>
      <c r="DN26" s="387"/>
      <c r="DO26" s="387"/>
      <c r="DP26" s="387"/>
      <c r="DQ26" s="387"/>
      <c r="DR26" s="387"/>
      <c r="DS26" s="387"/>
      <c r="DT26" s="387"/>
      <c r="DU26" s="387"/>
      <c r="DV26" s="387"/>
      <c r="DW26" s="387"/>
      <c r="DX26" s="387"/>
      <c r="DY26" s="387"/>
      <c r="DZ26" s="387"/>
      <c r="EA26" s="387"/>
      <c r="EB26" s="387"/>
      <c r="EC26" s="387"/>
    </row>
    <row r="27" spans="1:133" s="401" customFormat="1" ht="21.6" customHeight="1" thickBot="1" x14ac:dyDescent="0.2">
      <c r="A27" s="381"/>
      <c r="B27" s="407" t="s">
        <v>339</v>
      </c>
      <c r="C27" s="408"/>
      <c r="D27" s="408"/>
      <c r="E27" s="408" t="s">
        <v>340</v>
      </c>
      <c r="F27" s="408"/>
      <c r="G27" s="408"/>
      <c r="H27" s="408"/>
      <c r="I27" s="408"/>
      <c r="J27" s="408"/>
      <c r="K27" s="408" t="s">
        <v>341</v>
      </c>
      <c r="L27" s="408"/>
      <c r="M27" s="408"/>
      <c r="N27" s="408"/>
      <c r="O27" s="408"/>
      <c r="P27" s="408"/>
      <c r="Q27" s="408" t="s">
        <v>342</v>
      </c>
      <c r="R27" s="408"/>
      <c r="S27" s="408"/>
      <c r="T27" s="408"/>
      <c r="U27" s="408"/>
      <c r="V27" s="408"/>
      <c r="W27" s="408"/>
      <c r="X27" s="409" t="s">
        <v>343</v>
      </c>
      <c r="Y27" s="422">
        <v>1</v>
      </c>
      <c r="Z27" s="423">
        <v>6</v>
      </c>
      <c r="AA27" s="424">
        <f>AA12+AA13+AA15+AA16+AA22+AA26</f>
        <v>243141</v>
      </c>
      <c r="AB27" s="424">
        <f t="shared" ref="AB27:AF27" si="3">AB12+AB13+AB15+AB16+AB22+AB26</f>
        <v>0</v>
      </c>
      <c r="AC27" s="424">
        <f t="shared" si="3"/>
        <v>85034</v>
      </c>
      <c r="AD27" s="424">
        <f t="shared" si="3"/>
        <v>0</v>
      </c>
      <c r="AE27" s="424">
        <f t="shared" si="3"/>
        <v>110172</v>
      </c>
      <c r="AF27" s="424">
        <f t="shared" si="3"/>
        <v>110127</v>
      </c>
      <c r="AG27" s="425">
        <f t="shared" si="0"/>
        <v>548474</v>
      </c>
      <c r="AH27" s="387"/>
      <c r="AI27" s="387"/>
      <c r="AJ27" s="387"/>
      <c r="AK27" s="387"/>
      <c r="AL27" s="387"/>
      <c r="AM27" s="387"/>
      <c r="AN27" s="387"/>
      <c r="AO27" s="387"/>
      <c r="AP27" s="387"/>
      <c r="AQ27" s="387"/>
      <c r="AR27" s="387"/>
      <c r="AS27" s="387"/>
      <c r="AT27" s="387"/>
      <c r="AU27" s="387"/>
      <c r="AV27" s="387"/>
      <c r="AW27" s="387"/>
      <c r="AX27" s="387"/>
      <c r="AY27" s="387"/>
      <c r="AZ27" s="387"/>
      <c r="BA27" s="387"/>
      <c r="BB27" s="387"/>
      <c r="BC27" s="387"/>
      <c r="BD27" s="387"/>
      <c r="BE27" s="387"/>
      <c r="BF27" s="387"/>
      <c r="BG27" s="387"/>
      <c r="BH27" s="387"/>
      <c r="BI27" s="387"/>
      <c r="BJ27" s="387"/>
      <c r="BK27" s="387"/>
      <c r="BL27" s="387"/>
      <c r="BM27" s="387"/>
      <c r="BN27" s="387"/>
      <c r="BO27" s="387"/>
      <c r="BP27" s="387"/>
      <c r="BQ27" s="387"/>
      <c r="BR27" s="387"/>
      <c r="BS27" s="387"/>
      <c r="BT27" s="387"/>
      <c r="BU27" s="387"/>
      <c r="BV27" s="387"/>
      <c r="BW27" s="387"/>
      <c r="BX27" s="387"/>
      <c r="BY27" s="387"/>
      <c r="BZ27" s="387"/>
      <c r="CA27" s="387"/>
      <c r="CB27" s="387"/>
      <c r="CC27" s="387"/>
      <c r="CD27" s="387"/>
      <c r="CE27" s="387"/>
      <c r="CF27" s="387"/>
      <c r="CG27" s="387"/>
      <c r="CH27" s="387"/>
      <c r="CI27" s="387"/>
      <c r="CJ27" s="387"/>
      <c r="CK27" s="387"/>
      <c r="CL27" s="387"/>
      <c r="CM27" s="387"/>
      <c r="CN27" s="387"/>
      <c r="CO27" s="387"/>
      <c r="CP27" s="387"/>
      <c r="CQ27" s="387"/>
      <c r="CR27" s="387"/>
      <c r="CS27" s="387"/>
      <c r="CT27" s="387"/>
      <c r="CU27" s="387"/>
      <c r="CV27" s="387"/>
      <c r="CW27" s="387"/>
      <c r="CX27" s="387"/>
      <c r="CY27" s="387"/>
      <c r="CZ27" s="387"/>
      <c r="DA27" s="387"/>
      <c r="DB27" s="387"/>
      <c r="DC27" s="387"/>
      <c r="DD27" s="387"/>
      <c r="DE27" s="387"/>
      <c r="DF27" s="387"/>
      <c r="DG27" s="387"/>
      <c r="DH27" s="387"/>
      <c r="DI27" s="387"/>
      <c r="DJ27" s="387"/>
      <c r="DK27" s="387"/>
      <c r="DL27" s="387"/>
      <c r="DM27" s="387"/>
      <c r="DN27" s="387"/>
      <c r="DO27" s="387"/>
      <c r="DP27" s="387"/>
      <c r="DQ27" s="387"/>
      <c r="DR27" s="387"/>
      <c r="DS27" s="387"/>
      <c r="DT27" s="387"/>
      <c r="DU27" s="387"/>
      <c r="DV27" s="387"/>
      <c r="DW27" s="387"/>
      <c r="DX27" s="387"/>
      <c r="DY27" s="387"/>
      <c r="DZ27" s="387"/>
      <c r="EA27" s="387"/>
      <c r="EB27" s="387"/>
      <c r="EC27" s="387"/>
    </row>
    <row r="28" spans="1:133" s="401" customFormat="1" ht="21.6" customHeight="1" x14ac:dyDescent="0.15">
      <c r="A28" s="381"/>
      <c r="B28" s="426"/>
      <c r="C28" s="426"/>
      <c r="D28" s="426"/>
      <c r="E28" s="426"/>
      <c r="F28" s="426"/>
      <c r="G28" s="426"/>
      <c r="H28" s="427"/>
      <c r="I28" s="426"/>
      <c r="J28" s="426"/>
      <c r="K28" s="426"/>
      <c r="L28" s="426"/>
      <c r="M28" s="428"/>
      <c r="N28" s="427"/>
      <c r="O28" s="426"/>
      <c r="P28" s="426"/>
      <c r="Q28" s="384"/>
      <c r="R28" s="427"/>
      <c r="S28" s="429"/>
      <c r="T28" s="381"/>
      <c r="U28" s="381"/>
      <c r="V28" s="381"/>
      <c r="W28" s="381"/>
      <c r="X28" s="385"/>
      <c r="Y28" s="381"/>
      <c r="Z28" s="426"/>
      <c r="AA28" s="426"/>
      <c r="AB28" s="381"/>
      <c r="AC28" s="426"/>
      <c r="AD28" s="381"/>
      <c r="AE28" s="426"/>
      <c r="AF28" s="381"/>
      <c r="AG28" s="430"/>
      <c r="AH28" s="387"/>
      <c r="AI28" s="387"/>
      <c r="AJ28" s="387"/>
      <c r="AK28" s="387"/>
      <c r="AL28" s="387"/>
      <c r="AM28" s="387"/>
      <c r="AN28" s="387"/>
      <c r="AO28" s="387"/>
      <c r="AP28" s="387"/>
      <c r="AQ28" s="387"/>
      <c r="AR28" s="387"/>
      <c r="AS28" s="387"/>
      <c r="AT28" s="387"/>
      <c r="AU28" s="387"/>
      <c r="AV28" s="387"/>
      <c r="AW28" s="387"/>
      <c r="AX28" s="387"/>
      <c r="AY28" s="387"/>
      <c r="AZ28" s="387"/>
      <c r="BA28" s="387"/>
      <c r="BB28" s="387"/>
      <c r="BC28" s="387"/>
      <c r="BD28" s="387"/>
      <c r="BE28" s="387"/>
      <c r="BF28" s="387"/>
      <c r="BG28" s="387"/>
      <c r="BH28" s="387"/>
      <c r="BI28" s="387"/>
      <c r="BJ28" s="387"/>
      <c r="BK28" s="387"/>
      <c r="BL28" s="387"/>
      <c r="BM28" s="387"/>
      <c r="BN28" s="387"/>
      <c r="BO28" s="387"/>
      <c r="BP28" s="387"/>
      <c r="BQ28" s="387"/>
      <c r="BR28" s="387"/>
      <c r="BS28" s="387"/>
      <c r="BT28" s="387"/>
      <c r="BU28" s="387"/>
      <c r="BV28" s="387"/>
      <c r="BW28" s="387"/>
      <c r="BX28" s="387"/>
      <c r="BY28" s="387"/>
      <c r="BZ28" s="387"/>
      <c r="CA28" s="387"/>
      <c r="CB28" s="387"/>
      <c r="CC28" s="387"/>
      <c r="CD28" s="387"/>
      <c r="CE28" s="387"/>
      <c r="CF28" s="387"/>
      <c r="CG28" s="387"/>
      <c r="CH28" s="387"/>
      <c r="CI28" s="387"/>
      <c r="CJ28" s="387"/>
      <c r="CK28" s="387"/>
      <c r="CL28" s="387"/>
      <c r="CM28" s="387"/>
      <c r="CN28" s="387"/>
      <c r="CO28" s="387"/>
      <c r="CP28" s="387"/>
      <c r="CQ28" s="387"/>
      <c r="CR28" s="387"/>
      <c r="CS28" s="387"/>
      <c r="CT28" s="387"/>
      <c r="CU28" s="387"/>
      <c r="CV28" s="387"/>
      <c r="CW28" s="387"/>
      <c r="CX28" s="387"/>
      <c r="CY28" s="387"/>
      <c r="CZ28" s="387"/>
      <c r="DA28" s="387"/>
      <c r="DB28" s="387"/>
      <c r="DC28" s="387"/>
      <c r="DD28" s="387"/>
      <c r="DE28" s="387"/>
      <c r="DF28" s="387"/>
      <c r="DG28" s="387"/>
      <c r="DH28" s="387"/>
      <c r="DI28" s="387"/>
      <c r="DJ28" s="387"/>
      <c r="DK28" s="387"/>
      <c r="DL28" s="387"/>
      <c r="DM28" s="387"/>
      <c r="DN28" s="387"/>
      <c r="DO28" s="387"/>
      <c r="DP28" s="387"/>
      <c r="DQ28" s="387"/>
      <c r="DR28" s="387"/>
      <c r="DS28" s="387"/>
      <c r="DT28" s="387"/>
      <c r="DU28" s="387"/>
      <c r="DV28" s="387"/>
      <c r="DW28" s="387"/>
      <c r="DX28" s="387"/>
      <c r="DY28" s="387"/>
      <c r="DZ28" s="387"/>
      <c r="EA28" s="387"/>
      <c r="EB28" s="387"/>
      <c r="EC28" s="387"/>
    </row>
    <row r="29" spans="1:133" ht="0" hidden="1" customHeight="1" x14ac:dyDescent="0.15">
      <c r="A29" s="426"/>
      <c r="B29" s="426"/>
      <c r="C29" s="426"/>
      <c r="D29" s="426"/>
      <c r="E29" s="426"/>
      <c r="F29" s="426"/>
      <c r="G29" s="426"/>
      <c r="H29" s="427"/>
      <c r="I29" s="426"/>
      <c r="J29" s="426"/>
      <c r="K29" s="426"/>
      <c r="L29" s="426"/>
      <c r="M29" s="428"/>
      <c r="N29" s="427"/>
      <c r="O29" s="426"/>
      <c r="P29" s="426"/>
      <c r="Q29" s="429"/>
      <c r="R29" s="427"/>
      <c r="S29" s="429"/>
      <c r="T29" s="426"/>
      <c r="U29" s="426"/>
      <c r="V29" s="426"/>
      <c r="W29" s="426"/>
      <c r="X29" s="431"/>
      <c r="Y29" s="426"/>
      <c r="Z29" s="426"/>
      <c r="AA29" s="426"/>
      <c r="AB29" s="432"/>
      <c r="AC29" s="426"/>
      <c r="AD29" s="432"/>
      <c r="AE29" s="426"/>
      <c r="AF29" s="432"/>
      <c r="AG29" s="432"/>
      <c r="AH29" s="432"/>
      <c r="AI29" s="387"/>
      <c r="AJ29" s="388"/>
      <c r="AK29" s="388"/>
      <c r="AL29" s="388"/>
      <c r="AM29" s="388"/>
      <c r="AN29" s="388"/>
      <c r="AO29" s="388"/>
      <c r="AP29" s="388"/>
      <c r="AQ29" s="388"/>
      <c r="AR29" s="388"/>
      <c r="AS29" s="388"/>
      <c r="AT29" s="388"/>
      <c r="AU29" s="388"/>
      <c r="AV29" s="388"/>
      <c r="AW29" s="388"/>
      <c r="AX29" s="388"/>
      <c r="AY29" s="388"/>
      <c r="AZ29" s="388"/>
      <c r="BA29" s="388"/>
      <c r="BB29" s="388"/>
      <c r="BC29" s="388"/>
      <c r="BD29" s="388"/>
      <c r="BE29" s="388"/>
      <c r="BF29" s="388"/>
      <c r="BG29" s="388"/>
      <c r="BH29" s="388"/>
      <c r="BI29" s="388"/>
      <c r="BJ29" s="388"/>
      <c r="BK29" s="388"/>
      <c r="BL29" s="388"/>
      <c r="BM29" s="388"/>
      <c r="BN29" s="388"/>
      <c r="BO29" s="388"/>
      <c r="BP29" s="388"/>
      <c r="BQ29" s="388"/>
      <c r="BR29" s="388"/>
      <c r="BS29" s="388"/>
      <c r="BT29" s="388"/>
      <c r="BU29" s="388"/>
      <c r="BV29" s="388"/>
      <c r="BW29" s="388"/>
      <c r="BX29" s="388"/>
      <c r="BY29" s="388"/>
      <c r="BZ29" s="388"/>
      <c r="CA29" s="388"/>
      <c r="CB29" s="388"/>
      <c r="CC29" s="388"/>
      <c r="CD29" s="388"/>
      <c r="CE29" s="388"/>
      <c r="CF29" s="388"/>
      <c r="CG29" s="388"/>
      <c r="CH29" s="388"/>
      <c r="CI29" s="388"/>
      <c r="CJ29" s="388"/>
      <c r="CK29" s="388"/>
      <c r="CL29" s="388"/>
      <c r="CM29" s="388"/>
      <c r="CN29" s="388"/>
      <c r="CO29" s="388"/>
      <c r="CP29" s="388"/>
      <c r="CQ29" s="388"/>
      <c r="CR29" s="388"/>
      <c r="CS29" s="388"/>
      <c r="CT29" s="388"/>
      <c r="CU29" s="388"/>
      <c r="CV29" s="388"/>
      <c r="CW29" s="388"/>
      <c r="CX29" s="388"/>
      <c r="CY29" s="388"/>
      <c r="CZ29" s="388"/>
      <c r="DA29" s="388"/>
      <c r="DB29" s="388"/>
      <c r="DC29" s="388"/>
      <c r="DD29" s="388"/>
      <c r="DE29" s="388"/>
      <c r="DF29" s="388"/>
      <c r="DG29" s="388"/>
      <c r="DH29" s="388"/>
      <c r="DI29" s="388"/>
      <c r="DJ29" s="388"/>
      <c r="DK29" s="388"/>
      <c r="DL29" s="388"/>
      <c r="DM29" s="388"/>
      <c r="DN29" s="388"/>
      <c r="DO29" s="388"/>
      <c r="DP29" s="388"/>
      <c r="DQ29" s="388"/>
      <c r="DR29" s="388"/>
      <c r="DS29" s="388"/>
      <c r="DT29" s="388"/>
      <c r="DU29" s="388"/>
      <c r="DV29" s="388"/>
      <c r="DW29" s="388"/>
      <c r="DX29" s="388"/>
      <c r="DY29" s="388"/>
      <c r="DZ29" s="388"/>
      <c r="EA29" s="388"/>
      <c r="EB29" s="388"/>
      <c r="EC29" s="388"/>
    </row>
    <row r="30" spans="1:133" ht="0" hidden="1" customHeight="1" x14ac:dyDescent="0.15">
      <c r="A30" s="426"/>
      <c r="B30" s="426"/>
      <c r="C30" s="426"/>
      <c r="D30" s="426"/>
      <c r="E30" s="426"/>
      <c r="F30" s="426"/>
      <c r="G30" s="426"/>
      <c r="H30" s="427"/>
      <c r="I30" s="426"/>
      <c r="J30" s="426"/>
      <c r="K30" s="426"/>
      <c r="L30" s="426"/>
      <c r="M30" s="428"/>
      <c r="N30" s="427"/>
      <c r="O30" s="426"/>
      <c r="P30" s="426"/>
      <c r="Q30" s="429"/>
      <c r="R30" s="427"/>
      <c r="S30" s="429"/>
      <c r="T30" s="426"/>
      <c r="U30" s="426"/>
      <c r="V30" s="426"/>
      <c r="W30" s="426"/>
      <c r="X30" s="431"/>
      <c r="Y30" s="426"/>
      <c r="Z30" s="426"/>
      <c r="AA30" s="426"/>
      <c r="AB30" s="432"/>
      <c r="AC30" s="426"/>
      <c r="AD30" s="432"/>
      <c r="AE30" s="426"/>
      <c r="AF30" s="432"/>
      <c r="AG30" s="432"/>
      <c r="AH30" s="432"/>
      <c r="AI30" s="387"/>
      <c r="AJ30" s="388"/>
      <c r="AK30" s="388"/>
      <c r="AL30" s="388"/>
      <c r="AM30" s="388"/>
      <c r="AN30" s="388"/>
      <c r="AO30" s="388"/>
      <c r="AP30" s="388"/>
      <c r="AQ30" s="388"/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  <c r="BJ30" s="388"/>
      <c r="BK30" s="388"/>
      <c r="BL30" s="388"/>
      <c r="BM30" s="388"/>
      <c r="BN30" s="388"/>
      <c r="BO30" s="388"/>
      <c r="BP30" s="388"/>
      <c r="BQ30" s="388"/>
      <c r="BR30" s="388"/>
      <c r="BS30" s="388"/>
      <c r="BT30" s="388"/>
      <c r="BU30" s="388"/>
      <c r="BV30" s="388"/>
      <c r="BW30" s="388"/>
      <c r="BX30" s="388"/>
      <c r="BY30" s="388"/>
      <c r="BZ30" s="388"/>
      <c r="CA30" s="388"/>
      <c r="CB30" s="388"/>
      <c r="CC30" s="388"/>
      <c r="CD30" s="388"/>
      <c r="CE30" s="388"/>
      <c r="CF30" s="388"/>
      <c r="CG30" s="388"/>
      <c r="CH30" s="388"/>
      <c r="CI30" s="388"/>
      <c r="CJ30" s="388"/>
      <c r="CK30" s="388"/>
      <c r="CL30" s="388"/>
      <c r="CM30" s="388"/>
      <c r="CN30" s="388"/>
      <c r="CO30" s="388"/>
      <c r="CP30" s="388"/>
      <c r="CQ30" s="388"/>
      <c r="CR30" s="388"/>
      <c r="CS30" s="388"/>
      <c r="CT30" s="388"/>
      <c r="CU30" s="388"/>
      <c r="CV30" s="388"/>
      <c r="CW30" s="388"/>
      <c r="CX30" s="388"/>
      <c r="CY30" s="388"/>
      <c r="CZ30" s="388"/>
      <c r="DA30" s="388"/>
      <c r="DB30" s="388"/>
      <c r="DC30" s="388"/>
      <c r="DD30" s="388"/>
      <c r="DE30" s="388"/>
      <c r="DF30" s="388"/>
      <c r="DG30" s="388"/>
      <c r="DH30" s="388"/>
      <c r="DI30" s="388"/>
      <c r="DJ30" s="388"/>
      <c r="DK30" s="388"/>
      <c r="DL30" s="388"/>
      <c r="DM30" s="388"/>
      <c r="DN30" s="388"/>
      <c r="DO30" s="388"/>
      <c r="DP30" s="388"/>
      <c r="DQ30" s="388"/>
      <c r="DR30" s="388"/>
      <c r="DS30" s="388"/>
      <c r="DT30" s="388"/>
      <c r="DU30" s="388"/>
      <c r="DV30" s="388"/>
      <c r="DW30" s="388"/>
      <c r="DX30" s="388"/>
      <c r="DY30" s="388"/>
      <c r="DZ30" s="388"/>
      <c r="EA30" s="388"/>
      <c r="EB30" s="388"/>
      <c r="EC30" s="388"/>
    </row>
    <row r="31" spans="1:133" ht="0" hidden="1" customHeight="1" x14ac:dyDescent="0.15">
      <c r="A31" s="426"/>
      <c r="B31" s="426"/>
      <c r="C31" s="426"/>
      <c r="D31" s="426"/>
      <c r="E31" s="426"/>
      <c r="F31" s="426"/>
      <c r="G31" s="426"/>
      <c r="H31" s="427"/>
      <c r="I31" s="426"/>
      <c r="J31" s="426"/>
      <c r="K31" s="426"/>
      <c r="L31" s="426"/>
      <c r="M31" s="428"/>
      <c r="N31" s="427"/>
      <c r="O31" s="426"/>
      <c r="P31" s="426"/>
      <c r="Q31" s="429"/>
      <c r="R31" s="427"/>
      <c r="S31" s="429"/>
      <c r="T31" s="426"/>
      <c r="U31" s="426"/>
      <c r="V31" s="426"/>
      <c r="W31" s="426"/>
      <c r="X31" s="431"/>
      <c r="Y31" s="426"/>
      <c r="Z31" s="426"/>
      <c r="AA31" s="426"/>
      <c r="AB31" s="432"/>
      <c r="AC31" s="426"/>
      <c r="AD31" s="432"/>
      <c r="AE31" s="426"/>
      <c r="AF31" s="432"/>
      <c r="AG31" s="432"/>
      <c r="AH31" s="432"/>
      <c r="AI31" s="387"/>
      <c r="AJ31" s="388"/>
      <c r="AK31" s="388"/>
      <c r="AL31" s="388"/>
      <c r="AM31" s="388"/>
      <c r="AN31" s="388"/>
      <c r="AO31" s="388"/>
      <c r="AP31" s="388"/>
      <c r="AQ31" s="388"/>
      <c r="AR31" s="388"/>
      <c r="AS31" s="388"/>
      <c r="AT31" s="388"/>
      <c r="AU31" s="388"/>
      <c r="AV31" s="388"/>
      <c r="AW31" s="388"/>
      <c r="AX31" s="388"/>
      <c r="AY31" s="388"/>
      <c r="AZ31" s="388"/>
      <c r="BA31" s="388"/>
      <c r="BB31" s="388"/>
      <c r="BC31" s="388"/>
      <c r="BD31" s="388"/>
      <c r="BE31" s="388"/>
      <c r="BF31" s="388"/>
      <c r="BG31" s="388"/>
      <c r="BH31" s="388"/>
      <c r="BI31" s="388"/>
      <c r="BJ31" s="388"/>
      <c r="BK31" s="388"/>
      <c r="BL31" s="388"/>
      <c r="BM31" s="388"/>
      <c r="BN31" s="388"/>
      <c r="BO31" s="388"/>
      <c r="BP31" s="388"/>
      <c r="BQ31" s="388"/>
      <c r="BR31" s="388"/>
      <c r="BS31" s="388"/>
      <c r="BT31" s="388"/>
      <c r="BU31" s="388"/>
      <c r="BV31" s="388"/>
      <c r="BW31" s="388"/>
      <c r="BX31" s="388"/>
      <c r="BY31" s="388"/>
      <c r="BZ31" s="388"/>
      <c r="CA31" s="388"/>
      <c r="CB31" s="388"/>
      <c r="CC31" s="388"/>
      <c r="CD31" s="388"/>
      <c r="CE31" s="388"/>
      <c r="CF31" s="388"/>
      <c r="CG31" s="388"/>
      <c r="CH31" s="388"/>
      <c r="CI31" s="388"/>
      <c r="CJ31" s="388"/>
      <c r="CK31" s="388"/>
      <c r="CL31" s="388"/>
      <c r="CM31" s="388"/>
      <c r="CN31" s="388"/>
      <c r="CO31" s="388"/>
      <c r="CP31" s="388"/>
      <c r="CQ31" s="388"/>
      <c r="CR31" s="388"/>
      <c r="CS31" s="388"/>
      <c r="CT31" s="388"/>
      <c r="CU31" s="388"/>
      <c r="CV31" s="388"/>
      <c r="CW31" s="388"/>
      <c r="CX31" s="388"/>
      <c r="CY31" s="388"/>
      <c r="CZ31" s="388"/>
      <c r="DA31" s="388"/>
      <c r="DB31" s="388"/>
      <c r="DC31" s="388"/>
      <c r="DD31" s="388"/>
      <c r="DE31" s="388"/>
      <c r="DF31" s="388"/>
      <c r="DG31" s="388"/>
      <c r="DH31" s="388"/>
      <c r="DI31" s="388"/>
      <c r="DJ31" s="388"/>
      <c r="DK31" s="388"/>
      <c r="DL31" s="388"/>
      <c r="DM31" s="388"/>
      <c r="DN31" s="388"/>
      <c r="DO31" s="388"/>
      <c r="DP31" s="388"/>
      <c r="DQ31" s="388"/>
      <c r="DR31" s="388"/>
      <c r="DS31" s="388"/>
      <c r="DT31" s="388"/>
      <c r="DU31" s="388"/>
      <c r="DV31" s="388"/>
      <c r="DW31" s="388"/>
      <c r="DX31" s="388"/>
      <c r="DY31" s="388"/>
      <c r="DZ31" s="388"/>
      <c r="EA31" s="388"/>
      <c r="EB31" s="388"/>
      <c r="EC31" s="388"/>
    </row>
    <row r="32" spans="1:133" ht="0" hidden="1" customHeight="1" x14ac:dyDescent="0.15">
      <c r="A32" s="426"/>
      <c r="B32" s="426"/>
      <c r="C32" s="426"/>
      <c r="D32" s="426"/>
      <c r="E32" s="426"/>
      <c r="F32" s="426"/>
      <c r="G32" s="426"/>
      <c r="H32" s="427"/>
      <c r="I32" s="426"/>
      <c r="J32" s="426"/>
      <c r="K32" s="426"/>
      <c r="L32" s="426"/>
      <c r="M32" s="428"/>
      <c r="N32" s="427"/>
      <c r="O32" s="426"/>
      <c r="P32" s="426"/>
      <c r="Q32" s="429"/>
      <c r="R32" s="427"/>
      <c r="S32" s="429"/>
      <c r="T32" s="426"/>
      <c r="U32" s="426"/>
      <c r="V32" s="426"/>
      <c r="W32" s="426"/>
      <c r="X32" s="431"/>
      <c r="Y32" s="426"/>
      <c r="Z32" s="426"/>
      <c r="AA32" s="426"/>
      <c r="AB32" s="432"/>
      <c r="AC32" s="426"/>
      <c r="AD32" s="432"/>
      <c r="AE32" s="426"/>
      <c r="AF32" s="432"/>
      <c r="AG32" s="432"/>
      <c r="AH32" s="432"/>
      <c r="AI32" s="387"/>
      <c r="AJ32" s="388"/>
      <c r="AK32" s="388"/>
      <c r="AL32" s="388"/>
      <c r="AM32" s="388"/>
      <c r="AN32" s="388"/>
      <c r="AO32" s="388"/>
      <c r="AP32" s="388"/>
      <c r="AQ32" s="388"/>
      <c r="AR32" s="388"/>
      <c r="AS32" s="388"/>
      <c r="AT32" s="388"/>
      <c r="AU32" s="388"/>
      <c r="AV32" s="388"/>
      <c r="AW32" s="388"/>
      <c r="AX32" s="388"/>
      <c r="AY32" s="388"/>
      <c r="AZ32" s="388"/>
      <c r="BA32" s="388"/>
      <c r="BB32" s="388"/>
      <c r="BC32" s="388"/>
      <c r="BD32" s="388"/>
      <c r="BE32" s="388"/>
      <c r="BF32" s="388"/>
      <c r="BG32" s="388"/>
      <c r="BH32" s="388"/>
      <c r="BI32" s="388"/>
      <c r="BJ32" s="388"/>
      <c r="BK32" s="388"/>
      <c r="BL32" s="388"/>
      <c r="BM32" s="388"/>
      <c r="BN32" s="388"/>
      <c r="BO32" s="388"/>
      <c r="BP32" s="388"/>
      <c r="BQ32" s="388"/>
      <c r="BR32" s="388"/>
      <c r="BS32" s="388"/>
      <c r="BT32" s="388"/>
      <c r="BU32" s="388"/>
      <c r="BV32" s="388"/>
      <c r="BW32" s="388"/>
      <c r="BX32" s="388"/>
      <c r="BY32" s="388"/>
      <c r="BZ32" s="388"/>
      <c r="CA32" s="388"/>
      <c r="CB32" s="388"/>
      <c r="CC32" s="388"/>
      <c r="CD32" s="388"/>
      <c r="CE32" s="388"/>
      <c r="CF32" s="388"/>
      <c r="CG32" s="388"/>
      <c r="CH32" s="388"/>
      <c r="CI32" s="388"/>
      <c r="CJ32" s="388"/>
      <c r="CK32" s="388"/>
      <c r="CL32" s="388"/>
      <c r="CM32" s="388"/>
      <c r="CN32" s="388"/>
      <c r="CO32" s="388"/>
      <c r="CP32" s="388"/>
      <c r="CQ32" s="388"/>
      <c r="CR32" s="388"/>
      <c r="CS32" s="388"/>
      <c r="CT32" s="388"/>
      <c r="CU32" s="388"/>
      <c r="CV32" s="388"/>
      <c r="CW32" s="388"/>
      <c r="CX32" s="388"/>
      <c r="CY32" s="388"/>
      <c r="CZ32" s="388"/>
      <c r="DA32" s="388"/>
      <c r="DB32" s="388"/>
      <c r="DC32" s="388"/>
      <c r="DD32" s="388"/>
      <c r="DE32" s="388"/>
      <c r="DF32" s="388"/>
      <c r="DG32" s="388"/>
      <c r="DH32" s="388"/>
      <c r="DI32" s="388"/>
      <c r="DJ32" s="388"/>
      <c r="DK32" s="388"/>
      <c r="DL32" s="388"/>
      <c r="DM32" s="388"/>
      <c r="DN32" s="388"/>
      <c r="DO32" s="388"/>
      <c r="DP32" s="388"/>
      <c r="DQ32" s="388"/>
      <c r="DR32" s="388"/>
      <c r="DS32" s="388"/>
      <c r="DT32" s="388"/>
      <c r="DU32" s="388"/>
      <c r="DV32" s="388"/>
      <c r="DW32" s="388"/>
      <c r="DX32" s="388"/>
      <c r="DY32" s="388"/>
      <c r="DZ32" s="388"/>
      <c r="EA32" s="388"/>
      <c r="EB32" s="388"/>
      <c r="EC32" s="388"/>
    </row>
    <row r="33" spans="1:133" ht="0" hidden="1" customHeight="1" x14ac:dyDescent="0.15">
      <c r="A33" s="426"/>
      <c r="B33" s="426"/>
      <c r="C33" s="426"/>
      <c r="D33" s="426"/>
      <c r="E33" s="426"/>
      <c r="F33" s="426"/>
      <c r="G33" s="426"/>
      <c r="H33" s="427"/>
      <c r="I33" s="426"/>
      <c r="J33" s="426"/>
      <c r="K33" s="426"/>
      <c r="L33" s="426"/>
      <c r="M33" s="428"/>
      <c r="N33" s="427"/>
      <c r="O33" s="426"/>
      <c r="P33" s="426"/>
      <c r="Q33" s="429"/>
      <c r="R33" s="427"/>
      <c r="S33" s="429"/>
      <c r="T33" s="426"/>
      <c r="U33" s="426"/>
      <c r="V33" s="426"/>
      <c r="W33" s="426"/>
      <c r="X33" s="431"/>
      <c r="Y33" s="426"/>
      <c r="Z33" s="426"/>
      <c r="AA33" s="426"/>
      <c r="AB33" s="432"/>
      <c r="AC33" s="426"/>
      <c r="AD33" s="432"/>
      <c r="AE33" s="426"/>
      <c r="AF33" s="432"/>
      <c r="AG33" s="432"/>
      <c r="AH33" s="432"/>
      <c r="AI33" s="387"/>
      <c r="AJ33" s="388"/>
      <c r="AK33" s="388"/>
      <c r="AL33" s="388"/>
      <c r="AM33" s="388"/>
      <c r="AN33" s="388"/>
      <c r="AO33" s="388"/>
      <c r="AP33" s="388"/>
      <c r="AQ33" s="388"/>
      <c r="AR33" s="388"/>
      <c r="AS33" s="388"/>
      <c r="AT33" s="388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388"/>
      <c r="BK33" s="388"/>
      <c r="BL33" s="388"/>
      <c r="BM33" s="388"/>
      <c r="BN33" s="388"/>
      <c r="BO33" s="388"/>
      <c r="BP33" s="388"/>
      <c r="BQ33" s="388"/>
      <c r="BR33" s="388"/>
      <c r="BS33" s="388"/>
      <c r="BT33" s="388"/>
      <c r="BU33" s="388"/>
      <c r="BV33" s="388"/>
      <c r="BW33" s="388"/>
      <c r="BX33" s="388"/>
      <c r="BY33" s="388"/>
      <c r="BZ33" s="388"/>
      <c r="CA33" s="388"/>
      <c r="CB33" s="388"/>
      <c r="CC33" s="388"/>
      <c r="CD33" s="388"/>
      <c r="CE33" s="388"/>
      <c r="CF33" s="388"/>
      <c r="CG33" s="388"/>
      <c r="CH33" s="388"/>
      <c r="CI33" s="388"/>
      <c r="CJ33" s="388"/>
      <c r="CK33" s="388"/>
      <c r="CL33" s="388"/>
      <c r="CM33" s="388"/>
      <c r="CN33" s="388"/>
      <c r="CO33" s="388"/>
      <c r="CP33" s="388"/>
      <c r="CQ33" s="388"/>
      <c r="CR33" s="388"/>
      <c r="CS33" s="388"/>
      <c r="CT33" s="388"/>
      <c r="CU33" s="388"/>
      <c r="CV33" s="388"/>
      <c r="CW33" s="388"/>
      <c r="CX33" s="388"/>
      <c r="CY33" s="388"/>
      <c r="CZ33" s="388"/>
      <c r="DA33" s="388"/>
      <c r="DB33" s="388"/>
      <c r="DC33" s="388"/>
      <c r="DD33" s="388"/>
      <c r="DE33" s="388"/>
      <c r="DF33" s="388"/>
      <c r="DG33" s="388"/>
      <c r="DH33" s="388"/>
      <c r="DI33" s="388"/>
      <c r="DJ33" s="388"/>
      <c r="DK33" s="388"/>
      <c r="DL33" s="388"/>
      <c r="DM33" s="388"/>
      <c r="DN33" s="388"/>
      <c r="DO33" s="388"/>
      <c r="DP33" s="388"/>
      <c r="DQ33" s="388"/>
      <c r="DR33" s="388"/>
      <c r="DS33" s="388"/>
      <c r="DT33" s="388"/>
      <c r="DU33" s="388"/>
      <c r="DV33" s="388"/>
      <c r="DW33" s="388"/>
      <c r="DX33" s="388"/>
      <c r="DY33" s="388"/>
      <c r="DZ33" s="388"/>
      <c r="EA33" s="388"/>
      <c r="EB33" s="388"/>
      <c r="EC33" s="388"/>
    </row>
    <row r="34" spans="1:133" ht="0" hidden="1" customHeight="1" x14ac:dyDescent="0.15">
      <c r="A34" s="426"/>
      <c r="B34" s="426"/>
      <c r="C34" s="426"/>
      <c r="D34" s="426"/>
      <c r="E34" s="426"/>
      <c r="F34" s="426"/>
      <c r="G34" s="426"/>
      <c r="H34" s="427"/>
      <c r="I34" s="426"/>
      <c r="J34" s="426"/>
      <c r="K34" s="426"/>
      <c r="L34" s="426"/>
      <c r="M34" s="428"/>
      <c r="N34" s="427"/>
      <c r="O34" s="426"/>
      <c r="P34" s="426"/>
      <c r="Q34" s="429"/>
      <c r="R34" s="427"/>
      <c r="S34" s="429"/>
      <c r="T34" s="426"/>
      <c r="U34" s="426"/>
      <c r="V34" s="426"/>
      <c r="W34" s="426"/>
      <c r="X34" s="431"/>
      <c r="Y34" s="426"/>
      <c r="Z34" s="426"/>
      <c r="AA34" s="426"/>
      <c r="AB34" s="432"/>
      <c r="AC34" s="426"/>
      <c r="AD34" s="432"/>
      <c r="AE34" s="426"/>
      <c r="AF34" s="432"/>
      <c r="AG34" s="432"/>
      <c r="AH34" s="432"/>
      <c r="AI34" s="387"/>
      <c r="AJ34" s="388"/>
      <c r="AK34" s="388"/>
      <c r="AL34" s="388"/>
      <c r="AM34" s="388"/>
      <c r="AN34" s="388"/>
      <c r="AO34" s="388"/>
      <c r="AP34" s="388"/>
      <c r="AQ34" s="388"/>
      <c r="AR34" s="388"/>
      <c r="AS34" s="388"/>
      <c r="AT34" s="388"/>
      <c r="AU34" s="388"/>
      <c r="AV34" s="388"/>
      <c r="AW34" s="388"/>
      <c r="AX34" s="388"/>
      <c r="AY34" s="388"/>
      <c r="AZ34" s="388"/>
      <c r="BA34" s="388"/>
      <c r="BB34" s="388"/>
      <c r="BC34" s="388"/>
      <c r="BD34" s="388"/>
      <c r="BE34" s="388"/>
      <c r="BF34" s="388"/>
      <c r="BG34" s="388"/>
      <c r="BH34" s="388"/>
      <c r="BI34" s="388"/>
      <c r="BJ34" s="388"/>
      <c r="BK34" s="388"/>
      <c r="BL34" s="388"/>
      <c r="BM34" s="388"/>
      <c r="BN34" s="388"/>
      <c r="BO34" s="388"/>
      <c r="BP34" s="388"/>
      <c r="BQ34" s="388"/>
      <c r="BR34" s="388"/>
      <c r="BS34" s="388"/>
      <c r="BT34" s="388"/>
      <c r="BU34" s="388"/>
      <c r="BV34" s="388"/>
      <c r="BW34" s="388"/>
      <c r="BX34" s="388"/>
      <c r="BY34" s="388"/>
      <c r="BZ34" s="388"/>
      <c r="CA34" s="388"/>
      <c r="CB34" s="388"/>
      <c r="CC34" s="388"/>
      <c r="CD34" s="388"/>
      <c r="CE34" s="388"/>
      <c r="CF34" s="388"/>
      <c r="CG34" s="388"/>
      <c r="CH34" s="388"/>
      <c r="CI34" s="388"/>
      <c r="CJ34" s="388"/>
      <c r="CK34" s="388"/>
      <c r="CL34" s="388"/>
      <c r="CM34" s="388"/>
      <c r="CN34" s="388"/>
      <c r="CO34" s="388"/>
      <c r="CP34" s="388"/>
      <c r="CQ34" s="388"/>
      <c r="CR34" s="388"/>
      <c r="CS34" s="388"/>
      <c r="CT34" s="388"/>
      <c r="CU34" s="388"/>
      <c r="CV34" s="388"/>
      <c r="CW34" s="388"/>
      <c r="CX34" s="388"/>
      <c r="CY34" s="388"/>
      <c r="CZ34" s="388"/>
      <c r="DA34" s="388"/>
      <c r="DB34" s="388"/>
      <c r="DC34" s="388"/>
      <c r="DD34" s="388"/>
      <c r="DE34" s="388"/>
      <c r="DF34" s="388"/>
      <c r="DG34" s="388"/>
      <c r="DH34" s="388"/>
      <c r="DI34" s="388"/>
      <c r="DJ34" s="388"/>
      <c r="DK34" s="388"/>
      <c r="DL34" s="388"/>
      <c r="DM34" s="388"/>
      <c r="DN34" s="388"/>
      <c r="DO34" s="388"/>
      <c r="DP34" s="388"/>
      <c r="DQ34" s="388"/>
      <c r="DR34" s="388"/>
      <c r="DS34" s="388"/>
      <c r="DT34" s="388"/>
      <c r="DU34" s="388"/>
      <c r="DV34" s="388"/>
      <c r="DW34" s="388"/>
      <c r="DX34" s="388"/>
      <c r="DY34" s="388"/>
      <c r="DZ34" s="388"/>
      <c r="EA34" s="388"/>
      <c r="EB34" s="388"/>
      <c r="EC34" s="388"/>
    </row>
    <row r="35" spans="1:133" ht="0" hidden="1" customHeight="1" x14ac:dyDescent="0.15">
      <c r="A35" s="426"/>
      <c r="B35" s="426"/>
      <c r="C35" s="426"/>
      <c r="D35" s="426"/>
      <c r="E35" s="426"/>
      <c r="F35" s="426"/>
      <c r="G35" s="426"/>
      <c r="H35" s="427"/>
      <c r="I35" s="426"/>
      <c r="J35" s="426"/>
      <c r="K35" s="426"/>
      <c r="L35" s="426"/>
      <c r="M35" s="428"/>
      <c r="N35" s="427"/>
      <c r="O35" s="426"/>
      <c r="P35" s="426"/>
      <c r="Q35" s="429"/>
      <c r="R35" s="427"/>
      <c r="S35" s="429"/>
      <c r="T35" s="426"/>
      <c r="U35" s="426"/>
      <c r="V35" s="426"/>
      <c r="W35" s="426"/>
      <c r="X35" s="431"/>
      <c r="Y35" s="426"/>
      <c r="Z35" s="426"/>
      <c r="AA35" s="426"/>
      <c r="AB35" s="432"/>
      <c r="AC35" s="426"/>
      <c r="AD35" s="432"/>
      <c r="AE35" s="426"/>
      <c r="AF35" s="432"/>
      <c r="AG35" s="432"/>
      <c r="AH35" s="432"/>
      <c r="AI35" s="387"/>
      <c r="AJ35" s="388"/>
      <c r="AK35" s="388"/>
      <c r="AL35" s="388"/>
      <c r="AM35" s="388"/>
      <c r="AN35" s="388"/>
      <c r="AO35" s="388"/>
      <c r="AP35" s="388"/>
      <c r="AQ35" s="388"/>
      <c r="AR35" s="388"/>
      <c r="AS35" s="388"/>
      <c r="AT35" s="388"/>
      <c r="AU35" s="388"/>
      <c r="AV35" s="388"/>
      <c r="AW35" s="388"/>
      <c r="AX35" s="388"/>
      <c r="AY35" s="388"/>
      <c r="AZ35" s="388"/>
      <c r="BA35" s="388"/>
      <c r="BB35" s="388"/>
      <c r="BC35" s="388"/>
      <c r="BD35" s="388"/>
      <c r="BE35" s="388"/>
      <c r="BF35" s="388"/>
      <c r="BG35" s="388"/>
      <c r="BH35" s="388"/>
      <c r="BI35" s="388"/>
      <c r="BJ35" s="388"/>
      <c r="BK35" s="388"/>
      <c r="BL35" s="388"/>
      <c r="BM35" s="388"/>
      <c r="BN35" s="388"/>
      <c r="BO35" s="388"/>
      <c r="BP35" s="388"/>
      <c r="BQ35" s="388"/>
      <c r="BR35" s="388"/>
      <c r="BS35" s="388"/>
      <c r="BT35" s="388"/>
      <c r="BU35" s="388"/>
      <c r="BV35" s="388"/>
      <c r="BW35" s="388"/>
      <c r="BX35" s="388"/>
      <c r="BY35" s="388"/>
      <c r="BZ35" s="388"/>
      <c r="CA35" s="388"/>
      <c r="CB35" s="388"/>
      <c r="CC35" s="388"/>
      <c r="CD35" s="388"/>
      <c r="CE35" s="388"/>
      <c r="CF35" s="388"/>
      <c r="CG35" s="388"/>
      <c r="CH35" s="388"/>
      <c r="CI35" s="388"/>
      <c r="CJ35" s="388"/>
      <c r="CK35" s="388"/>
      <c r="CL35" s="388"/>
      <c r="CM35" s="388"/>
      <c r="CN35" s="388"/>
      <c r="CO35" s="388"/>
      <c r="CP35" s="388"/>
      <c r="CQ35" s="388"/>
      <c r="CR35" s="388"/>
      <c r="CS35" s="388"/>
      <c r="CT35" s="388"/>
      <c r="CU35" s="388"/>
      <c r="CV35" s="388"/>
      <c r="CW35" s="388"/>
      <c r="CX35" s="388"/>
      <c r="CY35" s="388"/>
      <c r="CZ35" s="388"/>
      <c r="DA35" s="388"/>
      <c r="DB35" s="388"/>
      <c r="DC35" s="388"/>
      <c r="DD35" s="388"/>
      <c r="DE35" s="388"/>
      <c r="DF35" s="388"/>
      <c r="DG35" s="388"/>
      <c r="DH35" s="388"/>
      <c r="DI35" s="388"/>
      <c r="DJ35" s="388"/>
      <c r="DK35" s="388"/>
      <c r="DL35" s="388"/>
      <c r="DM35" s="388"/>
      <c r="DN35" s="388"/>
      <c r="DO35" s="388"/>
      <c r="DP35" s="388"/>
      <c r="DQ35" s="388"/>
      <c r="DR35" s="388"/>
      <c r="DS35" s="388"/>
      <c r="DT35" s="388"/>
      <c r="DU35" s="388"/>
      <c r="DV35" s="388"/>
      <c r="DW35" s="388"/>
      <c r="DX35" s="388"/>
      <c r="DY35" s="388"/>
      <c r="DZ35" s="388"/>
      <c r="EA35" s="388"/>
      <c r="EB35" s="388"/>
      <c r="EC35" s="388"/>
    </row>
    <row r="36" spans="1:133" ht="0" hidden="1" customHeight="1" x14ac:dyDescent="0.15">
      <c r="A36" s="426"/>
      <c r="B36" s="426"/>
      <c r="C36" s="426"/>
      <c r="D36" s="426"/>
      <c r="E36" s="426"/>
      <c r="F36" s="426"/>
      <c r="G36" s="426"/>
      <c r="H36" s="427"/>
      <c r="I36" s="426"/>
      <c r="J36" s="426"/>
      <c r="K36" s="426"/>
      <c r="L36" s="426"/>
      <c r="M36" s="428"/>
      <c r="N36" s="427"/>
      <c r="O36" s="426"/>
      <c r="P36" s="426"/>
      <c r="Q36" s="429"/>
      <c r="R36" s="427"/>
      <c r="S36" s="429"/>
      <c r="T36" s="426"/>
      <c r="U36" s="426"/>
      <c r="V36" s="426"/>
      <c r="W36" s="426"/>
      <c r="X36" s="431"/>
      <c r="Y36" s="426"/>
      <c r="Z36" s="426"/>
      <c r="AA36" s="426"/>
      <c r="AB36" s="432"/>
      <c r="AC36" s="426"/>
      <c r="AD36" s="432"/>
      <c r="AE36" s="426"/>
      <c r="AF36" s="432"/>
      <c r="AG36" s="432"/>
      <c r="AH36" s="432"/>
      <c r="AI36" s="387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8"/>
      <c r="BA36" s="388"/>
      <c r="BB36" s="388"/>
      <c r="BC36" s="388"/>
      <c r="BD36" s="388"/>
      <c r="BE36" s="388"/>
      <c r="BF36" s="388"/>
      <c r="BG36" s="388"/>
      <c r="BH36" s="388"/>
      <c r="BI36" s="388"/>
      <c r="BJ36" s="388"/>
      <c r="BK36" s="388"/>
      <c r="BL36" s="388"/>
      <c r="BM36" s="388"/>
      <c r="BN36" s="388"/>
      <c r="BO36" s="388"/>
      <c r="BP36" s="388"/>
      <c r="BQ36" s="388"/>
      <c r="BR36" s="388"/>
      <c r="BS36" s="388"/>
      <c r="BT36" s="388"/>
      <c r="BU36" s="388"/>
      <c r="BV36" s="388"/>
      <c r="BW36" s="388"/>
      <c r="BX36" s="388"/>
      <c r="BY36" s="388"/>
      <c r="BZ36" s="388"/>
      <c r="CA36" s="388"/>
      <c r="CB36" s="388"/>
      <c r="CC36" s="388"/>
      <c r="CD36" s="388"/>
      <c r="CE36" s="388"/>
      <c r="CF36" s="388"/>
      <c r="CG36" s="388"/>
      <c r="CH36" s="388"/>
      <c r="CI36" s="388"/>
      <c r="CJ36" s="388"/>
      <c r="CK36" s="388"/>
      <c r="CL36" s="388"/>
      <c r="CM36" s="388"/>
      <c r="CN36" s="388"/>
      <c r="CO36" s="388"/>
      <c r="CP36" s="388"/>
      <c r="CQ36" s="388"/>
      <c r="CR36" s="388"/>
      <c r="CS36" s="388"/>
      <c r="CT36" s="388"/>
      <c r="CU36" s="388"/>
      <c r="CV36" s="388"/>
      <c r="CW36" s="388"/>
      <c r="CX36" s="388"/>
      <c r="CY36" s="388"/>
      <c r="CZ36" s="388"/>
      <c r="DA36" s="388"/>
      <c r="DB36" s="388"/>
      <c r="DC36" s="388"/>
      <c r="DD36" s="388"/>
      <c r="DE36" s="388"/>
      <c r="DF36" s="388"/>
      <c r="DG36" s="388"/>
      <c r="DH36" s="388"/>
      <c r="DI36" s="388"/>
      <c r="DJ36" s="388"/>
      <c r="DK36" s="388"/>
      <c r="DL36" s="388"/>
      <c r="DM36" s="388"/>
      <c r="DN36" s="388"/>
      <c r="DO36" s="388"/>
      <c r="DP36" s="388"/>
      <c r="DQ36" s="388"/>
      <c r="DR36" s="388"/>
      <c r="DS36" s="388"/>
      <c r="DT36" s="388"/>
      <c r="DU36" s="388"/>
      <c r="DV36" s="388"/>
      <c r="DW36" s="388"/>
      <c r="DX36" s="388"/>
      <c r="DY36" s="388"/>
      <c r="DZ36" s="388"/>
      <c r="EA36" s="388"/>
      <c r="EB36" s="388"/>
      <c r="EC36" s="388"/>
    </row>
    <row r="37" spans="1:133" ht="0" hidden="1" customHeight="1" x14ac:dyDescent="0.15">
      <c r="A37" s="426"/>
      <c r="B37" s="426"/>
      <c r="C37" s="426"/>
      <c r="D37" s="426"/>
      <c r="E37" s="426"/>
      <c r="F37" s="426"/>
      <c r="G37" s="426"/>
      <c r="H37" s="427"/>
      <c r="I37" s="426"/>
      <c r="J37" s="426"/>
      <c r="K37" s="426"/>
      <c r="L37" s="426"/>
      <c r="M37" s="428"/>
      <c r="N37" s="427"/>
      <c r="O37" s="426"/>
      <c r="P37" s="426"/>
      <c r="Q37" s="429"/>
      <c r="R37" s="427"/>
      <c r="S37" s="429"/>
      <c r="T37" s="426"/>
      <c r="U37" s="426"/>
      <c r="V37" s="426"/>
      <c r="W37" s="426"/>
      <c r="X37" s="431"/>
      <c r="Y37" s="426"/>
      <c r="Z37" s="426"/>
      <c r="AA37" s="426"/>
      <c r="AB37" s="432"/>
      <c r="AC37" s="426"/>
      <c r="AD37" s="432"/>
      <c r="AE37" s="426"/>
      <c r="AF37" s="432"/>
      <c r="AG37" s="432"/>
      <c r="AH37" s="432"/>
      <c r="AI37" s="387"/>
      <c r="AJ37" s="388"/>
      <c r="AK37" s="388"/>
      <c r="AL37" s="388"/>
      <c r="AM37" s="388"/>
      <c r="AN37" s="388"/>
      <c r="AO37" s="388"/>
      <c r="AP37" s="388"/>
      <c r="AQ37" s="388"/>
      <c r="AR37" s="388"/>
      <c r="AS37" s="388"/>
      <c r="AT37" s="388"/>
      <c r="AU37" s="388"/>
      <c r="AV37" s="388"/>
      <c r="AW37" s="388"/>
      <c r="AX37" s="388"/>
      <c r="AY37" s="388"/>
      <c r="AZ37" s="388"/>
      <c r="BA37" s="388"/>
      <c r="BB37" s="388"/>
      <c r="BC37" s="388"/>
      <c r="BD37" s="388"/>
      <c r="BE37" s="388"/>
      <c r="BF37" s="388"/>
      <c r="BG37" s="388"/>
      <c r="BH37" s="388"/>
      <c r="BI37" s="388"/>
      <c r="BJ37" s="388"/>
      <c r="BK37" s="388"/>
      <c r="BL37" s="388"/>
      <c r="BM37" s="388"/>
      <c r="BN37" s="388"/>
      <c r="BO37" s="388"/>
      <c r="BP37" s="388"/>
      <c r="BQ37" s="388"/>
      <c r="BR37" s="388"/>
      <c r="BS37" s="388"/>
      <c r="BT37" s="388"/>
      <c r="BU37" s="388"/>
      <c r="BV37" s="388"/>
      <c r="BW37" s="388"/>
      <c r="BX37" s="388"/>
      <c r="BY37" s="388"/>
      <c r="BZ37" s="388"/>
      <c r="CA37" s="388"/>
      <c r="CB37" s="388"/>
      <c r="CC37" s="388"/>
      <c r="CD37" s="388"/>
      <c r="CE37" s="388"/>
      <c r="CF37" s="388"/>
      <c r="CG37" s="388"/>
      <c r="CH37" s="388"/>
      <c r="CI37" s="388"/>
      <c r="CJ37" s="388"/>
      <c r="CK37" s="388"/>
      <c r="CL37" s="388"/>
      <c r="CM37" s="388"/>
      <c r="CN37" s="388"/>
      <c r="CO37" s="388"/>
      <c r="CP37" s="388"/>
      <c r="CQ37" s="388"/>
      <c r="CR37" s="388"/>
      <c r="CS37" s="388"/>
      <c r="CT37" s="388"/>
      <c r="CU37" s="388"/>
      <c r="CV37" s="388"/>
      <c r="CW37" s="388"/>
      <c r="CX37" s="388"/>
      <c r="CY37" s="388"/>
      <c r="CZ37" s="388"/>
      <c r="DA37" s="388"/>
      <c r="DB37" s="388"/>
      <c r="DC37" s="388"/>
      <c r="DD37" s="388"/>
      <c r="DE37" s="388"/>
      <c r="DF37" s="388"/>
      <c r="DG37" s="388"/>
      <c r="DH37" s="388"/>
      <c r="DI37" s="388"/>
      <c r="DJ37" s="388"/>
      <c r="DK37" s="388"/>
      <c r="DL37" s="388"/>
      <c r="DM37" s="388"/>
      <c r="DN37" s="388"/>
      <c r="DO37" s="388"/>
      <c r="DP37" s="388"/>
      <c r="DQ37" s="388"/>
      <c r="DR37" s="388"/>
      <c r="DS37" s="388"/>
      <c r="DT37" s="388"/>
      <c r="DU37" s="388"/>
      <c r="DV37" s="388"/>
      <c r="DW37" s="388"/>
      <c r="DX37" s="388"/>
      <c r="DY37" s="388"/>
      <c r="DZ37" s="388"/>
      <c r="EA37" s="388"/>
      <c r="EB37" s="388"/>
      <c r="EC37" s="388"/>
    </row>
  </sheetData>
  <sheetProtection sheet="1" objects="1" scenarios="1"/>
  <mergeCells count="27">
    <mergeCell ref="B25:X25"/>
    <mergeCell ref="B26:X26"/>
    <mergeCell ref="B27:X27"/>
    <mergeCell ref="B19:X19"/>
    <mergeCell ref="B20:X20"/>
    <mergeCell ref="B21:X21"/>
    <mergeCell ref="B22:X22"/>
    <mergeCell ref="B23:X23"/>
    <mergeCell ref="B24:X24"/>
    <mergeCell ref="B13:X13"/>
    <mergeCell ref="B14:X14"/>
    <mergeCell ref="B15:X15"/>
    <mergeCell ref="B16:X16"/>
    <mergeCell ref="B17:X17"/>
    <mergeCell ref="B18:X18"/>
    <mergeCell ref="AG8:AG11"/>
    <mergeCell ref="AB9:AB11"/>
    <mergeCell ref="AC9:AC11"/>
    <mergeCell ref="AD9:AD11"/>
    <mergeCell ref="AE9:AE11"/>
    <mergeCell ref="B12:X12"/>
    <mergeCell ref="B8:X11"/>
    <mergeCell ref="Y8:Z11"/>
    <mergeCell ref="AA8:AA11"/>
    <mergeCell ref="AB8:AC8"/>
    <mergeCell ref="AD8:AE8"/>
    <mergeCell ref="AF8:AF11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A12:AF15 AA17:AF18 AA20:AF21 AA26:AF26" xr:uid="{A43DB175-8E12-498B-A1BC-23A266F15B69}">
      <formula1>-9999999999</formula1>
      <formula2>99999999999</formula2>
    </dataValidation>
  </dataValidations>
  <pageMargins left="0.59055118110236227" right="0" top="0" bottom="0" header="0" footer="0"/>
  <pageSetup paperSize="9" scale="76" orientation="landscape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EF803-8BFE-4084-864B-16A929A7031F}">
  <sheetPr codeName="Sheet6">
    <pageSetUpPr fitToPage="1"/>
  </sheetPr>
  <dimension ref="A1:WWP170"/>
  <sheetViews>
    <sheetView showGridLines="0" zoomScale="90" zoomScaleNormal="90" workbookViewId="0">
      <pane xSplit="24" ySplit="12" topLeftCell="Y13" activePane="bottomRight" state="frozen"/>
      <selection pane="topRight" activeCell="Y1" sqref="Y1"/>
      <selection pane="bottomLeft" activeCell="A13" sqref="A13"/>
      <selection pane="bottomRight" activeCell="Y13" sqref="Y13"/>
    </sheetView>
  </sheetViews>
  <sheetFormatPr defaultColWidth="0" defaultRowHeight="0" customHeight="1" zeroHeight="1" x14ac:dyDescent="0.15"/>
  <cols>
    <col min="1" max="1" width="1.625" style="441" customWidth="1"/>
    <col min="2" max="2" width="4.75" style="441" customWidth="1"/>
    <col min="3" max="15" width="1.625" style="441" customWidth="1"/>
    <col min="16" max="16" width="1.75" style="441" customWidth="1"/>
    <col min="17" max="18" width="1.625" style="441" customWidth="1"/>
    <col min="19" max="19" width="2.25" style="441" customWidth="1"/>
    <col min="20" max="22" width="1.625" style="441" customWidth="1"/>
    <col min="23" max="23" width="2.625" style="441" customWidth="1"/>
    <col min="24" max="24" width="2.75" style="441" customWidth="1"/>
    <col min="25" max="25" width="16.875" style="441" customWidth="1"/>
    <col min="26" max="28" width="15.5" style="441" customWidth="1"/>
    <col min="29" max="29" width="0.375" style="540" customWidth="1"/>
    <col min="30" max="30" width="17.25" style="441" customWidth="1"/>
    <col min="31" max="33" width="15.5" style="441" customWidth="1"/>
    <col min="34" max="34" width="1.625" style="441" customWidth="1"/>
    <col min="35" max="256" width="0" style="441" hidden="1"/>
    <col min="257" max="257" width="1.625" style="441" hidden="1" customWidth="1"/>
    <col min="258" max="258" width="4.875" style="441" hidden="1" customWidth="1"/>
    <col min="259" max="271" width="1.625" style="441" hidden="1" customWidth="1"/>
    <col min="272" max="272" width="1.75" style="441" hidden="1" customWidth="1"/>
    <col min="273" max="274" width="1.625" style="441" hidden="1" customWidth="1"/>
    <col min="275" max="275" width="2.25" style="441" hidden="1" customWidth="1"/>
    <col min="276" max="278" width="1.625" style="441" hidden="1" customWidth="1"/>
    <col min="279" max="279" width="2.625" style="441" hidden="1" customWidth="1"/>
    <col min="280" max="280" width="2.75" style="441" hidden="1" customWidth="1"/>
    <col min="281" max="281" width="16.875" style="441" hidden="1" customWidth="1"/>
    <col min="282" max="284" width="15.5" style="441" hidden="1" customWidth="1"/>
    <col min="285" max="285" width="0.375" style="441" hidden="1" customWidth="1"/>
    <col min="286" max="286" width="17.25" style="441" hidden="1" customWidth="1"/>
    <col min="287" max="289" width="15.5" style="441" hidden="1" customWidth="1"/>
    <col min="290" max="290" width="1.625" style="441" hidden="1" customWidth="1"/>
    <col min="291" max="512" width="0" style="441" hidden="1"/>
    <col min="513" max="513" width="1.625" style="441" hidden="1" customWidth="1"/>
    <col min="514" max="514" width="4.875" style="441" hidden="1" customWidth="1"/>
    <col min="515" max="527" width="1.625" style="441" hidden="1" customWidth="1"/>
    <col min="528" max="528" width="1.75" style="441" hidden="1" customWidth="1"/>
    <col min="529" max="530" width="1.625" style="441" hidden="1" customWidth="1"/>
    <col min="531" max="531" width="2.25" style="441" hidden="1" customWidth="1"/>
    <col min="532" max="534" width="1.625" style="441" hidden="1" customWidth="1"/>
    <col min="535" max="535" width="2.625" style="441" hidden="1" customWidth="1"/>
    <col min="536" max="536" width="2.75" style="441" hidden="1" customWidth="1"/>
    <col min="537" max="537" width="16.875" style="441" hidden="1" customWidth="1"/>
    <col min="538" max="540" width="15.5" style="441" hidden="1" customWidth="1"/>
    <col min="541" max="541" width="0.375" style="441" hidden="1" customWidth="1"/>
    <col min="542" max="542" width="17.25" style="441" hidden="1" customWidth="1"/>
    <col min="543" max="545" width="15.5" style="441" hidden="1" customWidth="1"/>
    <col min="546" max="546" width="1.625" style="441" hidden="1" customWidth="1"/>
    <col min="547" max="768" width="0" style="441" hidden="1"/>
    <col min="769" max="769" width="1.625" style="441" hidden="1" customWidth="1"/>
    <col min="770" max="770" width="4.875" style="441" hidden="1" customWidth="1"/>
    <col min="771" max="783" width="1.625" style="441" hidden="1" customWidth="1"/>
    <col min="784" max="784" width="1.75" style="441" hidden="1" customWidth="1"/>
    <col min="785" max="786" width="1.625" style="441" hidden="1" customWidth="1"/>
    <col min="787" max="787" width="2.25" style="441" hidden="1" customWidth="1"/>
    <col min="788" max="790" width="1.625" style="441" hidden="1" customWidth="1"/>
    <col min="791" max="791" width="2.625" style="441" hidden="1" customWidth="1"/>
    <col min="792" max="792" width="2.75" style="441" hidden="1" customWidth="1"/>
    <col min="793" max="793" width="16.875" style="441" hidden="1" customWidth="1"/>
    <col min="794" max="796" width="15.5" style="441" hidden="1" customWidth="1"/>
    <col min="797" max="797" width="0.375" style="441" hidden="1" customWidth="1"/>
    <col min="798" max="798" width="17.25" style="441" hidden="1" customWidth="1"/>
    <col min="799" max="801" width="15.5" style="441" hidden="1" customWidth="1"/>
    <col min="802" max="802" width="1.625" style="441" hidden="1" customWidth="1"/>
    <col min="803" max="1024" width="0" style="441" hidden="1"/>
    <col min="1025" max="1025" width="1.625" style="441" hidden="1" customWidth="1"/>
    <col min="1026" max="1026" width="4.875" style="441" hidden="1" customWidth="1"/>
    <col min="1027" max="1039" width="1.625" style="441" hidden="1" customWidth="1"/>
    <col min="1040" max="1040" width="1.75" style="441" hidden="1" customWidth="1"/>
    <col min="1041" max="1042" width="1.625" style="441" hidden="1" customWidth="1"/>
    <col min="1043" max="1043" width="2.25" style="441" hidden="1" customWidth="1"/>
    <col min="1044" max="1046" width="1.625" style="441" hidden="1" customWidth="1"/>
    <col min="1047" max="1047" width="2.625" style="441" hidden="1" customWidth="1"/>
    <col min="1048" max="1048" width="2.75" style="441" hidden="1" customWidth="1"/>
    <col min="1049" max="1049" width="16.875" style="441" hidden="1" customWidth="1"/>
    <col min="1050" max="1052" width="15.5" style="441" hidden="1" customWidth="1"/>
    <col min="1053" max="1053" width="0.375" style="441" hidden="1" customWidth="1"/>
    <col min="1054" max="1054" width="17.25" style="441" hidden="1" customWidth="1"/>
    <col min="1055" max="1057" width="15.5" style="441" hidden="1" customWidth="1"/>
    <col min="1058" max="1058" width="1.625" style="441" hidden="1" customWidth="1"/>
    <col min="1059" max="1280" width="0" style="441" hidden="1"/>
    <col min="1281" max="1281" width="1.625" style="441" hidden="1" customWidth="1"/>
    <col min="1282" max="1282" width="4.875" style="441" hidden="1" customWidth="1"/>
    <col min="1283" max="1295" width="1.625" style="441" hidden="1" customWidth="1"/>
    <col min="1296" max="1296" width="1.75" style="441" hidden="1" customWidth="1"/>
    <col min="1297" max="1298" width="1.625" style="441" hidden="1" customWidth="1"/>
    <col min="1299" max="1299" width="2.25" style="441" hidden="1" customWidth="1"/>
    <col min="1300" max="1302" width="1.625" style="441" hidden="1" customWidth="1"/>
    <col min="1303" max="1303" width="2.625" style="441" hidden="1" customWidth="1"/>
    <col min="1304" max="1304" width="2.75" style="441" hidden="1" customWidth="1"/>
    <col min="1305" max="1305" width="16.875" style="441" hidden="1" customWidth="1"/>
    <col min="1306" max="1308" width="15.5" style="441" hidden="1" customWidth="1"/>
    <col min="1309" max="1309" width="0.375" style="441" hidden="1" customWidth="1"/>
    <col min="1310" max="1310" width="17.25" style="441" hidden="1" customWidth="1"/>
    <col min="1311" max="1313" width="15.5" style="441" hidden="1" customWidth="1"/>
    <col min="1314" max="1314" width="1.625" style="441" hidden="1" customWidth="1"/>
    <col min="1315" max="1536" width="0" style="441" hidden="1"/>
    <col min="1537" max="1537" width="1.625" style="441" hidden="1" customWidth="1"/>
    <col min="1538" max="1538" width="4.875" style="441" hidden="1" customWidth="1"/>
    <col min="1539" max="1551" width="1.625" style="441" hidden="1" customWidth="1"/>
    <col min="1552" max="1552" width="1.75" style="441" hidden="1" customWidth="1"/>
    <col min="1553" max="1554" width="1.625" style="441" hidden="1" customWidth="1"/>
    <col min="1555" max="1555" width="2.25" style="441" hidden="1" customWidth="1"/>
    <col min="1556" max="1558" width="1.625" style="441" hidden="1" customWidth="1"/>
    <col min="1559" max="1559" width="2.625" style="441" hidden="1" customWidth="1"/>
    <col min="1560" max="1560" width="2.75" style="441" hidden="1" customWidth="1"/>
    <col min="1561" max="1561" width="16.875" style="441" hidden="1" customWidth="1"/>
    <col min="1562" max="1564" width="15.5" style="441" hidden="1" customWidth="1"/>
    <col min="1565" max="1565" width="0.375" style="441" hidden="1" customWidth="1"/>
    <col min="1566" max="1566" width="17.25" style="441" hidden="1" customWidth="1"/>
    <col min="1567" max="1569" width="15.5" style="441" hidden="1" customWidth="1"/>
    <col min="1570" max="1570" width="1.625" style="441" hidden="1" customWidth="1"/>
    <col min="1571" max="1792" width="0" style="441" hidden="1"/>
    <col min="1793" max="1793" width="1.625" style="441" hidden="1" customWidth="1"/>
    <col min="1794" max="1794" width="4.875" style="441" hidden="1" customWidth="1"/>
    <col min="1795" max="1807" width="1.625" style="441" hidden="1" customWidth="1"/>
    <col min="1808" max="1808" width="1.75" style="441" hidden="1" customWidth="1"/>
    <col min="1809" max="1810" width="1.625" style="441" hidden="1" customWidth="1"/>
    <col min="1811" max="1811" width="2.25" style="441" hidden="1" customWidth="1"/>
    <col min="1812" max="1814" width="1.625" style="441" hidden="1" customWidth="1"/>
    <col min="1815" max="1815" width="2.625" style="441" hidden="1" customWidth="1"/>
    <col min="1816" max="1816" width="2.75" style="441" hidden="1" customWidth="1"/>
    <col min="1817" max="1817" width="16.875" style="441" hidden="1" customWidth="1"/>
    <col min="1818" max="1820" width="15.5" style="441" hidden="1" customWidth="1"/>
    <col min="1821" max="1821" width="0.375" style="441" hidden="1" customWidth="1"/>
    <col min="1822" max="1822" width="17.25" style="441" hidden="1" customWidth="1"/>
    <col min="1823" max="1825" width="15.5" style="441" hidden="1" customWidth="1"/>
    <col min="1826" max="1826" width="1.625" style="441" hidden="1" customWidth="1"/>
    <col min="1827" max="2048" width="0" style="441" hidden="1"/>
    <col min="2049" max="2049" width="1.625" style="441" hidden="1" customWidth="1"/>
    <col min="2050" max="2050" width="4.875" style="441" hidden="1" customWidth="1"/>
    <col min="2051" max="2063" width="1.625" style="441" hidden="1" customWidth="1"/>
    <col min="2064" max="2064" width="1.75" style="441" hidden="1" customWidth="1"/>
    <col min="2065" max="2066" width="1.625" style="441" hidden="1" customWidth="1"/>
    <col min="2067" max="2067" width="2.25" style="441" hidden="1" customWidth="1"/>
    <col min="2068" max="2070" width="1.625" style="441" hidden="1" customWidth="1"/>
    <col min="2071" max="2071" width="2.625" style="441" hidden="1" customWidth="1"/>
    <col min="2072" max="2072" width="2.75" style="441" hidden="1" customWidth="1"/>
    <col min="2073" max="2073" width="16.875" style="441" hidden="1" customWidth="1"/>
    <col min="2074" max="2076" width="15.5" style="441" hidden="1" customWidth="1"/>
    <col min="2077" max="2077" width="0.375" style="441" hidden="1" customWidth="1"/>
    <col min="2078" max="2078" width="17.25" style="441" hidden="1" customWidth="1"/>
    <col min="2079" max="2081" width="15.5" style="441" hidden="1" customWidth="1"/>
    <col min="2082" max="2082" width="1.625" style="441" hidden="1" customWidth="1"/>
    <col min="2083" max="2304" width="0" style="441" hidden="1"/>
    <col min="2305" max="2305" width="1.625" style="441" hidden="1" customWidth="1"/>
    <col min="2306" max="2306" width="4.875" style="441" hidden="1" customWidth="1"/>
    <col min="2307" max="2319" width="1.625" style="441" hidden="1" customWidth="1"/>
    <col min="2320" max="2320" width="1.75" style="441" hidden="1" customWidth="1"/>
    <col min="2321" max="2322" width="1.625" style="441" hidden="1" customWidth="1"/>
    <col min="2323" max="2323" width="2.25" style="441" hidden="1" customWidth="1"/>
    <col min="2324" max="2326" width="1.625" style="441" hidden="1" customWidth="1"/>
    <col min="2327" max="2327" width="2.625" style="441" hidden="1" customWidth="1"/>
    <col min="2328" max="2328" width="2.75" style="441" hidden="1" customWidth="1"/>
    <col min="2329" max="2329" width="16.875" style="441" hidden="1" customWidth="1"/>
    <col min="2330" max="2332" width="15.5" style="441" hidden="1" customWidth="1"/>
    <col min="2333" max="2333" width="0.375" style="441" hidden="1" customWidth="1"/>
    <col min="2334" max="2334" width="17.25" style="441" hidden="1" customWidth="1"/>
    <col min="2335" max="2337" width="15.5" style="441" hidden="1" customWidth="1"/>
    <col min="2338" max="2338" width="1.625" style="441" hidden="1" customWidth="1"/>
    <col min="2339" max="2560" width="0" style="441" hidden="1"/>
    <col min="2561" max="2561" width="1.625" style="441" hidden="1" customWidth="1"/>
    <col min="2562" max="2562" width="4.875" style="441" hidden="1" customWidth="1"/>
    <col min="2563" max="2575" width="1.625" style="441" hidden="1" customWidth="1"/>
    <col min="2576" max="2576" width="1.75" style="441" hidden="1" customWidth="1"/>
    <col min="2577" max="2578" width="1.625" style="441" hidden="1" customWidth="1"/>
    <col min="2579" max="2579" width="2.25" style="441" hidden="1" customWidth="1"/>
    <col min="2580" max="2582" width="1.625" style="441" hidden="1" customWidth="1"/>
    <col min="2583" max="2583" width="2.625" style="441" hidden="1" customWidth="1"/>
    <col min="2584" max="2584" width="2.75" style="441" hidden="1" customWidth="1"/>
    <col min="2585" max="2585" width="16.875" style="441" hidden="1" customWidth="1"/>
    <col min="2586" max="2588" width="15.5" style="441" hidden="1" customWidth="1"/>
    <col min="2589" max="2589" width="0.375" style="441" hidden="1" customWidth="1"/>
    <col min="2590" max="2590" width="17.25" style="441" hidden="1" customWidth="1"/>
    <col min="2591" max="2593" width="15.5" style="441" hidden="1" customWidth="1"/>
    <col min="2594" max="2594" width="1.625" style="441" hidden="1" customWidth="1"/>
    <col min="2595" max="2816" width="0" style="441" hidden="1"/>
    <col min="2817" max="2817" width="1.625" style="441" hidden="1" customWidth="1"/>
    <col min="2818" max="2818" width="4.875" style="441" hidden="1" customWidth="1"/>
    <col min="2819" max="2831" width="1.625" style="441" hidden="1" customWidth="1"/>
    <col min="2832" max="2832" width="1.75" style="441" hidden="1" customWidth="1"/>
    <col min="2833" max="2834" width="1.625" style="441" hidden="1" customWidth="1"/>
    <col min="2835" max="2835" width="2.25" style="441" hidden="1" customWidth="1"/>
    <col min="2836" max="2838" width="1.625" style="441" hidden="1" customWidth="1"/>
    <col min="2839" max="2839" width="2.625" style="441" hidden="1" customWidth="1"/>
    <col min="2840" max="2840" width="2.75" style="441" hidden="1" customWidth="1"/>
    <col min="2841" max="2841" width="16.875" style="441" hidden="1" customWidth="1"/>
    <col min="2842" max="2844" width="15.5" style="441" hidden="1" customWidth="1"/>
    <col min="2845" max="2845" width="0.375" style="441" hidden="1" customWidth="1"/>
    <col min="2846" max="2846" width="17.25" style="441" hidden="1" customWidth="1"/>
    <col min="2847" max="2849" width="15.5" style="441" hidden="1" customWidth="1"/>
    <col min="2850" max="2850" width="1.625" style="441" hidden="1" customWidth="1"/>
    <col min="2851" max="3072" width="0" style="441" hidden="1"/>
    <col min="3073" max="3073" width="1.625" style="441" hidden="1" customWidth="1"/>
    <col min="3074" max="3074" width="4.875" style="441" hidden="1" customWidth="1"/>
    <col min="3075" max="3087" width="1.625" style="441" hidden="1" customWidth="1"/>
    <col min="3088" max="3088" width="1.75" style="441" hidden="1" customWidth="1"/>
    <col min="3089" max="3090" width="1.625" style="441" hidden="1" customWidth="1"/>
    <col min="3091" max="3091" width="2.25" style="441" hidden="1" customWidth="1"/>
    <col min="3092" max="3094" width="1.625" style="441" hidden="1" customWidth="1"/>
    <col min="3095" max="3095" width="2.625" style="441" hidden="1" customWidth="1"/>
    <col min="3096" max="3096" width="2.75" style="441" hidden="1" customWidth="1"/>
    <col min="3097" max="3097" width="16.875" style="441" hidden="1" customWidth="1"/>
    <col min="3098" max="3100" width="15.5" style="441" hidden="1" customWidth="1"/>
    <col min="3101" max="3101" width="0.375" style="441" hidden="1" customWidth="1"/>
    <col min="3102" max="3102" width="17.25" style="441" hidden="1" customWidth="1"/>
    <col min="3103" max="3105" width="15.5" style="441" hidden="1" customWidth="1"/>
    <col min="3106" max="3106" width="1.625" style="441" hidden="1" customWidth="1"/>
    <col min="3107" max="3328" width="0" style="441" hidden="1"/>
    <col min="3329" max="3329" width="1.625" style="441" hidden="1" customWidth="1"/>
    <col min="3330" max="3330" width="4.875" style="441" hidden="1" customWidth="1"/>
    <col min="3331" max="3343" width="1.625" style="441" hidden="1" customWidth="1"/>
    <col min="3344" max="3344" width="1.75" style="441" hidden="1" customWidth="1"/>
    <col min="3345" max="3346" width="1.625" style="441" hidden="1" customWidth="1"/>
    <col min="3347" max="3347" width="2.25" style="441" hidden="1" customWidth="1"/>
    <col min="3348" max="3350" width="1.625" style="441" hidden="1" customWidth="1"/>
    <col min="3351" max="3351" width="2.625" style="441" hidden="1" customWidth="1"/>
    <col min="3352" max="3352" width="2.75" style="441" hidden="1" customWidth="1"/>
    <col min="3353" max="3353" width="16.875" style="441" hidden="1" customWidth="1"/>
    <col min="3354" max="3356" width="15.5" style="441" hidden="1" customWidth="1"/>
    <col min="3357" max="3357" width="0.375" style="441" hidden="1" customWidth="1"/>
    <col min="3358" max="3358" width="17.25" style="441" hidden="1" customWidth="1"/>
    <col min="3359" max="3361" width="15.5" style="441" hidden="1" customWidth="1"/>
    <col min="3362" max="3362" width="1.625" style="441" hidden="1" customWidth="1"/>
    <col min="3363" max="3584" width="0" style="441" hidden="1"/>
    <col min="3585" max="3585" width="1.625" style="441" hidden="1" customWidth="1"/>
    <col min="3586" max="3586" width="4.875" style="441" hidden="1" customWidth="1"/>
    <col min="3587" max="3599" width="1.625" style="441" hidden="1" customWidth="1"/>
    <col min="3600" max="3600" width="1.75" style="441" hidden="1" customWidth="1"/>
    <col min="3601" max="3602" width="1.625" style="441" hidden="1" customWidth="1"/>
    <col min="3603" max="3603" width="2.25" style="441" hidden="1" customWidth="1"/>
    <col min="3604" max="3606" width="1.625" style="441" hidden="1" customWidth="1"/>
    <col min="3607" max="3607" width="2.625" style="441" hidden="1" customWidth="1"/>
    <col min="3608" max="3608" width="2.75" style="441" hidden="1" customWidth="1"/>
    <col min="3609" max="3609" width="16.875" style="441" hidden="1" customWidth="1"/>
    <col min="3610" max="3612" width="15.5" style="441" hidden="1" customWidth="1"/>
    <col min="3613" max="3613" width="0.375" style="441" hidden="1" customWidth="1"/>
    <col min="3614" max="3614" width="17.25" style="441" hidden="1" customWidth="1"/>
    <col min="3615" max="3617" width="15.5" style="441" hidden="1" customWidth="1"/>
    <col min="3618" max="3618" width="1.625" style="441" hidden="1" customWidth="1"/>
    <col min="3619" max="3840" width="0" style="441" hidden="1"/>
    <col min="3841" max="3841" width="1.625" style="441" hidden="1" customWidth="1"/>
    <col min="3842" max="3842" width="4.875" style="441" hidden="1" customWidth="1"/>
    <col min="3843" max="3855" width="1.625" style="441" hidden="1" customWidth="1"/>
    <col min="3856" max="3856" width="1.75" style="441" hidden="1" customWidth="1"/>
    <col min="3857" max="3858" width="1.625" style="441" hidden="1" customWidth="1"/>
    <col min="3859" max="3859" width="2.25" style="441" hidden="1" customWidth="1"/>
    <col min="3860" max="3862" width="1.625" style="441" hidden="1" customWidth="1"/>
    <col min="3863" max="3863" width="2.625" style="441" hidden="1" customWidth="1"/>
    <col min="3864" max="3864" width="2.75" style="441" hidden="1" customWidth="1"/>
    <col min="3865" max="3865" width="16.875" style="441" hidden="1" customWidth="1"/>
    <col min="3866" max="3868" width="15.5" style="441" hidden="1" customWidth="1"/>
    <col min="3869" max="3869" width="0.375" style="441" hidden="1" customWidth="1"/>
    <col min="3870" max="3870" width="17.25" style="441" hidden="1" customWidth="1"/>
    <col min="3871" max="3873" width="15.5" style="441" hidden="1" customWidth="1"/>
    <col min="3874" max="3874" width="1.625" style="441" hidden="1" customWidth="1"/>
    <col min="3875" max="4096" width="0" style="441" hidden="1"/>
    <col min="4097" max="4097" width="1.625" style="441" hidden="1" customWidth="1"/>
    <col min="4098" max="4098" width="4.875" style="441" hidden="1" customWidth="1"/>
    <col min="4099" max="4111" width="1.625" style="441" hidden="1" customWidth="1"/>
    <col min="4112" max="4112" width="1.75" style="441" hidden="1" customWidth="1"/>
    <col min="4113" max="4114" width="1.625" style="441" hidden="1" customWidth="1"/>
    <col min="4115" max="4115" width="2.25" style="441" hidden="1" customWidth="1"/>
    <col min="4116" max="4118" width="1.625" style="441" hidden="1" customWidth="1"/>
    <col min="4119" max="4119" width="2.625" style="441" hidden="1" customWidth="1"/>
    <col min="4120" max="4120" width="2.75" style="441" hidden="1" customWidth="1"/>
    <col min="4121" max="4121" width="16.875" style="441" hidden="1" customWidth="1"/>
    <col min="4122" max="4124" width="15.5" style="441" hidden="1" customWidth="1"/>
    <col min="4125" max="4125" width="0.375" style="441" hidden="1" customWidth="1"/>
    <col min="4126" max="4126" width="17.25" style="441" hidden="1" customWidth="1"/>
    <col min="4127" max="4129" width="15.5" style="441" hidden="1" customWidth="1"/>
    <col min="4130" max="4130" width="1.625" style="441" hidden="1" customWidth="1"/>
    <col min="4131" max="4352" width="0" style="441" hidden="1"/>
    <col min="4353" max="4353" width="1.625" style="441" hidden="1" customWidth="1"/>
    <col min="4354" max="4354" width="4.875" style="441" hidden="1" customWidth="1"/>
    <col min="4355" max="4367" width="1.625" style="441" hidden="1" customWidth="1"/>
    <col min="4368" max="4368" width="1.75" style="441" hidden="1" customWidth="1"/>
    <col min="4369" max="4370" width="1.625" style="441" hidden="1" customWidth="1"/>
    <col min="4371" max="4371" width="2.25" style="441" hidden="1" customWidth="1"/>
    <col min="4372" max="4374" width="1.625" style="441" hidden="1" customWidth="1"/>
    <col min="4375" max="4375" width="2.625" style="441" hidden="1" customWidth="1"/>
    <col min="4376" max="4376" width="2.75" style="441" hidden="1" customWidth="1"/>
    <col min="4377" max="4377" width="16.875" style="441" hidden="1" customWidth="1"/>
    <col min="4378" max="4380" width="15.5" style="441" hidden="1" customWidth="1"/>
    <col min="4381" max="4381" width="0.375" style="441" hidden="1" customWidth="1"/>
    <col min="4382" max="4382" width="17.25" style="441" hidden="1" customWidth="1"/>
    <col min="4383" max="4385" width="15.5" style="441" hidden="1" customWidth="1"/>
    <col min="4386" max="4386" width="1.625" style="441" hidden="1" customWidth="1"/>
    <col min="4387" max="4608" width="0" style="441" hidden="1"/>
    <col min="4609" max="4609" width="1.625" style="441" hidden="1" customWidth="1"/>
    <col min="4610" max="4610" width="4.875" style="441" hidden="1" customWidth="1"/>
    <col min="4611" max="4623" width="1.625" style="441" hidden="1" customWidth="1"/>
    <col min="4624" max="4624" width="1.75" style="441" hidden="1" customWidth="1"/>
    <col min="4625" max="4626" width="1.625" style="441" hidden="1" customWidth="1"/>
    <col min="4627" max="4627" width="2.25" style="441" hidden="1" customWidth="1"/>
    <col min="4628" max="4630" width="1.625" style="441" hidden="1" customWidth="1"/>
    <col min="4631" max="4631" width="2.625" style="441" hidden="1" customWidth="1"/>
    <col min="4632" max="4632" width="2.75" style="441" hidden="1" customWidth="1"/>
    <col min="4633" max="4633" width="16.875" style="441" hidden="1" customWidth="1"/>
    <col min="4634" max="4636" width="15.5" style="441" hidden="1" customWidth="1"/>
    <col min="4637" max="4637" width="0.375" style="441" hidden="1" customWidth="1"/>
    <col min="4638" max="4638" width="17.25" style="441" hidden="1" customWidth="1"/>
    <col min="4639" max="4641" width="15.5" style="441" hidden="1" customWidth="1"/>
    <col min="4642" max="4642" width="1.625" style="441" hidden="1" customWidth="1"/>
    <col min="4643" max="4864" width="0" style="441" hidden="1"/>
    <col min="4865" max="4865" width="1.625" style="441" hidden="1" customWidth="1"/>
    <col min="4866" max="4866" width="4.875" style="441" hidden="1" customWidth="1"/>
    <col min="4867" max="4879" width="1.625" style="441" hidden="1" customWidth="1"/>
    <col min="4880" max="4880" width="1.75" style="441" hidden="1" customWidth="1"/>
    <col min="4881" max="4882" width="1.625" style="441" hidden="1" customWidth="1"/>
    <col min="4883" max="4883" width="2.25" style="441" hidden="1" customWidth="1"/>
    <col min="4884" max="4886" width="1.625" style="441" hidden="1" customWidth="1"/>
    <col min="4887" max="4887" width="2.625" style="441" hidden="1" customWidth="1"/>
    <col min="4888" max="4888" width="2.75" style="441" hidden="1" customWidth="1"/>
    <col min="4889" max="4889" width="16.875" style="441" hidden="1" customWidth="1"/>
    <col min="4890" max="4892" width="15.5" style="441" hidden="1" customWidth="1"/>
    <col min="4893" max="4893" width="0.375" style="441" hidden="1" customWidth="1"/>
    <col min="4894" max="4894" width="17.25" style="441" hidden="1" customWidth="1"/>
    <col min="4895" max="4897" width="15.5" style="441" hidden="1" customWidth="1"/>
    <col min="4898" max="4898" width="1.625" style="441" hidden="1" customWidth="1"/>
    <col min="4899" max="5120" width="0" style="441" hidden="1"/>
    <col min="5121" max="5121" width="1.625" style="441" hidden="1" customWidth="1"/>
    <col min="5122" max="5122" width="4.875" style="441" hidden="1" customWidth="1"/>
    <col min="5123" max="5135" width="1.625" style="441" hidden="1" customWidth="1"/>
    <col min="5136" max="5136" width="1.75" style="441" hidden="1" customWidth="1"/>
    <col min="5137" max="5138" width="1.625" style="441" hidden="1" customWidth="1"/>
    <col min="5139" max="5139" width="2.25" style="441" hidden="1" customWidth="1"/>
    <col min="5140" max="5142" width="1.625" style="441" hidden="1" customWidth="1"/>
    <col min="5143" max="5143" width="2.625" style="441" hidden="1" customWidth="1"/>
    <col min="5144" max="5144" width="2.75" style="441" hidden="1" customWidth="1"/>
    <col min="5145" max="5145" width="16.875" style="441" hidden="1" customWidth="1"/>
    <col min="5146" max="5148" width="15.5" style="441" hidden="1" customWidth="1"/>
    <col min="5149" max="5149" width="0.375" style="441" hidden="1" customWidth="1"/>
    <col min="5150" max="5150" width="17.25" style="441" hidden="1" customWidth="1"/>
    <col min="5151" max="5153" width="15.5" style="441" hidden="1" customWidth="1"/>
    <col min="5154" max="5154" width="1.625" style="441" hidden="1" customWidth="1"/>
    <col min="5155" max="5376" width="0" style="441" hidden="1"/>
    <col min="5377" max="5377" width="1.625" style="441" hidden="1" customWidth="1"/>
    <col min="5378" max="5378" width="4.875" style="441" hidden="1" customWidth="1"/>
    <col min="5379" max="5391" width="1.625" style="441" hidden="1" customWidth="1"/>
    <col min="5392" max="5392" width="1.75" style="441" hidden="1" customWidth="1"/>
    <col min="5393" max="5394" width="1.625" style="441" hidden="1" customWidth="1"/>
    <col min="5395" max="5395" width="2.25" style="441" hidden="1" customWidth="1"/>
    <col min="5396" max="5398" width="1.625" style="441" hidden="1" customWidth="1"/>
    <col min="5399" max="5399" width="2.625" style="441" hidden="1" customWidth="1"/>
    <col min="5400" max="5400" width="2.75" style="441" hidden="1" customWidth="1"/>
    <col min="5401" max="5401" width="16.875" style="441" hidden="1" customWidth="1"/>
    <col min="5402" max="5404" width="15.5" style="441" hidden="1" customWidth="1"/>
    <col min="5405" max="5405" width="0.375" style="441" hidden="1" customWidth="1"/>
    <col min="5406" max="5406" width="17.25" style="441" hidden="1" customWidth="1"/>
    <col min="5407" max="5409" width="15.5" style="441" hidden="1" customWidth="1"/>
    <col min="5410" max="5410" width="1.625" style="441" hidden="1" customWidth="1"/>
    <col min="5411" max="5632" width="0" style="441" hidden="1"/>
    <col min="5633" max="5633" width="1.625" style="441" hidden="1" customWidth="1"/>
    <col min="5634" max="5634" width="4.875" style="441" hidden="1" customWidth="1"/>
    <col min="5635" max="5647" width="1.625" style="441" hidden="1" customWidth="1"/>
    <col min="5648" max="5648" width="1.75" style="441" hidden="1" customWidth="1"/>
    <col min="5649" max="5650" width="1.625" style="441" hidden="1" customWidth="1"/>
    <col min="5651" max="5651" width="2.25" style="441" hidden="1" customWidth="1"/>
    <col min="5652" max="5654" width="1.625" style="441" hidden="1" customWidth="1"/>
    <col min="5655" max="5655" width="2.625" style="441" hidden="1" customWidth="1"/>
    <col min="5656" max="5656" width="2.75" style="441" hidden="1" customWidth="1"/>
    <col min="5657" max="5657" width="16.875" style="441" hidden="1" customWidth="1"/>
    <col min="5658" max="5660" width="15.5" style="441" hidden="1" customWidth="1"/>
    <col min="5661" max="5661" width="0.375" style="441" hidden="1" customWidth="1"/>
    <col min="5662" max="5662" width="17.25" style="441" hidden="1" customWidth="1"/>
    <col min="5663" max="5665" width="15.5" style="441" hidden="1" customWidth="1"/>
    <col min="5666" max="5666" width="1.625" style="441" hidden="1" customWidth="1"/>
    <col min="5667" max="5888" width="0" style="441" hidden="1"/>
    <col min="5889" max="5889" width="1.625" style="441" hidden="1" customWidth="1"/>
    <col min="5890" max="5890" width="4.875" style="441" hidden="1" customWidth="1"/>
    <col min="5891" max="5903" width="1.625" style="441" hidden="1" customWidth="1"/>
    <col min="5904" max="5904" width="1.75" style="441" hidden="1" customWidth="1"/>
    <col min="5905" max="5906" width="1.625" style="441" hidden="1" customWidth="1"/>
    <col min="5907" max="5907" width="2.25" style="441" hidden="1" customWidth="1"/>
    <col min="5908" max="5910" width="1.625" style="441" hidden="1" customWidth="1"/>
    <col min="5911" max="5911" width="2.625" style="441" hidden="1" customWidth="1"/>
    <col min="5912" max="5912" width="2.75" style="441" hidden="1" customWidth="1"/>
    <col min="5913" max="5913" width="16.875" style="441" hidden="1" customWidth="1"/>
    <col min="5914" max="5916" width="15.5" style="441" hidden="1" customWidth="1"/>
    <col min="5917" max="5917" width="0.375" style="441" hidden="1" customWidth="1"/>
    <col min="5918" max="5918" width="17.25" style="441" hidden="1" customWidth="1"/>
    <col min="5919" max="5921" width="15.5" style="441" hidden="1" customWidth="1"/>
    <col min="5922" max="5922" width="1.625" style="441" hidden="1" customWidth="1"/>
    <col min="5923" max="6144" width="0" style="441" hidden="1"/>
    <col min="6145" max="6145" width="1.625" style="441" hidden="1" customWidth="1"/>
    <col min="6146" max="6146" width="4.875" style="441" hidden="1" customWidth="1"/>
    <col min="6147" max="6159" width="1.625" style="441" hidden="1" customWidth="1"/>
    <col min="6160" max="6160" width="1.75" style="441" hidden="1" customWidth="1"/>
    <col min="6161" max="6162" width="1.625" style="441" hidden="1" customWidth="1"/>
    <col min="6163" max="6163" width="2.25" style="441" hidden="1" customWidth="1"/>
    <col min="6164" max="6166" width="1.625" style="441" hidden="1" customWidth="1"/>
    <col min="6167" max="6167" width="2.625" style="441" hidden="1" customWidth="1"/>
    <col min="6168" max="6168" width="2.75" style="441" hidden="1" customWidth="1"/>
    <col min="6169" max="6169" width="16.875" style="441" hidden="1" customWidth="1"/>
    <col min="6170" max="6172" width="15.5" style="441" hidden="1" customWidth="1"/>
    <col min="6173" max="6173" width="0.375" style="441" hidden="1" customWidth="1"/>
    <col min="6174" max="6174" width="17.25" style="441" hidden="1" customWidth="1"/>
    <col min="6175" max="6177" width="15.5" style="441" hidden="1" customWidth="1"/>
    <col min="6178" max="6178" width="1.625" style="441" hidden="1" customWidth="1"/>
    <col min="6179" max="6400" width="0" style="441" hidden="1"/>
    <col min="6401" max="6401" width="1.625" style="441" hidden="1" customWidth="1"/>
    <col min="6402" max="6402" width="4.875" style="441" hidden="1" customWidth="1"/>
    <col min="6403" max="6415" width="1.625" style="441" hidden="1" customWidth="1"/>
    <col min="6416" max="6416" width="1.75" style="441" hidden="1" customWidth="1"/>
    <col min="6417" max="6418" width="1.625" style="441" hidden="1" customWidth="1"/>
    <col min="6419" max="6419" width="2.25" style="441" hidden="1" customWidth="1"/>
    <col min="6420" max="6422" width="1.625" style="441" hidden="1" customWidth="1"/>
    <col min="6423" max="6423" width="2.625" style="441" hidden="1" customWidth="1"/>
    <col min="6424" max="6424" width="2.75" style="441" hidden="1" customWidth="1"/>
    <col min="6425" max="6425" width="16.875" style="441" hidden="1" customWidth="1"/>
    <col min="6426" max="6428" width="15.5" style="441" hidden="1" customWidth="1"/>
    <col min="6429" max="6429" width="0.375" style="441" hidden="1" customWidth="1"/>
    <col min="6430" max="6430" width="17.25" style="441" hidden="1" customWidth="1"/>
    <col min="6431" max="6433" width="15.5" style="441" hidden="1" customWidth="1"/>
    <col min="6434" max="6434" width="1.625" style="441" hidden="1" customWidth="1"/>
    <col min="6435" max="6656" width="0" style="441" hidden="1"/>
    <col min="6657" max="6657" width="1.625" style="441" hidden="1" customWidth="1"/>
    <col min="6658" max="6658" width="4.875" style="441" hidden="1" customWidth="1"/>
    <col min="6659" max="6671" width="1.625" style="441" hidden="1" customWidth="1"/>
    <col min="6672" max="6672" width="1.75" style="441" hidden="1" customWidth="1"/>
    <col min="6673" max="6674" width="1.625" style="441" hidden="1" customWidth="1"/>
    <col min="6675" max="6675" width="2.25" style="441" hidden="1" customWidth="1"/>
    <col min="6676" max="6678" width="1.625" style="441" hidden="1" customWidth="1"/>
    <col min="6679" max="6679" width="2.625" style="441" hidden="1" customWidth="1"/>
    <col min="6680" max="6680" width="2.75" style="441" hidden="1" customWidth="1"/>
    <col min="6681" max="6681" width="16.875" style="441" hidden="1" customWidth="1"/>
    <col min="6682" max="6684" width="15.5" style="441" hidden="1" customWidth="1"/>
    <col min="6685" max="6685" width="0.375" style="441" hidden="1" customWidth="1"/>
    <col min="6686" max="6686" width="17.25" style="441" hidden="1" customWidth="1"/>
    <col min="6687" max="6689" width="15.5" style="441" hidden="1" customWidth="1"/>
    <col min="6690" max="6690" width="1.625" style="441" hidden="1" customWidth="1"/>
    <col min="6691" max="6912" width="0" style="441" hidden="1"/>
    <col min="6913" max="6913" width="1.625" style="441" hidden="1" customWidth="1"/>
    <col min="6914" max="6914" width="4.875" style="441" hidden="1" customWidth="1"/>
    <col min="6915" max="6927" width="1.625" style="441" hidden="1" customWidth="1"/>
    <col min="6928" max="6928" width="1.75" style="441" hidden="1" customWidth="1"/>
    <col min="6929" max="6930" width="1.625" style="441" hidden="1" customWidth="1"/>
    <col min="6931" max="6931" width="2.25" style="441" hidden="1" customWidth="1"/>
    <col min="6932" max="6934" width="1.625" style="441" hidden="1" customWidth="1"/>
    <col min="6935" max="6935" width="2.625" style="441" hidden="1" customWidth="1"/>
    <col min="6936" max="6936" width="2.75" style="441" hidden="1" customWidth="1"/>
    <col min="6937" max="6937" width="16.875" style="441" hidden="1" customWidth="1"/>
    <col min="6938" max="6940" width="15.5" style="441" hidden="1" customWidth="1"/>
    <col min="6941" max="6941" width="0.375" style="441" hidden="1" customWidth="1"/>
    <col min="6942" max="6942" width="17.25" style="441" hidden="1" customWidth="1"/>
    <col min="6943" max="6945" width="15.5" style="441" hidden="1" customWidth="1"/>
    <col min="6946" max="6946" width="1.625" style="441" hidden="1" customWidth="1"/>
    <col min="6947" max="7168" width="0" style="441" hidden="1"/>
    <col min="7169" max="7169" width="1.625" style="441" hidden="1" customWidth="1"/>
    <col min="7170" max="7170" width="4.875" style="441" hidden="1" customWidth="1"/>
    <col min="7171" max="7183" width="1.625" style="441" hidden="1" customWidth="1"/>
    <col min="7184" max="7184" width="1.75" style="441" hidden="1" customWidth="1"/>
    <col min="7185" max="7186" width="1.625" style="441" hidden="1" customWidth="1"/>
    <col min="7187" max="7187" width="2.25" style="441" hidden="1" customWidth="1"/>
    <col min="7188" max="7190" width="1.625" style="441" hidden="1" customWidth="1"/>
    <col min="7191" max="7191" width="2.625" style="441" hidden="1" customWidth="1"/>
    <col min="7192" max="7192" width="2.75" style="441" hidden="1" customWidth="1"/>
    <col min="7193" max="7193" width="16.875" style="441" hidden="1" customWidth="1"/>
    <col min="7194" max="7196" width="15.5" style="441" hidden="1" customWidth="1"/>
    <col min="7197" max="7197" width="0.375" style="441" hidden="1" customWidth="1"/>
    <col min="7198" max="7198" width="17.25" style="441" hidden="1" customWidth="1"/>
    <col min="7199" max="7201" width="15.5" style="441" hidden="1" customWidth="1"/>
    <col min="7202" max="7202" width="1.625" style="441" hidden="1" customWidth="1"/>
    <col min="7203" max="7424" width="0" style="441" hidden="1"/>
    <col min="7425" max="7425" width="1.625" style="441" hidden="1" customWidth="1"/>
    <col min="7426" max="7426" width="4.875" style="441" hidden="1" customWidth="1"/>
    <col min="7427" max="7439" width="1.625" style="441" hidden="1" customWidth="1"/>
    <col min="7440" max="7440" width="1.75" style="441" hidden="1" customWidth="1"/>
    <col min="7441" max="7442" width="1.625" style="441" hidden="1" customWidth="1"/>
    <col min="7443" max="7443" width="2.25" style="441" hidden="1" customWidth="1"/>
    <col min="7444" max="7446" width="1.625" style="441" hidden="1" customWidth="1"/>
    <col min="7447" max="7447" width="2.625" style="441" hidden="1" customWidth="1"/>
    <col min="7448" max="7448" width="2.75" style="441" hidden="1" customWidth="1"/>
    <col min="7449" max="7449" width="16.875" style="441" hidden="1" customWidth="1"/>
    <col min="7450" max="7452" width="15.5" style="441" hidden="1" customWidth="1"/>
    <col min="7453" max="7453" width="0.375" style="441" hidden="1" customWidth="1"/>
    <col min="7454" max="7454" width="17.25" style="441" hidden="1" customWidth="1"/>
    <col min="7455" max="7457" width="15.5" style="441" hidden="1" customWidth="1"/>
    <col min="7458" max="7458" width="1.625" style="441" hidden="1" customWidth="1"/>
    <col min="7459" max="7680" width="0" style="441" hidden="1"/>
    <col min="7681" max="7681" width="1.625" style="441" hidden="1" customWidth="1"/>
    <col min="7682" max="7682" width="4.875" style="441" hidden="1" customWidth="1"/>
    <col min="7683" max="7695" width="1.625" style="441" hidden="1" customWidth="1"/>
    <col min="7696" max="7696" width="1.75" style="441" hidden="1" customWidth="1"/>
    <col min="7697" max="7698" width="1.625" style="441" hidden="1" customWidth="1"/>
    <col min="7699" max="7699" width="2.25" style="441" hidden="1" customWidth="1"/>
    <col min="7700" max="7702" width="1.625" style="441" hidden="1" customWidth="1"/>
    <col min="7703" max="7703" width="2.625" style="441" hidden="1" customWidth="1"/>
    <col min="7704" max="7704" width="2.75" style="441" hidden="1" customWidth="1"/>
    <col min="7705" max="7705" width="16.875" style="441" hidden="1" customWidth="1"/>
    <col min="7706" max="7708" width="15.5" style="441" hidden="1" customWidth="1"/>
    <col min="7709" max="7709" width="0.375" style="441" hidden="1" customWidth="1"/>
    <col min="7710" max="7710" width="17.25" style="441" hidden="1" customWidth="1"/>
    <col min="7711" max="7713" width="15.5" style="441" hidden="1" customWidth="1"/>
    <col min="7714" max="7714" width="1.625" style="441" hidden="1" customWidth="1"/>
    <col min="7715" max="7936" width="0" style="441" hidden="1"/>
    <col min="7937" max="7937" width="1.625" style="441" hidden="1" customWidth="1"/>
    <col min="7938" max="7938" width="4.875" style="441" hidden="1" customWidth="1"/>
    <col min="7939" max="7951" width="1.625" style="441" hidden="1" customWidth="1"/>
    <col min="7952" max="7952" width="1.75" style="441" hidden="1" customWidth="1"/>
    <col min="7953" max="7954" width="1.625" style="441" hidden="1" customWidth="1"/>
    <col min="7955" max="7955" width="2.25" style="441" hidden="1" customWidth="1"/>
    <col min="7956" max="7958" width="1.625" style="441" hidden="1" customWidth="1"/>
    <col min="7959" max="7959" width="2.625" style="441" hidden="1" customWidth="1"/>
    <col min="7960" max="7960" width="2.75" style="441" hidden="1" customWidth="1"/>
    <col min="7961" max="7961" width="16.875" style="441" hidden="1" customWidth="1"/>
    <col min="7962" max="7964" width="15.5" style="441" hidden="1" customWidth="1"/>
    <col min="7965" max="7965" width="0.375" style="441" hidden="1" customWidth="1"/>
    <col min="7966" max="7966" width="17.25" style="441" hidden="1" customWidth="1"/>
    <col min="7967" max="7969" width="15.5" style="441" hidden="1" customWidth="1"/>
    <col min="7970" max="7970" width="1.625" style="441" hidden="1" customWidth="1"/>
    <col min="7971" max="8192" width="0" style="441" hidden="1"/>
    <col min="8193" max="8193" width="1.625" style="441" hidden="1" customWidth="1"/>
    <col min="8194" max="8194" width="4.875" style="441" hidden="1" customWidth="1"/>
    <col min="8195" max="8207" width="1.625" style="441" hidden="1" customWidth="1"/>
    <col min="8208" max="8208" width="1.75" style="441" hidden="1" customWidth="1"/>
    <col min="8209" max="8210" width="1.625" style="441" hidden="1" customWidth="1"/>
    <col min="8211" max="8211" width="2.25" style="441" hidden="1" customWidth="1"/>
    <col min="8212" max="8214" width="1.625" style="441" hidden="1" customWidth="1"/>
    <col min="8215" max="8215" width="2.625" style="441" hidden="1" customWidth="1"/>
    <col min="8216" max="8216" width="2.75" style="441" hidden="1" customWidth="1"/>
    <col min="8217" max="8217" width="16.875" style="441" hidden="1" customWidth="1"/>
    <col min="8218" max="8220" width="15.5" style="441" hidden="1" customWidth="1"/>
    <col min="8221" max="8221" width="0.375" style="441" hidden="1" customWidth="1"/>
    <col min="8222" max="8222" width="17.25" style="441" hidden="1" customWidth="1"/>
    <col min="8223" max="8225" width="15.5" style="441" hidden="1" customWidth="1"/>
    <col min="8226" max="8226" width="1.625" style="441" hidden="1" customWidth="1"/>
    <col min="8227" max="8448" width="0" style="441" hidden="1"/>
    <col min="8449" max="8449" width="1.625" style="441" hidden="1" customWidth="1"/>
    <col min="8450" max="8450" width="4.875" style="441" hidden="1" customWidth="1"/>
    <col min="8451" max="8463" width="1.625" style="441" hidden="1" customWidth="1"/>
    <col min="8464" max="8464" width="1.75" style="441" hidden="1" customWidth="1"/>
    <col min="8465" max="8466" width="1.625" style="441" hidden="1" customWidth="1"/>
    <col min="8467" max="8467" width="2.25" style="441" hidden="1" customWidth="1"/>
    <col min="8468" max="8470" width="1.625" style="441" hidden="1" customWidth="1"/>
    <col min="8471" max="8471" width="2.625" style="441" hidden="1" customWidth="1"/>
    <col min="8472" max="8472" width="2.75" style="441" hidden="1" customWidth="1"/>
    <col min="8473" max="8473" width="16.875" style="441" hidden="1" customWidth="1"/>
    <col min="8474" max="8476" width="15.5" style="441" hidden="1" customWidth="1"/>
    <col min="8477" max="8477" width="0.375" style="441" hidden="1" customWidth="1"/>
    <col min="8478" max="8478" width="17.25" style="441" hidden="1" customWidth="1"/>
    <col min="8479" max="8481" width="15.5" style="441" hidden="1" customWidth="1"/>
    <col min="8482" max="8482" width="1.625" style="441" hidden="1" customWidth="1"/>
    <col min="8483" max="8704" width="0" style="441" hidden="1"/>
    <col min="8705" max="8705" width="1.625" style="441" hidden="1" customWidth="1"/>
    <col min="8706" max="8706" width="4.875" style="441" hidden="1" customWidth="1"/>
    <col min="8707" max="8719" width="1.625" style="441" hidden="1" customWidth="1"/>
    <col min="8720" max="8720" width="1.75" style="441" hidden="1" customWidth="1"/>
    <col min="8721" max="8722" width="1.625" style="441" hidden="1" customWidth="1"/>
    <col min="8723" max="8723" width="2.25" style="441" hidden="1" customWidth="1"/>
    <col min="8724" max="8726" width="1.625" style="441" hidden="1" customWidth="1"/>
    <col min="8727" max="8727" width="2.625" style="441" hidden="1" customWidth="1"/>
    <col min="8728" max="8728" width="2.75" style="441" hidden="1" customWidth="1"/>
    <col min="8729" max="8729" width="16.875" style="441" hidden="1" customWidth="1"/>
    <col min="8730" max="8732" width="15.5" style="441" hidden="1" customWidth="1"/>
    <col min="8733" max="8733" width="0.375" style="441" hidden="1" customWidth="1"/>
    <col min="8734" max="8734" width="17.25" style="441" hidden="1" customWidth="1"/>
    <col min="8735" max="8737" width="15.5" style="441" hidden="1" customWidth="1"/>
    <col min="8738" max="8738" width="1.625" style="441" hidden="1" customWidth="1"/>
    <col min="8739" max="8960" width="0" style="441" hidden="1"/>
    <col min="8961" max="8961" width="1.625" style="441" hidden="1" customWidth="1"/>
    <col min="8962" max="8962" width="4.875" style="441" hidden="1" customWidth="1"/>
    <col min="8963" max="8975" width="1.625" style="441" hidden="1" customWidth="1"/>
    <col min="8976" max="8976" width="1.75" style="441" hidden="1" customWidth="1"/>
    <col min="8977" max="8978" width="1.625" style="441" hidden="1" customWidth="1"/>
    <col min="8979" max="8979" width="2.25" style="441" hidden="1" customWidth="1"/>
    <col min="8980" max="8982" width="1.625" style="441" hidden="1" customWidth="1"/>
    <col min="8983" max="8983" width="2.625" style="441" hidden="1" customWidth="1"/>
    <col min="8984" max="8984" width="2.75" style="441" hidden="1" customWidth="1"/>
    <col min="8985" max="8985" width="16.875" style="441" hidden="1" customWidth="1"/>
    <col min="8986" max="8988" width="15.5" style="441" hidden="1" customWidth="1"/>
    <col min="8989" max="8989" width="0.375" style="441" hidden="1" customWidth="1"/>
    <col min="8990" max="8990" width="17.25" style="441" hidden="1" customWidth="1"/>
    <col min="8991" max="8993" width="15.5" style="441" hidden="1" customWidth="1"/>
    <col min="8994" max="8994" width="1.625" style="441" hidden="1" customWidth="1"/>
    <col min="8995" max="9216" width="0" style="441" hidden="1"/>
    <col min="9217" max="9217" width="1.625" style="441" hidden="1" customWidth="1"/>
    <col min="9218" max="9218" width="4.875" style="441" hidden="1" customWidth="1"/>
    <col min="9219" max="9231" width="1.625" style="441" hidden="1" customWidth="1"/>
    <col min="9232" max="9232" width="1.75" style="441" hidden="1" customWidth="1"/>
    <col min="9233" max="9234" width="1.625" style="441" hidden="1" customWidth="1"/>
    <col min="9235" max="9235" width="2.25" style="441" hidden="1" customWidth="1"/>
    <col min="9236" max="9238" width="1.625" style="441" hidden="1" customWidth="1"/>
    <col min="9239" max="9239" width="2.625" style="441" hidden="1" customWidth="1"/>
    <col min="9240" max="9240" width="2.75" style="441" hidden="1" customWidth="1"/>
    <col min="9241" max="9241" width="16.875" style="441" hidden="1" customWidth="1"/>
    <col min="9242" max="9244" width="15.5" style="441" hidden="1" customWidth="1"/>
    <col min="9245" max="9245" width="0.375" style="441" hidden="1" customWidth="1"/>
    <col min="9246" max="9246" width="17.25" style="441" hidden="1" customWidth="1"/>
    <col min="9247" max="9249" width="15.5" style="441" hidden="1" customWidth="1"/>
    <col min="9250" max="9250" width="1.625" style="441" hidden="1" customWidth="1"/>
    <col min="9251" max="9472" width="0" style="441" hidden="1"/>
    <col min="9473" max="9473" width="1.625" style="441" hidden="1" customWidth="1"/>
    <col min="9474" max="9474" width="4.875" style="441" hidden="1" customWidth="1"/>
    <col min="9475" max="9487" width="1.625" style="441" hidden="1" customWidth="1"/>
    <col min="9488" max="9488" width="1.75" style="441" hidden="1" customWidth="1"/>
    <col min="9489" max="9490" width="1.625" style="441" hidden="1" customWidth="1"/>
    <col min="9491" max="9491" width="2.25" style="441" hidden="1" customWidth="1"/>
    <col min="9492" max="9494" width="1.625" style="441" hidden="1" customWidth="1"/>
    <col min="9495" max="9495" width="2.625" style="441" hidden="1" customWidth="1"/>
    <col min="9496" max="9496" width="2.75" style="441" hidden="1" customWidth="1"/>
    <col min="9497" max="9497" width="16.875" style="441" hidden="1" customWidth="1"/>
    <col min="9498" max="9500" width="15.5" style="441" hidden="1" customWidth="1"/>
    <col min="9501" max="9501" width="0.375" style="441" hidden="1" customWidth="1"/>
    <col min="9502" max="9502" width="17.25" style="441" hidden="1" customWidth="1"/>
    <col min="9503" max="9505" width="15.5" style="441" hidden="1" customWidth="1"/>
    <col min="9506" max="9506" width="1.625" style="441" hidden="1" customWidth="1"/>
    <col min="9507" max="9728" width="0" style="441" hidden="1"/>
    <col min="9729" max="9729" width="1.625" style="441" hidden="1" customWidth="1"/>
    <col min="9730" max="9730" width="4.875" style="441" hidden="1" customWidth="1"/>
    <col min="9731" max="9743" width="1.625" style="441" hidden="1" customWidth="1"/>
    <col min="9744" max="9744" width="1.75" style="441" hidden="1" customWidth="1"/>
    <col min="9745" max="9746" width="1.625" style="441" hidden="1" customWidth="1"/>
    <col min="9747" max="9747" width="2.25" style="441" hidden="1" customWidth="1"/>
    <col min="9748" max="9750" width="1.625" style="441" hidden="1" customWidth="1"/>
    <col min="9751" max="9751" width="2.625" style="441" hidden="1" customWidth="1"/>
    <col min="9752" max="9752" width="2.75" style="441" hidden="1" customWidth="1"/>
    <col min="9753" max="9753" width="16.875" style="441" hidden="1" customWidth="1"/>
    <col min="9754" max="9756" width="15.5" style="441" hidden="1" customWidth="1"/>
    <col min="9757" max="9757" width="0.375" style="441" hidden="1" customWidth="1"/>
    <col min="9758" max="9758" width="17.25" style="441" hidden="1" customWidth="1"/>
    <col min="9759" max="9761" width="15.5" style="441" hidden="1" customWidth="1"/>
    <col min="9762" max="9762" width="1.625" style="441" hidden="1" customWidth="1"/>
    <col min="9763" max="9984" width="0" style="441" hidden="1"/>
    <col min="9985" max="9985" width="1.625" style="441" hidden="1" customWidth="1"/>
    <col min="9986" max="9986" width="4.875" style="441" hidden="1" customWidth="1"/>
    <col min="9987" max="9999" width="1.625" style="441" hidden="1" customWidth="1"/>
    <col min="10000" max="10000" width="1.75" style="441" hidden="1" customWidth="1"/>
    <col min="10001" max="10002" width="1.625" style="441" hidden="1" customWidth="1"/>
    <col min="10003" max="10003" width="2.25" style="441" hidden="1" customWidth="1"/>
    <col min="10004" max="10006" width="1.625" style="441" hidden="1" customWidth="1"/>
    <col min="10007" max="10007" width="2.625" style="441" hidden="1" customWidth="1"/>
    <col min="10008" max="10008" width="2.75" style="441" hidden="1" customWidth="1"/>
    <col min="10009" max="10009" width="16.875" style="441" hidden="1" customWidth="1"/>
    <col min="10010" max="10012" width="15.5" style="441" hidden="1" customWidth="1"/>
    <col min="10013" max="10013" width="0.375" style="441" hidden="1" customWidth="1"/>
    <col min="10014" max="10014" width="17.25" style="441" hidden="1" customWidth="1"/>
    <col min="10015" max="10017" width="15.5" style="441" hidden="1" customWidth="1"/>
    <col min="10018" max="10018" width="1.625" style="441" hidden="1" customWidth="1"/>
    <col min="10019" max="10240" width="0" style="441" hidden="1"/>
    <col min="10241" max="10241" width="1.625" style="441" hidden="1" customWidth="1"/>
    <col min="10242" max="10242" width="4.875" style="441" hidden="1" customWidth="1"/>
    <col min="10243" max="10255" width="1.625" style="441" hidden="1" customWidth="1"/>
    <col min="10256" max="10256" width="1.75" style="441" hidden="1" customWidth="1"/>
    <col min="10257" max="10258" width="1.625" style="441" hidden="1" customWidth="1"/>
    <col min="10259" max="10259" width="2.25" style="441" hidden="1" customWidth="1"/>
    <col min="10260" max="10262" width="1.625" style="441" hidden="1" customWidth="1"/>
    <col min="10263" max="10263" width="2.625" style="441" hidden="1" customWidth="1"/>
    <col min="10264" max="10264" width="2.75" style="441" hidden="1" customWidth="1"/>
    <col min="10265" max="10265" width="16.875" style="441" hidden="1" customWidth="1"/>
    <col min="10266" max="10268" width="15.5" style="441" hidden="1" customWidth="1"/>
    <col min="10269" max="10269" width="0.375" style="441" hidden="1" customWidth="1"/>
    <col min="10270" max="10270" width="17.25" style="441" hidden="1" customWidth="1"/>
    <col min="10271" max="10273" width="15.5" style="441" hidden="1" customWidth="1"/>
    <col min="10274" max="10274" width="1.625" style="441" hidden="1" customWidth="1"/>
    <col min="10275" max="10496" width="0" style="441" hidden="1"/>
    <col min="10497" max="10497" width="1.625" style="441" hidden="1" customWidth="1"/>
    <col min="10498" max="10498" width="4.875" style="441" hidden="1" customWidth="1"/>
    <col min="10499" max="10511" width="1.625" style="441" hidden="1" customWidth="1"/>
    <col min="10512" max="10512" width="1.75" style="441" hidden="1" customWidth="1"/>
    <col min="10513" max="10514" width="1.625" style="441" hidden="1" customWidth="1"/>
    <col min="10515" max="10515" width="2.25" style="441" hidden="1" customWidth="1"/>
    <col min="10516" max="10518" width="1.625" style="441" hidden="1" customWidth="1"/>
    <col min="10519" max="10519" width="2.625" style="441" hidden="1" customWidth="1"/>
    <col min="10520" max="10520" width="2.75" style="441" hidden="1" customWidth="1"/>
    <col min="10521" max="10521" width="16.875" style="441" hidden="1" customWidth="1"/>
    <col min="10522" max="10524" width="15.5" style="441" hidden="1" customWidth="1"/>
    <col min="10525" max="10525" width="0.375" style="441" hidden="1" customWidth="1"/>
    <col min="10526" max="10526" width="17.25" style="441" hidden="1" customWidth="1"/>
    <col min="10527" max="10529" width="15.5" style="441" hidden="1" customWidth="1"/>
    <col min="10530" max="10530" width="1.625" style="441" hidden="1" customWidth="1"/>
    <col min="10531" max="10752" width="0" style="441" hidden="1"/>
    <col min="10753" max="10753" width="1.625" style="441" hidden="1" customWidth="1"/>
    <col min="10754" max="10754" width="4.875" style="441" hidden="1" customWidth="1"/>
    <col min="10755" max="10767" width="1.625" style="441" hidden="1" customWidth="1"/>
    <col min="10768" max="10768" width="1.75" style="441" hidden="1" customWidth="1"/>
    <col min="10769" max="10770" width="1.625" style="441" hidden="1" customWidth="1"/>
    <col min="10771" max="10771" width="2.25" style="441" hidden="1" customWidth="1"/>
    <col min="10772" max="10774" width="1.625" style="441" hidden="1" customWidth="1"/>
    <col min="10775" max="10775" width="2.625" style="441" hidden="1" customWidth="1"/>
    <col min="10776" max="10776" width="2.75" style="441" hidden="1" customWidth="1"/>
    <col min="10777" max="10777" width="16.875" style="441" hidden="1" customWidth="1"/>
    <col min="10778" max="10780" width="15.5" style="441" hidden="1" customWidth="1"/>
    <col min="10781" max="10781" width="0.375" style="441" hidden="1" customWidth="1"/>
    <col min="10782" max="10782" width="17.25" style="441" hidden="1" customWidth="1"/>
    <col min="10783" max="10785" width="15.5" style="441" hidden="1" customWidth="1"/>
    <col min="10786" max="10786" width="1.625" style="441" hidden="1" customWidth="1"/>
    <col min="10787" max="11008" width="0" style="441" hidden="1"/>
    <col min="11009" max="11009" width="1.625" style="441" hidden="1" customWidth="1"/>
    <col min="11010" max="11010" width="4.875" style="441" hidden="1" customWidth="1"/>
    <col min="11011" max="11023" width="1.625" style="441" hidden="1" customWidth="1"/>
    <col min="11024" max="11024" width="1.75" style="441" hidden="1" customWidth="1"/>
    <col min="11025" max="11026" width="1.625" style="441" hidden="1" customWidth="1"/>
    <col min="11027" max="11027" width="2.25" style="441" hidden="1" customWidth="1"/>
    <col min="11028" max="11030" width="1.625" style="441" hidden="1" customWidth="1"/>
    <col min="11031" max="11031" width="2.625" style="441" hidden="1" customWidth="1"/>
    <col min="11032" max="11032" width="2.75" style="441" hidden="1" customWidth="1"/>
    <col min="11033" max="11033" width="16.875" style="441" hidden="1" customWidth="1"/>
    <col min="11034" max="11036" width="15.5" style="441" hidden="1" customWidth="1"/>
    <col min="11037" max="11037" width="0.375" style="441" hidden="1" customWidth="1"/>
    <col min="11038" max="11038" width="17.25" style="441" hidden="1" customWidth="1"/>
    <col min="11039" max="11041" width="15.5" style="441" hidden="1" customWidth="1"/>
    <col min="11042" max="11042" width="1.625" style="441" hidden="1" customWidth="1"/>
    <col min="11043" max="11264" width="0" style="441" hidden="1"/>
    <col min="11265" max="11265" width="1.625" style="441" hidden="1" customWidth="1"/>
    <col min="11266" max="11266" width="4.875" style="441" hidden="1" customWidth="1"/>
    <col min="11267" max="11279" width="1.625" style="441" hidden="1" customWidth="1"/>
    <col min="11280" max="11280" width="1.75" style="441" hidden="1" customWidth="1"/>
    <col min="11281" max="11282" width="1.625" style="441" hidden="1" customWidth="1"/>
    <col min="11283" max="11283" width="2.25" style="441" hidden="1" customWidth="1"/>
    <col min="11284" max="11286" width="1.625" style="441" hidden="1" customWidth="1"/>
    <col min="11287" max="11287" width="2.625" style="441" hidden="1" customWidth="1"/>
    <col min="11288" max="11288" width="2.75" style="441" hidden="1" customWidth="1"/>
    <col min="11289" max="11289" width="16.875" style="441" hidden="1" customWidth="1"/>
    <col min="11290" max="11292" width="15.5" style="441" hidden="1" customWidth="1"/>
    <col min="11293" max="11293" width="0.375" style="441" hidden="1" customWidth="1"/>
    <col min="11294" max="11294" width="17.25" style="441" hidden="1" customWidth="1"/>
    <col min="11295" max="11297" width="15.5" style="441" hidden="1" customWidth="1"/>
    <col min="11298" max="11298" width="1.625" style="441" hidden="1" customWidth="1"/>
    <col min="11299" max="11520" width="0" style="441" hidden="1"/>
    <col min="11521" max="11521" width="1.625" style="441" hidden="1" customWidth="1"/>
    <col min="11522" max="11522" width="4.875" style="441" hidden="1" customWidth="1"/>
    <col min="11523" max="11535" width="1.625" style="441" hidden="1" customWidth="1"/>
    <col min="11536" max="11536" width="1.75" style="441" hidden="1" customWidth="1"/>
    <col min="11537" max="11538" width="1.625" style="441" hidden="1" customWidth="1"/>
    <col min="11539" max="11539" width="2.25" style="441" hidden="1" customWidth="1"/>
    <col min="11540" max="11542" width="1.625" style="441" hidden="1" customWidth="1"/>
    <col min="11543" max="11543" width="2.625" style="441" hidden="1" customWidth="1"/>
    <col min="11544" max="11544" width="2.75" style="441" hidden="1" customWidth="1"/>
    <col min="11545" max="11545" width="16.875" style="441" hidden="1" customWidth="1"/>
    <col min="11546" max="11548" width="15.5" style="441" hidden="1" customWidth="1"/>
    <col min="11549" max="11549" width="0.375" style="441" hidden="1" customWidth="1"/>
    <col min="11550" max="11550" width="17.25" style="441" hidden="1" customWidth="1"/>
    <col min="11551" max="11553" width="15.5" style="441" hidden="1" customWidth="1"/>
    <col min="11554" max="11554" width="1.625" style="441" hidden="1" customWidth="1"/>
    <col min="11555" max="11776" width="0" style="441" hidden="1"/>
    <col min="11777" max="11777" width="1.625" style="441" hidden="1" customWidth="1"/>
    <col min="11778" max="11778" width="4.875" style="441" hidden="1" customWidth="1"/>
    <col min="11779" max="11791" width="1.625" style="441" hidden="1" customWidth="1"/>
    <col min="11792" max="11792" width="1.75" style="441" hidden="1" customWidth="1"/>
    <col min="11793" max="11794" width="1.625" style="441" hidden="1" customWidth="1"/>
    <col min="11795" max="11795" width="2.25" style="441" hidden="1" customWidth="1"/>
    <col min="11796" max="11798" width="1.625" style="441" hidden="1" customWidth="1"/>
    <col min="11799" max="11799" width="2.625" style="441" hidden="1" customWidth="1"/>
    <col min="11800" max="11800" width="2.75" style="441" hidden="1" customWidth="1"/>
    <col min="11801" max="11801" width="16.875" style="441" hidden="1" customWidth="1"/>
    <col min="11802" max="11804" width="15.5" style="441" hidden="1" customWidth="1"/>
    <col min="11805" max="11805" width="0.375" style="441" hidden="1" customWidth="1"/>
    <col min="11806" max="11806" width="17.25" style="441" hidden="1" customWidth="1"/>
    <col min="11807" max="11809" width="15.5" style="441" hidden="1" customWidth="1"/>
    <col min="11810" max="11810" width="1.625" style="441" hidden="1" customWidth="1"/>
    <col min="11811" max="12032" width="0" style="441" hidden="1"/>
    <col min="12033" max="12033" width="1.625" style="441" hidden="1" customWidth="1"/>
    <col min="12034" max="12034" width="4.875" style="441" hidden="1" customWidth="1"/>
    <col min="12035" max="12047" width="1.625" style="441" hidden="1" customWidth="1"/>
    <col min="12048" max="12048" width="1.75" style="441" hidden="1" customWidth="1"/>
    <col min="12049" max="12050" width="1.625" style="441" hidden="1" customWidth="1"/>
    <col min="12051" max="12051" width="2.25" style="441" hidden="1" customWidth="1"/>
    <col min="12052" max="12054" width="1.625" style="441" hidden="1" customWidth="1"/>
    <col min="12055" max="12055" width="2.625" style="441" hidden="1" customWidth="1"/>
    <col min="12056" max="12056" width="2.75" style="441" hidden="1" customWidth="1"/>
    <col min="12057" max="12057" width="16.875" style="441" hidden="1" customWidth="1"/>
    <col min="12058" max="12060" width="15.5" style="441" hidden="1" customWidth="1"/>
    <col min="12061" max="12061" width="0.375" style="441" hidden="1" customWidth="1"/>
    <col min="12062" max="12062" width="17.25" style="441" hidden="1" customWidth="1"/>
    <col min="12063" max="12065" width="15.5" style="441" hidden="1" customWidth="1"/>
    <col min="12066" max="12066" width="1.625" style="441" hidden="1" customWidth="1"/>
    <col min="12067" max="12288" width="0" style="441" hidden="1"/>
    <col min="12289" max="12289" width="1.625" style="441" hidden="1" customWidth="1"/>
    <col min="12290" max="12290" width="4.875" style="441" hidden="1" customWidth="1"/>
    <col min="12291" max="12303" width="1.625" style="441" hidden="1" customWidth="1"/>
    <col min="12304" max="12304" width="1.75" style="441" hidden="1" customWidth="1"/>
    <col min="12305" max="12306" width="1.625" style="441" hidden="1" customWidth="1"/>
    <col min="12307" max="12307" width="2.25" style="441" hidden="1" customWidth="1"/>
    <col min="12308" max="12310" width="1.625" style="441" hidden="1" customWidth="1"/>
    <col min="12311" max="12311" width="2.625" style="441" hidden="1" customWidth="1"/>
    <col min="12312" max="12312" width="2.75" style="441" hidden="1" customWidth="1"/>
    <col min="12313" max="12313" width="16.875" style="441" hidden="1" customWidth="1"/>
    <col min="12314" max="12316" width="15.5" style="441" hidden="1" customWidth="1"/>
    <col min="12317" max="12317" width="0.375" style="441" hidden="1" customWidth="1"/>
    <col min="12318" max="12318" width="17.25" style="441" hidden="1" customWidth="1"/>
    <col min="12319" max="12321" width="15.5" style="441" hidden="1" customWidth="1"/>
    <col min="12322" max="12322" width="1.625" style="441" hidden="1" customWidth="1"/>
    <col min="12323" max="12544" width="0" style="441" hidden="1"/>
    <col min="12545" max="12545" width="1.625" style="441" hidden="1" customWidth="1"/>
    <col min="12546" max="12546" width="4.875" style="441" hidden="1" customWidth="1"/>
    <col min="12547" max="12559" width="1.625" style="441" hidden="1" customWidth="1"/>
    <col min="12560" max="12560" width="1.75" style="441" hidden="1" customWidth="1"/>
    <col min="12561" max="12562" width="1.625" style="441" hidden="1" customWidth="1"/>
    <col min="12563" max="12563" width="2.25" style="441" hidden="1" customWidth="1"/>
    <col min="12564" max="12566" width="1.625" style="441" hidden="1" customWidth="1"/>
    <col min="12567" max="12567" width="2.625" style="441" hidden="1" customWidth="1"/>
    <col min="12568" max="12568" width="2.75" style="441" hidden="1" customWidth="1"/>
    <col min="12569" max="12569" width="16.875" style="441" hidden="1" customWidth="1"/>
    <col min="12570" max="12572" width="15.5" style="441" hidden="1" customWidth="1"/>
    <col min="12573" max="12573" width="0.375" style="441" hidden="1" customWidth="1"/>
    <col min="12574" max="12574" width="17.25" style="441" hidden="1" customWidth="1"/>
    <col min="12575" max="12577" width="15.5" style="441" hidden="1" customWidth="1"/>
    <col min="12578" max="12578" width="1.625" style="441" hidden="1" customWidth="1"/>
    <col min="12579" max="12800" width="0" style="441" hidden="1"/>
    <col min="12801" max="12801" width="1.625" style="441" hidden="1" customWidth="1"/>
    <col min="12802" max="12802" width="4.875" style="441" hidden="1" customWidth="1"/>
    <col min="12803" max="12815" width="1.625" style="441" hidden="1" customWidth="1"/>
    <col min="12816" max="12816" width="1.75" style="441" hidden="1" customWidth="1"/>
    <col min="12817" max="12818" width="1.625" style="441" hidden="1" customWidth="1"/>
    <col min="12819" max="12819" width="2.25" style="441" hidden="1" customWidth="1"/>
    <col min="12820" max="12822" width="1.625" style="441" hidden="1" customWidth="1"/>
    <col min="12823" max="12823" width="2.625" style="441" hidden="1" customWidth="1"/>
    <col min="12824" max="12824" width="2.75" style="441" hidden="1" customWidth="1"/>
    <col min="12825" max="12825" width="16.875" style="441" hidden="1" customWidth="1"/>
    <col min="12826" max="12828" width="15.5" style="441" hidden="1" customWidth="1"/>
    <col min="12829" max="12829" width="0.375" style="441" hidden="1" customWidth="1"/>
    <col min="12830" max="12830" width="17.25" style="441" hidden="1" customWidth="1"/>
    <col min="12831" max="12833" width="15.5" style="441" hidden="1" customWidth="1"/>
    <col min="12834" max="12834" width="1.625" style="441" hidden="1" customWidth="1"/>
    <col min="12835" max="13056" width="0" style="441" hidden="1"/>
    <col min="13057" max="13057" width="1.625" style="441" hidden="1" customWidth="1"/>
    <col min="13058" max="13058" width="4.875" style="441" hidden="1" customWidth="1"/>
    <col min="13059" max="13071" width="1.625" style="441" hidden="1" customWidth="1"/>
    <col min="13072" max="13072" width="1.75" style="441" hidden="1" customWidth="1"/>
    <col min="13073" max="13074" width="1.625" style="441" hidden="1" customWidth="1"/>
    <col min="13075" max="13075" width="2.25" style="441" hidden="1" customWidth="1"/>
    <col min="13076" max="13078" width="1.625" style="441" hidden="1" customWidth="1"/>
    <col min="13079" max="13079" width="2.625" style="441" hidden="1" customWidth="1"/>
    <col min="13080" max="13080" width="2.75" style="441" hidden="1" customWidth="1"/>
    <col min="13081" max="13081" width="16.875" style="441" hidden="1" customWidth="1"/>
    <col min="13082" max="13084" width="15.5" style="441" hidden="1" customWidth="1"/>
    <col min="13085" max="13085" width="0.375" style="441" hidden="1" customWidth="1"/>
    <col min="13086" max="13086" width="17.25" style="441" hidden="1" customWidth="1"/>
    <col min="13087" max="13089" width="15.5" style="441" hidden="1" customWidth="1"/>
    <col min="13090" max="13090" width="1.625" style="441" hidden="1" customWidth="1"/>
    <col min="13091" max="13312" width="0" style="441" hidden="1"/>
    <col min="13313" max="13313" width="1.625" style="441" hidden="1" customWidth="1"/>
    <col min="13314" max="13314" width="4.875" style="441" hidden="1" customWidth="1"/>
    <col min="13315" max="13327" width="1.625" style="441" hidden="1" customWidth="1"/>
    <col min="13328" max="13328" width="1.75" style="441" hidden="1" customWidth="1"/>
    <col min="13329" max="13330" width="1.625" style="441" hidden="1" customWidth="1"/>
    <col min="13331" max="13331" width="2.25" style="441" hidden="1" customWidth="1"/>
    <col min="13332" max="13334" width="1.625" style="441" hidden="1" customWidth="1"/>
    <col min="13335" max="13335" width="2.625" style="441" hidden="1" customWidth="1"/>
    <col min="13336" max="13336" width="2.75" style="441" hidden="1" customWidth="1"/>
    <col min="13337" max="13337" width="16.875" style="441" hidden="1" customWidth="1"/>
    <col min="13338" max="13340" width="15.5" style="441" hidden="1" customWidth="1"/>
    <col min="13341" max="13341" width="0.375" style="441" hidden="1" customWidth="1"/>
    <col min="13342" max="13342" width="17.25" style="441" hidden="1" customWidth="1"/>
    <col min="13343" max="13345" width="15.5" style="441" hidden="1" customWidth="1"/>
    <col min="13346" max="13346" width="1.625" style="441" hidden="1" customWidth="1"/>
    <col min="13347" max="13568" width="0" style="441" hidden="1"/>
    <col min="13569" max="13569" width="1.625" style="441" hidden="1" customWidth="1"/>
    <col min="13570" max="13570" width="4.875" style="441" hidden="1" customWidth="1"/>
    <col min="13571" max="13583" width="1.625" style="441" hidden="1" customWidth="1"/>
    <col min="13584" max="13584" width="1.75" style="441" hidden="1" customWidth="1"/>
    <col min="13585" max="13586" width="1.625" style="441" hidden="1" customWidth="1"/>
    <col min="13587" max="13587" width="2.25" style="441" hidden="1" customWidth="1"/>
    <col min="13588" max="13590" width="1.625" style="441" hidden="1" customWidth="1"/>
    <col min="13591" max="13591" width="2.625" style="441" hidden="1" customWidth="1"/>
    <col min="13592" max="13592" width="2.75" style="441" hidden="1" customWidth="1"/>
    <col min="13593" max="13593" width="16.875" style="441" hidden="1" customWidth="1"/>
    <col min="13594" max="13596" width="15.5" style="441" hidden="1" customWidth="1"/>
    <col min="13597" max="13597" width="0.375" style="441" hidden="1" customWidth="1"/>
    <col min="13598" max="13598" width="17.25" style="441" hidden="1" customWidth="1"/>
    <col min="13599" max="13601" width="15.5" style="441" hidden="1" customWidth="1"/>
    <col min="13602" max="13602" width="1.625" style="441" hidden="1" customWidth="1"/>
    <col min="13603" max="13824" width="0" style="441" hidden="1"/>
    <col min="13825" max="13825" width="1.625" style="441" hidden="1" customWidth="1"/>
    <col min="13826" max="13826" width="4.875" style="441" hidden="1" customWidth="1"/>
    <col min="13827" max="13839" width="1.625" style="441" hidden="1" customWidth="1"/>
    <col min="13840" max="13840" width="1.75" style="441" hidden="1" customWidth="1"/>
    <col min="13841" max="13842" width="1.625" style="441" hidden="1" customWidth="1"/>
    <col min="13843" max="13843" width="2.25" style="441" hidden="1" customWidth="1"/>
    <col min="13844" max="13846" width="1.625" style="441" hidden="1" customWidth="1"/>
    <col min="13847" max="13847" width="2.625" style="441" hidden="1" customWidth="1"/>
    <col min="13848" max="13848" width="2.75" style="441" hidden="1" customWidth="1"/>
    <col min="13849" max="13849" width="16.875" style="441" hidden="1" customWidth="1"/>
    <col min="13850" max="13852" width="15.5" style="441" hidden="1" customWidth="1"/>
    <col min="13853" max="13853" width="0.375" style="441" hidden="1" customWidth="1"/>
    <col min="13854" max="13854" width="17.25" style="441" hidden="1" customWidth="1"/>
    <col min="13855" max="13857" width="15.5" style="441" hidden="1" customWidth="1"/>
    <col min="13858" max="13858" width="1.625" style="441" hidden="1" customWidth="1"/>
    <col min="13859" max="14080" width="0" style="441" hidden="1"/>
    <col min="14081" max="14081" width="1.625" style="441" hidden="1" customWidth="1"/>
    <col min="14082" max="14082" width="4.875" style="441" hidden="1" customWidth="1"/>
    <col min="14083" max="14095" width="1.625" style="441" hidden="1" customWidth="1"/>
    <col min="14096" max="14096" width="1.75" style="441" hidden="1" customWidth="1"/>
    <col min="14097" max="14098" width="1.625" style="441" hidden="1" customWidth="1"/>
    <col min="14099" max="14099" width="2.25" style="441" hidden="1" customWidth="1"/>
    <col min="14100" max="14102" width="1.625" style="441" hidden="1" customWidth="1"/>
    <col min="14103" max="14103" width="2.625" style="441" hidden="1" customWidth="1"/>
    <col min="14104" max="14104" width="2.75" style="441" hidden="1" customWidth="1"/>
    <col min="14105" max="14105" width="16.875" style="441" hidden="1" customWidth="1"/>
    <col min="14106" max="14108" width="15.5" style="441" hidden="1" customWidth="1"/>
    <col min="14109" max="14109" width="0.375" style="441" hidden="1" customWidth="1"/>
    <col min="14110" max="14110" width="17.25" style="441" hidden="1" customWidth="1"/>
    <col min="14111" max="14113" width="15.5" style="441" hidden="1" customWidth="1"/>
    <col min="14114" max="14114" width="1.625" style="441" hidden="1" customWidth="1"/>
    <col min="14115" max="14336" width="0" style="441" hidden="1"/>
    <col min="14337" max="14337" width="1.625" style="441" hidden="1" customWidth="1"/>
    <col min="14338" max="14338" width="4.875" style="441" hidden="1" customWidth="1"/>
    <col min="14339" max="14351" width="1.625" style="441" hidden="1" customWidth="1"/>
    <col min="14352" max="14352" width="1.75" style="441" hidden="1" customWidth="1"/>
    <col min="14353" max="14354" width="1.625" style="441" hidden="1" customWidth="1"/>
    <col min="14355" max="14355" width="2.25" style="441" hidden="1" customWidth="1"/>
    <col min="14356" max="14358" width="1.625" style="441" hidden="1" customWidth="1"/>
    <col min="14359" max="14359" width="2.625" style="441" hidden="1" customWidth="1"/>
    <col min="14360" max="14360" width="2.75" style="441" hidden="1" customWidth="1"/>
    <col min="14361" max="14361" width="16.875" style="441" hidden="1" customWidth="1"/>
    <col min="14362" max="14364" width="15.5" style="441" hidden="1" customWidth="1"/>
    <col min="14365" max="14365" width="0.375" style="441" hidden="1" customWidth="1"/>
    <col min="14366" max="14366" width="17.25" style="441" hidden="1" customWidth="1"/>
    <col min="14367" max="14369" width="15.5" style="441" hidden="1" customWidth="1"/>
    <col min="14370" max="14370" width="1.625" style="441" hidden="1" customWidth="1"/>
    <col min="14371" max="14592" width="0" style="441" hidden="1"/>
    <col min="14593" max="14593" width="1.625" style="441" hidden="1" customWidth="1"/>
    <col min="14594" max="14594" width="4.875" style="441" hidden="1" customWidth="1"/>
    <col min="14595" max="14607" width="1.625" style="441" hidden="1" customWidth="1"/>
    <col min="14608" max="14608" width="1.75" style="441" hidden="1" customWidth="1"/>
    <col min="14609" max="14610" width="1.625" style="441" hidden="1" customWidth="1"/>
    <col min="14611" max="14611" width="2.25" style="441" hidden="1" customWidth="1"/>
    <col min="14612" max="14614" width="1.625" style="441" hidden="1" customWidth="1"/>
    <col min="14615" max="14615" width="2.625" style="441" hidden="1" customWidth="1"/>
    <col min="14616" max="14616" width="2.75" style="441" hidden="1" customWidth="1"/>
    <col min="14617" max="14617" width="16.875" style="441" hidden="1" customWidth="1"/>
    <col min="14618" max="14620" width="15.5" style="441" hidden="1" customWidth="1"/>
    <col min="14621" max="14621" width="0.375" style="441" hidden="1" customWidth="1"/>
    <col min="14622" max="14622" width="17.25" style="441" hidden="1" customWidth="1"/>
    <col min="14623" max="14625" width="15.5" style="441" hidden="1" customWidth="1"/>
    <col min="14626" max="14626" width="1.625" style="441" hidden="1" customWidth="1"/>
    <col min="14627" max="14848" width="0" style="441" hidden="1"/>
    <col min="14849" max="14849" width="1.625" style="441" hidden="1" customWidth="1"/>
    <col min="14850" max="14850" width="4.875" style="441" hidden="1" customWidth="1"/>
    <col min="14851" max="14863" width="1.625" style="441" hidden="1" customWidth="1"/>
    <col min="14864" max="14864" width="1.75" style="441" hidden="1" customWidth="1"/>
    <col min="14865" max="14866" width="1.625" style="441" hidden="1" customWidth="1"/>
    <col min="14867" max="14867" width="2.25" style="441" hidden="1" customWidth="1"/>
    <col min="14868" max="14870" width="1.625" style="441" hidden="1" customWidth="1"/>
    <col min="14871" max="14871" width="2.625" style="441" hidden="1" customWidth="1"/>
    <col min="14872" max="14872" width="2.75" style="441" hidden="1" customWidth="1"/>
    <col min="14873" max="14873" width="16.875" style="441" hidden="1" customWidth="1"/>
    <col min="14874" max="14876" width="15.5" style="441" hidden="1" customWidth="1"/>
    <col min="14877" max="14877" width="0.375" style="441" hidden="1" customWidth="1"/>
    <col min="14878" max="14878" width="17.25" style="441" hidden="1" customWidth="1"/>
    <col min="14879" max="14881" width="15.5" style="441" hidden="1" customWidth="1"/>
    <col min="14882" max="14882" width="1.625" style="441" hidden="1" customWidth="1"/>
    <col min="14883" max="15104" width="0" style="441" hidden="1"/>
    <col min="15105" max="15105" width="1.625" style="441" hidden="1" customWidth="1"/>
    <col min="15106" max="15106" width="4.875" style="441" hidden="1" customWidth="1"/>
    <col min="15107" max="15119" width="1.625" style="441" hidden="1" customWidth="1"/>
    <col min="15120" max="15120" width="1.75" style="441" hidden="1" customWidth="1"/>
    <col min="15121" max="15122" width="1.625" style="441" hidden="1" customWidth="1"/>
    <col min="15123" max="15123" width="2.25" style="441" hidden="1" customWidth="1"/>
    <col min="15124" max="15126" width="1.625" style="441" hidden="1" customWidth="1"/>
    <col min="15127" max="15127" width="2.625" style="441" hidden="1" customWidth="1"/>
    <col min="15128" max="15128" width="2.75" style="441" hidden="1" customWidth="1"/>
    <col min="15129" max="15129" width="16.875" style="441" hidden="1" customWidth="1"/>
    <col min="15130" max="15132" width="15.5" style="441" hidden="1" customWidth="1"/>
    <col min="15133" max="15133" width="0.375" style="441" hidden="1" customWidth="1"/>
    <col min="15134" max="15134" width="17.25" style="441" hidden="1" customWidth="1"/>
    <col min="15135" max="15137" width="15.5" style="441" hidden="1" customWidth="1"/>
    <col min="15138" max="15138" width="1.625" style="441" hidden="1" customWidth="1"/>
    <col min="15139" max="15360" width="0" style="441" hidden="1"/>
    <col min="15361" max="15361" width="1.625" style="441" hidden="1" customWidth="1"/>
    <col min="15362" max="15362" width="4.875" style="441" hidden="1" customWidth="1"/>
    <col min="15363" max="15375" width="1.625" style="441" hidden="1" customWidth="1"/>
    <col min="15376" max="15376" width="1.75" style="441" hidden="1" customWidth="1"/>
    <col min="15377" max="15378" width="1.625" style="441" hidden="1" customWidth="1"/>
    <col min="15379" max="15379" width="2.25" style="441" hidden="1" customWidth="1"/>
    <col min="15380" max="15382" width="1.625" style="441" hidden="1" customWidth="1"/>
    <col min="15383" max="15383" width="2.625" style="441" hidden="1" customWidth="1"/>
    <col min="15384" max="15384" width="2.75" style="441" hidden="1" customWidth="1"/>
    <col min="15385" max="15385" width="16.875" style="441" hidden="1" customWidth="1"/>
    <col min="15386" max="15388" width="15.5" style="441" hidden="1" customWidth="1"/>
    <col min="15389" max="15389" width="0.375" style="441" hidden="1" customWidth="1"/>
    <col min="15390" max="15390" width="17.25" style="441" hidden="1" customWidth="1"/>
    <col min="15391" max="15393" width="15.5" style="441" hidden="1" customWidth="1"/>
    <col min="15394" max="15394" width="1.625" style="441" hidden="1" customWidth="1"/>
    <col min="15395" max="15616" width="0" style="441" hidden="1"/>
    <col min="15617" max="15617" width="1.625" style="441" hidden="1" customWidth="1"/>
    <col min="15618" max="15618" width="4.875" style="441" hidden="1" customWidth="1"/>
    <col min="15619" max="15631" width="1.625" style="441" hidden="1" customWidth="1"/>
    <col min="15632" max="15632" width="1.75" style="441" hidden="1" customWidth="1"/>
    <col min="15633" max="15634" width="1.625" style="441" hidden="1" customWidth="1"/>
    <col min="15635" max="15635" width="2.25" style="441" hidden="1" customWidth="1"/>
    <col min="15636" max="15638" width="1.625" style="441" hidden="1" customWidth="1"/>
    <col min="15639" max="15639" width="2.625" style="441" hidden="1" customWidth="1"/>
    <col min="15640" max="15640" width="2.75" style="441" hidden="1" customWidth="1"/>
    <col min="15641" max="15641" width="16.875" style="441" hidden="1" customWidth="1"/>
    <col min="15642" max="15644" width="15.5" style="441" hidden="1" customWidth="1"/>
    <col min="15645" max="15645" width="0.375" style="441" hidden="1" customWidth="1"/>
    <col min="15646" max="15646" width="17.25" style="441" hidden="1" customWidth="1"/>
    <col min="15647" max="15649" width="15.5" style="441" hidden="1" customWidth="1"/>
    <col min="15650" max="15650" width="1.625" style="441" hidden="1" customWidth="1"/>
    <col min="15651" max="15872" width="0" style="441" hidden="1"/>
    <col min="15873" max="15873" width="1.625" style="441" hidden="1" customWidth="1"/>
    <col min="15874" max="15874" width="4.875" style="441" hidden="1" customWidth="1"/>
    <col min="15875" max="15887" width="1.625" style="441" hidden="1" customWidth="1"/>
    <col min="15888" max="15888" width="1.75" style="441" hidden="1" customWidth="1"/>
    <col min="15889" max="15890" width="1.625" style="441" hidden="1" customWidth="1"/>
    <col min="15891" max="15891" width="2.25" style="441" hidden="1" customWidth="1"/>
    <col min="15892" max="15894" width="1.625" style="441" hidden="1" customWidth="1"/>
    <col min="15895" max="15895" width="2.625" style="441" hidden="1" customWidth="1"/>
    <col min="15896" max="15896" width="2.75" style="441" hidden="1" customWidth="1"/>
    <col min="15897" max="15897" width="16.875" style="441" hidden="1" customWidth="1"/>
    <col min="15898" max="15900" width="15.5" style="441" hidden="1" customWidth="1"/>
    <col min="15901" max="15901" width="0.375" style="441" hidden="1" customWidth="1"/>
    <col min="15902" max="15902" width="17.25" style="441" hidden="1" customWidth="1"/>
    <col min="15903" max="15905" width="15.5" style="441" hidden="1" customWidth="1"/>
    <col min="15906" max="15906" width="1.625" style="441" hidden="1" customWidth="1"/>
    <col min="15907" max="16128" width="0" style="441" hidden="1"/>
    <col min="16129" max="16129" width="1.625" style="441" hidden="1" customWidth="1"/>
    <col min="16130" max="16130" width="4.875" style="441" hidden="1" customWidth="1"/>
    <col min="16131" max="16143" width="1.625" style="441" hidden="1" customWidth="1"/>
    <col min="16144" max="16144" width="1.75" style="441" hidden="1" customWidth="1"/>
    <col min="16145" max="16146" width="1.625" style="441" hidden="1" customWidth="1"/>
    <col min="16147" max="16147" width="2.25" style="441" hidden="1" customWidth="1"/>
    <col min="16148" max="16150" width="1.625" style="441" hidden="1" customWidth="1"/>
    <col min="16151" max="16151" width="2.625" style="441" hidden="1" customWidth="1"/>
    <col min="16152" max="16152" width="2.75" style="441" hidden="1" customWidth="1"/>
    <col min="16153" max="16153" width="16.875" style="441" hidden="1" customWidth="1"/>
    <col min="16154" max="16156" width="15.5" style="441" hidden="1" customWidth="1"/>
    <col min="16157" max="16157" width="0.375" style="441" hidden="1" customWidth="1"/>
    <col min="16158" max="16158" width="17.25" style="441" hidden="1" customWidth="1"/>
    <col min="16159" max="16161" width="15.5" style="441" hidden="1" customWidth="1"/>
    <col min="16162" max="16162" width="1.625" style="441" hidden="1" customWidth="1"/>
    <col min="16163" max="16384" width="0" style="441" hidden="1"/>
  </cols>
  <sheetData>
    <row r="1" spans="1:132" ht="18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39"/>
      <c r="AD1" s="2"/>
      <c r="AE1" s="2"/>
      <c r="AF1" s="2"/>
      <c r="AG1" s="2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  <c r="BB1" s="440"/>
      <c r="BC1" s="440"/>
      <c r="BD1" s="440"/>
      <c r="BE1" s="440"/>
      <c r="BF1" s="440"/>
      <c r="BG1" s="440"/>
      <c r="BH1" s="440"/>
      <c r="BI1" s="440"/>
      <c r="BJ1" s="440"/>
      <c r="BK1" s="440"/>
      <c r="BL1" s="440"/>
      <c r="BM1" s="440"/>
      <c r="BN1" s="440"/>
      <c r="BO1" s="440"/>
      <c r="BP1" s="440"/>
      <c r="BQ1" s="440"/>
      <c r="BR1" s="440"/>
      <c r="BS1" s="440"/>
      <c r="BT1" s="440"/>
      <c r="BU1" s="440"/>
      <c r="BV1" s="440"/>
      <c r="BW1" s="440"/>
      <c r="BX1" s="440"/>
      <c r="BY1" s="440"/>
      <c r="BZ1" s="440"/>
      <c r="CA1" s="440"/>
      <c r="CB1" s="440"/>
      <c r="CC1" s="440"/>
      <c r="CD1" s="440"/>
      <c r="CE1" s="440"/>
      <c r="CF1" s="440"/>
      <c r="CG1" s="440"/>
      <c r="CH1" s="440"/>
      <c r="CI1" s="440"/>
      <c r="CJ1" s="440"/>
      <c r="CK1" s="440"/>
      <c r="CL1" s="440"/>
      <c r="CM1" s="440"/>
      <c r="CN1" s="440"/>
      <c r="CO1" s="440"/>
      <c r="CP1" s="440"/>
      <c r="CQ1" s="440"/>
      <c r="CR1" s="440"/>
      <c r="CS1" s="440"/>
      <c r="CT1" s="440"/>
      <c r="CU1" s="440"/>
      <c r="CV1" s="440"/>
      <c r="CW1" s="440"/>
      <c r="CX1" s="440"/>
      <c r="CY1" s="440"/>
      <c r="CZ1" s="440"/>
      <c r="DA1" s="440"/>
      <c r="DB1" s="440"/>
      <c r="DC1" s="440"/>
      <c r="DD1" s="440"/>
      <c r="DE1" s="440"/>
      <c r="DF1" s="440"/>
      <c r="DG1" s="440"/>
      <c r="DH1" s="440"/>
      <c r="DI1" s="440"/>
      <c r="DJ1" s="440"/>
      <c r="DK1" s="440"/>
      <c r="DL1" s="440"/>
      <c r="DM1" s="440"/>
      <c r="DN1" s="440"/>
      <c r="DO1" s="440"/>
      <c r="DP1" s="440"/>
      <c r="DQ1" s="440"/>
      <c r="DR1" s="440"/>
      <c r="DS1" s="440"/>
      <c r="DT1" s="440"/>
      <c r="DU1" s="440"/>
      <c r="DV1" s="440"/>
      <c r="DW1" s="440"/>
      <c r="DX1" s="440"/>
      <c r="DY1" s="440"/>
      <c r="DZ1" s="440"/>
      <c r="EA1" s="440"/>
      <c r="EB1" s="440"/>
    </row>
    <row r="2" spans="1:132" ht="15.75" customHeight="1" x14ac:dyDescent="0.15">
      <c r="A2" s="2"/>
      <c r="B2" s="2" t="s">
        <v>344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39"/>
      <c r="AD2" s="2"/>
      <c r="AE2" s="242"/>
      <c r="AF2" s="6" t="s">
        <v>2</v>
      </c>
      <c r="AG2" s="243" t="s">
        <v>345</v>
      </c>
      <c r="AH2" s="440"/>
      <c r="AI2" s="440"/>
      <c r="AJ2" s="440"/>
      <c r="AK2" s="440"/>
      <c r="AL2" s="440"/>
      <c r="AM2" s="440"/>
      <c r="AN2" s="440"/>
      <c r="AO2" s="440"/>
      <c r="AP2" s="440"/>
      <c r="AQ2" s="440"/>
      <c r="AR2" s="440"/>
      <c r="AS2" s="440"/>
      <c r="AT2" s="440"/>
      <c r="AU2" s="440"/>
      <c r="AV2" s="440"/>
      <c r="AW2" s="440"/>
      <c r="AX2" s="440"/>
      <c r="AY2" s="440"/>
      <c r="AZ2" s="440"/>
      <c r="BA2" s="440"/>
      <c r="BB2" s="440"/>
      <c r="BC2" s="440"/>
      <c r="BD2" s="440"/>
      <c r="BE2" s="440"/>
      <c r="BF2" s="440"/>
      <c r="BG2" s="440"/>
      <c r="BH2" s="440"/>
      <c r="BI2" s="440"/>
      <c r="BJ2" s="440"/>
      <c r="BK2" s="440"/>
      <c r="BL2" s="440"/>
      <c r="BM2" s="440"/>
      <c r="BN2" s="440"/>
      <c r="BO2" s="440"/>
      <c r="BP2" s="440"/>
      <c r="BQ2" s="440"/>
      <c r="BR2" s="440"/>
      <c r="BS2" s="440"/>
      <c r="BT2" s="440"/>
      <c r="BU2" s="440"/>
      <c r="BV2" s="440"/>
      <c r="BW2" s="440"/>
      <c r="BX2" s="440"/>
      <c r="BY2" s="440"/>
      <c r="BZ2" s="440"/>
      <c r="CA2" s="440"/>
      <c r="CB2" s="440"/>
      <c r="CC2" s="440"/>
      <c r="CD2" s="440"/>
      <c r="CE2" s="440"/>
      <c r="CF2" s="440"/>
      <c r="CG2" s="440"/>
      <c r="CH2" s="440"/>
      <c r="CI2" s="440"/>
      <c r="CJ2" s="440"/>
      <c r="CK2" s="440"/>
      <c r="CL2" s="440"/>
      <c r="CM2" s="440"/>
      <c r="CN2" s="440"/>
      <c r="CO2" s="440"/>
      <c r="CP2" s="440"/>
      <c r="CQ2" s="440"/>
      <c r="CR2" s="440"/>
      <c r="CS2" s="440"/>
      <c r="CT2" s="440"/>
      <c r="CU2" s="440"/>
      <c r="CV2" s="440"/>
      <c r="CW2" s="440"/>
      <c r="CX2" s="440"/>
      <c r="CY2" s="440"/>
      <c r="CZ2" s="440"/>
      <c r="DA2" s="440"/>
      <c r="DB2" s="440"/>
      <c r="DC2" s="440"/>
      <c r="DD2" s="440"/>
      <c r="DE2" s="440"/>
      <c r="DF2" s="440"/>
      <c r="DG2" s="440"/>
      <c r="DH2" s="440"/>
      <c r="DI2" s="440"/>
      <c r="DJ2" s="440"/>
      <c r="DK2" s="440"/>
      <c r="DL2" s="440"/>
      <c r="DM2" s="440"/>
      <c r="DN2" s="440"/>
      <c r="DO2" s="440"/>
      <c r="DP2" s="440"/>
      <c r="DQ2" s="440"/>
      <c r="DR2" s="440"/>
      <c r="DS2" s="440"/>
      <c r="DT2" s="440"/>
      <c r="DU2" s="440"/>
      <c r="DV2" s="440"/>
      <c r="DW2" s="440"/>
      <c r="DX2" s="440"/>
      <c r="DY2" s="440"/>
      <c r="DZ2" s="440"/>
      <c r="EA2" s="440"/>
      <c r="EB2" s="440"/>
    </row>
    <row r="3" spans="1:132" ht="9.7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439"/>
      <c r="AD3" s="2"/>
      <c r="AE3" s="2"/>
      <c r="AF3" s="2"/>
      <c r="AG3" s="439"/>
      <c r="AH3" s="440"/>
      <c r="AI3" s="440"/>
      <c r="AJ3" s="440"/>
      <c r="AK3" s="440"/>
      <c r="AL3" s="440"/>
      <c r="AM3" s="440"/>
      <c r="AN3" s="440"/>
      <c r="AO3" s="440"/>
      <c r="AP3" s="440"/>
      <c r="AQ3" s="440"/>
      <c r="AR3" s="440"/>
      <c r="AS3" s="440"/>
      <c r="AT3" s="440"/>
      <c r="AU3" s="440"/>
      <c r="AV3" s="440"/>
      <c r="AW3" s="440"/>
      <c r="AX3" s="440"/>
      <c r="AY3" s="440"/>
      <c r="AZ3" s="440"/>
      <c r="BA3" s="440"/>
      <c r="BB3" s="440"/>
      <c r="BC3" s="440"/>
      <c r="BD3" s="440"/>
      <c r="BE3" s="440"/>
      <c r="BF3" s="440"/>
      <c r="BG3" s="440"/>
      <c r="BH3" s="440"/>
      <c r="BI3" s="440"/>
      <c r="BJ3" s="440"/>
      <c r="BK3" s="440"/>
      <c r="BL3" s="440"/>
      <c r="BM3" s="440"/>
      <c r="BN3" s="440"/>
      <c r="BO3" s="440"/>
      <c r="BP3" s="440"/>
      <c r="BQ3" s="440"/>
      <c r="BR3" s="440"/>
      <c r="BS3" s="440"/>
      <c r="BT3" s="440"/>
      <c r="BU3" s="440"/>
      <c r="BV3" s="440"/>
      <c r="BW3" s="440"/>
      <c r="BX3" s="440"/>
      <c r="BY3" s="440"/>
      <c r="BZ3" s="440"/>
      <c r="CA3" s="440"/>
      <c r="CB3" s="440"/>
      <c r="CC3" s="440"/>
      <c r="CD3" s="440"/>
      <c r="CE3" s="440"/>
      <c r="CF3" s="440"/>
      <c r="CG3" s="440"/>
      <c r="CH3" s="440"/>
      <c r="CI3" s="440"/>
      <c r="CJ3" s="440"/>
      <c r="CK3" s="440"/>
      <c r="CL3" s="440"/>
      <c r="CM3" s="440"/>
      <c r="CN3" s="440"/>
      <c r="CO3" s="440"/>
      <c r="CP3" s="440"/>
      <c r="CQ3" s="440"/>
      <c r="CR3" s="440"/>
      <c r="CS3" s="440"/>
      <c r="CT3" s="440"/>
      <c r="CU3" s="440"/>
      <c r="CV3" s="440"/>
      <c r="CW3" s="440"/>
      <c r="CX3" s="440"/>
      <c r="CY3" s="440"/>
      <c r="CZ3" s="440"/>
      <c r="DA3" s="440"/>
      <c r="DB3" s="440"/>
      <c r="DC3" s="440"/>
      <c r="DD3" s="440"/>
      <c r="DE3" s="440"/>
      <c r="DF3" s="440"/>
      <c r="DG3" s="440"/>
      <c r="DH3" s="440"/>
      <c r="DI3" s="440"/>
      <c r="DJ3" s="440"/>
      <c r="DK3" s="440"/>
      <c r="DL3" s="440"/>
      <c r="DM3" s="440"/>
      <c r="DN3" s="440"/>
      <c r="DO3" s="440"/>
      <c r="DP3" s="440"/>
      <c r="DQ3" s="440"/>
      <c r="DR3" s="440"/>
      <c r="DS3" s="440"/>
      <c r="DT3" s="440"/>
      <c r="DU3" s="440"/>
      <c r="DV3" s="440"/>
      <c r="DW3" s="440"/>
      <c r="DX3" s="440"/>
      <c r="DY3" s="440"/>
      <c r="DZ3" s="440"/>
      <c r="EA3" s="440"/>
      <c r="EB3" s="440"/>
    </row>
    <row r="4" spans="1:132" ht="14.25" customHeight="1" x14ac:dyDescent="0.15">
      <c r="A4" s="2"/>
      <c r="B4" s="440"/>
      <c r="C4" s="2"/>
      <c r="D4" s="2"/>
      <c r="E4" s="2"/>
      <c r="F4" s="2"/>
      <c r="G4" s="44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439"/>
      <c r="AD4" s="442" t="s">
        <v>346</v>
      </c>
      <c r="AE4" s="13" t="s">
        <v>5</v>
      </c>
      <c r="AF4" s="375"/>
      <c r="AG4" s="443"/>
      <c r="AH4" s="440"/>
      <c r="AI4" s="440"/>
      <c r="AJ4" s="440"/>
      <c r="AK4" s="440"/>
      <c r="AL4" s="440"/>
      <c r="AM4" s="440"/>
      <c r="AN4" s="440"/>
      <c r="AO4" s="440"/>
      <c r="AP4" s="440"/>
      <c r="AQ4" s="440"/>
      <c r="AR4" s="440"/>
      <c r="AS4" s="440"/>
      <c r="AT4" s="440"/>
      <c r="AU4" s="440"/>
      <c r="AV4" s="440"/>
      <c r="AW4" s="440"/>
      <c r="AX4" s="440"/>
      <c r="AY4" s="440"/>
      <c r="AZ4" s="440"/>
      <c r="BA4" s="440"/>
      <c r="BB4" s="440"/>
      <c r="BC4" s="440"/>
      <c r="BD4" s="440"/>
      <c r="BE4" s="440"/>
      <c r="BF4" s="440"/>
      <c r="BG4" s="440"/>
      <c r="BH4" s="440"/>
      <c r="BI4" s="440"/>
      <c r="BJ4" s="440"/>
      <c r="BK4" s="440"/>
      <c r="BL4" s="440"/>
      <c r="BM4" s="440"/>
      <c r="BN4" s="440"/>
      <c r="BO4" s="440"/>
      <c r="BP4" s="440"/>
      <c r="BQ4" s="440"/>
      <c r="BR4" s="440"/>
      <c r="BS4" s="440"/>
      <c r="BT4" s="440"/>
      <c r="BU4" s="440"/>
      <c r="BV4" s="440"/>
      <c r="BW4" s="440"/>
      <c r="BX4" s="440"/>
      <c r="BY4" s="440"/>
      <c r="BZ4" s="440"/>
      <c r="CA4" s="440"/>
      <c r="CB4" s="440"/>
      <c r="CC4" s="440"/>
      <c r="CD4" s="440"/>
      <c r="CE4" s="440"/>
      <c r="CF4" s="440"/>
      <c r="CG4" s="440"/>
      <c r="CH4" s="440"/>
      <c r="CI4" s="440"/>
      <c r="CJ4" s="440"/>
      <c r="CK4" s="440"/>
      <c r="CL4" s="440"/>
      <c r="CM4" s="440"/>
      <c r="CN4" s="440"/>
      <c r="CO4" s="440"/>
      <c r="CP4" s="440"/>
      <c r="CQ4" s="440"/>
      <c r="CR4" s="440"/>
      <c r="CS4" s="440"/>
      <c r="CT4" s="440"/>
      <c r="CU4" s="440"/>
      <c r="CV4" s="440"/>
      <c r="CW4" s="440"/>
      <c r="CX4" s="440"/>
      <c r="CY4" s="440"/>
      <c r="CZ4" s="440"/>
      <c r="DA4" s="440"/>
      <c r="DB4" s="440"/>
      <c r="DC4" s="440"/>
      <c r="DD4" s="440"/>
      <c r="DE4" s="440"/>
      <c r="DF4" s="440"/>
      <c r="DG4" s="440"/>
      <c r="DH4" s="440"/>
      <c r="DI4" s="440"/>
      <c r="DJ4" s="440"/>
      <c r="DK4" s="440"/>
      <c r="DL4" s="440"/>
      <c r="DM4" s="440"/>
      <c r="DN4" s="440"/>
      <c r="DO4" s="440"/>
      <c r="DP4" s="440"/>
      <c r="DQ4" s="440"/>
      <c r="DR4" s="440"/>
      <c r="DS4" s="440"/>
      <c r="DT4" s="440"/>
      <c r="DU4" s="440"/>
      <c r="DV4" s="440"/>
      <c r="DW4" s="440"/>
      <c r="DX4" s="440"/>
      <c r="DY4" s="440"/>
      <c r="DZ4" s="440"/>
      <c r="EA4" s="440"/>
      <c r="EB4" s="440"/>
    </row>
    <row r="5" spans="1:132" ht="9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439"/>
      <c r="AD5" s="444"/>
      <c r="AE5" s="445"/>
      <c r="AF5" s="446"/>
      <c r="AG5" s="439"/>
      <c r="AH5" s="440"/>
      <c r="AI5" s="440"/>
      <c r="AJ5" s="440"/>
      <c r="AK5" s="440"/>
      <c r="AL5" s="440"/>
      <c r="AM5" s="440"/>
      <c r="AN5" s="440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  <c r="BL5" s="440"/>
      <c r="BM5" s="440"/>
      <c r="BN5" s="440"/>
      <c r="BO5" s="440"/>
      <c r="BP5" s="440"/>
      <c r="BQ5" s="440"/>
      <c r="BR5" s="440"/>
      <c r="BS5" s="440"/>
      <c r="BT5" s="440"/>
      <c r="BU5" s="440"/>
      <c r="BV5" s="440"/>
      <c r="BW5" s="440"/>
      <c r="BX5" s="440"/>
      <c r="BY5" s="440"/>
      <c r="BZ5" s="440"/>
      <c r="CA5" s="440"/>
      <c r="CB5" s="440"/>
      <c r="CC5" s="440"/>
      <c r="CD5" s="440"/>
      <c r="CE5" s="440"/>
      <c r="CF5" s="440"/>
      <c r="CG5" s="440"/>
      <c r="CH5" s="440"/>
      <c r="CI5" s="440"/>
      <c r="CJ5" s="440"/>
      <c r="CK5" s="440"/>
      <c r="CL5" s="440"/>
      <c r="CM5" s="440"/>
      <c r="CN5" s="440"/>
      <c r="CO5" s="440"/>
      <c r="CP5" s="440"/>
      <c r="CQ5" s="440"/>
      <c r="CR5" s="440"/>
      <c r="CS5" s="440"/>
      <c r="CT5" s="440"/>
      <c r="CU5" s="440"/>
      <c r="CV5" s="440"/>
      <c r="CW5" s="440"/>
      <c r="CX5" s="440"/>
      <c r="CY5" s="440"/>
      <c r="CZ5" s="440"/>
      <c r="DA5" s="440"/>
      <c r="DB5" s="440"/>
      <c r="DC5" s="440"/>
      <c r="DD5" s="440"/>
      <c r="DE5" s="440"/>
      <c r="DF5" s="440"/>
      <c r="DG5" s="440"/>
      <c r="DH5" s="440"/>
      <c r="DI5" s="440"/>
      <c r="DJ5" s="440"/>
      <c r="DK5" s="440"/>
      <c r="DL5" s="440"/>
      <c r="DM5" s="440"/>
      <c r="DN5" s="440"/>
      <c r="DO5" s="440"/>
      <c r="DP5" s="440"/>
      <c r="DQ5" s="440"/>
      <c r="DR5" s="440"/>
      <c r="DS5" s="440"/>
      <c r="DT5" s="440"/>
      <c r="DU5" s="440"/>
      <c r="DV5" s="440"/>
      <c r="DW5" s="440"/>
      <c r="DX5" s="440"/>
      <c r="DY5" s="440"/>
      <c r="DZ5" s="440"/>
      <c r="EA5" s="440"/>
      <c r="EB5" s="440"/>
    </row>
    <row r="6" spans="1:132" ht="21.75" customHeight="1" x14ac:dyDescent="0.25">
      <c r="A6" s="2"/>
      <c r="B6" s="447" t="s">
        <v>347</v>
      </c>
      <c r="C6" s="2"/>
      <c r="D6" s="2"/>
      <c r="E6" s="2"/>
      <c r="F6" s="2"/>
      <c r="G6" s="440"/>
      <c r="H6" s="15" t="s">
        <v>7</v>
      </c>
      <c r="I6" s="448"/>
      <c r="J6" s="448"/>
      <c r="K6" s="448"/>
      <c r="L6" s="448"/>
      <c r="M6" s="448"/>
      <c r="N6" s="448"/>
      <c r="O6" s="448"/>
      <c r="P6" s="2"/>
      <c r="Q6" s="2"/>
      <c r="R6" s="2"/>
      <c r="S6" s="2"/>
      <c r="T6" s="2"/>
      <c r="U6" s="2"/>
      <c r="V6" s="2"/>
      <c r="W6" s="449"/>
      <c r="X6" s="449"/>
      <c r="Y6" s="450" t="s">
        <v>348</v>
      </c>
      <c r="Z6" s="449"/>
      <c r="AA6" s="440"/>
      <c r="AB6" s="2"/>
      <c r="AC6" s="439"/>
      <c r="AD6" s="442" t="s">
        <v>349</v>
      </c>
      <c r="AE6" s="13" t="s">
        <v>9</v>
      </c>
      <c r="AF6" s="375"/>
      <c r="AG6" s="443"/>
      <c r="AH6" s="440"/>
      <c r="AI6" s="440"/>
      <c r="AJ6" s="440"/>
      <c r="AK6" s="440"/>
      <c r="AL6" s="440"/>
      <c r="AM6" s="440"/>
      <c r="AN6" s="440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  <c r="BL6" s="440"/>
      <c r="BM6" s="440"/>
      <c r="BN6" s="440"/>
      <c r="BO6" s="440"/>
      <c r="BP6" s="440"/>
      <c r="BQ6" s="440"/>
      <c r="BR6" s="440"/>
      <c r="BS6" s="440"/>
      <c r="BT6" s="440"/>
      <c r="BU6" s="440"/>
      <c r="BV6" s="440"/>
      <c r="BW6" s="440"/>
      <c r="BX6" s="440"/>
      <c r="BY6" s="440"/>
      <c r="BZ6" s="440"/>
      <c r="CA6" s="440"/>
      <c r="CB6" s="440"/>
      <c r="CC6" s="440"/>
      <c r="CD6" s="440"/>
      <c r="CE6" s="440"/>
      <c r="CF6" s="440"/>
      <c r="CG6" s="440"/>
      <c r="CH6" s="440"/>
      <c r="CI6" s="440"/>
      <c r="CJ6" s="440"/>
      <c r="CK6" s="440"/>
      <c r="CL6" s="440"/>
      <c r="CM6" s="440"/>
      <c r="CN6" s="440"/>
      <c r="CO6" s="440"/>
      <c r="CP6" s="440"/>
      <c r="CQ6" s="440"/>
      <c r="CR6" s="440"/>
      <c r="CS6" s="440"/>
      <c r="CT6" s="440"/>
      <c r="CU6" s="440"/>
      <c r="CV6" s="440"/>
      <c r="CW6" s="440"/>
      <c r="CX6" s="440"/>
      <c r="CY6" s="440"/>
      <c r="CZ6" s="440"/>
      <c r="DA6" s="440"/>
      <c r="DB6" s="440"/>
      <c r="DC6" s="440"/>
      <c r="DD6" s="440"/>
      <c r="DE6" s="440"/>
      <c r="DF6" s="440"/>
      <c r="DG6" s="440"/>
      <c r="DH6" s="440"/>
      <c r="DI6" s="440"/>
      <c r="DJ6" s="440"/>
      <c r="DK6" s="440"/>
      <c r="DL6" s="440"/>
      <c r="DM6" s="440"/>
      <c r="DN6" s="440"/>
      <c r="DO6" s="440"/>
      <c r="DP6" s="440"/>
      <c r="DQ6" s="440"/>
      <c r="DR6" s="440"/>
      <c r="DS6" s="440"/>
      <c r="DT6" s="440"/>
      <c r="DU6" s="440"/>
      <c r="DV6" s="440"/>
      <c r="DW6" s="440"/>
      <c r="DX6" s="440"/>
      <c r="DY6" s="440"/>
      <c r="DZ6" s="440"/>
      <c r="EA6" s="440"/>
      <c r="EB6" s="440"/>
    </row>
    <row r="7" spans="1:132" ht="15" customHeight="1" x14ac:dyDescent="0.15">
      <c r="A7" s="2"/>
      <c r="B7" s="447" t="s">
        <v>350</v>
      </c>
      <c r="C7" s="439"/>
      <c r="D7" s="439"/>
      <c r="E7" s="439"/>
      <c r="F7" s="439"/>
      <c r="G7" s="440"/>
      <c r="H7" s="242" t="s">
        <v>351</v>
      </c>
      <c r="I7" s="440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51" t="s">
        <v>352</v>
      </c>
      <c r="AA7" s="439"/>
      <c r="AB7" s="439"/>
      <c r="AC7" s="439"/>
      <c r="AD7" s="2"/>
      <c r="AE7" s="2"/>
      <c r="AF7" s="452" t="s">
        <v>353</v>
      </c>
      <c r="AG7" s="440"/>
      <c r="AH7" s="440"/>
      <c r="AI7" s="440"/>
      <c r="AJ7" s="440"/>
      <c r="AK7" s="440"/>
      <c r="AL7" s="440"/>
      <c r="AM7" s="440"/>
      <c r="AN7" s="440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  <c r="BL7" s="440"/>
      <c r="BM7" s="440"/>
      <c r="BN7" s="440"/>
      <c r="BO7" s="440"/>
      <c r="BP7" s="440"/>
      <c r="BQ7" s="440"/>
      <c r="BR7" s="440"/>
      <c r="BS7" s="440"/>
      <c r="BT7" s="440"/>
      <c r="BU7" s="440"/>
      <c r="BV7" s="440"/>
      <c r="BW7" s="440"/>
      <c r="BX7" s="440"/>
      <c r="BY7" s="440"/>
      <c r="BZ7" s="440"/>
      <c r="CA7" s="440"/>
      <c r="CB7" s="440"/>
      <c r="CC7" s="440"/>
      <c r="CD7" s="440"/>
      <c r="CE7" s="440"/>
      <c r="CF7" s="440"/>
      <c r="CG7" s="440"/>
      <c r="CH7" s="440"/>
      <c r="CI7" s="440"/>
      <c r="CJ7" s="440"/>
      <c r="CK7" s="440"/>
      <c r="CL7" s="440"/>
      <c r="CM7" s="440"/>
      <c r="CN7" s="440"/>
      <c r="CO7" s="440"/>
      <c r="CP7" s="440"/>
      <c r="CQ7" s="440"/>
      <c r="CR7" s="440"/>
      <c r="CS7" s="440"/>
      <c r="CT7" s="440"/>
      <c r="CU7" s="440"/>
      <c r="CV7" s="440"/>
      <c r="CW7" s="440"/>
      <c r="CX7" s="440"/>
      <c r="CY7" s="440"/>
      <c r="CZ7" s="440"/>
      <c r="DA7" s="440"/>
      <c r="DB7" s="440"/>
      <c r="DC7" s="440"/>
      <c r="DD7" s="440"/>
      <c r="DE7" s="440"/>
      <c r="DF7" s="440"/>
      <c r="DG7" s="440"/>
      <c r="DH7" s="440"/>
      <c r="DI7" s="440"/>
      <c r="DJ7" s="440"/>
      <c r="DK7" s="440"/>
      <c r="DL7" s="440"/>
      <c r="DM7" s="440"/>
      <c r="DN7" s="440"/>
      <c r="DO7" s="440"/>
      <c r="DP7" s="440"/>
      <c r="DQ7" s="440"/>
      <c r="DR7" s="440"/>
      <c r="DS7" s="440"/>
      <c r="DT7" s="440"/>
      <c r="DU7" s="440"/>
      <c r="DV7" s="440"/>
      <c r="DW7" s="440"/>
      <c r="DX7" s="440"/>
      <c r="DY7" s="440"/>
      <c r="DZ7" s="440"/>
      <c r="EA7" s="440"/>
      <c r="EB7" s="440"/>
    </row>
    <row r="8" spans="1:132" s="456" customFormat="1" ht="12" customHeight="1" x14ac:dyDescent="0.15">
      <c r="A8" s="453"/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4" t="s">
        <v>13</v>
      </c>
      <c r="Z8" s="454" t="s">
        <v>14</v>
      </c>
      <c r="AA8" s="454" t="s">
        <v>15</v>
      </c>
      <c r="AB8" s="454" t="s">
        <v>16</v>
      </c>
      <c r="AC8" s="454"/>
      <c r="AD8" s="454" t="s">
        <v>17</v>
      </c>
      <c r="AE8" s="454" t="s">
        <v>18</v>
      </c>
      <c r="AF8" s="454" t="s">
        <v>19</v>
      </c>
      <c r="AG8" s="454"/>
      <c r="AH8" s="455"/>
      <c r="AI8" s="455"/>
      <c r="AJ8" s="455"/>
      <c r="AK8" s="455"/>
      <c r="AL8" s="455"/>
      <c r="AM8" s="455"/>
      <c r="AN8" s="455"/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455"/>
      <c r="BB8" s="455"/>
      <c r="BC8" s="455"/>
      <c r="BD8" s="455"/>
      <c r="BE8" s="455"/>
      <c r="BF8" s="455"/>
      <c r="BG8" s="455"/>
      <c r="BH8" s="455"/>
      <c r="BI8" s="455"/>
      <c r="BJ8" s="455"/>
      <c r="BK8" s="455"/>
      <c r="BL8" s="455"/>
      <c r="BM8" s="455"/>
      <c r="BN8" s="455"/>
      <c r="BO8" s="455"/>
      <c r="BP8" s="455"/>
      <c r="BQ8" s="455"/>
      <c r="BR8" s="455"/>
      <c r="BS8" s="455"/>
      <c r="BT8" s="455"/>
      <c r="BU8" s="455"/>
      <c r="BV8" s="455"/>
      <c r="BW8" s="455"/>
      <c r="BX8" s="455"/>
      <c r="BY8" s="455"/>
      <c r="BZ8" s="455"/>
      <c r="CA8" s="455"/>
      <c r="CB8" s="455"/>
      <c r="CC8" s="455"/>
      <c r="CD8" s="455"/>
      <c r="CE8" s="455"/>
      <c r="CF8" s="455"/>
      <c r="CG8" s="455"/>
      <c r="CH8" s="455"/>
      <c r="CI8" s="455"/>
      <c r="CJ8" s="455"/>
      <c r="CK8" s="455"/>
      <c r="CL8" s="455"/>
      <c r="CM8" s="455"/>
      <c r="CN8" s="455"/>
      <c r="CO8" s="455"/>
      <c r="CP8" s="455"/>
      <c r="CQ8" s="455"/>
      <c r="CR8" s="455"/>
      <c r="CS8" s="455"/>
      <c r="CT8" s="455"/>
      <c r="CU8" s="455"/>
      <c r="CV8" s="455"/>
      <c r="CW8" s="455"/>
      <c r="CX8" s="455"/>
      <c r="CY8" s="455"/>
      <c r="CZ8" s="455"/>
      <c r="DA8" s="455"/>
      <c r="DB8" s="455"/>
      <c r="DC8" s="455"/>
      <c r="DD8" s="455"/>
      <c r="DE8" s="455"/>
      <c r="DF8" s="455"/>
      <c r="DG8" s="455"/>
      <c r="DH8" s="455"/>
      <c r="DI8" s="455"/>
      <c r="DJ8" s="455"/>
      <c r="DK8" s="455"/>
      <c r="DL8" s="455"/>
      <c r="DM8" s="455"/>
      <c r="DN8" s="455"/>
      <c r="DO8" s="455"/>
      <c r="DP8" s="455"/>
      <c r="DQ8" s="455"/>
      <c r="DR8" s="455"/>
      <c r="DS8" s="455"/>
      <c r="DT8" s="455"/>
      <c r="DU8" s="455"/>
      <c r="DV8" s="455"/>
      <c r="DW8" s="455"/>
      <c r="DX8" s="455"/>
      <c r="DY8" s="455"/>
      <c r="DZ8" s="455"/>
      <c r="EA8" s="455"/>
      <c r="EB8" s="455"/>
    </row>
    <row r="9" spans="1:132" ht="18" customHeight="1" x14ac:dyDescent="0.15">
      <c r="A9" s="457"/>
      <c r="B9" s="458" t="s">
        <v>354</v>
      </c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459" t="s">
        <v>214</v>
      </c>
      <c r="X9" s="399"/>
      <c r="Y9" s="460" t="s">
        <v>355</v>
      </c>
      <c r="Z9" s="399"/>
      <c r="AA9" s="399"/>
      <c r="AB9" s="399"/>
      <c r="AC9" s="461"/>
      <c r="AD9" s="460" t="s">
        <v>356</v>
      </c>
      <c r="AE9" s="399"/>
      <c r="AF9" s="399"/>
      <c r="AG9" s="462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  <c r="BL9" s="440"/>
      <c r="BM9" s="440"/>
      <c r="BN9" s="440"/>
      <c r="BO9" s="440"/>
      <c r="BP9" s="440"/>
      <c r="BQ9" s="440"/>
      <c r="BR9" s="440"/>
      <c r="BS9" s="440"/>
      <c r="BT9" s="440"/>
      <c r="BU9" s="440"/>
      <c r="BV9" s="440"/>
      <c r="BW9" s="440"/>
      <c r="BX9" s="440"/>
      <c r="BY9" s="440"/>
      <c r="BZ9" s="440"/>
      <c r="CA9" s="440"/>
      <c r="CB9" s="440"/>
      <c r="CC9" s="440"/>
      <c r="CD9" s="440"/>
      <c r="CE9" s="440"/>
      <c r="CF9" s="440"/>
      <c r="CG9" s="440"/>
      <c r="CH9" s="440"/>
      <c r="CI9" s="440"/>
      <c r="CJ9" s="440"/>
      <c r="CK9" s="440"/>
      <c r="CL9" s="440"/>
      <c r="CM9" s="440"/>
      <c r="CN9" s="440"/>
      <c r="CO9" s="440"/>
      <c r="CP9" s="440"/>
      <c r="CQ9" s="440"/>
      <c r="CR9" s="440"/>
      <c r="CS9" s="440"/>
      <c r="CT9" s="440"/>
      <c r="CU9" s="440"/>
      <c r="CV9" s="440"/>
      <c r="CW9" s="440"/>
      <c r="CX9" s="440"/>
      <c r="CY9" s="440"/>
      <c r="CZ9" s="440"/>
      <c r="DA9" s="440"/>
      <c r="DB9" s="440"/>
      <c r="DC9" s="440"/>
      <c r="DD9" s="440"/>
      <c r="DE9" s="440"/>
      <c r="DF9" s="440"/>
      <c r="DG9" s="440"/>
      <c r="DH9" s="440"/>
      <c r="DI9" s="440"/>
      <c r="DJ9" s="440"/>
      <c r="DK9" s="440"/>
      <c r="DL9" s="440"/>
      <c r="DM9" s="440"/>
      <c r="DN9" s="440"/>
      <c r="DO9" s="440"/>
      <c r="DP9" s="440"/>
      <c r="DQ9" s="440"/>
      <c r="DR9" s="440"/>
      <c r="DS9" s="440"/>
      <c r="DT9" s="440"/>
      <c r="DU9" s="440"/>
      <c r="DV9" s="440"/>
      <c r="DW9" s="440"/>
      <c r="DX9" s="440"/>
      <c r="DY9" s="440"/>
      <c r="DZ9" s="440"/>
      <c r="EA9" s="440"/>
      <c r="EB9" s="440"/>
    </row>
    <row r="10" spans="1:132" ht="20.25" customHeight="1" x14ac:dyDescent="0.15">
      <c r="A10" s="457"/>
      <c r="B10" s="399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463" t="s">
        <v>357</v>
      </c>
      <c r="Z10" s="463" t="s">
        <v>358</v>
      </c>
      <c r="AA10" s="464" t="s">
        <v>359</v>
      </c>
      <c r="AB10" s="463" t="s">
        <v>360</v>
      </c>
      <c r="AC10" s="465"/>
      <c r="AD10" s="463" t="s">
        <v>361</v>
      </c>
      <c r="AE10" s="465" t="s">
        <v>362</v>
      </c>
      <c r="AF10" s="463" t="s">
        <v>363</v>
      </c>
      <c r="AG10" s="466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0"/>
      <c r="BD10" s="440"/>
      <c r="BE10" s="440"/>
      <c r="BF10" s="440"/>
      <c r="BG10" s="440"/>
      <c r="BH10" s="440"/>
      <c r="BI10" s="440"/>
      <c r="BJ10" s="440"/>
      <c r="BK10" s="440"/>
      <c r="BL10" s="440"/>
      <c r="BM10" s="440"/>
      <c r="BN10" s="440"/>
      <c r="BO10" s="440"/>
      <c r="BP10" s="440"/>
      <c r="BQ10" s="440"/>
      <c r="BR10" s="440"/>
      <c r="BS10" s="440"/>
      <c r="BT10" s="440"/>
      <c r="BU10" s="440"/>
      <c r="BV10" s="440"/>
      <c r="BW10" s="440"/>
      <c r="BX10" s="440"/>
      <c r="BY10" s="440"/>
      <c r="BZ10" s="440"/>
      <c r="CA10" s="440"/>
      <c r="CB10" s="440"/>
      <c r="CC10" s="440"/>
      <c r="CD10" s="440"/>
      <c r="CE10" s="440"/>
      <c r="CF10" s="440"/>
      <c r="CG10" s="440"/>
      <c r="CH10" s="440"/>
      <c r="CI10" s="440"/>
      <c r="CJ10" s="440"/>
      <c r="CK10" s="440"/>
      <c r="CL10" s="440"/>
      <c r="CM10" s="440"/>
      <c r="CN10" s="440"/>
      <c r="CO10" s="440"/>
      <c r="CP10" s="440"/>
      <c r="CQ10" s="440"/>
      <c r="CR10" s="440"/>
      <c r="CS10" s="440"/>
      <c r="CT10" s="440"/>
      <c r="CU10" s="440"/>
      <c r="CV10" s="440"/>
      <c r="CW10" s="440"/>
      <c r="CX10" s="440"/>
      <c r="CY10" s="440"/>
      <c r="CZ10" s="440"/>
      <c r="DA10" s="440"/>
      <c r="DB10" s="440"/>
      <c r="DC10" s="440"/>
      <c r="DD10" s="440"/>
      <c r="DE10" s="440"/>
      <c r="DF10" s="440"/>
      <c r="DG10" s="440"/>
      <c r="DH10" s="440"/>
      <c r="DI10" s="440"/>
      <c r="DJ10" s="440"/>
      <c r="DK10" s="440"/>
      <c r="DL10" s="440"/>
      <c r="DM10" s="440"/>
      <c r="DN10" s="440"/>
      <c r="DO10" s="440"/>
      <c r="DP10" s="440"/>
      <c r="DQ10" s="440"/>
      <c r="DR10" s="440"/>
      <c r="DS10" s="440"/>
      <c r="DT10" s="440"/>
      <c r="DU10" s="440"/>
      <c r="DV10" s="440"/>
      <c r="DW10" s="440"/>
      <c r="DX10" s="440"/>
      <c r="DY10" s="440"/>
      <c r="DZ10" s="440"/>
      <c r="EA10" s="440"/>
      <c r="EB10" s="440"/>
    </row>
    <row r="11" spans="1:132" ht="12" customHeight="1" x14ac:dyDescent="0.15">
      <c r="A11" s="457"/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467"/>
      <c r="Z11" s="467"/>
      <c r="AA11" s="468" t="s">
        <v>364</v>
      </c>
      <c r="AB11" s="467"/>
      <c r="AC11" s="469"/>
      <c r="AD11" s="467"/>
      <c r="AE11" s="468" t="s">
        <v>365</v>
      </c>
      <c r="AF11" s="467"/>
      <c r="AG11" s="47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0"/>
      <c r="AW11" s="440"/>
      <c r="AX11" s="440"/>
      <c r="AY11" s="440"/>
      <c r="AZ11" s="440"/>
      <c r="BA11" s="440"/>
      <c r="BB11" s="440"/>
      <c r="BC11" s="440"/>
      <c r="BD11" s="440"/>
      <c r="BE11" s="440"/>
      <c r="BF11" s="440"/>
      <c r="BG11" s="440"/>
      <c r="BH11" s="440"/>
      <c r="BI11" s="440"/>
      <c r="BJ11" s="440"/>
      <c r="BK11" s="440"/>
      <c r="BL11" s="440"/>
      <c r="BM11" s="440"/>
      <c r="BN11" s="440"/>
      <c r="BO11" s="440"/>
      <c r="BP11" s="440"/>
      <c r="BQ11" s="440"/>
      <c r="BR11" s="440"/>
      <c r="BS11" s="440"/>
      <c r="BT11" s="440"/>
      <c r="BU11" s="440"/>
      <c r="BV11" s="440"/>
      <c r="BW11" s="440"/>
      <c r="BX11" s="440"/>
      <c r="BY11" s="440"/>
      <c r="BZ11" s="440"/>
      <c r="CA11" s="440"/>
      <c r="CB11" s="440"/>
      <c r="CC11" s="440"/>
      <c r="CD11" s="440"/>
      <c r="CE11" s="440"/>
      <c r="CF11" s="440"/>
      <c r="CG11" s="440"/>
      <c r="CH11" s="440"/>
      <c r="CI11" s="440"/>
      <c r="CJ11" s="440"/>
      <c r="CK11" s="440"/>
      <c r="CL11" s="440"/>
      <c r="CM11" s="440"/>
      <c r="CN11" s="440"/>
      <c r="CO11" s="440"/>
      <c r="CP11" s="440"/>
      <c r="CQ11" s="440"/>
      <c r="CR11" s="440"/>
      <c r="CS11" s="440"/>
      <c r="CT11" s="440"/>
      <c r="CU11" s="440"/>
      <c r="CV11" s="440"/>
      <c r="CW11" s="440"/>
      <c r="CX11" s="440"/>
      <c r="CY11" s="440"/>
      <c r="CZ11" s="440"/>
      <c r="DA11" s="440"/>
      <c r="DB11" s="440"/>
      <c r="DC11" s="440"/>
      <c r="DD11" s="440"/>
      <c r="DE11" s="440"/>
      <c r="DF11" s="440"/>
      <c r="DG11" s="440"/>
      <c r="DH11" s="440"/>
      <c r="DI11" s="440"/>
      <c r="DJ11" s="440"/>
      <c r="DK11" s="440"/>
      <c r="DL11" s="440"/>
      <c r="DM11" s="440"/>
      <c r="DN11" s="440"/>
      <c r="DO11" s="440"/>
      <c r="DP11" s="440"/>
      <c r="DQ11" s="440"/>
      <c r="DR11" s="440"/>
      <c r="DS11" s="440"/>
      <c r="DT11" s="440"/>
      <c r="DU11" s="440"/>
      <c r="DV11" s="440"/>
      <c r="DW11" s="440"/>
      <c r="DX11" s="440"/>
      <c r="DY11" s="440"/>
      <c r="DZ11" s="440"/>
      <c r="EA11" s="440"/>
      <c r="EB11" s="440"/>
    </row>
    <row r="12" spans="1:132" s="477" customFormat="1" ht="8.1" customHeight="1" thickBot="1" x14ac:dyDescent="0.2">
      <c r="A12" s="471"/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406"/>
      <c r="X12" s="406"/>
      <c r="Y12" s="472"/>
      <c r="Z12" s="472"/>
      <c r="AA12" s="473"/>
      <c r="AB12" s="472"/>
      <c r="AC12" s="474"/>
      <c r="AD12" s="472"/>
      <c r="AE12" s="473"/>
      <c r="AF12" s="472"/>
      <c r="AG12" s="475"/>
      <c r="AH12" s="476"/>
      <c r="AI12" s="476"/>
      <c r="AJ12" s="476"/>
      <c r="AK12" s="476"/>
      <c r="AL12" s="476"/>
      <c r="AM12" s="476"/>
      <c r="AN12" s="476"/>
      <c r="AO12" s="476"/>
      <c r="AP12" s="476"/>
      <c r="AQ12" s="476"/>
      <c r="AR12" s="476"/>
      <c r="AS12" s="476"/>
      <c r="AT12" s="476"/>
      <c r="AU12" s="476"/>
      <c r="AV12" s="476"/>
      <c r="AW12" s="476"/>
      <c r="AX12" s="476"/>
      <c r="AY12" s="476"/>
      <c r="AZ12" s="476"/>
      <c r="BA12" s="476"/>
      <c r="BB12" s="476"/>
      <c r="BC12" s="476"/>
      <c r="BD12" s="476"/>
      <c r="BE12" s="476"/>
      <c r="BF12" s="476"/>
      <c r="BG12" s="476"/>
      <c r="BH12" s="476"/>
      <c r="BI12" s="476"/>
      <c r="BJ12" s="476"/>
      <c r="BK12" s="476"/>
      <c r="BL12" s="476"/>
      <c r="BM12" s="476"/>
      <c r="BN12" s="476"/>
      <c r="BO12" s="476"/>
      <c r="BP12" s="476"/>
      <c r="BQ12" s="476"/>
      <c r="BR12" s="476"/>
      <c r="BS12" s="476"/>
      <c r="BT12" s="476"/>
      <c r="BU12" s="476"/>
      <c r="BV12" s="476"/>
      <c r="BW12" s="476"/>
      <c r="BX12" s="476"/>
      <c r="BY12" s="476"/>
      <c r="BZ12" s="476"/>
      <c r="CA12" s="476"/>
      <c r="CB12" s="476"/>
      <c r="CC12" s="476"/>
      <c r="CD12" s="476"/>
      <c r="CE12" s="476"/>
      <c r="CF12" s="476"/>
      <c r="CG12" s="476"/>
      <c r="CH12" s="476"/>
      <c r="CI12" s="476"/>
      <c r="CJ12" s="476"/>
      <c r="CK12" s="476"/>
      <c r="CL12" s="476"/>
      <c r="CM12" s="476"/>
      <c r="CN12" s="476"/>
      <c r="CO12" s="476"/>
      <c r="CP12" s="476"/>
      <c r="CQ12" s="476"/>
      <c r="CR12" s="476"/>
      <c r="CS12" s="476"/>
      <c r="CT12" s="476"/>
      <c r="CU12" s="476"/>
      <c r="CV12" s="476"/>
      <c r="CW12" s="476"/>
      <c r="CX12" s="476"/>
      <c r="CY12" s="476"/>
      <c r="CZ12" s="476"/>
      <c r="DA12" s="476"/>
      <c r="DB12" s="476"/>
      <c r="DC12" s="476"/>
      <c r="DD12" s="476"/>
      <c r="DE12" s="476"/>
      <c r="DF12" s="476"/>
      <c r="DG12" s="476"/>
      <c r="DH12" s="476"/>
      <c r="DI12" s="476"/>
      <c r="DJ12" s="476"/>
      <c r="DK12" s="476"/>
      <c r="DL12" s="476"/>
      <c r="DM12" s="476"/>
      <c r="DN12" s="476"/>
      <c r="DO12" s="476"/>
      <c r="DP12" s="476"/>
      <c r="DQ12" s="476"/>
      <c r="DR12" s="476"/>
      <c r="DS12" s="476"/>
      <c r="DT12" s="476"/>
      <c r="DU12" s="476"/>
      <c r="DV12" s="476"/>
      <c r="DW12" s="476"/>
      <c r="DX12" s="476"/>
      <c r="DY12" s="476"/>
      <c r="DZ12" s="476"/>
      <c r="EA12" s="476"/>
      <c r="EB12" s="476"/>
    </row>
    <row r="13" spans="1:132" ht="26.25" customHeight="1" x14ac:dyDescent="0.15">
      <c r="A13" s="457"/>
      <c r="B13" s="478" t="s">
        <v>366</v>
      </c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9"/>
      <c r="W13" s="479">
        <v>0</v>
      </c>
      <c r="X13" s="480">
        <v>1</v>
      </c>
      <c r="Y13" s="481"/>
      <c r="Z13" s="481"/>
      <c r="AA13" s="481">
        <v>1258393</v>
      </c>
      <c r="AB13" s="482">
        <f>SUM(Y13:AA13)</f>
        <v>1258393</v>
      </c>
      <c r="AC13" s="483"/>
      <c r="AD13" s="484"/>
      <c r="AE13" s="481"/>
      <c r="AF13" s="485">
        <f>SUM(AD13:AE13)</f>
        <v>0</v>
      </c>
      <c r="AG13" s="486"/>
      <c r="AH13" s="440"/>
      <c r="AI13" s="440"/>
      <c r="AJ13" s="440"/>
      <c r="AK13" s="440"/>
      <c r="AL13" s="440"/>
      <c r="AM13" s="440"/>
      <c r="AN13" s="440"/>
      <c r="AO13" s="440"/>
      <c r="AP13" s="440"/>
      <c r="AQ13" s="440"/>
      <c r="AR13" s="440"/>
      <c r="AS13" s="440"/>
      <c r="AT13" s="440"/>
      <c r="AU13" s="440"/>
      <c r="AV13" s="440"/>
      <c r="AW13" s="440"/>
      <c r="AX13" s="440"/>
      <c r="AY13" s="440"/>
      <c r="AZ13" s="440"/>
      <c r="BA13" s="440"/>
      <c r="BB13" s="440"/>
      <c r="BC13" s="440"/>
      <c r="BD13" s="440"/>
      <c r="BE13" s="440"/>
      <c r="BF13" s="440"/>
      <c r="BG13" s="440"/>
      <c r="BH13" s="440"/>
      <c r="BI13" s="440"/>
      <c r="BJ13" s="440"/>
      <c r="BK13" s="440"/>
      <c r="BL13" s="440"/>
      <c r="BM13" s="440"/>
      <c r="BN13" s="440"/>
      <c r="BO13" s="440"/>
      <c r="BP13" s="440"/>
      <c r="BQ13" s="440"/>
      <c r="BR13" s="440"/>
      <c r="BS13" s="440"/>
      <c r="BT13" s="440"/>
      <c r="BU13" s="440"/>
      <c r="BV13" s="440"/>
      <c r="BW13" s="440"/>
      <c r="BX13" s="440"/>
      <c r="BY13" s="440"/>
      <c r="BZ13" s="440"/>
      <c r="CA13" s="440"/>
      <c r="CB13" s="440"/>
      <c r="CC13" s="440"/>
      <c r="CD13" s="440"/>
      <c r="CE13" s="440"/>
      <c r="CF13" s="440"/>
      <c r="CG13" s="440"/>
      <c r="CH13" s="440"/>
      <c r="CI13" s="440"/>
      <c r="CJ13" s="440"/>
      <c r="CK13" s="440"/>
      <c r="CL13" s="440"/>
      <c r="CM13" s="440"/>
      <c r="CN13" s="440"/>
      <c r="CO13" s="440"/>
      <c r="CP13" s="440"/>
      <c r="CQ13" s="440"/>
      <c r="CR13" s="440"/>
      <c r="CS13" s="440"/>
      <c r="CT13" s="440"/>
      <c r="CU13" s="440"/>
      <c r="CV13" s="440"/>
      <c r="CW13" s="440"/>
      <c r="CX13" s="440"/>
      <c r="CY13" s="440"/>
      <c r="CZ13" s="440"/>
      <c r="DA13" s="440"/>
      <c r="DB13" s="440"/>
      <c r="DC13" s="440"/>
      <c r="DD13" s="440"/>
      <c r="DE13" s="440"/>
      <c r="DF13" s="440"/>
      <c r="DG13" s="440"/>
      <c r="DH13" s="440"/>
      <c r="DI13" s="440"/>
      <c r="DJ13" s="440"/>
      <c r="DK13" s="440"/>
      <c r="DL13" s="440"/>
      <c r="DM13" s="440"/>
      <c r="DN13" s="440"/>
      <c r="DO13" s="440"/>
      <c r="DP13" s="440"/>
      <c r="DQ13" s="440"/>
      <c r="DR13" s="440"/>
      <c r="DS13" s="440"/>
      <c r="DT13" s="440"/>
      <c r="DU13" s="440"/>
      <c r="DV13" s="440"/>
      <c r="DW13" s="440"/>
      <c r="DX13" s="440"/>
      <c r="DY13" s="440"/>
      <c r="DZ13" s="440"/>
      <c r="EA13" s="440"/>
      <c r="EB13" s="440"/>
    </row>
    <row r="14" spans="1:132" ht="26.25" customHeight="1" x14ac:dyDescent="0.15">
      <c r="A14" s="457"/>
      <c r="B14" s="487" t="s">
        <v>367</v>
      </c>
      <c r="C14" s="488"/>
      <c r="D14" s="478" t="s">
        <v>368</v>
      </c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90"/>
      <c r="W14" s="491">
        <v>0</v>
      </c>
      <c r="X14" s="492">
        <v>2</v>
      </c>
      <c r="Y14" s="210"/>
      <c r="Z14" s="210"/>
      <c r="AA14" s="210">
        <v>138</v>
      </c>
      <c r="AB14" s="493">
        <f>SUM(Y14:AA14)</f>
        <v>138</v>
      </c>
      <c r="AC14" s="494"/>
      <c r="AD14" s="210"/>
      <c r="AE14" s="210"/>
      <c r="AF14" s="495">
        <f>SUM(AD14:AE14)</f>
        <v>0</v>
      </c>
      <c r="AG14" s="486"/>
      <c r="AH14" s="440"/>
      <c r="AI14" s="440"/>
      <c r="AJ14" s="440"/>
      <c r="AK14" s="440"/>
      <c r="AL14" s="440"/>
      <c r="AM14" s="440"/>
      <c r="AN14" s="440"/>
      <c r="AO14" s="440"/>
      <c r="AP14" s="440"/>
      <c r="AQ14" s="440"/>
      <c r="AR14" s="440"/>
      <c r="AS14" s="440"/>
      <c r="AT14" s="440"/>
      <c r="AU14" s="440"/>
      <c r="AV14" s="440"/>
      <c r="AW14" s="440"/>
      <c r="AX14" s="440"/>
      <c r="AY14" s="440"/>
      <c r="AZ14" s="440"/>
      <c r="BA14" s="440"/>
      <c r="BB14" s="440"/>
      <c r="BC14" s="440"/>
      <c r="BD14" s="440"/>
      <c r="BE14" s="440"/>
      <c r="BF14" s="440"/>
      <c r="BG14" s="440"/>
      <c r="BH14" s="440"/>
      <c r="BI14" s="440"/>
      <c r="BJ14" s="440"/>
      <c r="BK14" s="440"/>
      <c r="BL14" s="440"/>
      <c r="BM14" s="440"/>
      <c r="BN14" s="440"/>
      <c r="BO14" s="440"/>
      <c r="BP14" s="440"/>
      <c r="BQ14" s="440"/>
      <c r="BR14" s="440"/>
      <c r="BS14" s="440"/>
      <c r="BT14" s="440"/>
      <c r="BU14" s="440"/>
      <c r="BV14" s="440"/>
      <c r="BW14" s="440"/>
      <c r="BX14" s="440"/>
      <c r="BY14" s="440"/>
      <c r="BZ14" s="440"/>
      <c r="CA14" s="440"/>
      <c r="CB14" s="440"/>
      <c r="CC14" s="440"/>
      <c r="CD14" s="440"/>
      <c r="CE14" s="440"/>
      <c r="CF14" s="440"/>
      <c r="CG14" s="440"/>
      <c r="CH14" s="440"/>
      <c r="CI14" s="440"/>
      <c r="CJ14" s="440"/>
      <c r="CK14" s="440"/>
      <c r="CL14" s="440"/>
      <c r="CM14" s="440"/>
      <c r="CN14" s="440"/>
      <c r="CO14" s="440"/>
      <c r="CP14" s="440"/>
      <c r="CQ14" s="440"/>
      <c r="CR14" s="440"/>
      <c r="CS14" s="440"/>
      <c r="CT14" s="440"/>
      <c r="CU14" s="440"/>
      <c r="CV14" s="440"/>
      <c r="CW14" s="440"/>
      <c r="CX14" s="440"/>
      <c r="CY14" s="440"/>
      <c r="CZ14" s="440"/>
      <c r="DA14" s="440"/>
      <c r="DB14" s="440"/>
      <c r="DC14" s="440"/>
      <c r="DD14" s="440"/>
      <c r="DE14" s="440"/>
      <c r="DF14" s="440"/>
      <c r="DG14" s="440"/>
      <c r="DH14" s="440"/>
      <c r="DI14" s="440"/>
      <c r="DJ14" s="440"/>
      <c r="DK14" s="440"/>
      <c r="DL14" s="440"/>
      <c r="DM14" s="440"/>
      <c r="DN14" s="440"/>
      <c r="DO14" s="440"/>
      <c r="DP14" s="440"/>
      <c r="DQ14" s="440"/>
      <c r="DR14" s="440"/>
      <c r="DS14" s="440"/>
      <c r="DT14" s="440"/>
      <c r="DU14" s="440"/>
      <c r="DV14" s="440"/>
      <c r="DW14" s="440"/>
      <c r="DX14" s="440"/>
      <c r="DY14" s="440"/>
      <c r="DZ14" s="440"/>
      <c r="EA14" s="440"/>
      <c r="EB14" s="440"/>
    </row>
    <row r="15" spans="1:132" ht="26.25" customHeight="1" x14ac:dyDescent="0.15">
      <c r="A15" s="457"/>
      <c r="B15" s="496" t="s">
        <v>369</v>
      </c>
      <c r="C15" s="497"/>
      <c r="D15" s="498" t="s">
        <v>370</v>
      </c>
      <c r="E15" s="489"/>
      <c r="F15" s="489"/>
      <c r="G15" s="489"/>
      <c r="H15" s="489"/>
      <c r="I15" s="489" t="s">
        <v>371</v>
      </c>
      <c r="J15" s="489"/>
      <c r="K15" s="489"/>
      <c r="L15" s="489"/>
      <c r="M15" s="489"/>
      <c r="N15" s="489" t="s">
        <v>372</v>
      </c>
      <c r="O15" s="489"/>
      <c r="P15" s="489"/>
      <c r="Q15" s="489"/>
      <c r="R15" s="489"/>
      <c r="S15" s="489"/>
      <c r="T15" s="489" t="s">
        <v>373</v>
      </c>
      <c r="U15" s="489"/>
      <c r="V15" s="490"/>
      <c r="W15" s="491">
        <v>0</v>
      </c>
      <c r="X15" s="492">
        <v>3</v>
      </c>
      <c r="Y15" s="210"/>
      <c r="Z15" s="210"/>
      <c r="AA15" s="210">
        <v>235261</v>
      </c>
      <c r="AB15" s="493">
        <f>SUM(Y15:AA15)</f>
        <v>235261</v>
      </c>
      <c r="AC15" s="494"/>
      <c r="AD15" s="210"/>
      <c r="AE15" s="210"/>
      <c r="AF15" s="495">
        <f t="shared" ref="AF15:AF24" si="0">SUM(AD15:AE15)</f>
        <v>0</v>
      </c>
      <c r="AG15" s="486"/>
      <c r="AH15" s="440"/>
      <c r="AI15" s="440"/>
      <c r="AJ15" s="440"/>
      <c r="AK15" s="440"/>
      <c r="AL15" s="440"/>
      <c r="AM15" s="440"/>
      <c r="AN15" s="440"/>
      <c r="AO15" s="440"/>
      <c r="AP15" s="440"/>
      <c r="AQ15" s="440"/>
      <c r="AR15" s="440"/>
      <c r="AS15" s="440"/>
      <c r="AT15" s="440"/>
      <c r="AU15" s="440"/>
      <c r="AV15" s="440"/>
      <c r="AW15" s="440"/>
      <c r="AX15" s="440"/>
      <c r="AY15" s="440"/>
      <c r="AZ15" s="440"/>
      <c r="BA15" s="440"/>
      <c r="BB15" s="440"/>
      <c r="BC15" s="440"/>
      <c r="BD15" s="440"/>
      <c r="BE15" s="440"/>
      <c r="BF15" s="440"/>
      <c r="BG15" s="440"/>
      <c r="BH15" s="440"/>
      <c r="BI15" s="440"/>
      <c r="BJ15" s="440"/>
      <c r="BK15" s="440"/>
      <c r="BL15" s="440"/>
      <c r="BM15" s="440"/>
      <c r="BN15" s="440"/>
      <c r="BO15" s="440"/>
      <c r="BP15" s="440"/>
      <c r="BQ15" s="440"/>
      <c r="BR15" s="440"/>
      <c r="BS15" s="440"/>
      <c r="BT15" s="440"/>
      <c r="BU15" s="440"/>
      <c r="BV15" s="440"/>
      <c r="BW15" s="440"/>
      <c r="BX15" s="440"/>
      <c r="BY15" s="440"/>
      <c r="BZ15" s="440"/>
      <c r="CA15" s="440"/>
      <c r="CB15" s="440"/>
      <c r="CC15" s="440"/>
      <c r="CD15" s="440"/>
      <c r="CE15" s="440"/>
      <c r="CF15" s="440"/>
      <c r="CG15" s="440"/>
      <c r="CH15" s="440"/>
      <c r="CI15" s="440"/>
      <c r="CJ15" s="440"/>
      <c r="CK15" s="440"/>
      <c r="CL15" s="440"/>
      <c r="CM15" s="440"/>
      <c r="CN15" s="440"/>
      <c r="CO15" s="440"/>
      <c r="CP15" s="440"/>
      <c r="CQ15" s="440"/>
      <c r="CR15" s="440"/>
      <c r="CS15" s="440"/>
      <c r="CT15" s="440"/>
      <c r="CU15" s="440"/>
      <c r="CV15" s="440"/>
      <c r="CW15" s="440"/>
      <c r="CX15" s="440"/>
      <c r="CY15" s="440"/>
      <c r="CZ15" s="440"/>
      <c r="DA15" s="440"/>
      <c r="DB15" s="440"/>
      <c r="DC15" s="440"/>
      <c r="DD15" s="440"/>
      <c r="DE15" s="440"/>
      <c r="DF15" s="440"/>
      <c r="DG15" s="440"/>
      <c r="DH15" s="440"/>
      <c r="DI15" s="440"/>
      <c r="DJ15" s="440"/>
      <c r="DK15" s="440"/>
      <c r="DL15" s="440"/>
      <c r="DM15" s="440"/>
      <c r="DN15" s="440"/>
      <c r="DO15" s="440"/>
      <c r="DP15" s="440"/>
      <c r="DQ15" s="440"/>
      <c r="DR15" s="440"/>
      <c r="DS15" s="440"/>
      <c r="DT15" s="440"/>
      <c r="DU15" s="440"/>
      <c r="DV15" s="440"/>
      <c r="DW15" s="440"/>
      <c r="DX15" s="440"/>
      <c r="DY15" s="440"/>
      <c r="DZ15" s="440"/>
      <c r="EA15" s="440"/>
      <c r="EB15" s="440"/>
    </row>
    <row r="16" spans="1:132" ht="26.25" customHeight="1" x14ac:dyDescent="0.15">
      <c r="A16" s="457"/>
      <c r="B16" s="499" t="s">
        <v>374</v>
      </c>
      <c r="C16" s="500"/>
      <c r="D16" s="478" t="s">
        <v>375</v>
      </c>
      <c r="E16" s="489"/>
      <c r="F16" s="489"/>
      <c r="G16" s="489" t="s">
        <v>376</v>
      </c>
      <c r="H16" s="489"/>
      <c r="I16" s="489"/>
      <c r="J16" s="489" t="s">
        <v>377</v>
      </c>
      <c r="K16" s="489"/>
      <c r="L16" s="489"/>
      <c r="M16" s="489" t="s">
        <v>378</v>
      </c>
      <c r="N16" s="489"/>
      <c r="O16" s="489"/>
      <c r="P16" s="489" t="s">
        <v>379</v>
      </c>
      <c r="Q16" s="489" t="s">
        <v>380</v>
      </c>
      <c r="R16" s="489"/>
      <c r="S16" s="489" t="s">
        <v>381</v>
      </c>
      <c r="T16" s="489" t="s">
        <v>382</v>
      </c>
      <c r="U16" s="489"/>
      <c r="V16" s="490"/>
      <c r="W16" s="491">
        <v>0</v>
      </c>
      <c r="X16" s="492">
        <v>4</v>
      </c>
      <c r="Y16" s="210"/>
      <c r="Z16" s="210"/>
      <c r="AA16" s="210"/>
      <c r="AB16" s="493">
        <f t="shared" ref="AB16:AB23" si="1">SUM(Y16:AA16)</f>
        <v>0</v>
      </c>
      <c r="AC16" s="494"/>
      <c r="AD16" s="501">
        <v>0</v>
      </c>
      <c r="AE16" s="501">
        <v>0</v>
      </c>
      <c r="AF16" s="502">
        <f t="shared" si="0"/>
        <v>0</v>
      </c>
      <c r="AG16" s="486"/>
      <c r="AH16" s="440"/>
      <c r="AI16" s="440"/>
      <c r="AJ16" s="440"/>
      <c r="AK16" s="440"/>
      <c r="AL16" s="440"/>
      <c r="AM16" s="440"/>
      <c r="AN16" s="440"/>
      <c r="AO16" s="440"/>
      <c r="AP16" s="440"/>
      <c r="AQ16" s="440"/>
      <c r="AR16" s="440"/>
      <c r="AS16" s="440"/>
      <c r="AT16" s="440"/>
      <c r="AU16" s="440"/>
      <c r="AV16" s="440"/>
      <c r="AW16" s="440"/>
      <c r="AX16" s="440"/>
      <c r="AY16" s="440"/>
      <c r="AZ16" s="440"/>
      <c r="BA16" s="440"/>
      <c r="BB16" s="440"/>
      <c r="BC16" s="440"/>
      <c r="BD16" s="440"/>
      <c r="BE16" s="440"/>
      <c r="BF16" s="440"/>
      <c r="BG16" s="440"/>
      <c r="BH16" s="440"/>
      <c r="BI16" s="440"/>
      <c r="BJ16" s="440"/>
      <c r="BK16" s="440"/>
      <c r="BL16" s="440"/>
      <c r="BM16" s="440"/>
      <c r="BN16" s="440"/>
      <c r="BO16" s="440"/>
      <c r="BP16" s="440"/>
      <c r="BQ16" s="440"/>
      <c r="BR16" s="440"/>
      <c r="BS16" s="440"/>
      <c r="BT16" s="440"/>
      <c r="BU16" s="440"/>
      <c r="BV16" s="440"/>
      <c r="BW16" s="440"/>
      <c r="BX16" s="440"/>
      <c r="BY16" s="440"/>
      <c r="BZ16" s="440"/>
      <c r="CA16" s="440"/>
      <c r="CB16" s="440"/>
      <c r="CC16" s="440"/>
      <c r="CD16" s="440"/>
      <c r="CE16" s="440"/>
      <c r="CF16" s="440"/>
      <c r="CG16" s="440"/>
      <c r="CH16" s="440"/>
      <c r="CI16" s="440"/>
      <c r="CJ16" s="440"/>
      <c r="CK16" s="440"/>
      <c r="CL16" s="440"/>
      <c r="CM16" s="440"/>
      <c r="CN16" s="440"/>
      <c r="CO16" s="440"/>
      <c r="CP16" s="440"/>
      <c r="CQ16" s="440"/>
      <c r="CR16" s="440"/>
      <c r="CS16" s="440"/>
      <c r="CT16" s="440"/>
      <c r="CU16" s="440"/>
      <c r="CV16" s="440"/>
      <c r="CW16" s="440"/>
      <c r="CX16" s="440"/>
      <c r="CY16" s="440"/>
      <c r="CZ16" s="440"/>
      <c r="DA16" s="440"/>
      <c r="DB16" s="440"/>
      <c r="DC16" s="440"/>
      <c r="DD16" s="440"/>
      <c r="DE16" s="440"/>
      <c r="DF16" s="440"/>
      <c r="DG16" s="440"/>
      <c r="DH16" s="440"/>
      <c r="DI16" s="440"/>
      <c r="DJ16" s="440"/>
      <c r="DK16" s="440"/>
      <c r="DL16" s="440"/>
      <c r="DM16" s="440"/>
      <c r="DN16" s="440"/>
      <c r="DO16" s="440"/>
      <c r="DP16" s="440"/>
      <c r="DQ16" s="440"/>
      <c r="DR16" s="440"/>
      <c r="DS16" s="440"/>
      <c r="DT16" s="440"/>
      <c r="DU16" s="440"/>
      <c r="DV16" s="440"/>
      <c r="DW16" s="440"/>
      <c r="DX16" s="440"/>
      <c r="DY16" s="440"/>
      <c r="DZ16" s="440"/>
      <c r="EA16" s="440"/>
      <c r="EB16" s="440"/>
    </row>
    <row r="17" spans="1:132" ht="26.25" customHeight="1" x14ac:dyDescent="0.15">
      <c r="A17" s="457"/>
      <c r="B17" s="503" t="s">
        <v>383</v>
      </c>
      <c r="C17" s="504"/>
      <c r="D17" s="504" t="s">
        <v>384</v>
      </c>
      <c r="E17" s="504"/>
      <c r="F17" s="504"/>
      <c r="G17" s="504"/>
      <c r="H17" s="504"/>
      <c r="I17" s="504"/>
      <c r="J17" s="504" t="s">
        <v>385</v>
      </c>
      <c r="K17" s="504"/>
      <c r="L17" s="504"/>
      <c r="M17" s="504"/>
      <c r="N17" s="504"/>
      <c r="O17" s="504"/>
      <c r="P17" s="504"/>
      <c r="Q17" s="504" t="s">
        <v>386</v>
      </c>
      <c r="R17" s="504"/>
      <c r="S17" s="504"/>
      <c r="T17" s="504"/>
      <c r="U17" s="504"/>
      <c r="V17" s="505"/>
      <c r="W17" s="491">
        <v>0</v>
      </c>
      <c r="X17" s="492">
        <v>5</v>
      </c>
      <c r="Y17" s="210"/>
      <c r="Z17" s="210"/>
      <c r="AA17" s="210"/>
      <c r="AB17" s="493">
        <f t="shared" si="1"/>
        <v>0</v>
      </c>
      <c r="AC17" s="494"/>
      <c r="AD17" s="210"/>
      <c r="AE17" s="210"/>
      <c r="AF17" s="495">
        <f t="shared" si="0"/>
        <v>0</v>
      </c>
      <c r="AG17" s="486"/>
      <c r="AH17" s="440"/>
      <c r="AI17" s="440"/>
      <c r="AJ17" s="440"/>
      <c r="AK17" s="440"/>
      <c r="AL17" s="440"/>
      <c r="AM17" s="440"/>
      <c r="AN17" s="440"/>
      <c r="AO17" s="440"/>
      <c r="AP17" s="440"/>
      <c r="AQ17" s="440"/>
      <c r="AR17" s="440"/>
      <c r="AS17" s="440"/>
      <c r="AT17" s="440"/>
      <c r="AU17" s="440"/>
      <c r="AV17" s="440"/>
      <c r="AW17" s="440"/>
      <c r="AX17" s="440"/>
      <c r="AY17" s="440"/>
      <c r="AZ17" s="440"/>
      <c r="BA17" s="440"/>
      <c r="BB17" s="440"/>
      <c r="BC17" s="440"/>
      <c r="BD17" s="440"/>
      <c r="BE17" s="440"/>
      <c r="BF17" s="440"/>
      <c r="BG17" s="440"/>
      <c r="BH17" s="440"/>
      <c r="BI17" s="440"/>
      <c r="BJ17" s="440"/>
      <c r="BK17" s="440"/>
      <c r="BL17" s="440"/>
      <c r="BM17" s="440"/>
      <c r="BN17" s="440"/>
      <c r="BO17" s="440"/>
      <c r="BP17" s="440"/>
      <c r="BQ17" s="440"/>
      <c r="BR17" s="440"/>
      <c r="BS17" s="440"/>
      <c r="BT17" s="440"/>
      <c r="BU17" s="440"/>
      <c r="BV17" s="440"/>
      <c r="BW17" s="440"/>
      <c r="BX17" s="440"/>
      <c r="BY17" s="440"/>
      <c r="BZ17" s="440"/>
      <c r="CA17" s="440"/>
      <c r="CB17" s="440"/>
      <c r="CC17" s="440"/>
      <c r="CD17" s="440"/>
      <c r="CE17" s="440"/>
      <c r="CF17" s="440"/>
      <c r="CG17" s="440"/>
      <c r="CH17" s="440"/>
      <c r="CI17" s="440"/>
      <c r="CJ17" s="440"/>
      <c r="CK17" s="440"/>
      <c r="CL17" s="440"/>
      <c r="CM17" s="440"/>
      <c r="CN17" s="440"/>
      <c r="CO17" s="440"/>
      <c r="CP17" s="440"/>
      <c r="CQ17" s="440"/>
      <c r="CR17" s="440"/>
      <c r="CS17" s="440"/>
      <c r="CT17" s="440"/>
      <c r="CU17" s="440"/>
      <c r="CV17" s="440"/>
      <c r="CW17" s="440"/>
      <c r="CX17" s="440"/>
      <c r="CY17" s="440"/>
      <c r="CZ17" s="440"/>
      <c r="DA17" s="440"/>
      <c r="DB17" s="440"/>
      <c r="DC17" s="440"/>
      <c r="DD17" s="440"/>
      <c r="DE17" s="440"/>
      <c r="DF17" s="440"/>
      <c r="DG17" s="440"/>
      <c r="DH17" s="440"/>
      <c r="DI17" s="440"/>
      <c r="DJ17" s="440"/>
      <c r="DK17" s="440"/>
      <c r="DL17" s="440"/>
      <c r="DM17" s="440"/>
      <c r="DN17" s="440"/>
      <c r="DO17" s="440"/>
      <c r="DP17" s="440"/>
      <c r="DQ17" s="440"/>
      <c r="DR17" s="440"/>
      <c r="DS17" s="440"/>
      <c r="DT17" s="440"/>
      <c r="DU17" s="440"/>
      <c r="DV17" s="440"/>
      <c r="DW17" s="440"/>
      <c r="DX17" s="440"/>
      <c r="DY17" s="440"/>
      <c r="DZ17" s="440"/>
      <c r="EA17" s="440"/>
      <c r="EB17" s="440"/>
    </row>
    <row r="18" spans="1:132" ht="26.25" customHeight="1" thickBot="1" x14ac:dyDescent="0.2">
      <c r="A18" s="457"/>
      <c r="B18" s="478" t="s">
        <v>387</v>
      </c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9"/>
      <c r="W18" s="506">
        <v>0</v>
      </c>
      <c r="X18" s="507">
        <v>6</v>
      </c>
      <c r="Y18" s="508">
        <f>SUM(Y13:Y14,Y16:Y17)-Y15</f>
        <v>0</v>
      </c>
      <c r="Z18" s="508">
        <f t="shared" ref="Z18:AA18" si="2">SUM(Z13:Z14,Z16:Z17)-Z15</f>
        <v>0</v>
      </c>
      <c r="AA18" s="508">
        <f t="shared" si="2"/>
        <v>1023270</v>
      </c>
      <c r="AB18" s="508">
        <f t="shared" si="1"/>
        <v>1023270</v>
      </c>
      <c r="AC18" s="509"/>
      <c r="AD18" s="508">
        <f t="shared" ref="AD18:AE18" si="3">SUM(AD13:AD14,AD16:AD17)-AD15</f>
        <v>0</v>
      </c>
      <c r="AE18" s="508">
        <f t="shared" si="3"/>
        <v>0</v>
      </c>
      <c r="AF18" s="510">
        <f t="shared" si="0"/>
        <v>0</v>
      </c>
      <c r="AG18" s="486"/>
      <c r="AH18" s="440"/>
      <c r="AI18" s="440"/>
      <c r="AJ18" s="440"/>
      <c r="AK18" s="440"/>
      <c r="AL18" s="440"/>
      <c r="AM18" s="440"/>
      <c r="AN18" s="440"/>
      <c r="AO18" s="440"/>
      <c r="AP18" s="440"/>
      <c r="AQ18" s="440"/>
      <c r="AR18" s="440"/>
      <c r="AS18" s="440"/>
      <c r="AT18" s="440"/>
      <c r="AU18" s="440"/>
      <c r="AV18" s="440"/>
      <c r="AW18" s="440"/>
      <c r="AX18" s="440"/>
      <c r="AY18" s="440"/>
      <c r="AZ18" s="440"/>
      <c r="BA18" s="440"/>
      <c r="BB18" s="440"/>
      <c r="BC18" s="440"/>
      <c r="BD18" s="440"/>
      <c r="BE18" s="440"/>
      <c r="BF18" s="440"/>
      <c r="BG18" s="440"/>
      <c r="BH18" s="440"/>
      <c r="BI18" s="440"/>
      <c r="BJ18" s="440"/>
      <c r="BK18" s="440"/>
      <c r="BL18" s="440"/>
      <c r="BM18" s="440"/>
      <c r="BN18" s="440"/>
      <c r="BO18" s="440"/>
      <c r="BP18" s="440"/>
      <c r="BQ18" s="440"/>
      <c r="BR18" s="440"/>
      <c r="BS18" s="440"/>
      <c r="BT18" s="440"/>
      <c r="BU18" s="440"/>
      <c r="BV18" s="440"/>
      <c r="BW18" s="440"/>
      <c r="BX18" s="440"/>
      <c r="BY18" s="440"/>
      <c r="BZ18" s="440"/>
      <c r="CA18" s="440"/>
      <c r="CB18" s="440"/>
      <c r="CC18" s="440"/>
      <c r="CD18" s="440"/>
      <c r="CE18" s="440"/>
      <c r="CF18" s="440"/>
      <c r="CG18" s="440"/>
      <c r="CH18" s="440"/>
      <c r="CI18" s="440"/>
      <c r="CJ18" s="440"/>
      <c r="CK18" s="440"/>
      <c r="CL18" s="440"/>
      <c r="CM18" s="440"/>
      <c r="CN18" s="440"/>
      <c r="CO18" s="440"/>
      <c r="CP18" s="440"/>
      <c r="CQ18" s="440"/>
      <c r="CR18" s="440"/>
      <c r="CS18" s="440"/>
      <c r="CT18" s="440"/>
      <c r="CU18" s="440"/>
      <c r="CV18" s="440"/>
      <c r="CW18" s="440"/>
      <c r="CX18" s="440"/>
      <c r="CY18" s="440"/>
      <c r="CZ18" s="440"/>
      <c r="DA18" s="440"/>
      <c r="DB18" s="440"/>
      <c r="DC18" s="440"/>
      <c r="DD18" s="440"/>
      <c r="DE18" s="440"/>
      <c r="DF18" s="440"/>
      <c r="DG18" s="440"/>
      <c r="DH18" s="440"/>
      <c r="DI18" s="440"/>
      <c r="DJ18" s="440"/>
      <c r="DK18" s="440"/>
      <c r="DL18" s="440"/>
      <c r="DM18" s="440"/>
      <c r="DN18" s="440"/>
      <c r="DO18" s="440"/>
      <c r="DP18" s="440"/>
      <c r="DQ18" s="440"/>
      <c r="DR18" s="440"/>
      <c r="DS18" s="440"/>
      <c r="DT18" s="440"/>
      <c r="DU18" s="440"/>
      <c r="DV18" s="440"/>
      <c r="DW18" s="440"/>
      <c r="DX18" s="440"/>
      <c r="DY18" s="440"/>
      <c r="DZ18" s="440"/>
      <c r="EA18" s="440"/>
      <c r="EB18" s="440"/>
    </row>
    <row r="19" spans="1:132" ht="26.25" customHeight="1" x14ac:dyDescent="0.15">
      <c r="A19" s="457"/>
      <c r="B19" s="511" t="s">
        <v>388</v>
      </c>
      <c r="C19" s="512"/>
      <c r="D19" s="478" t="s">
        <v>389</v>
      </c>
      <c r="E19" s="489" t="s">
        <v>390</v>
      </c>
      <c r="F19" s="489"/>
      <c r="G19" s="489"/>
      <c r="H19" s="489"/>
      <c r="I19" s="489"/>
      <c r="J19" s="489" t="s">
        <v>391</v>
      </c>
      <c r="K19" s="489"/>
      <c r="L19" s="489"/>
      <c r="M19" s="489" t="s">
        <v>392</v>
      </c>
      <c r="N19" s="489"/>
      <c r="O19" s="489"/>
      <c r="P19" s="489" t="s">
        <v>393</v>
      </c>
      <c r="Q19" s="489"/>
      <c r="R19" s="489"/>
      <c r="S19" s="489"/>
      <c r="T19" s="489"/>
      <c r="U19" s="489" t="s">
        <v>391</v>
      </c>
      <c r="V19" s="490"/>
      <c r="W19" s="479">
        <v>0</v>
      </c>
      <c r="X19" s="480">
        <v>7</v>
      </c>
      <c r="Y19" s="513">
        <v>0</v>
      </c>
      <c r="Z19" s="513">
        <v>0</v>
      </c>
      <c r="AA19" s="513">
        <v>0</v>
      </c>
      <c r="AB19" s="514">
        <f t="shared" si="1"/>
        <v>0</v>
      </c>
      <c r="AC19" s="483"/>
      <c r="AD19" s="515">
        <v>0</v>
      </c>
      <c r="AE19" s="513">
        <v>0</v>
      </c>
      <c r="AF19" s="516">
        <f t="shared" si="0"/>
        <v>0</v>
      </c>
      <c r="AG19" s="486"/>
      <c r="AH19" s="440"/>
      <c r="AI19" s="440"/>
      <c r="AJ19" s="440"/>
      <c r="AK19" s="440"/>
      <c r="AL19" s="440"/>
      <c r="AM19" s="440"/>
      <c r="AN19" s="440"/>
      <c r="AO19" s="440"/>
      <c r="AP19" s="440"/>
      <c r="AQ19" s="440"/>
      <c r="AR19" s="440"/>
      <c r="AS19" s="440"/>
      <c r="AT19" s="440"/>
      <c r="AU19" s="440"/>
      <c r="AV19" s="440"/>
      <c r="AW19" s="440"/>
      <c r="AX19" s="440"/>
      <c r="AY19" s="440"/>
      <c r="AZ19" s="440"/>
      <c r="BA19" s="440"/>
      <c r="BB19" s="440"/>
      <c r="BC19" s="440"/>
      <c r="BD19" s="440"/>
      <c r="BE19" s="440"/>
      <c r="BF19" s="440"/>
      <c r="BG19" s="440"/>
      <c r="BH19" s="440"/>
      <c r="BI19" s="440"/>
      <c r="BJ19" s="440"/>
      <c r="BK19" s="440"/>
      <c r="BL19" s="440"/>
      <c r="BM19" s="440"/>
      <c r="BN19" s="440"/>
      <c r="BO19" s="440"/>
      <c r="BP19" s="440"/>
      <c r="BQ19" s="440"/>
      <c r="BR19" s="440"/>
      <c r="BS19" s="440"/>
      <c r="BT19" s="440"/>
      <c r="BU19" s="440"/>
      <c r="BV19" s="440"/>
      <c r="BW19" s="440"/>
      <c r="BX19" s="440"/>
      <c r="BY19" s="440"/>
      <c r="BZ19" s="440"/>
      <c r="CA19" s="440"/>
      <c r="CB19" s="440"/>
      <c r="CC19" s="440"/>
      <c r="CD19" s="440"/>
      <c r="CE19" s="440"/>
      <c r="CF19" s="440"/>
      <c r="CG19" s="440"/>
      <c r="CH19" s="440"/>
      <c r="CI19" s="440"/>
      <c r="CJ19" s="440"/>
      <c r="CK19" s="440"/>
      <c r="CL19" s="440"/>
      <c r="CM19" s="440"/>
      <c r="CN19" s="440"/>
      <c r="CO19" s="440"/>
      <c r="CP19" s="440"/>
      <c r="CQ19" s="440"/>
      <c r="CR19" s="440"/>
      <c r="CS19" s="440"/>
      <c r="CT19" s="440"/>
      <c r="CU19" s="440"/>
      <c r="CV19" s="440"/>
      <c r="CW19" s="440"/>
      <c r="CX19" s="440"/>
      <c r="CY19" s="440"/>
      <c r="CZ19" s="440"/>
      <c r="DA19" s="440"/>
      <c r="DB19" s="440"/>
      <c r="DC19" s="440"/>
      <c r="DD19" s="440"/>
      <c r="DE19" s="440"/>
      <c r="DF19" s="440"/>
      <c r="DG19" s="440"/>
      <c r="DH19" s="440"/>
      <c r="DI19" s="440"/>
      <c r="DJ19" s="440"/>
      <c r="DK19" s="440"/>
      <c r="DL19" s="440"/>
      <c r="DM19" s="440"/>
      <c r="DN19" s="440"/>
      <c r="DO19" s="440"/>
      <c r="DP19" s="440"/>
      <c r="DQ19" s="440"/>
      <c r="DR19" s="440"/>
      <c r="DS19" s="440"/>
      <c r="DT19" s="440"/>
      <c r="DU19" s="440"/>
      <c r="DV19" s="440"/>
      <c r="DW19" s="440"/>
      <c r="DX19" s="440"/>
      <c r="DY19" s="440"/>
      <c r="DZ19" s="440"/>
      <c r="EA19" s="440"/>
      <c r="EB19" s="440"/>
    </row>
    <row r="20" spans="1:132" ht="26.25" customHeight="1" x14ac:dyDescent="0.15">
      <c r="A20" s="457"/>
      <c r="B20" s="517"/>
      <c r="C20" s="518"/>
      <c r="D20" s="478" t="s">
        <v>394</v>
      </c>
      <c r="E20" s="489" t="s">
        <v>395</v>
      </c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 t="s">
        <v>396</v>
      </c>
      <c r="V20" s="490"/>
      <c r="W20" s="491">
        <v>0</v>
      </c>
      <c r="X20" s="492">
        <v>8</v>
      </c>
      <c r="Y20" s="501">
        <v>0</v>
      </c>
      <c r="Z20" s="501">
        <v>0</v>
      </c>
      <c r="AA20" s="501">
        <v>0</v>
      </c>
      <c r="AB20" s="519">
        <f t="shared" si="1"/>
        <v>0</v>
      </c>
      <c r="AC20" s="494"/>
      <c r="AD20" s="501">
        <v>0</v>
      </c>
      <c r="AE20" s="501">
        <v>0</v>
      </c>
      <c r="AF20" s="502">
        <f t="shared" si="0"/>
        <v>0</v>
      </c>
      <c r="AG20" s="486"/>
      <c r="AH20" s="440"/>
      <c r="AI20" s="440"/>
      <c r="AJ20" s="440"/>
      <c r="AK20" s="440"/>
      <c r="AL20" s="440"/>
      <c r="AM20" s="440"/>
      <c r="AN20" s="440"/>
      <c r="AO20" s="440"/>
      <c r="AP20" s="440"/>
      <c r="AQ20" s="440"/>
      <c r="AR20" s="440"/>
      <c r="AS20" s="440"/>
      <c r="AT20" s="440"/>
      <c r="AU20" s="440"/>
      <c r="AV20" s="440"/>
      <c r="AW20" s="440"/>
      <c r="AX20" s="440"/>
      <c r="AY20" s="440"/>
      <c r="AZ20" s="440"/>
      <c r="BA20" s="440"/>
      <c r="BB20" s="440"/>
      <c r="BC20" s="440"/>
      <c r="BD20" s="440"/>
      <c r="BE20" s="440"/>
      <c r="BF20" s="440"/>
      <c r="BG20" s="440"/>
      <c r="BH20" s="440"/>
      <c r="BI20" s="440"/>
      <c r="BJ20" s="440"/>
      <c r="BK20" s="440"/>
      <c r="BL20" s="440"/>
      <c r="BM20" s="440"/>
      <c r="BN20" s="440"/>
      <c r="BO20" s="440"/>
      <c r="BP20" s="440"/>
      <c r="BQ20" s="440"/>
      <c r="BR20" s="440"/>
      <c r="BS20" s="440"/>
      <c r="BT20" s="440"/>
      <c r="BU20" s="440"/>
      <c r="BV20" s="440"/>
      <c r="BW20" s="440"/>
      <c r="BX20" s="440"/>
      <c r="BY20" s="440"/>
      <c r="BZ20" s="440"/>
      <c r="CA20" s="440"/>
      <c r="CB20" s="440"/>
      <c r="CC20" s="440"/>
      <c r="CD20" s="440"/>
      <c r="CE20" s="440"/>
      <c r="CF20" s="440"/>
      <c r="CG20" s="440"/>
      <c r="CH20" s="440"/>
      <c r="CI20" s="440"/>
      <c r="CJ20" s="440"/>
      <c r="CK20" s="440"/>
      <c r="CL20" s="440"/>
      <c r="CM20" s="440"/>
      <c r="CN20" s="440"/>
      <c r="CO20" s="440"/>
      <c r="CP20" s="440"/>
      <c r="CQ20" s="440"/>
      <c r="CR20" s="440"/>
      <c r="CS20" s="440"/>
      <c r="CT20" s="440"/>
      <c r="CU20" s="440"/>
      <c r="CV20" s="440"/>
      <c r="CW20" s="440"/>
      <c r="CX20" s="440"/>
      <c r="CY20" s="440"/>
      <c r="CZ20" s="440"/>
      <c r="DA20" s="440"/>
      <c r="DB20" s="440"/>
      <c r="DC20" s="440"/>
      <c r="DD20" s="440"/>
      <c r="DE20" s="440"/>
      <c r="DF20" s="440"/>
      <c r="DG20" s="440"/>
      <c r="DH20" s="440"/>
      <c r="DI20" s="440"/>
      <c r="DJ20" s="440"/>
      <c r="DK20" s="440"/>
      <c r="DL20" s="440"/>
      <c r="DM20" s="440"/>
      <c r="DN20" s="440"/>
      <c r="DO20" s="440"/>
      <c r="DP20" s="440"/>
      <c r="DQ20" s="440"/>
      <c r="DR20" s="440"/>
      <c r="DS20" s="440"/>
      <c r="DT20" s="440"/>
      <c r="DU20" s="440"/>
      <c r="DV20" s="440"/>
      <c r="DW20" s="440"/>
      <c r="DX20" s="440"/>
      <c r="DY20" s="440"/>
      <c r="DZ20" s="440"/>
      <c r="EA20" s="440"/>
      <c r="EB20" s="440"/>
    </row>
    <row r="21" spans="1:132" ht="26.25" customHeight="1" x14ac:dyDescent="0.15">
      <c r="A21" s="457"/>
      <c r="B21" s="517"/>
      <c r="C21" s="518"/>
      <c r="D21" s="478" t="s">
        <v>397</v>
      </c>
      <c r="E21" s="489" t="s">
        <v>398</v>
      </c>
      <c r="F21" s="489"/>
      <c r="G21" s="489"/>
      <c r="H21" s="489"/>
      <c r="I21" s="489"/>
      <c r="J21" s="489" t="s">
        <v>399</v>
      </c>
      <c r="K21" s="489"/>
      <c r="L21" s="489"/>
      <c r="M21" s="489"/>
      <c r="N21" s="489"/>
      <c r="O21" s="489"/>
      <c r="P21" s="489" t="s">
        <v>400</v>
      </c>
      <c r="Q21" s="489"/>
      <c r="R21" s="489"/>
      <c r="S21" s="489"/>
      <c r="T21" s="489"/>
      <c r="U21" s="489" t="s">
        <v>401</v>
      </c>
      <c r="V21" s="490"/>
      <c r="W21" s="491">
        <v>0</v>
      </c>
      <c r="X21" s="492">
        <v>9</v>
      </c>
      <c r="Y21" s="501">
        <v>0</v>
      </c>
      <c r="Z21" s="501">
        <v>0</v>
      </c>
      <c r="AA21" s="501">
        <v>0</v>
      </c>
      <c r="AB21" s="519">
        <f t="shared" si="1"/>
        <v>0</v>
      </c>
      <c r="AC21" s="494"/>
      <c r="AD21" s="501">
        <v>0</v>
      </c>
      <c r="AE21" s="501">
        <v>0</v>
      </c>
      <c r="AF21" s="502">
        <f t="shared" si="0"/>
        <v>0</v>
      </c>
      <c r="AG21" s="486"/>
      <c r="AH21" s="440"/>
      <c r="AI21" s="440"/>
      <c r="AJ21" s="440"/>
      <c r="AK21" s="440"/>
      <c r="AL21" s="440"/>
      <c r="AM21" s="440"/>
      <c r="AN21" s="440"/>
      <c r="AO21" s="440"/>
      <c r="AP21" s="440"/>
      <c r="AQ21" s="440"/>
      <c r="AR21" s="440"/>
      <c r="AS21" s="440"/>
      <c r="AT21" s="440"/>
      <c r="AU21" s="440"/>
      <c r="AV21" s="440"/>
      <c r="AW21" s="440"/>
      <c r="AX21" s="440"/>
      <c r="AY21" s="440"/>
      <c r="AZ21" s="440"/>
      <c r="BA21" s="440"/>
      <c r="BB21" s="440"/>
      <c r="BC21" s="440"/>
      <c r="BD21" s="440"/>
      <c r="BE21" s="440"/>
      <c r="BF21" s="440"/>
      <c r="BG21" s="440"/>
      <c r="BH21" s="440"/>
      <c r="BI21" s="440"/>
      <c r="BJ21" s="440"/>
      <c r="BK21" s="440"/>
      <c r="BL21" s="440"/>
      <c r="BM21" s="440"/>
      <c r="BN21" s="440"/>
      <c r="BO21" s="440"/>
      <c r="BP21" s="440"/>
      <c r="BQ21" s="440"/>
      <c r="BR21" s="440"/>
      <c r="BS21" s="440"/>
      <c r="BT21" s="440"/>
      <c r="BU21" s="440"/>
      <c r="BV21" s="440"/>
      <c r="BW21" s="440"/>
      <c r="BX21" s="440"/>
      <c r="BY21" s="440"/>
      <c r="BZ21" s="440"/>
      <c r="CA21" s="440"/>
      <c r="CB21" s="440"/>
      <c r="CC21" s="440"/>
      <c r="CD21" s="440"/>
      <c r="CE21" s="440"/>
      <c r="CF21" s="440"/>
      <c r="CG21" s="440"/>
      <c r="CH21" s="440"/>
      <c r="CI21" s="440"/>
      <c r="CJ21" s="440"/>
      <c r="CK21" s="440"/>
      <c r="CL21" s="440"/>
      <c r="CM21" s="440"/>
      <c r="CN21" s="440"/>
      <c r="CO21" s="440"/>
      <c r="CP21" s="440"/>
      <c r="CQ21" s="440"/>
      <c r="CR21" s="440"/>
      <c r="CS21" s="440"/>
      <c r="CT21" s="440"/>
      <c r="CU21" s="440"/>
      <c r="CV21" s="440"/>
      <c r="CW21" s="440"/>
      <c r="CX21" s="440"/>
      <c r="CY21" s="440"/>
      <c r="CZ21" s="440"/>
      <c r="DA21" s="440"/>
      <c r="DB21" s="440"/>
      <c r="DC21" s="440"/>
      <c r="DD21" s="440"/>
      <c r="DE21" s="440"/>
      <c r="DF21" s="440"/>
      <c r="DG21" s="440"/>
      <c r="DH21" s="440"/>
      <c r="DI21" s="440"/>
      <c r="DJ21" s="440"/>
      <c r="DK21" s="440"/>
      <c r="DL21" s="440"/>
      <c r="DM21" s="440"/>
      <c r="DN21" s="440"/>
      <c r="DO21" s="440"/>
      <c r="DP21" s="440"/>
      <c r="DQ21" s="440"/>
      <c r="DR21" s="440"/>
      <c r="DS21" s="440"/>
      <c r="DT21" s="440"/>
      <c r="DU21" s="440"/>
      <c r="DV21" s="440"/>
      <c r="DW21" s="440"/>
      <c r="DX21" s="440"/>
      <c r="DY21" s="440"/>
      <c r="DZ21" s="440"/>
      <c r="EA21" s="440"/>
      <c r="EB21" s="440"/>
    </row>
    <row r="22" spans="1:132" ht="26.25" customHeight="1" x14ac:dyDescent="0.15">
      <c r="A22" s="457"/>
      <c r="B22" s="517"/>
      <c r="C22" s="518"/>
      <c r="D22" s="478" t="s">
        <v>402</v>
      </c>
      <c r="E22" s="489" t="s">
        <v>403</v>
      </c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489"/>
      <c r="Q22" s="489"/>
      <c r="R22" s="489"/>
      <c r="S22" s="489"/>
      <c r="T22" s="489"/>
      <c r="U22" s="489"/>
      <c r="V22" s="490"/>
      <c r="W22" s="491">
        <v>1</v>
      </c>
      <c r="X22" s="492">
        <v>0</v>
      </c>
      <c r="Y22" s="501">
        <v>0</v>
      </c>
      <c r="Z22" s="501">
        <v>0</v>
      </c>
      <c r="AA22" s="501">
        <v>0</v>
      </c>
      <c r="AB22" s="519">
        <f t="shared" si="1"/>
        <v>0</v>
      </c>
      <c r="AC22" s="494"/>
      <c r="AD22" s="501">
        <v>0</v>
      </c>
      <c r="AE22" s="501">
        <v>0</v>
      </c>
      <c r="AF22" s="502">
        <f t="shared" si="0"/>
        <v>0</v>
      </c>
      <c r="AG22" s="486"/>
      <c r="AH22" s="440"/>
      <c r="AI22" s="440"/>
      <c r="AJ22" s="440"/>
      <c r="AK22" s="440"/>
      <c r="AL22" s="440"/>
      <c r="AM22" s="440"/>
      <c r="AN22" s="440"/>
      <c r="AO22" s="440"/>
      <c r="AP22" s="440"/>
      <c r="AQ22" s="440"/>
      <c r="AR22" s="440"/>
      <c r="AS22" s="440"/>
      <c r="AT22" s="440"/>
      <c r="AU22" s="440"/>
      <c r="AV22" s="440"/>
      <c r="AW22" s="440"/>
      <c r="AX22" s="440"/>
      <c r="AY22" s="440"/>
      <c r="AZ22" s="440"/>
      <c r="BA22" s="440"/>
      <c r="BB22" s="440"/>
      <c r="BC22" s="440"/>
      <c r="BD22" s="440"/>
      <c r="BE22" s="440"/>
      <c r="BF22" s="440"/>
      <c r="BG22" s="440"/>
      <c r="BH22" s="440"/>
      <c r="BI22" s="440"/>
      <c r="BJ22" s="440"/>
      <c r="BK22" s="440"/>
      <c r="BL22" s="440"/>
      <c r="BM22" s="440"/>
      <c r="BN22" s="440"/>
      <c r="BO22" s="440"/>
      <c r="BP22" s="440"/>
      <c r="BQ22" s="440"/>
      <c r="BR22" s="440"/>
      <c r="BS22" s="440"/>
      <c r="BT22" s="440"/>
      <c r="BU22" s="440"/>
      <c r="BV22" s="440"/>
      <c r="BW22" s="440"/>
      <c r="BX22" s="440"/>
      <c r="BY22" s="440"/>
      <c r="BZ22" s="440"/>
      <c r="CA22" s="440"/>
      <c r="CB22" s="440"/>
      <c r="CC22" s="440"/>
      <c r="CD22" s="440"/>
      <c r="CE22" s="440"/>
      <c r="CF22" s="440"/>
      <c r="CG22" s="440"/>
      <c r="CH22" s="440"/>
      <c r="CI22" s="440"/>
      <c r="CJ22" s="440"/>
      <c r="CK22" s="440"/>
      <c r="CL22" s="440"/>
      <c r="CM22" s="440"/>
      <c r="CN22" s="440"/>
      <c r="CO22" s="440"/>
      <c r="CP22" s="440"/>
      <c r="CQ22" s="440"/>
      <c r="CR22" s="440"/>
      <c r="CS22" s="440"/>
      <c r="CT22" s="440"/>
      <c r="CU22" s="440"/>
      <c r="CV22" s="440"/>
      <c r="CW22" s="440"/>
      <c r="CX22" s="440"/>
      <c r="CY22" s="440"/>
      <c r="CZ22" s="440"/>
      <c r="DA22" s="440"/>
      <c r="DB22" s="440"/>
      <c r="DC22" s="440"/>
      <c r="DD22" s="440"/>
      <c r="DE22" s="440"/>
      <c r="DF22" s="440"/>
      <c r="DG22" s="440"/>
      <c r="DH22" s="440"/>
      <c r="DI22" s="440"/>
      <c r="DJ22" s="440"/>
      <c r="DK22" s="440"/>
      <c r="DL22" s="440"/>
      <c r="DM22" s="440"/>
      <c r="DN22" s="440"/>
      <c r="DO22" s="440"/>
      <c r="DP22" s="440"/>
      <c r="DQ22" s="440"/>
      <c r="DR22" s="440"/>
      <c r="DS22" s="440"/>
      <c r="DT22" s="440"/>
      <c r="DU22" s="440"/>
      <c r="DV22" s="440"/>
      <c r="DW22" s="440"/>
      <c r="DX22" s="440"/>
      <c r="DY22" s="440"/>
      <c r="DZ22" s="440"/>
      <c r="EA22" s="440"/>
      <c r="EB22" s="440"/>
    </row>
    <row r="23" spans="1:132" ht="26.25" customHeight="1" x14ac:dyDescent="0.15">
      <c r="A23" s="457"/>
      <c r="B23" s="517"/>
      <c r="C23" s="518"/>
      <c r="D23" s="478" t="s">
        <v>404</v>
      </c>
      <c r="E23" s="489" t="s">
        <v>341</v>
      </c>
      <c r="F23" s="489"/>
      <c r="G23" s="489"/>
      <c r="H23" s="489"/>
      <c r="I23" s="489"/>
      <c r="J23" s="489"/>
      <c r="K23" s="489"/>
      <c r="L23" s="489"/>
      <c r="M23" s="489" t="s">
        <v>405</v>
      </c>
      <c r="N23" s="489"/>
      <c r="O23" s="489"/>
      <c r="P23" s="489"/>
      <c r="Q23" s="489"/>
      <c r="R23" s="489"/>
      <c r="S23" s="489"/>
      <c r="T23" s="489"/>
      <c r="U23" s="489" t="s">
        <v>391</v>
      </c>
      <c r="V23" s="490"/>
      <c r="W23" s="491">
        <v>1</v>
      </c>
      <c r="X23" s="492">
        <v>1</v>
      </c>
      <c r="Y23" s="501">
        <v>0</v>
      </c>
      <c r="Z23" s="501">
        <v>0</v>
      </c>
      <c r="AA23" s="501">
        <v>0</v>
      </c>
      <c r="AB23" s="519">
        <f t="shared" si="1"/>
        <v>0</v>
      </c>
      <c r="AC23" s="494"/>
      <c r="AD23" s="501">
        <v>0</v>
      </c>
      <c r="AE23" s="501">
        <v>0</v>
      </c>
      <c r="AF23" s="502">
        <f t="shared" si="0"/>
        <v>0</v>
      </c>
      <c r="AG23" s="486"/>
      <c r="AH23" s="440"/>
      <c r="AI23" s="440"/>
      <c r="AJ23" s="440"/>
      <c r="AK23" s="440"/>
      <c r="AL23" s="440"/>
      <c r="AM23" s="440"/>
      <c r="AN23" s="440"/>
      <c r="AO23" s="440"/>
      <c r="AP23" s="440"/>
      <c r="AQ23" s="440"/>
      <c r="AR23" s="440"/>
      <c r="AS23" s="440"/>
      <c r="AT23" s="440"/>
      <c r="AU23" s="440"/>
      <c r="AV23" s="440"/>
      <c r="AW23" s="440"/>
      <c r="AX23" s="440"/>
      <c r="AY23" s="440"/>
      <c r="AZ23" s="440"/>
      <c r="BA23" s="440"/>
      <c r="BB23" s="440"/>
      <c r="BC23" s="440"/>
      <c r="BD23" s="440"/>
      <c r="BE23" s="440"/>
      <c r="BF23" s="440"/>
      <c r="BG23" s="440"/>
      <c r="BH23" s="440"/>
      <c r="BI23" s="440"/>
      <c r="BJ23" s="440"/>
      <c r="BK23" s="440"/>
      <c r="BL23" s="440"/>
      <c r="BM23" s="440"/>
      <c r="BN23" s="440"/>
      <c r="BO23" s="440"/>
      <c r="BP23" s="440"/>
      <c r="BQ23" s="440"/>
      <c r="BR23" s="440"/>
      <c r="BS23" s="440"/>
      <c r="BT23" s="440"/>
      <c r="BU23" s="440"/>
      <c r="BV23" s="440"/>
      <c r="BW23" s="440"/>
      <c r="BX23" s="440"/>
      <c r="BY23" s="440"/>
      <c r="BZ23" s="440"/>
      <c r="CA23" s="440"/>
      <c r="CB23" s="440"/>
      <c r="CC23" s="440"/>
      <c r="CD23" s="440"/>
      <c r="CE23" s="440"/>
      <c r="CF23" s="440"/>
      <c r="CG23" s="440"/>
      <c r="CH23" s="440"/>
      <c r="CI23" s="440"/>
      <c r="CJ23" s="440"/>
      <c r="CK23" s="440"/>
      <c r="CL23" s="440"/>
      <c r="CM23" s="440"/>
      <c r="CN23" s="440"/>
      <c r="CO23" s="440"/>
      <c r="CP23" s="440"/>
      <c r="CQ23" s="440"/>
      <c r="CR23" s="440"/>
      <c r="CS23" s="440"/>
      <c r="CT23" s="440"/>
      <c r="CU23" s="440"/>
      <c r="CV23" s="440"/>
      <c r="CW23" s="440"/>
      <c r="CX23" s="440"/>
      <c r="CY23" s="440"/>
      <c r="CZ23" s="440"/>
      <c r="DA23" s="440"/>
      <c r="DB23" s="440"/>
      <c r="DC23" s="440"/>
      <c r="DD23" s="440"/>
      <c r="DE23" s="440"/>
      <c r="DF23" s="440"/>
      <c r="DG23" s="440"/>
      <c r="DH23" s="440"/>
      <c r="DI23" s="440"/>
      <c r="DJ23" s="440"/>
      <c r="DK23" s="440"/>
      <c r="DL23" s="440"/>
      <c r="DM23" s="440"/>
      <c r="DN23" s="440"/>
      <c r="DO23" s="440"/>
      <c r="DP23" s="440"/>
      <c r="DQ23" s="440"/>
      <c r="DR23" s="440"/>
      <c r="DS23" s="440"/>
      <c r="DT23" s="440"/>
      <c r="DU23" s="440"/>
      <c r="DV23" s="440"/>
      <c r="DW23" s="440"/>
      <c r="DX23" s="440"/>
      <c r="DY23" s="440"/>
      <c r="DZ23" s="440"/>
      <c r="EA23" s="440"/>
      <c r="EB23" s="440"/>
    </row>
    <row r="24" spans="1:132" ht="26.25" customHeight="1" x14ac:dyDescent="0.15">
      <c r="A24" s="457"/>
      <c r="B24" s="517"/>
      <c r="C24" s="518"/>
      <c r="D24" s="478" t="s">
        <v>406</v>
      </c>
      <c r="E24" s="489" t="s">
        <v>407</v>
      </c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 t="s">
        <v>408</v>
      </c>
      <c r="V24" s="490"/>
      <c r="W24" s="491">
        <v>1</v>
      </c>
      <c r="X24" s="492">
        <v>2</v>
      </c>
      <c r="Y24" s="501">
        <v>0</v>
      </c>
      <c r="Z24" s="501">
        <v>0</v>
      </c>
      <c r="AA24" s="501">
        <v>0</v>
      </c>
      <c r="AB24" s="519">
        <f>SUM(Y24:AA24)</f>
        <v>0</v>
      </c>
      <c r="AC24" s="494"/>
      <c r="AD24" s="501">
        <v>0</v>
      </c>
      <c r="AE24" s="501">
        <v>0</v>
      </c>
      <c r="AF24" s="502">
        <f t="shared" si="0"/>
        <v>0</v>
      </c>
      <c r="AG24" s="486"/>
      <c r="AH24" s="440"/>
      <c r="AI24" s="440"/>
      <c r="AJ24" s="440"/>
      <c r="AK24" s="440"/>
      <c r="AL24" s="440"/>
      <c r="AM24" s="440"/>
      <c r="AN24" s="440"/>
      <c r="AO24" s="440"/>
      <c r="AP24" s="440"/>
      <c r="AQ24" s="440"/>
      <c r="AR24" s="440"/>
      <c r="AS24" s="440"/>
      <c r="AT24" s="440"/>
      <c r="AU24" s="440"/>
      <c r="AV24" s="440"/>
      <c r="AW24" s="440"/>
      <c r="AX24" s="440"/>
      <c r="AY24" s="440"/>
      <c r="AZ24" s="440"/>
      <c r="BA24" s="440"/>
      <c r="BB24" s="440"/>
      <c r="BC24" s="440"/>
      <c r="BD24" s="440"/>
      <c r="BE24" s="440"/>
      <c r="BF24" s="440"/>
      <c r="BG24" s="440"/>
      <c r="BH24" s="440"/>
      <c r="BI24" s="440"/>
      <c r="BJ24" s="440"/>
      <c r="BK24" s="440"/>
      <c r="BL24" s="440"/>
      <c r="BM24" s="440"/>
      <c r="BN24" s="440"/>
      <c r="BO24" s="440"/>
      <c r="BP24" s="440"/>
      <c r="BQ24" s="440"/>
      <c r="BR24" s="440"/>
      <c r="BS24" s="440"/>
      <c r="BT24" s="440"/>
      <c r="BU24" s="440"/>
      <c r="BV24" s="440"/>
      <c r="BW24" s="440"/>
      <c r="BX24" s="440"/>
      <c r="BY24" s="440"/>
      <c r="BZ24" s="440"/>
      <c r="CA24" s="440"/>
      <c r="CB24" s="440"/>
      <c r="CC24" s="440"/>
      <c r="CD24" s="440"/>
      <c r="CE24" s="440"/>
      <c r="CF24" s="440"/>
      <c r="CG24" s="440"/>
      <c r="CH24" s="440"/>
      <c r="CI24" s="440"/>
      <c r="CJ24" s="440"/>
      <c r="CK24" s="440"/>
      <c r="CL24" s="440"/>
      <c r="CM24" s="440"/>
      <c r="CN24" s="440"/>
      <c r="CO24" s="440"/>
      <c r="CP24" s="440"/>
      <c r="CQ24" s="440"/>
      <c r="CR24" s="440"/>
      <c r="CS24" s="440"/>
      <c r="CT24" s="440"/>
      <c r="CU24" s="440"/>
      <c r="CV24" s="440"/>
      <c r="CW24" s="440"/>
      <c r="CX24" s="440"/>
      <c r="CY24" s="440"/>
      <c r="CZ24" s="440"/>
      <c r="DA24" s="440"/>
      <c r="DB24" s="440"/>
      <c r="DC24" s="440"/>
      <c r="DD24" s="440"/>
      <c r="DE24" s="440"/>
      <c r="DF24" s="440"/>
      <c r="DG24" s="440"/>
      <c r="DH24" s="440"/>
      <c r="DI24" s="440"/>
      <c r="DJ24" s="440"/>
      <c r="DK24" s="440"/>
      <c r="DL24" s="440"/>
      <c r="DM24" s="440"/>
      <c r="DN24" s="440"/>
      <c r="DO24" s="440"/>
      <c r="DP24" s="440"/>
      <c r="DQ24" s="440"/>
      <c r="DR24" s="440"/>
      <c r="DS24" s="440"/>
      <c r="DT24" s="440"/>
      <c r="DU24" s="440"/>
      <c r="DV24" s="440"/>
      <c r="DW24" s="440"/>
      <c r="DX24" s="440"/>
      <c r="DY24" s="440"/>
      <c r="DZ24" s="440"/>
      <c r="EA24" s="440"/>
      <c r="EB24" s="440"/>
    </row>
    <row r="25" spans="1:132" ht="26.25" customHeight="1" thickBot="1" x14ac:dyDescent="0.2">
      <c r="A25" s="457"/>
      <c r="B25" s="520"/>
      <c r="C25" s="521"/>
      <c r="D25" s="478" t="s">
        <v>409</v>
      </c>
      <c r="E25" s="489" t="s">
        <v>410</v>
      </c>
      <c r="F25" s="489"/>
      <c r="G25" s="489"/>
      <c r="H25" s="489"/>
      <c r="I25" s="489"/>
      <c r="J25" s="489"/>
      <c r="K25" s="489"/>
      <c r="L25" s="489"/>
      <c r="M25" s="489" t="s">
        <v>382</v>
      </c>
      <c r="N25" s="489"/>
      <c r="O25" s="489"/>
      <c r="P25" s="489"/>
      <c r="Q25" s="489"/>
      <c r="R25" s="489"/>
      <c r="S25" s="489"/>
      <c r="T25" s="489"/>
      <c r="U25" s="489" t="s">
        <v>411</v>
      </c>
      <c r="V25" s="490"/>
      <c r="W25" s="506">
        <v>1</v>
      </c>
      <c r="X25" s="507">
        <v>3</v>
      </c>
      <c r="Y25" s="522"/>
      <c r="Z25" s="522"/>
      <c r="AA25" s="522"/>
      <c r="AB25" s="523">
        <f>SUM(Y25:AA25)</f>
        <v>0</v>
      </c>
      <c r="AC25" s="524"/>
      <c r="AD25" s="523"/>
      <c r="AE25" s="522"/>
      <c r="AF25" s="525">
        <f>SUM(AD25:AE25)</f>
        <v>0</v>
      </c>
      <c r="AG25" s="486"/>
      <c r="AH25" s="440"/>
      <c r="AI25" s="440"/>
      <c r="AJ25" s="440"/>
      <c r="AK25" s="440"/>
      <c r="AL25" s="440"/>
      <c r="AM25" s="440"/>
      <c r="AN25" s="440"/>
      <c r="AO25" s="440"/>
      <c r="AP25" s="440"/>
      <c r="AQ25" s="440"/>
      <c r="AR25" s="440"/>
      <c r="AS25" s="440"/>
      <c r="AT25" s="440"/>
      <c r="AU25" s="440"/>
      <c r="AV25" s="440"/>
      <c r="AW25" s="440"/>
      <c r="AX25" s="440"/>
      <c r="AY25" s="440"/>
      <c r="AZ25" s="440"/>
      <c r="BA25" s="440"/>
      <c r="BB25" s="440"/>
      <c r="BC25" s="440"/>
      <c r="BD25" s="440"/>
      <c r="BE25" s="440"/>
      <c r="BF25" s="440"/>
      <c r="BG25" s="440"/>
      <c r="BH25" s="440"/>
      <c r="BI25" s="440"/>
      <c r="BJ25" s="440"/>
      <c r="BK25" s="440"/>
      <c r="BL25" s="440"/>
      <c r="BM25" s="440"/>
      <c r="BN25" s="440"/>
      <c r="BO25" s="440"/>
      <c r="BP25" s="440"/>
      <c r="BQ25" s="440"/>
      <c r="BR25" s="440"/>
      <c r="BS25" s="440"/>
      <c r="BT25" s="440"/>
      <c r="BU25" s="440"/>
      <c r="BV25" s="440"/>
      <c r="BW25" s="440"/>
      <c r="BX25" s="440"/>
      <c r="BY25" s="440"/>
      <c r="BZ25" s="440"/>
      <c r="CA25" s="440"/>
      <c r="CB25" s="440"/>
      <c r="CC25" s="440"/>
      <c r="CD25" s="440"/>
      <c r="CE25" s="440"/>
      <c r="CF25" s="440"/>
      <c r="CG25" s="440"/>
      <c r="CH25" s="440"/>
      <c r="CI25" s="440"/>
      <c r="CJ25" s="440"/>
      <c r="CK25" s="440"/>
      <c r="CL25" s="440"/>
      <c r="CM25" s="440"/>
      <c r="CN25" s="440"/>
      <c r="CO25" s="440"/>
      <c r="CP25" s="440"/>
      <c r="CQ25" s="440"/>
      <c r="CR25" s="440"/>
      <c r="CS25" s="440"/>
      <c r="CT25" s="440"/>
      <c r="CU25" s="440"/>
      <c r="CV25" s="440"/>
      <c r="CW25" s="440"/>
      <c r="CX25" s="440"/>
      <c r="CY25" s="440"/>
      <c r="CZ25" s="440"/>
      <c r="DA25" s="440"/>
      <c r="DB25" s="440"/>
      <c r="DC25" s="440"/>
      <c r="DD25" s="440"/>
      <c r="DE25" s="440"/>
      <c r="DF25" s="440"/>
      <c r="DG25" s="440"/>
      <c r="DH25" s="440"/>
      <c r="DI25" s="440"/>
      <c r="DJ25" s="440"/>
      <c r="DK25" s="440"/>
      <c r="DL25" s="440"/>
      <c r="DM25" s="440"/>
      <c r="DN25" s="440"/>
      <c r="DO25" s="440"/>
      <c r="DP25" s="440"/>
      <c r="DQ25" s="440"/>
      <c r="DR25" s="440"/>
      <c r="DS25" s="440"/>
      <c r="DT25" s="440"/>
      <c r="DU25" s="440"/>
      <c r="DV25" s="440"/>
      <c r="DW25" s="440"/>
      <c r="DX25" s="440"/>
      <c r="DY25" s="440"/>
      <c r="DZ25" s="440"/>
      <c r="EA25" s="440"/>
      <c r="EB25" s="440"/>
    </row>
    <row r="26" spans="1:132" ht="26.25" customHeight="1" x14ac:dyDescent="0.15">
      <c r="A26" s="457"/>
      <c r="B26" s="526"/>
      <c r="C26" s="526"/>
      <c r="D26" s="527"/>
      <c r="E26" s="526"/>
      <c r="F26" s="526"/>
      <c r="G26" s="528"/>
      <c r="H26" s="528"/>
      <c r="I26" s="526"/>
      <c r="J26" s="526"/>
      <c r="K26" s="528"/>
      <c r="L26" s="528"/>
      <c r="M26" s="526"/>
      <c r="N26" s="528"/>
      <c r="O26" s="526"/>
      <c r="P26" s="526"/>
      <c r="Q26" s="526"/>
      <c r="R26" s="528"/>
      <c r="S26" s="526"/>
      <c r="T26" s="526"/>
      <c r="U26" s="526"/>
      <c r="V26" s="526"/>
      <c r="W26" s="529"/>
      <c r="X26" s="529"/>
      <c r="Y26" s="530"/>
      <c r="Z26" s="530"/>
      <c r="AA26" s="530"/>
      <c r="AB26" s="530"/>
      <c r="AC26" s="530"/>
      <c r="AD26" s="530"/>
      <c r="AE26" s="530"/>
      <c r="AF26" s="530"/>
      <c r="AG26" s="530"/>
      <c r="AH26" s="440"/>
      <c r="AI26" s="440"/>
      <c r="AJ26" s="440"/>
      <c r="AK26" s="440"/>
      <c r="AL26" s="440"/>
      <c r="AM26" s="440"/>
      <c r="AN26" s="440"/>
      <c r="AO26" s="440"/>
      <c r="AP26" s="440"/>
      <c r="AQ26" s="440"/>
      <c r="AR26" s="440"/>
      <c r="AS26" s="440"/>
      <c r="AT26" s="440"/>
      <c r="AU26" s="440"/>
      <c r="AV26" s="440"/>
      <c r="AW26" s="440"/>
      <c r="AX26" s="440"/>
      <c r="AY26" s="440"/>
      <c r="AZ26" s="440"/>
      <c r="BA26" s="440"/>
      <c r="BB26" s="440"/>
      <c r="BC26" s="440"/>
      <c r="BD26" s="440"/>
      <c r="BE26" s="440"/>
      <c r="BF26" s="440"/>
      <c r="BG26" s="440"/>
      <c r="BH26" s="440"/>
      <c r="BI26" s="440"/>
      <c r="BJ26" s="440"/>
      <c r="BK26" s="440"/>
      <c r="BL26" s="440"/>
      <c r="BM26" s="440"/>
      <c r="BN26" s="440"/>
      <c r="BO26" s="440"/>
      <c r="BP26" s="440"/>
      <c r="BQ26" s="440"/>
      <c r="BR26" s="440"/>
      <c r="BS26" s="440"/>
      <c r="BT26" s="440"/>
      <c r="BU26" s="440"/>
      <c r="BV26" s="440"/>
      <c r="BW26" s="440"/>
      <c r="BX26" s="440"/>
      <c r="BY26" s="440"/>
      <c r="BZ26" s="440"/>
      <c r="CA26" s="440"/>
      <c r="CB26" s="440"/>
      <c r="CC26" s="440"/>
      <c r="CD26" s="440"/>
      <c r="CE26" s="440"/>
      <c r="CF26" s="440"/>
      <c r="CG26" s="440"/>
      <c r="CH26" s="440"/>
      <c r="CI26" s="440"/>
      <c r="CJ26" s="440"/>
      <c r="CK26" s="440"/>
      <c r="CL26" s="440"/>
      <c r="CM26" s="440"/>
      <c r="CN26" s="440"/>
      <c r="CO26" s="440"/>
      <c r="CP26" s="440"/>
      <c r="CQ26" s="440"/>
      <c r="CR26" s="440"/>
      <c r="CS26" s="440"/>
      <c r="CT26" s="440"/>
      <c r="CU26" s="440"/>
      <c r="CV26" s="440"/>
      <c r="CW26" s="440"/>
      <c r="CX26" s="440"/>
      <c r="CY26" s="440"/>
      <c r="CZ26" s="440"/>
      <c r="DA26" s="440"/>
      <c r="DB26" s="440"/>
      <c r="DC26" s="440"/>
      <c r="DD26" s="440"/>
      <c r="DE26" s="440"/>
      <c r="DF26" s="440"/>
      <c r="DG26" s="440"/>
      <c r="DH26" s="440"/>
      <c r="DI26" s="440"/>
      <c r="DJ26" s="440"/>
      <c r="DK26" s="440"/>
      <c r="DL26" s="440"/>
      <c r="DM26" s="440"/>
      <c r="DN26" s="440"/>
      <c r="DO26" s="440"/>
      <c r="DP26" s="440"/>
      <c r="DQ26" s="440"/>
      <c r="DR26" s="440"/>
      <c r="DS26" s="440"/>
      <c r="DT26" s="440"/>
      <c r="DU26" s="440"/>
      <c r="DV26" s="440"/>
      <c r="DW26" s="440"/>
      <c r="DX26" s="440"/>
      <c r="DY26" s="440"/>
      <c r="DZ26" s="440"/>
      <c r="EA26" s="440"/>
      <c r="EB26" s="440"/>
    </row>
    <row r="27" spans="1:132" ht="12.75" customHeight="1" x14ac:dyDescent="0.15">
      <c r="A27" s="531"/>
      <c r="B27" s="532"/>
      <c r="C27" s="532"/>
      <c r="D27" s="532"/>
      <c r="E27" s="532"/>
      <c r="F27" s="532"/>
      <c r="G27" s="532"/>
      <c r="H27" s="532"/>
      <c r="I27" s="532"/>
      <c r="J27" s="532"/>
      <c r="K27" s="532"/>
      <c r="L27" s="532"/>
      <c r="M27" s="532"/>
      <c r="N27" s="532"/>
      <c r="O27" s="532"/>
      <c r="P27" s="532"/>
      <c r="Q27" s="532"/>
      <c r="R27" s="532"/>
      <c r="S27" s="532"/>
      <c r="T27" s="532"/>
      <c r="U27" s="532"/>
      <c r="V27" s="532"/>
      <c r="W27" s="532"/>
      <c r="X27" s="532"/>
      <c r="Y27" s="533"/>
      <c r="Z27" s="533"/>
      <c r="AA27" s="533"/>
      <c r="AB27" s="534"/>
      <c r="AC27" s="535"/>
      <c r="AD27" s="534"/>
      <c r="AE27" s="534"/>
      <c r="AF27" s="534"/>
      <c r="AG27" s="534"/>
      <c r="AH27" s="440"/>
      <c r="AI27" s="440"/>
      <c r="AJ27" s="440"/>
      <c r="AK27" s="440"/>
      <c r="AL27" s="440"/>
      <c r="AM27" s="440"/>
      <c r="AN27" s="440"/>
      <c r="AO27" s="440"/>
      <c r="AP27" s="440"/>
      <c r="AQ27" s="440"/>
      <c r="AR27" s="440"/>
      <c r="AS27" s="440"/>
      <c r="AT27" s="440"/>
      <c r="AU27" s="440"/>
      <c r="AV27" s="440"/>
      <c r="AW27" s="440"/>
      <c r="AX27" s="440"/>
      <c r="AY27" s="440"/>
      <c r="AZ27" s="440"/>
      <c r="BA27" s="440"/>
      <c r="BB27" s="440"/>
      <c r="BC27" s="440"/>
      <c r="BD27" s="440"/>
      <c r="BE27" s="440"/>
      <c r="BF27" s="440"/>
      <c r="BG27" s="440"/>
      <c r="BH27" s="440"/>
      <c r="BI27" s="440"/>
      <c r="BJ27" s="440"/>
      <c r="BK27" s="440"/>
      <c r="BL27" s="440"/>
      <c r="BM27" s="440"/>
      <c r="BN27" s="440"/>
      <c r="BO27" s="440"/>
      <c r="BP27" s="440"/>
      <c r="BQ27" s="440"/>
      <c r="BR27" s="440"/>
      <c r="BS27" s="440"/>
      <c r="BT27" s="440"/>
      <c r="BU27" s="440"/>
      <c r="BV27" s="440"/>
      <c r="BW27" s="440"/>
      <c r="BX27" s="440"/>
      <c r="BY27" s="440"/>
      <c r="BZ27" s="440"/>
      <c r="CA27" s="440"/>
      <c r="CB27" s="440"/>
      <c r="CC27" s="440"/>
      <c r="CD27" s="440"/>
      <c r="CE27" s="440"/>
      <c r="CF27" s="440"/>
      <c r="CG27" s="440"/>
      <c r="CH27" s="440"/>
      <c r="CI27" s="440"/>
      <c r="CJ27" s="440"/>
      <c r="CK27" s="440"/>
      <c r="CL27" s="440"/>
      <c r="CM27" s="440"/>
      <c r="CN27" s="440"/>
      <c r="CO27" s="440"/>
      <c r="CP27" s="440"/>
      <c r="CQ27" s="440"/>
      <c r="CR27" s="440"/>
      <c r="CS27" s="440"/>
      <c r="CT27" s="440"/>
      <c r="CU27" s="440"/>
      <c r="CV27" s="440"/>
      <c r="CW27" s="440"/>
      <c r="CX27" s="440"/>
      <c r="CY27" s="440"/>
      <c r="CZ27" s="440"/>
      <c r="DA27" s="440"/>
      <c r="DB27" s="440"/>
      <c r="DC27" s="440"/>
      <c r="DD27" s="440"/>
      <c r="DE27" s="440"/>
      <c r="DF27" s="440"/>
      <c r="DG27" s="440"/>
      <c r="DH27" s="440"/>
      <c r="DI27" s="440"/>
      <c r="DJ27" s="440"/>
      <c r="DK27" s="440"/>
      <c r="DL27" s="440"/>
      <c r="DM27" s="440"/>
      <c r="DN27" s="440"/>
      <c r="DO27" s="440"/>
      <c r="DP27" s="440"/>
      <c r="DQ27" s="440"/>
      <c r="DR27" s="440"/>
      <c r="DS27" s="440"/>
      <c r="DT27" s="440"/>
      <c r="DU27" s="440"/>
      <c r="DV27" s="440"/>
      <c r="DW27" s="440"/>
      <c r="DX27" s="440"/>
      <c r="DY27" s="440"/>
      <c r="DZ27" s="440"/>
      <c r="EA27" s="440"/>
      <c r="EB27" s="440"/>
    </row>
    <row r="28" spans="1:132" ht="14.25" hidden="1" x14ac:dyDescent="0.15">
      <c r="A28" s="531"/>
      <c r="B28" s="532"/>
      <c r="C28" s="532"/>
      <c r="D28" s="532"/>
      <c r="E28" s="532"/>
      <c r="F28" s="532"/>
      <c r="G28" s="532"/>
      <c r="H28" s="532"/>
      <c r="I28" s="532"/>
      <c r="J28" s="532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6"/>
      <c r="Z28" s="536"/>
      <c r="AA28" s="536"/>
      <c r="AB28" s="440"/>
      <c r="AC28" s="443"/>
      <c r="AD28" s="440"/>
      <c r="AE28" s="440"/>
      <c r="AF28" s="440"/>
      <c r="AG28" s="440"/>
      <c r="AH28" s="440"/>
      <c r="AI28" s="440"/>
      <c r="AJ28" s="440"/>
      <c r="AK28" s="440"/>
      <c r="AL28" s="440"/>
      <c r="AM28" s="440"/>
      <c r="AN28" s="440"/>
      <c r="AO28" s="440"/>
      <c r="AP28" s="440"/>
      <c r="AQ28" s="440"/>
      <c r="AR28" s="440"/>
      <c r="AS28" s="440"/>
      <c r="AT28" s="440"/>
      <c r="AU28" s="440"/>
      <c r="AV28" s="440"/>
      <c r="AW28" s="440"/>
      <c r="AX28" s="440"/>
      <c r="AY28" s="440"/>
      <c r="AZ28" s="440"/>
      <c r="BA28" s="440"/>
      <c r="BB28" s="440"/>
      <c r="BC28" s="440"/>
      <c r="BD28" s="440"/>
      <c r="BE28" s="440"/>
      <c r="BF28" s="440"/>
      <c r="BG28" s="440"/>
      <c r="BH28" s="440"/>
      <c r="BI28" s="440"/>
      <c r="BJ28" s="440"/>
      <c r="BK28" s="440"/>
      <c r="BL28" s="440"/>
      <c r="BM28" s="440"/>
      <c r="BN28" s="440"/>
      <c r="BO28" s="440"/>
      <c r="BP28" s="440"/>
      <c r="BQ28" s="440"/>
      <c r="BR28" s="440"/>
      <c r="BS28" s="440"/>
      <c r="BT28" s="440"/>
      <c r="BU28" s="440"/>
      <c r="BV28" s="440"/>
      <c r="BW28" s="440"/>
      <c r="BX28" s="440"/>
      <c r="BY28" s="440"/>
      <c r="BZ28" s="440"/>
      <c r="CA28" s="440"/>
      <c r="CB28" s="440"/>
      <c r="CC28" s="440"/>
      <c r="CD28" s="440"/>
      <c r="CE28" s="440"/>
      <c r="CF28" s="440"/>
      <c r="CG28" s="440"/>
      <c r="CH28" s="440"/>
      <c r="CI28" s="440"/>
      <c r="CJ28" s="440"/>
      <c r="CK28" s="440"/>
      <c r="CL28" s="440"/>
      <c r="CM28" s="440"/>
      <c r="CN28" s="440"/>
      <c r="CO28" s="440"/>
      <c r="CP28" s="440"/>
      <c r="CQ28" s="440"/>
      <c r="CR28" s="440"/>
      <c r="CS28" s="440"/>
      <c r="CT28" s="440"/>
      <c r="CU28" s="440"/>
      <c r="CV28" s="440"/>
      <c r="CW28" s="440"/>
      <c r="CX28" s="440"/>
      <c r="CY28" s="440"/>
      <c r="CZ28" s="440"/>
      <c r="DA28" s="440"/>
      <c r="DB28" s="440"/>
      <c r="DC28" s="440"/>
      <c r="DD28" s="440"/>
      <c r="DE28" s="440"/>
      <c r="DF28" s="440"/>
      <c r="DG28" s="440"/>
      <c r="DH28" s="440"/>
      <c r="DI28" s="440"/>
      <c r="DJ28" s="440"/>
      <c r="DK28" s="440"/>
      <c r="DL28" s="440"/>
      <c r="DM28" s="440"/>
      <c r="DN28" s="440"/>
      <c r="DO28" s="440"/>
      <c r="DP28" s="440"/>
      <c r="DQ28" s="440"/>
      <c r="DR28" s="440"/>
      <c r="DS28" s="440"/>
      <c r="DT28" s="440"/>
      <c r="DU28" s="440"/>
      <c r="DV28" s="440"/>
      <c r="DW28" s="440"/>
      <c r="DX28" s="440"/>
      <c r="DY28" s="440"/>
      <c r="DZ28" s="440"/>
      <c r="EA28" s="440"/>
      <c r="EB28" s="440"/>
    </row>
    <row r="29" spans="1:132" ht="14.25" hidden="1" x14ac:dyDescent="0.15">
      <c r="A29" s="531"/>
      <c r="B29" s="532"/>
      <c r="C29" s="532"/>
      <c r="D29" s="532"/>
      <c r="E29" s="532"/>
      <c r="F29" s="532"/>
      <c r="G29" s="532"/>
      <c r="H29" s="532"/>
      <c r="I29" s="532"/>
      <c r="J29" s="532"/>
      <c r="K29" s="532"/>
      <c r="L29" s="532"/>
      <c r="M29" s="532"/>
      <c r="N29" s="532"/>
      <c r="O29" s="532"/>
      <c r="P29" s="532"/>
      <c r="Q29" s="532"/>
      <c r="R29" s="532"/>
      <c r="S29" s="532"/>
      <c r="T29" s="532"/>
      <c r="U29" s="532"/>
      <c r="V29" s="532"/>
      <c r="W29" s="532"/>
      <c r="X29" s="532"/>
      <c r="Y29" s="536"/>
      <c r="Z29" s="536"/>
      <c r="AA29" s="536"/>
      <c r="AB29" s="440"/>
      <c r="AC29" s="443"/>
      <c r="AD29" s="440"/>
      <c r="AE29" s="440"/>
      <c r="AF29" s="440"/>
      <c r="AG29" s="440"/>
      <c r="AH29" s="440"/>
      <c r="AI29" s="440"/>
      <c r="AJ29" s="440"/>
      <c r="AK29" s="440"/>
      <c r="AL29" s="440"/>
      <c r="AM29" s="440"/>
      <c r="AN29" s="440"/>
      <c r="AO29" s="440"/>
      <c r="AP29" s="440"/>
      <c r="AQ29" s="440"/>
      <c r="AR29" s="440"/>
      <c r="AS29" s="440"/>
      <c r="AT29" s="440"/>
      <c r="AU29" s="440"/>
      <c r="AV29" s="440"/>
      <c r="AW29" s="440"/>
      <c r="AX29" s="440"/>
      <c r="AY29" s="440"/>
      <c r="AZ29" s="440"/>
      <c r="BA29" s="440"/>
      <c r="BB29" s="440"/>
      <c r="BC29" s="440"/>
      <c r="BD29" s="440"/>
      <c r="BE29" s="440"/>
      <c r="BF29" s="440"/>
      <c r="BG29" s="440"/>
      <c r="BH29" s="440"/>
      <c r="BI29" s="440"/>
      <c r="BJ29" s="440"/>
      <c r="BK29" s="440"/>
      <c r="BL29" s="440"/>
      <c r="BM29" s="440"/>
      <c r="BN29" s="440"/>
      <c r="BO29" s="440"/>
      <c r="BP29" s="440"/>
      <c r="BQ29" s="440"/>
      <c r="BR29" s="440"/>
      <c r="BS29" s="440"/>
      <c r="BT29" s="440"/>
      <c r="BU29" s="440"/>
      <c r="BV29" s="440"/>
      <c r="BW29" s="440"/>
      <c r="BX29" s="440"/>
      <c r="BY29" s="440"/>
      <c r="BZ29" s="440"/>
      <c r="CA29" s="440"/>
      <c r="CB29" s="440"/>
      <c r="CC29" s="440"/>
      <c r="CD29" s="440"/>
      <c r="CE29" s="440"/>
      <c r="CF29" s="440"/>
      <c r="CG29" s="440"/>
      <c r="CH29" s="440"/>
      <c r="CI29" s="440"/>
      <c r="CJ29" s="440"/>
      <c r="CK29" s="440"/>
      <c r="CL29" s="440"/>
      <c r="CM29" s="440"/>
      <c r="CN29" s="440"/>
      <c r="CO29" s="440"/>
      <c r="CP29" s="440"/>
      <c r="CQ29" s="440"/>
      <c r="CR29" s="440"/>
      <c r="CS29" s="440"/>
      <c r="CT29" s="440"/>
      <c r="CU29" s="440"/>
      <c r="CV29" s="440"/>
      <c r="CW29" s="440"/>
      <c r="CX29" s="440"/>
      <c r="CY29" s="440"/>
      <c r="CZ29" s="440"/>
      <c r="DA29" s="440"/>
      <c r="DB29" s="440"/>
      <c r="DC29" s="440"/>
      <c r="DD29" s="440"/>
      <c r="DE29" s="440"/>
      <c r="DF29" s="440"/>
      <c r="DG29" s="440"/>
      <c r="DH29" s="440"/>
      <c r="DI29" s="440"/>
      <c r="DJ29" s="440"/>
      <c r="DK29" s="440"/>
      <c r="DL29" s="440"/>
      <c r="DM29" s="440"/>
      <c r="DN29" s="440"/>
      <c r="DO29" s="440"/>
      <c r="DP29" s="440"/>
      <c r="DQ29" s="440"/>
      <c r="DR29" s="440"/>
      <c r="DS29" s="440"/>
      <c r="DT29" s="440"/>
      <c r="DU29" s="440"/>
      <c r="DV29" s="440"/>
      <c r="DW29" s="440"/>
      <c r="DX29" s="440"/>
      <c r="DY29" s="440"/>
      <c r="DZ29" s="440"/>
      <c r="EA29" s="440"/>
      <c r="EB29" s="440"/>
    </row>
    <row r="30" spans="1:132" ht="14.25" hidden="1" x14ac:dyDescent="0.15">
      <c r="A30" s="531"/>
      <c r="B30" s="532"/>
      <c r="C30" s="532"/>
      <c r="D30" s="532"/>
      <c r="E30" s="532"/>
      <c r="F30" s="532"/>
      <c r="G30" s="532"/>
      <c r="H30" s="532"/>
      <c r="I30" s="532"/>
      <c r="J30" s="532"/>
      <c r="K30" s="532"/>
      <c r="L30" s="532"/>
      <c r="M30" s="532"/>
      <c r="N30" s="532"/>
      <c r="O30" s="532"/>
      <c r="P30" s="532"/>
      <c r="Q30" s="532"/>
      <c r="R30" s="532"/>
      <c r="S30" s="532"/>
      <c r="T30" s="532"/>
      <c r="U30" s="532"/>
      <c r="V30" s="532"/>
      <c r="W30" s="532"/>
      <c r="X30" s="532"/>
      <c r="Y30" s="536"/>
      <c r="Z30" s="536"/>
      <c r="AA30" s="536"/>
      <c r="AB30" s="440"/>
      <c r="AC30" s="443"/>
      <c r="AD30" s="440"/>
      <c r="AE30" s="440"/>
      <c r="AF30" s="440"/>
      <c r="AG30" s="440"/>
      <c r="AH30" s="440"/>
      <c r="AI30" s="440"/>
      <c r="AJ30" s="440"/>
      <c r="AK30" s="440"/>
      <c r="AL30" s="440"/>
      <c r="AM30" s="440"/>
      <c r="AN30" s="440"/>
      <c r="AO30" s="440"/>
      <c r="AP30" s="440"/>
      <c r="AQ30" s="440"/>
      <c r="AR30" s="440"/>
      <c r="AS30" s="440"/>
      <c r="AT30" s="440"/>
      <c r="AU30" s="440"/>
      <c r="AV30" s="440"/>
      <c r="AW30" s="440"/>
      <c r="AX30" s="440"/>
      <c r="AY30" s="440"/>
      <c r="AZ30" s="440"/>
      <c r="BA30" s="440"/>
      <c r="BB30" s="440"/>
      <c r="BC30" s="440"/>
      <c r="BD30" s="440"/>
      <c r="BE30" s="440"/>
      <c r="BF30" s="440"/>
      <c r="BG30" s="440"/>
      <c r="BH30" s="440"/>
      <c r="BI30" s="440"/>
      <c r="BJ30" s="440"/>
      <c r="BK30" s="440"/>
      <c r="BL30" s="440"/>
      <c r="BM30" s="440"/>
      <c r="BN30" s="440"/>
      <c r="BO30" s="440"/>
      <c r="BP30" s="440"/>
      <c r="BQ30" s="440"/>
      <c r="BR30" s="440"/>
      <c r="BS30" s="440"/>
      <c r="BT30" s="440"/>
      <c r="BU30" s="440"/>
      <c r="BV30" s="440"/>
      <c r="BW30" s="440"/>
      <c r="BX30" s="440"/>
      <c r="BY30" s="440"/>
      <c r="BZ30" s="440"/>
      <c r="CA30" s="440"/>
      <c r="CB30" s="440"/>
      <c r="CC30" s="440"/>
      <c r="CD30" s="440"/>
      <c r="CE30" s="440"/>
      <c r="CF30" s="440"/>
      <c r="CG30" s="440"/>
      <c r="CH30" s="440"/>
      <c r="CI30" s="440"/>
      <c r="CJ30" s="440"/>
      <c r="CK30" s="440"/>
      <c r="CL30" s="440"/>
      <c r="CM30" s="440"/>
      <c r="CN30" s="440"/>
      <c r="CO30" s="440"/>
      <c r="CP30" s="440"/>
      <c r="CQ30" s="440"/>
      <c r="CR30" s="440"/>
      <c r="CS30" s="440"/>
      <c r="CT30" s="440"/>
      <c r="CU30" s="440"/>
      <c r="CV30" s="440"/>
      <c r="CW30" s="440"/>
      <c r="CX30" s="440"/>
      <c r="CY30" s="440"/>
      <c r="CZ30" s="440"/>
      <c r="DA30" s="440"/>
      <c r="DB30" s="440"/>
      <c r="DC30" s="440"/>
      <c r="DD30" s="440"/>
      <c r="DE30" s="440"/>
      <c r="DF30" s="440"/>
      <c r="DG30" s="440"/>
      <c r="DH30" s="440"/>
      <c r="DI30" s="440"/>
      <c r="DJ30" s="440"/>
      <c r="DK30" s="440"/>
      <c r="DL30" s="440"/>
      <c r="DM30" s="440"/>
      <c r="DN30" s="440"/>
      <c r="DO30" s="440"/>
      <c r="DP30" s="440"/>
      <c r="DQ30" s="440"/>
      <c r="DR30" s="440"/>
      <c r="DS30" s="440"/>
      <c r="DT30" s="440"/>
      <c r="DU30" s="440"/>
      <c r="DV30" s="440"/>
      <c r="DW30" s="440"/>
      <c r="DX30" s="440"/>
      <c r="DY30" s="440"/>
      <c r="DZ30" s="440"/>
      <c r="EA30" s="440"/>
      <c r="EB30" s="440"/>
    </row>
    <row r="31" spans="1:132" ht="14.25" hidden="1" x14ac:dyDescent="0.15">
      <c r="A31" s="531"/>
      <c r="B31" s="532"/>
      <c r="C31" s="532"/>
      <c r="D31" s="532"/>
      <c r="E31" s="532"/>
      <c r="F31" s="532"/>
      <c r="G31" s="532"/>
      <c r="H31" s="532"/>
      <c r="I31" s="532"/>
      <c r="J31" s="532"/>
      <c r="K31" s="532"/>
      <c r="L31" s="532"/>
      <c r="M31" s="532"/>
      <c r="N31" s="532"/>
      <c r="O31" s="532"/>
      <c r="P31" s="532"/>
      <c r="Q31" s="532"/>
      <c r="R31" s="532"/>
      <c r="S31" s="532"/>
      <c r="T31" s="532"/>
      <c r="U31" s="532"/>
      <c r="V31" s="532"/>
      <c r="W31" s="532"/>
      <c r="X31" s="532"/>
      <c r="Y31" s="536"/>
      <c r="Z31" s="536"/>
      <c r="AA31" s="536"/>
      <c r="AB31" s="440"/>
      <c r="AC31" s="443"/>
      <c r="AD31" s="440"/>
      <c r="AE31" s="440"/>
      <c r="AF31" s="440"/>
      <c r="AG31" s="440"/>
      <c r="AH31" s="440"/>
      <c r="AI31" s="440"/>
      <c r="AJ31" s="440"/>
      <c r="AK31" s="440"/>
      <c r="AL31" s="440"/>
      <c r="AM31" s="440"/>
      <c r="AN31" s="440"/>
      <c r="AO31" s="440"/>
      <c r="AP31" s="440"/>
      <c r="AQ31" s="440"/>
      <c r="AR31" s="440"/>
      <c r="AS31" s="440"/>
      <c r="AT31" s="440"/>
      <c r="AU31" s="440"/>
      <c r="AV31" s="440"/>
      <c r="AW31" s="440"/>
      <c r="AX31" s="440"/>
      <c r="AY31" s="440"/>
      <c r="AZ31" s="440"/>
      <c r="BA31" s="440"/>
      <c r="BB31" s="440"/>
      <c r="BC31" s="440"/>
      <c r="BD31" s="440"/>
      <c r="BE31" s="440"/>
      <c r="BF31" s="440"/>
      <c r="BG31" s="440"/>
      <c r="BH31" s="440"/>
      <c r="BI31" s="440"/>
      <c r="BJ31" s="440"/>
      <c r="BK31" s="440"/>
      <c r="BL31" s="440"/>
      <c r="BM31" s="440"/>
      <c r="BN31" s="440"/>
      <c r="BO31" s="440"/>
      <c r="BP31" s="440"/>
      <c r="BQ31" s="440"/>
      <c r="BR31" s="440"/>
      <c r="BS31" s="440"/>
      <c r="BT31" s="440"/>
      <c r="BU31" s="440"/>
      <c r="BV31" s="440"/>
      <c r="BW31" s="440"/>
      <c r="BX31" s="440"/>
      <c r="BY31" s="440"/>
      <c r="BZ31" s="440"/>
      <c r="CA31" s="440"/>
      <c r="CB31" s="440"/>
      <c r="CC31" s="440"/>
      <c r="CD31" s="440"/>
      <c r="CE31" s="440"/>
      <c r="CF31" s="440"/>
      <c r="CG31" s="440"/>
      <c r="CH31" s="440"/>
      <c r="CI31" s="440"/>
      <c r="CJ31" s="440"/>
      <c r="CK31" s="440"/>
      <c r="CL31" s="440"/>
      <c r="CM31" s="440"/>
      <c r="CN31" s="440"/>
      <c r="CO31" s="440"/>
      <c r="CP31" s="440"/>
      <c r="CQ31" s="440"/>
      <c r="CR31" s="440"/>
      <c r="CS31" s="440"/>
      <c r="CT31" s="440"/>
      <c r="CU31" s="440"/>
      <c r="CV31" s="440"/>
      <c r="CW31" s="440"/>
      <c r="CX31" s="440"/>
      <c r="CY31" s="440"/>
      <c r="CZ31" s="440"/>
      <c r="DA31" s="440"/>
      <c r="DB31" s="440"/>
      <c r="DC31" s="440"/>
      <c r="DD31" s="440"/>
      <c r="DE31" s="440"/>
      <c r="DF31" s="440"/>
      <c r="DG31" s="440"/>
      <c r="DH31" s="440"/>
      <c r="DI31" s="440"/>
      <c r="DJ31" s="440"/>
      <c r="DK31" s="440"/>
      <c r="DL31" s="440"/>
      <c r="DM31" s="440"/>
      <c r="DN31" s="440"/>
      <c r="DO31" s="440"/>
      <c r="DP31" s="440"/>
      <c r="DQ31" s="440"/>
      <c r="DR31" s="440"/>
      <c r="DS31" s="440"/>
      <c r="DT31" s="440"/>
      <c r="DU31" s="440"/>
      <c r="DV31" s="440"/>
      <c r="DW31" s="440"/>
      <c r="DX31" s="440"/>
      <c r="DY31" s="440"/>
      <c r="DZ31" s="440"/>
      <c r="EA31" s="440"/>
      <c r="EB31" s="440"/>
    </row>
    <row r="32" spans="1:132" ht="14.25" hidden="1" x14ac:dyDescent="0.15">
      <c r="A32" s="531"/>
      <c r="B32" s="532"/>
      <c r="C32" s="532"/>
      <c r="D32" s="532"/>
      <c r="E32" s="532"/>
      <c r="F32" s="532"/>
      <c r="G32" s="532"/>
      <c r="H32" s="532"/>
      <c r="I32" s="532"/>
      <c r="J32" s="532"/>
      <c r="K32" s="532"/>
      <c r="L32" s="532"/>
      <c r="M32" s="532"/>
      <c r="N32" s="532"/>
      <c r="O32" s="532"/>
      <c r="P32" s="532"/>
      <c r="Q32" s="532"/>
      <c r="R32" s="532"/>
      <c r="S32" s="532"/>
      <c r="T32" s="532"/>
      <c r="U32" s="532"/>
      <c r="V32" s="532"/>
      <c r="W32" s="532"/>
      <c r="X32" s="532"/>
      <c r="Y32" s="536"/>
      <c r="Z32" s="536"/>
      <c r="AA32" s="536"/>
      <c r="AB32" s="440"/>
      <c r="AC32" s="443"/>
      <c r="AD32" s="440"/>
      <c r="AE32" s="440"/>
      <c r="AF32" s="440"/>
      <c r="AG32" s="440"/>
      <c r="AH32" s="440"/>
      <c r="AI32" s="440"/>
      <c r="AJ32" s="440"/>
      <c r="AK32" s="440"/>
      <c r="AL32" s="440"/>
      <c r="AM32" s="440"/>
      <c r="AN32" s="440"/>
      <c r="AO32" s="440"/>
      <c r="AP32" s="440"/>
      <c r="AQ32" s="440"/>
      <c r="AR32" s="440"/>
      <c r="AS32" s="440"/>
      <c r="AT32" s="440"/>
      <c r="AU32" s="440"/>
      <c r="AV32" s="440"/>
      <c r="AW32" s="440"/>
      <c r="AX32" s="440"/>
      <c r="AY32" s="440"/>
      <c r="AZ32" s="440"/>
      <c r="BA32" s="440"/>
      <c r="BB32" s="440"/>
      <c r="BC32" s="440"/>
      <c r="BD32" s="440"/>
      <c r="BE32" s="440"/>
      <c r="BF32" s="440"/>
      <c r="BG32" s="440"/>
      <c r="BH32" s="440"/>
      <c r="BI32" s="440"/>
      <c r="BJ32" s="440"/>
      <c r="BK32" s="440"/>
      <c r="BL32" s="440"/>
      <c r="BM32" s="440"/>
      <c r="BN32" s="440"/>
      <c r="BO32" s="440"/>
      <c r="BP32" s="440"/>
      <c r="BQ32" s="440"/>
      <c r="BR32" s="440"/>
      <c r="BS32" s="440"/>
      <c r="BT32" s="440"/>
      <c r="BU32" s="440"/>
      <c r="BV32" s="440"/>
      <c r="BW32" s="440"/>
      <c r="BX32" s="440"/>
      <c r="BY32" s="440"/>
      <c r="BZ32" s="440"/>
      <c r="CA32" s="440"/>
      <c r="CB32" s="440"/>
      <c r="CC32" s="440"/>
      <c r="CD32" s="440"/>
      <c r="CE32" s="440"/>
      <c r="CF32" s="440"/>
      <c r="CG32" s="440"/>
      <c r="CH32" s="440"/>
      <c r="CI32" s="440"/>
      <c r="CJ32" s="440"/>
      <c r="CK32" s="440"/>
      <c r="CL32" s="440"/>
      <c r="CM32" s="440"/>
      <c r="CN32" s="440"/>
      <c r="CO32" s="440"/>
      <c r="CP32" s="440"/>
      <c r="CQ32" s="440"/>
      <c r="CR32" s="440"/>
      <c r="CS32" s="440"/>
      <c r="CT32" s="440"/>
      <c r="CU32" s="440"/>
      <c r="CV32" s="440"/>
      <c r="CW32" s="440"/>
      <c r="CX32" s="440"/>
      <c r="CY32" s="440"/>
      <c r="CZ32" s="440"/>
      <c r="DA32" s="440"/>
      <c r="DB32" s="440"/>
      <c r="DC32" s="440"/>
      <c r="DD32" s="440"/>
      <c r="DE32" s="440"/>
      <c r="DF32" s="440"/>
      <c r="DG32" s="440"/>
      <c r="DH32" s="440"/>
      <c r="DI32" s="440"/>
      <c r="DJ32" s="440"/>
      <c r="DK32" s="440"/>
      <c r="DL32" s="440"/>
      <c r="DM32" s="440"/>
      <c r="DN32" s="440"/>
      <c r="DO32" s="440"/>
      <c r="DP32" s="440"/>
      <c r="DQ32" s="440"/>
      <c r="DR32" s="440"/>
      <c r="DS32" s="440"/>
      <c r="DT32" s="440"/>
      <c r="DU32" s="440"/>
      <c r="DV32" s="440"/>
      <c r="DW32" s="440"/>
      <c r="DX32" s="440"/>
      <c r="DY32" s="440"/>
      <c r="DZ32" s="440"/>
      <c r="EA32" s="440"/>
      <c r="EB32" s="440"/>
    </row>
    <row r="33" spans="1:132" ht="14.25" hidden="1" x14ac:dyDescent="0.15">
      <c r="A33" s="531"/>
      <c r="B33" s="532"/>
      <c r="C33" s="532"/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532"/>
      <c r="S33" s="532"/>
      <c r="T33" s="532"/>
      <c r="U33" s="532"/>
      <c r="V33" s="532"/>
      <c r="W33" s="532"/>
      <c r="X33" s="532"/>
      <c r="Y33" s="536"/>
      <c r="Z33" s="536"/>
      <c r="AA33" s="536"/>
      <c r="AB33" s="440"/>
      <c r="AC33" s="443"/>
      <c r="AD33" s="440"/>
      <c r="AE33" s="440"/>
      <c r="AF33" s="440"/>
      <c r="AG33" s="440"/>
      <c r="AH33" s="440"/>
      <c r="AI33" s="440"/>
      <c r="AJ33" s="440"/>
      <c r="AK33" s="440"/>
      <c r="AL33" s="440"/>
      <c r="AM33" s="440"/>
      <c r="AN33" s="440"/>
      <c r="AO33" s="440"/>
      <c r="AP33" s="440"/>
      <c r="AQ33" s="440"/>
      <c r="AR33" s="440"/>
      <c r="AS33" s="440"/>
      <c r="AT33" s="440"/>
      <c r="AU33" s="440"/>
      <c r="AV33" s="440"/>
      <c r="AW33" s="440"/>
      <c r="AX33" s="440"/>
      <c r="AY33" s="440"/>
      <c r="AZ33" s="440"/>
      <c r="BA33" s="440"/>
      <c r="BB33" s="440"/>
      <c r="BC33" s="440"/>
      <c r="BD33" s="440"/>
      <c r="BE33" s="440"/>
      <c r="BF33" s="440"/>
      <c r="BG33" s="440"/>
      <c r="BH33" s="440"/>
      <c r="BI33" s="440"/>
      <c r="BJ33" s="440"/>
      <c r="BK33" s="440"/>
      <c r="BL33" s="440"/>
      <c r="BM33" s="440"/>
      <c r="BN33" s="440"/>
      <c r="BO33" s="440"/>
      <c r="BP33" s="440"/>
      <c r="BQ33" s="440"/>
      <c r="BR33" s="440"/>
      <c r="BS33" s="440"/>
      <c r="BT33" s="440"/>
      <c r="BU33" s="440"/>
      <c r="BV33" s="440"/>
      <c r="BW33" s="440"/>
      <c r="BX33" s="440"/>
      <c r="BY33" s="440"/>
      <c r="BZ33" s="440"/>
      <c r="CA33" s="440"/>
      <c r="CB33" s="440"/>
      <c r="CC33" s="440"/>
      <c r="CD33" s="440"/>
      <c r="CE33" s="440"/>
      <c r="CF33" s="440"/>
      <c r="CG33" s="440"/>
      <c r="CH33" s="440"/>
      <c r="CI33" s="440"/>
      <c r="CJ33" s="440"/>
      <c r="CK33" s="440"/>
      <c r="CL33" s="440"/>
      <c r="CM33" s="440"/>
      <c r="CN33" s="440"/>
      <c r="CO33" s="440"/>
      <c r="CP33" s="440"/>
      <c r="CQ33" s="440"/>
      <c r="CR33" s="440"/>
      <c r="CS33" s="440"/>
      <c r="CT33" s="440"/>
      <c r="CU33" s="440"/>
      <c r="CV33" s="440"/>
      <c r="CW33" s="440"/>
      <c r="CX33" s="440"/>
      <c r="CY33" s="440"/>
      <c r="CZ33" s="440"/>
      <c r="DA33" s="440"/>
      <c r="DB33" s="440"/>
      <c r="DC33" s="440"/>
      <c r="DD33" s="440"/>
      <c r="DE33" s="440"/>
      <c r="DF33" s="440"/>
      <c r="DG33" s="440"/>
      <c r="DH33" s="440"/>
      <c r="DI33" s="440"/>
      <c r="DJ33" s="440"/>
      <c r="DK33" s="440"/>
      <c r="DL33" s="440"/>
      <c r="DM33" s="440"/>
      <c r="DN33" s="440"/>
      <c r="DO33" s="440"/>
      <c r="DP33" s="440"/>
      <c r="DQ33" s="440"/>
      <c r="DR33" s="440"/>
      <c r="DS33" s="440"/>
      <c r="DT33" s="440"/>
      <c r="DU33" s="440"/>
      <c r="DV33" s="440"/>
      <c r="DW33" s="440"/>
      <c r="DX33" s="440"/>
      <c r="DY33" s="440"/>
      <c r="DZ33" s="440"/>
      <c r="EA33" s="440"/>
      <c r="EB33" s="440"/>
    </row>
    <row r="34" spans="1:132" ht="14.25" hidden="1" x14ac:dyDescent="0.15">
      <c r="A34" s="531"/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532"/>
      <c r="S34" s="532"/>
      <c r="T34" s="532"/>
      <c r="U34" s="532"/>
      <c r="V34" s="532"/>
      <c r="W34" s="532"/>
      <c r="X34" s="532"/>
      <c r="Y34" s="536"/>
      <c r="Z34" s="536"/>
      <c r="AA34" s="536"/>
      <c r="AB34" s="440"/>
      <c r="AC34" s="443"/>
      <c r="AD34" s="440"/>
      <c r="AE34" s="440"/>
      <c r="AF34" s="440"/>
      <c r="AG34" s="440"/>
      <c r="AH34" s="440"/>
      <c r="AI34" s="440"/>
      <c r="AJ34" s="440"/>
      <c r="AK34" s="440"/>
      <c r="AL34" s="440"/>
      <c r="AM34" s="440"/>
      <c r="AN34" s="440"/>
      <c r="AO34" s="440"/>
      <c r="AP34" s="440"/>
      <c r="AQ34" s="440"/>
      <c r="AR34" s="440"/>
      <c r="AS34" s="440"/>
      <c r="AT34" s="440"/>
      <c r="AU34" s="440"/>
      <c r="AV34" s="440"/>
      <c r="AW34" s="440"/>
      <c r="AX34" s="440"/>
      <c r="AY34" s="440"/>
      <c r="AZ34" s="440"/>
      <c r="BA34" s="440"/>
      <c r="BB34" s="440"/>
      <c r="BC34" s="440"/>
      <c r="BD34" s="440"/>
      <c r="BE34" s="440"/>
      <c r="BF34" s="440"/>
      <c r="BG34" s="440"/>
      <c r="BH34" s="440"/>
      <c r="BI34" s="440"/>
      <c r="BJ34" s="440"/>
      <c r="BK34" s="440"/>
      <c r="BL34" s="440"/>
      <c r="BM34" s="440"/>
      <c r="BN34" s="440"/>
      <c r="BO34" s="440"/>
      <c r="BP34" s="440"/>
      <c r="BQ34" s="440"/>
      <c r="BR34" s="440"/>
      <c r="BS34" s="440"/>
      <c r="BT34" s="440"/>
      <c r="BU34" s="440"/>
      <c r="BV34" s="440"/>
      <c r="BW34" s="440"/>
      <c r="BX34" s="440"/>
      <c r="BY34" s="440"/>
      <c r="BZ34" s="440"/>
      <c r="CA34" s="440"/>
      <c r="CB34" s="440"/>
      <c r="CC34" s="440"/>
      <c r="CD34" s="440"/>
      <c r="CE34" s="440"/>
      <c r="CF34" s="440"/>
      <c r="CG34" s="440"/>
      <c r="CH34" s="440"/>
      <c r="CI34" s="440"/>
      <c r="CJ34" s="440"/>
      <c r="CK34" s="440"/>
      <c r="CL34" s="440"/>
      <c r="CM34" s="440"/>
      <c r="CN34" s="440"/>
      <c r="CO34" s="440"/>
      <c r="CP34" s="440"/>
      <c r="CQ34" s="440"/>
      <c r="CR34" s="440"/>
      <c r="CS34" s="440"/>
      <c r="CT34" s="440"/>
      <c r="CU34" s="440"/>
      <c r="CV34" s="440"/>
      <c r="CW34" s="440"/>
      <c r="CX34" s="440"/>
      <c r="CY34" s="440"/>
      <c r="CZ34" s="440"/>
      <c r="DA34" s="440"/>
      <c r="DB34" s="440"/>
      <c r="DC34" s="440"/>
      <c r="DD34" s="440"/>
      <c r="DE34" s="440"/>
      <c r="DF34" s="440"/>
      <c r="DG34" s="440"/>
      <c r="DH34" s="440"/>
      <c r="DI34" s="440"/>
      <c r="DJ34" s="440"/>
      <c r="DK34" s="440"/>
      <c r="DL34" s="440"/>
      <c r="DM34" s="440"/>
      <c r="DN34" s="440"/>
      <c r="DO34" s="440"/>
      <c r="DP34" s="440"/>
      <c r="DQ34" s="440"/>
      <c r="DR34" s="440"/>
      <c r="DS34" s="440"/>
      <c r="DT34" s="440"/>
      <c r="DU34" s="440"/>
      <c r="DV34" s="440"/>
      <c r="DW34" s="440"/>
      <c r="DX34" s="440"/>
      <c r="DY34" s="440"/>
      <c r="DZ34" s="440"/>
      <c r="EA34" s="440"/>
      <c r="EB34" s="440"/>
    </row>
    <row r="35" spans="1:132" ht="14.25" hidden="1" x14ac:dyDescent="0.15">
      <c r="A35" s="531"/>
      <c r="B35" s="532"/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2"/>
      <c r="R35" s="532"/>
      <c r="S35" s="532"/>
      <c r="T35" s="532"/>
      <c r="U35" s="532"/>
      <c r="V35" s="532"/>
      <c r="W35" s="532"/>
      <c r="X35" s="532"/>
      <c r="Y35" s="536"/>
      <c r="Z35" s="536"/>
      <c r="AA35" s="536"/>
      <c r="AB35" s="440"/>
      <c r="AC35" s="443"/>
      <c r="AD35" s="440"/>
      <c r="AE35" s="440"/>
      <c r="AF35" s="440"/>
      <c r="AG35" s="440"/>
      <c r="AH35" s="440"/>
      <c r="AI35" s="440"/>
      <c r="AJ35" s="440"/>
      <c r="AK35" s="440"/>
      <c r="AL35" s="440"/>
      <c r="AM35" s="440"/>
      <c r="AN35" s="440"/>
      <c r="AO35" s="440"/>
      <c r="AP35" s="440"/>
      <c r="AQ35" s="440"/>
      <c r="AR35" s="440"/>
      <c r="AS35" s="440"/>
      <c r="AT35" s="440"/>
      <c r="AU35" s="440"/>
      <c r="AV35" s="440"/>
      <c r="AW35" s="440"/>
      <c r="AX35" s="440"/>
      <c r="AY35" s="440"/>
      <c r="AZ35" s="440"/>
      <c r="BA35" s="440"/>
      <c r="BB35" s="440"/>
      <c r="BC35" s="440"/>
      <c r="BD35" s="440"/>
      <c r="BE35" s="440"/>
      <c r="BF35" s="440"/>
      <c r="BG35" s="440"/>
      <c r="BH35" s="440"/>
      <c r="BI35" s="440"/>
      <c r="BJ35" s="440"/>
      <c r="BK35" s="440"/>
      <c r="BL35" s="440"/>
      <c r="BM35" s="440"/>
      <c r="BN35" s="440"/>
      <c r="BO35" s="440"/>
      <c r="BP35" s="440"/>
      <c r="BQ35" s="440"/>
      <c r="BR35" s="440"/>
      <c r="BS35" s="440"/>
      <c r="BT35" s="440"/>
      <c r="BU35" s="440"/>
      <c r="BV35" s="440"/>
      <c r="BW35" s="440"/>
      <c r="BX35" s="440"/>
      <c r="BY35" s="440"/>
      <c r="BZ35" s="440"/>
      <c r="CA35" s="440"/>
      <c r="CB35" s="440"/>
      <c r="CC35" s="440"/>
      <c r="CD35" s="440"/>
      <c r="CE35" s="440"/>
      <c r="CF35" s="440"/>
      <c r="CG35" s="440"/>
      <c r="CH35" s="440"/>
      <c r="CI35" s="440"/>
      <c r="CJ35" s="440"/>
      <c r="CK35" s="440"/>
      <c r="CL35" s="440"/>
      <c r="CM35" s="440"/>
      <c r="CN35" s="440"/>
      <c r="CO35" s="440"/>
      <c r="CP35" s="440"/>
      <c r="CQ35" s="440"/>
      <c r="CR35" s="440"/>
      <c r="CS35" s="440"/>
      <c r="CT35" s="440"/>
      <c r="CU35" s="440"/>
      <c r="CV35" s="440"/>
      <c r="CW35" s="440"/>
      <c r="CX35" s="440"/>
      <c r="CY35" s="440"/>
      <c r="CZ35" s="440"/>
      <c r="DA35" s="440"/>
      <c r="DB35" s="440"/>
      <c r="DC35" s="440"/>
      <c r="DD35" s="440"/>
      <c r="DE35" s="440"/>
      <c r="DF35" s="440"/>
      <c r="DG35" s="440"/>
      <c r="DH35" s="440"/>
      <c r="DI35" s="440"/>
      <c r="DJ35" s="440"/>
      <c r="DK35" s="440"/>
      <c r="DL35" s="440"/>
      <c r="DM35" s="440"/>
      <c r="DN35" s="440"/>
      <c r="DO35" s="440"/>
      <c r="DP35" s="440"/>
      <c r="DQ35" s="440"/>
      <c r="DR35" s="440"/>
      <c r="DS35" s="440"/>
      <c r="DT35" s="440"/>
      <c r="DU35" s="440"/>
      <c r="DV35" s="440"/>
      <c r="DW35" s="440"/>
      <c r="DX35" s="440"/>
      <c r="DY35" s="440"/>
      <c r="DZ35" s="440"/>
      <c r="EA35" s="440"/>
      <c r="EB35" s="440"/>
    </row>
    <row r="36" spans="1:132" ht="14.25" hidden="1" x14ac:dyDescent="0.15">
      <c r="A36" s="537"/>
      <c r="B36" s="538"/>
      <c r="C36" s="538"/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  <c r="P36" s="538"/>
      <c r="Q36" s="538"/>
      <c r="R36" s="538"/>
      <c r="S36" s="538"/>
      <c r="T36" s="538"/>
      <c r="U36" s="538"/>
      <c r="V36" s="538"/>
      <c r="W36" s="538"/>
      <c r="X36" s="538"/>
      <c r="Y36" s="539"/>
      <c r="Z36" s="539"/>
      <c r="AA36" s="539"/>
    </row>
    <row r="37" spans="1:132" ht="14.25" hidden="1" x14ac:dyDescent="0.15">
      <c r="A37" s="537"/>
      <c r="B37" s="538"/>
      <c r="C37" s="538"/>
      <c r="D37" s="538"/>
      <c r="E37" s="538"/>
      <c r="F37" s="538"/>
      <c r="G37" s="538"/>
      <c r="H37" s="538"/>
      <c r="I37" s="538"/>
      <c r="J37" s="538"/>
      <c r="K37" s="538"/>
      <c r="L37" s="538"/>
      <c r="M37" s="538"/>
      <c r="N37" s="538"/>
      <c r="O37" s="538"/>
      <c r="P37" s="538"/>
      <c r="Q37" s="538"/>
      <c r="R37" s="538"/>
      <c r="S37" s="538"/>
      <c r="T37" s="538"/>
      <c r="U37" s="538"/>
      <c r="V37" s="538"/>
      <c r="W37" s="538"/>
      <c r="X37" s="538"/>
      <c r="Y37" s="539"/>
      <c r="Z37" s="539"/>
      <c r="AA37" s="539"/>
    </row>
    <row r="38" spans="1:132" ht="14.25" hidden="1" x14ac:dyDescent="0.15">
      <c r="A38" s="537"/>
      <c r="B38" s="538"/>
      <c r="C38" s="538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538"/>
      <c r="O38" s="538"/>
      <c r="P38" s="538"/>
      <c r="Q38" s="538"/>
      <c r="R38" s="538"/>
      <c r="S38" s="538"/>
      <c r="T38" s="538"/>
      <c r="U38" s="538"/>
      <c r="V38" s="538"/>
      <c r="W38" s="538"/>
      <c r="X38" s="538"/>
      <c r="Y38" s="539"/>
      <c r="Z38" s="539"/>
      <c r="AA38" s="539"/>
    </row>
    <row r="39" spans="1:132" ht="14.25" hidden="1" x14ac:dyDescent="0.15">
      <c r="A39" s="537"/>
      <c r="B39" s="538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538"/>
      <c r="N39" s="538"/>
      <c r="O39" s="538"/>
      <c r="P39" s="538"/>
      <c r="Q39" s="538"/>
      <c r="R39" s="538"/>
      <c r="S39" s="538"/>
      <c r="T39" s="538"/>
      <c r="U39" s="538"/>
      <c r="V39" s="538"/>
      <c r="W39" s="538"/>
      <c r="X39" s="538"/>
      <c r="Y39" s="539"/>
      <c r="Z39" s="539"/>
      <c r="AA39" s="539"/>
    </row>
    <row r="40" spans="1:132" ht="14.25" hidden="1" x14ac:dyDescent="0.15">
      <c r="A40" s="537"/>
      <c r="B40" s="538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538"/>
      <c r="N40" s="538"/>
      <c r="O40" s="538"/>
      <c r="P40" s="538"/>
      <c r="Q40" s="538"/>
      <c r="R40" s="538"/>
      <c r="S40" s="538"/>
      <c r="T40" s="538"/>
      <c r="U40" s="538"/>
      <c r="V40" s="538"/>
      <c r="W40" s="538"/>
      <c r="X40" s="538"/>
      <c r="Y40" s="539"/>
      <c r="Z40" s="539"/>
      <c r="AA40" s="539"/>
    </row>
    <row r="41" spans="1:132" ht="14.25" hidden="1" x14ac:dyDescent="0.15">
      <c r="A41" s="537"/>
      <c r="B41" s="538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538"/>
      <c r="N41" s="538"/>
      <c r="O41" s="538"/>
      <c r="P41" s="538"/>
      <c r="Q41" s="538"/>
      <c r="R41" s="538"/>
      <c r="S41" s="538"/>
      <c r="T41" s="538"/>
      <c r="U41" s="538"/>
      <c r="V41" s="538"/>
      <c r="W41" s="538"/>
      <c r="X41" s="538"/>
      <c r="Y41" s="539"/>
      <c r="Z41" s="539"/>
      <c r="AA41" s="539"/>
    </row>
    <row r="42" spans="1:132" ht="14.25" hidden="1" x14ac:dyDescent="0.15">
      <c r="A42" s="537"/>
      <c r="B42" s="538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538"/>
      <c r="N42" s="538"/>
      <c r="O42" s="538"/>
      <c r="P42" s="538"/>
      <c r="Q42" s="538"/>
      <c r="R42" s="538"/>
      <c r="S42" s="538"/>
      <c r="T42" s="538"/>
      <c r="U42" s="538"/>
      <c r="V42" s="538"/>
      <c r="W42" s="538"/>
      <c r="X42" s="538"/>
      <c r="Y42" s="539"/>
      <c r="Z42" s="539"/>
      <c r="AA42" s="539"/>
    </row>
    <row r="43" spans="1:132" ht="14.25" hidden="1" x14ac:dyDescent="0.15">
      <c r="A43" s="537"/>
      <c r="B43" s="538"/>
      <c r="C43" s="538"/>
      <c r="D43" s="538"/>
      <c r="E43" s="538"/>
      <c r="F43" s="538"/>
      <c r="G43" s="538"/>
      <c r="H43" s="538"/>
      <c r="I43" s="538"/>
      <c r="J43" s="538"/>
      <c r="K43" s="538"/>
      <c r="L43" s="538"/>
      <c r="M43" s="538"/>
      <c r="N43" s="538"/>
      <c r="O43" s="538"/>
      <c r="P43" s="538"/>
      <c r="Q43" s="538"/>
      <c r="R43" s="538"/>
      <c r="S43" s="538"/>
      <c r="T43" s="538"/>
      <c r="U43" s="538"/>
      <c r="V43" s="538"/>
      <c r="W43" s="538"/>
      <c r="X43" s="538"/>
      <c r="Y43" s="539"/>
      <c r="Z43" s="539"/>
      <c r="AA43" s="539"/>
    </row>
    <row r="44" spans="1:132" ht="14.25" hidden="1" x14ac:dyDescent="0.15">
      <c r="A44" s="537"/>
      <c r="B44" s="538"/>
      <c r="C44" s="538"/>
      <c r="D44" s="538"/>
      <c r="E44" s="538"/>
      <c r="F44" s="538"/>
      <c r="G44" s="538"/>
      <c r="H44" s="538"/>
      <c r="I44" s="538"/>
      <c r="J44" s="538"/>
      <c r="K44" s="538"/>
      <c r="L44" s="538"/>
      <c r="M44" s="538"/>
      <c r="N44" s="538"/>
      <c r="O44" s="538"/>
      <c r="P44" s="538"/>
      <c r="Q44" s="538"/>
      <c r="R44" s="538"/>
      <c r="S44" s="538"/>
      <c r="T44" s="538"/>
      <c r="U44" s="538"/>
      <c r="V44" s="538"/>
      <c r="W44" s="538"/>
      <c r="X44" s="538"/>
      <c r="Y44" s="539"/>
      <c r="Z44" s="539"/>
      <c r="AA44" s="539"/>
    </row>
    <row r="45" spans="1:132" ht="14.25" hidden="1" x14ac:dyDescent="0.15">
      <c r="A45" s="537"/>
      <c r="B45" s="538"/>
      <c r="C45" s="538"/>
      <c r="D45" s="538"/>
      <c r="E45" s="538"/>
      <c r="F45" s="538"/>
      <c r="G45" s="538"/>
      <c r="H45" s="538"/>
      <c r="I45" s="538"/>
      <c r="J45" s="538"/>
      <c r="K45" s="538"/>
      <c r="L45" s="538"/>
      <c r="M45" s="538"/>
      <c r="N45" s="538"/>
      <c r="O45" s="538"/>
      <c r="P45" s="538"/>
      <c r="Q45" s="538"/>
      <c r="R45" s="538"/>
      <c r="S45" s="538"/>
      <c r="T45" s="538"/>
      <c r="U45" s="538"/>
      <c r="V45" s="538"/>
      <c r="W45" s="538"/>
      <c r="X45" s="538"/>
      <c r="Y45" s="539"/>
      <c r="Z45" s="539"/>
      <c r="AA45" s="539"/>
    </row>
    <row r="46" spans="1:132" ht="14.25" hidden="1" x14ac:dyDescent="0.15">
      <c r="A46" s="537"/>
      <c r="B46" s="538"/>
      <c r="C46" s="538"/>
      <c r="D46" s="538"/>
      <c r="E46" s="538"/>
      <c r="F46" s="538"/>
      <c r="G46" s="538"/>
      <c r="H46" s="538"/>
      <c r="I46" s="538"/>
      <c r="J46" s="538"/>
      <c r="K46" s="538"/>
      <c r="L46" s="538"/>
      <c r="M46" s="538"/>
      <c r="N46" s="538"/>
      <c r="O46" s="538"/>
      <c r="P46" s="538"/>
      <c r="Q46" s="538"/>
      <c r="R46" s="538"/>
      <c r="S46" s="538"/>
      <c r="T46" s="538"/>
      <c r="U46" s="538"/>
      <c r="V46" s="538"/>
      <c r="W46" s="538"/>
      <c r="X46" s="538"/>
      <c r="Y46" s="539"/>
      <c r="Z46" s="539"/>
      <c r="AA46" s="539"/>
    </row>
    <row r="47" spans="1:132" ht="14.25" hidden="1" x14ac:dyDescent="0.15">
      <c r="A47" s="537"/>
      <c r="B47" s="538"/>
      <c r="C47" s="538"/>
      <c r="D47" s="538"/>
      <c r="E47" s="538"/>
      <c r="F47" s="538"/>
      <c r="G47" s="538"/>
      <c r="H47" s="538"/>
      <c r="I47" s="538"/>
      <c r="J47" s="538"/>
      <c r="K47" s="538"/>
      <c r="L47" s="538"/>
      <c r="M47" s="538"/>
      <c r="N47" s="538"/>
      <c r="O47" s="538"/>
      <c r="P47" s="538"/>
      <c r="Q47" s="538"/>
      <c r="R47" s="538"/>
      <c r="S47" s="538"/>
      <c r="T47" s="538"/>
      <c r="U47" s="538"/>
      <c r="V47" s="538"/>
      <c r="W47" s="538"/>
      <c r="X47" s="538"/>
      <c r="Y47" s="539"/>
      <c r="Z47" s="539"/>
      <c r="AA47" s="539"/>
    </row>
    <row r="48" spans="1:132" ht="14.25" hidden="1" x14ac:dyDescent="0.15">
      <c r="A48" s="537"/>
      <c r="B48" s="538"/>
      <c r="C48" s="538"/>
      <c r="D48" s="538"/>
      <c r="E48" s="538"/>
      <c r="F48" s="538"/>
      <c r="G48" s="538"/>
      <c r="H48" s="538"/>
      <c r="I48" s="538"/>
      <c r="J48" s="538"/>
      <c r="K48" s="538"/>
      <c r="L48" s="538"/>
      <c r="M48" s="538"/>
      <c r="N48" s="538"/>
      <c r="O48" s="538"/>
      <c r="P48" s="538"/>
      <c r="Q48" s="538"/>
      <c r="R48" s="538"/>
      <c r="S48" s="538"/>
      <c r="T48" s="538"/>
      <c r="U48" s="538"/>
      <c r="V48" s="538"/>
      <c r="W48" s="538"/>
      <c r="X48" s="538"/>
      <c r="Y48" s="539"/>
      <c r="Z48" s="539"/>
      <c r="AA48" s="539"/>
    </row>
    <row r="49" spans="1:27" ht="14.25" hidden="1" x14ac:dyDescent="0.15">
      <c r="A49" s="537"/>
      <c r="B49" s="538"/>
      <c r="C49" s="538"/>
      <c r="D49" s="538"/>
      <c r="E49" s="538"/>
      <c r="F49" s="538"/>
      <c r="G49" s="538"/>
      <c r="H49" s="538"/>
      <c r="I49" s="538"/>
      <c r="J49" s="538"/>
      <c r="K49" s="538"/>
      <c r="L49" s="538"/>
      <c r="M49" s="538"/>
      <c r="N49" s="538"/>
      <c r="O49" s="538"/>
      <c r="P49" s="538"/>
      <c r="Q49" s="538"/>
      <c r="R49" s="538"/>
      <c r="S49" s="538"/>
      <c r="T49" s="538"/>
      <c r="U49" s="538"/>
      <c r="V49" s="538"/>
      <c r="W49" s="538"/>
      <c r="X49" s="538"/>
      <c r="Y49" s="539"/>
      <c r="Z49" s="539"/>
      <c r="AA49" s="539"/>
    </row>
    <row r="50" spans="1:27" ht="14.25" hidden="1" x14ac:dyDescent="0.15">
      <c r="A50" s="537"/>
      <c r="B50" s="538"/>
      <c r="C50" s="538"/>
      <c r="D50" s="538"/>
      <c r="E50" s="538"/>
      <c r="F50" s="538"/>
      <c r="G50" s="538"/>
      <c r="H50" s="538"/>
      <c r="I50" s="538"/>
      <c r="J50" s="538"/>
      <c r="K50" s="538"/>
      <c r="L50" s="538"/>
      <c r="M50" s="538"/>
      <c r="N50" s="538"/>
      <c r="O50" s="538"/>
      <c r="P50" s="538"/>
      <c r="Q50" s="538"/>
      <c r="R50" s="538"/>
      <c r="S50" s="538"/>
      <c r="T50" s="538"/>
      <c r="U50" s="538"/>
      <c r="V50" s="538"/>
      <c r="W50" s="538"/>
      <c r="X50" s="538"/>
      <c r="Y50" s="539"/>
      <c r="Z50" s="539"/>
      <c r="AA50" s="539"/>
    </row>
    <row r="51" spans="1:27" ht="14.25" hidden="1" x14ac:dyDescent="0.15">
      <c r="A51" s="537"/>
      <c r="B51" s="538"/>
      <c r="C51" s="538"/>
      <c r="D51" s="538"/>
      <c r="E51" s="538"/>
      <c r="F51" s="538"/>
      <c r="G51" s="538"/>
      <c r="H51" s="538"/>
      <c r="I51" s="538"/>
      <c r="J51" s="538"/>
      <c r="K51" s="538"/>
      <c r="L51" s="538"/>
      <c r="M51" s="538"/>
      <c r="N51" s="538"/>
      <c r="O51" s="538"/>
      <c r="P51" s="538"/>
      <c r="Q51" s="538"/>
      <c r="R51" s="538"/>
      <c r="S51" s="538"/>
      <c r="T51" s="538"/>
      <c r="U51" s="538"/>
      <c r="V51" s="538"/>
      <c r="W51" s="538"/>
      <c r="X51" s="538"/>
      <c r="Y51" s="539"/>
      <c r="Z51" s="539"/>
      <c r="AA51" s="539"/>
    </row>
    <row r="52" spans="1:27" ht="14.25" hidden="1" x14ac:dyDescent="0.15">
      <c r="A52" s="537"/>
      <c r="B52" s="538"/>
      <c r="C52" s="538"/>
      <c r="D52" s="538"/>
      <c r="E52" s="538"/>
      <c r="F52" s="538"/>
      <c r="G52" s="538"/>
      <c r="H52" s="538"/>
      <c r="I52" s="538"/>
      <c r="J52" s="538"/>
      <c r="K52" s="538"/>
      <c r="L52" s="538"/>
      <c r="M52" s="538"/>
      <c r="N52" s="538"/>
      <c r="O52" s="538"/>
      <c r="P52" s="538"/>
      <c r="Q52" s="538"/>
      <c r="R52" s="538"/>
      <c r="S52" s="538"/>
      <c r="T52" s="538"/>
      <c r="U52" s="538"/>
      <c r="V52" s="538"/>
      <c r="W52" s="538"/>
      <c r="X52" s="538"/>
      <c r="Y52" s="539"/>
      <c r="Z52" s="539"/>
      <c r="AA52" s="539"/>
    </row>
    <row r="53" spans="1:27" ht="14.25" hidden="1" x14ac:dyDescent="0.15">
      <c r="A53" s="537"/>
      <c r="B53" s="538"/>
      <c r="C53" s="538"/>
      <c r="D53" s="538"/>
      <c r="E53" s="538"/>
      <c r="F53" s="538"/>
      <c r="G53" s="538"/>
      <c r="H53" s="538"/>
      <c r="I53" s="538"/>
      <c r="J53" s="538"/>
      <c r="K53" s="538"/>
      <c r="L53" s="538"/>
      <c r="M53" s="538"/>
      <c r="N53" s="538"/>
      <c r="O53" s="538"/>
      <c r="P53" s="538"/>
      <c r="Q53" s="538"/>
      <c r="R53" s="538"/>
      <c r="S53" s="538"/>
      <c r="T53" s="538"/>
      <c r="U53" s="538"/>
      <c r="V53" s="538"/>
      <c r="W53" s="538"/>
      <c r="X53" s="538"/>
      <c r="Y53" s="539"/>
      <c r="Z53" s="539"/>
      <c r="AA53" s="539"/>
    </row>
    <row r="54" spans="1:27" ht="14.25" hidden="1" x14ac:dyDescent="0.15">
      <c r="A54" s="537"/>
      <c r="B54" s="538"/>
      <c r="C54" s="538"/>
      <c r="D54" s="538"/>
      <c r="E54" s="538"/>
      <c r="F54" s="538"/>
      <c r="G54" s="538"/>
      <c r="H54" s="538"/>
      <c r="I54" s="538"/>
      <c r="J54" s="538"/>
      <c r="K54" s="538"/>
      <c r="L54" s="538"/>
      <c r="M54" s="538"/>
      <c r="N54" s="538"/>
      <c r="O54" s="538"/>
      <c r="P54" s="538"/>
      <c r="Q54" s="538"/>
      <c r="R54" s="538"/>
      <c r="S54" s="538"/>
      <c r="T54" s="538"/>
      <c r="U54" s="538"/>
      <c r="V54" s="538"/>
      <c r="W54" s="538"/>
      <c r="X54" s="538"/>
      <c r="Y54" s="539"/>
      <c r="Z54" s="539"/>
      <c r="AA54" s="539"/>
    </row>
    <row r="55" spans="1:27" ht="14.25" hidden="1" x14ac:dyDescent="0.15">
      <c r="A55" s="537"/>
      <c r="B55" s="538"/>
      <c r="C55" s="538"/>
      <c r="D55" s="538"/>
      <c r="E55" s="538"/>
      <c r="F55" s="538"/>
      <c r="G55" s="538"/>
      <c r="H55" s="538"/>
      <c r="I55" s="538"/>
      <c r="J55" s="538"/>
      <c r="K55" s="538"/>
      <c r="L55" s="538"/>
      <c r="M55" s="538"/>
      <c r="N55" s="538"/>
      <c r="O55" s="538"/>
      <c r="P55" s="538"/>
      <c r="Q55" s="538"/>
      <c r="R55" s="538"/>
      <c r="S55" s="538"/>
      <c r="T55" s="538"/>
      <c r="U55" s="538"/>
      <c r="V55" s="538"/>
      <c r="W55" s="538"/>
      <c r="X55" s="538"/>
      <c r="Y55" s="539"/>
      <c r="Z55" s="539"/>
      <c r="AA55" s="539"/>
    </row>
    <row r="56" spans="1:27" ht="14.25" hidden="1" x14ac:dyDescent="0.15">
      <c r="A56" s="537"/>
      <c r="B56" s="538"/>
      <c r="C56" s="538"/>
      <c r="D56" s="538"/>
      <c r="E56" s="538"/>
      <c r="F56" s="538"/>
      <c r="G56" s="538"/>
      <c r="H56" s="538"/>
      <c r="I56" s="538"/>
      <c r="J56" s="538"/>
      <c r="K56" s="538"/>
      <c r="L56" s="538"/>
      <c r="M56" s="538"/>
      <c r="N56" s="538"/>
      <c r="O56" s="538"/>
      <c r="P56" s="538"/>
      <c r="Q56" s="538"/>
      <c r="R56" s="538"/>
      <c r="S56" s="538"/>
      <c r="T56" s="538"/>
      <c r="U56" s="538"/>
      <c r="V56" s="538"/>
      <c r="W56" s="538"/>
      <c r="X56" s="538"/>
      <c r="Y56" s="539"/>
      <c r="Z56" s="539"/>
      <c r="AA56" s="539"/>
    </row>
    <row r="57" spans="1:27" ht="14.25" hidden="1" x14ac:dyDescent="0.15">
      <c r="A57" s="537"/>
      <c r="B57" s="538"/>
      <c r="C57" s="538"/>
      <c r="D57" s="538"/>
      <c r="E57" s="538"/>
      <c r="F57" s="538"/>
      <c r="G57" s="538"/>
      <c r="H57" s="538"/>
      <c r="I57" s="538"/>
      <c r="J57" s="538"/>
      <c r="K57" s="538"/>
      <c r="L57" s="538"/>
      <c r="M57" s="538"/>
      <c r="N57" s="538"/>
      <c r="O57" s="538"/>
      <c r="P57" s="538"/>
      <c r="Q57" s="538"/>
      <c r="R57" s="538"/>
      <c r="S57" s="538"/>
      <c r="T57" s="538"/>
      <c r="U57" s="538"/>
      <c r="V57" s="538"/>
      <c r="W57" s="538"/>
      <c r="X57" s="538"/>
      <c r="Y57" s="539"/>
      <c r="Z57" s="539"/>
      <c r="AA57" s="539"/>
    </row>
    <row r="58" spans="1:27" ht="14.25" hidden="1" x14ac:dyDescent="0.15">
      <c r="A58" s="537"/>
      <c r="B58" s="538"/>
      <c r="C58" s="538"/>
      <c r="D58" s="538"/>
      <c r="E58" s="538"/>
      <c r="F58" s="538"/>
      <c r="G58" s="538"/>
      <c r="H58" s="538"/>
      <c r="I58" s="538"/>
      <c r="J58" s="538"/>
      <c r="K58" s="538"/>
      <c r="L58" s="538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8"/>
      <c r="X58" s="538"/>
      <c r="Y58" s="539"/>
      <c r="Z58" s="539"/>
      <c r="AA58" s="539"/>
    </row>
    <row r="59" spans="1:27" ht="14.25" hidden="1" x14ac:dyDescent="0.15">
      <c r="A59" s="537"/>
      <c r="B59" s="537"/>
      <c r="C59" s="537"/>
      <c r="D59" s="537"/>
      <c r="E59" s="537"/>
      <c r="F59" s="537"/>
      <c r="G59" s="537"/>
      <c r="H59" s="537"/>
      <c r="I59" s="537"/>
      <c r="J59" s="537"/>
      <c r="K59" s="537"/>
      <c r="L59" s="537"/>
      <c r="M59" s="537"/>
      <c r="N59" s="537"/>
      <c r="O59" s="537"/>
      <c r="P59" s="537"/>
      <c r="Q59" s="541"/>
      <c r="R59" s="541"/>
      <c r="S59" s="541"/>
      <c r="T59" s="541"/>
      <c r="U59" s="541"/>
      <c r="V59" s="541"/>
      <c r="W59" s="541"/>
      <c r="X59" s="541"/>
    </row>
    <row r="60" spans="1:27" ht="14.25" hidden="1" x14ac:dyDescent="0.15">
      <c r="A60" s="537"/>
      <c r="B60" s="537"/>
      <c r="C60" s="537"/>
      <c r="D60" s="537"/>
      <c r="E60" s="537"/>
      <c r="F60" s="537"/>
      <c r="G60" s="537"/>
      <c r="H60" s="537"/>
      <c r="I60" s="537"/>
      <c r="J60" s="537"/>
      <c r="K60" s="537"/>
      <c r="L60" s="537"/>
      <c r="M60" s="537"/>
      <c r="N60" s="537"/>
      <c r="O60" s="537"/>
      <c r="P60" s="537"/>
      <c r="Q60" s="541"/>
      <c r="R60" s="541"/>
      <c r="S60" s="541"/>
      <c r="T60" s="541"/>
      <c r="U60" s="541"/>
      <c r="V60" s="541"/>
      <c r="W60" s="541"/>
      <c r="X60" s="541"/>
    </row>
    <row r="61" spans="1:27" ht="14.25" hidden="1" x14ac:dyDescent="0.15">
      <c r="A61" s="537"/>
      <c r="B61" s="537"/>
      <c r="C61" s="537"/>
      <c r="D61" s="537"/>
      <c r="E61" s="537"/>
      <c r="F61" s="537"/>
      <c r="G61" s="537"/>
      <c r="H61" s="537"/>
      <c r="I61" s="537"/>
      <c r="J61" s="537"/>
      <c r="K61" s="537"/>
      <c r="L61" s="537"/>
      <c r="M61" s="537"/>
      <c r="N61" s="537"/>
      <c r="O61" s="537"/>
      <c r="P61" s="537"/>
      <c r="Q61" s="541"/>
      <c r="R61" s="541"/>
      <c r="S61" s="541"/>
      <c r="T61" s="541"/>
      <c r="U61" s="541"/>
      <c r="V61" s="541"/>
      <c r="W61" s="541"/>
      <c r="X61" s="541"/>
    </row>
    <row r="62" spans="1:27" ht="14.25" hidden="1" x14ac:dyDescent="0.15">
      <c r="A62" s="537"/>
      <c r="B62" s="537"/>
      <c r="C62" s="537"/>
      <c r="D62" s="537"/>
      <c r="E62" s="537"/>
      <c r="F62" s="537"/>
      <c r="G62" s="537"/>
      <c r="H62" s="537"/>
      <c r="I62" s="537"/>
      <c r="J62" s="537"/>
      <c r="K62" s="537"/>
      <c r="L62" s="537"/>
      <c r="M62" s="537"/>
      <c r="N62" s="537"/>
      <c r="O62" s="537"/>
      <c r="P62" s="537"/>
      <c r="Q62" s="541"/>
      <c r="R62" s="541"/>
      <c r="S62" s="541"/>
      <c r="T62" s="541"/>
      <c r="U62" s="541"/>
      <c r="V62" s="541"/>
      <c r="W62" s="541"/>
      <c r="X62" s="541"/>
    </row>
    <row r="63" spans="1:27" ht="14.25" hidden="1" x14ac:dyDescent="0.15">
      <c r="A63" s="537"/>
      <c r="B63" s="537"/>
      <c r="C63" s="537"/>
      <c r="D63" s="537"/>
      <c r="E63" s="537"/>
      <c r="F63" s="537"/>
      <c r="G63" s="537"/>
      <c r="H63" s="537"/>
      <c r="I63" s="537"/>
      <c r="J63" s="537"/>
      <c r="K63" s="537"/>
      <c r="L63" s="537"/>
      <c r="M63" s="537"/>
      <c r="N63" s="537"/>
      <c r="O63" s="537"/>
      <c r="P63" s="537"/>
      <c r="Q63" s="541"/>
      <c r="R63" s="541"/>
      <c r="S63" s="541"/>
      <c r="T63" s="541"/>
      <c r="U63" s="541"/>
      <c r="V63" s="541"/>
      <c r="W63" s="541"/>
      <c r="X63" s="541"/>
    </row>
    <row r="64" spans="1:27" ht="14.25" hidden="1" x14ac:dyDescent="0.15">
      <c r="A64" s="537"/>
      <c r="B64" s="537"/>
      <c r="C64" s="537"/>
      <c r="D64" s="537"/>
      <c r="E64" s="537"/>
      <c r="F64" s="537"/>
      <c r="G64" s="537"/>
      <c r="H64" s="537"/>
      <c r="I64" s="537"/>
      <c r="J64" s="537"/>
      <c r="K64" s="537"/>
      <c r="L64" s="537"/>
      <c r="M64" s="537"/>
      <c r="N64" s="537"/>
      <c r="O64" s="537"/>
      <c r="P64" s="537"/>
      <c r="Q64" s="541"/>
      <c r="R64" s="541"/>
      <c r="S64" s="541"/>
      <c r="T64" s="541"/>
      <c r="U64" s="541"/>
      <c r="V64" s="541"/>
      <c r="W64" s="541"/>
      <c r="X64" s="541"/>
    </row>
    <row r="65" spans="1:24" ht="14.25" hidden="1" x14ac:dyDescent="0.15">
      <c r="A65" s="537"/>
      <c r="B65" s="537"/>
      <c r="C65" s="537"/>
      <c r="D65" s="537"/>
      <c r="E65" s="537"/>
      <c r="F65" s="537"/>
      <c r="G65" s="537"/>
      <c r="H65" s="537"/>
      <c r="I65" s="537"/>
      <c r="J65" s="537"/>
      <c r="K65" s="537"/>
      <c r="L65" s="537"/>
      <c r="M65" s="537"/>
      <c r="N65" s="537"/>
      <c r="O65" s="537"/>
      <c r="P65" s="537"/>
      <c r="Q65" s="541"/>
      <c r="R65" s="541"/>
      <c r="S65" s="541"/>
      <c r="T65" s="541"/>
      <c r="U65" s="541"/>
      <c r="V65" s="541"/>
      <c r="W65" s="541"/>
      <c r="X65" s="541"/>
    </row>
    <row r="66" spans="1:24" ht="14.25" hidden="1" x14ac:dyDescent="0.15">
      <c r="A66" s="537"/>
      <c r="B66" s="537"/>
      <c r="C66" s="537"/>
      <c r="D66" s="537"/>
      <c r="E66" s="537"/>
      <c r="F66" s="537"/>
      <c r="G66" s="537"/>
      <c r="H66" s="537"/>
      <c r="I66" s="537"/>
      <c r="J66" s="537"/>
      <c r="K66" s="537"/>
      <c r="L66" s="537"/>
      <c r="M66" s="537"/>
      <c r="N66" s="537"/>
      <c r="O66" s="537"/>
      <c r="P66" s="537"/>
      <c r="Q66" s="541"/>
      <c r="R66" s="541"/>
      <c r="S66" s="541"/>
      <c r="T66" s="541"/>
      <c r="U66" s="541"/>
      <c r="V66" s="541"/>
      <c r="W66" s="541"/>
      <c r="X66" s="541"/>
    </row>
    <row r="67" spans="1:24" ht="14.25" hidden="1" x14ac:dyDescent="0.15">
      <c r="A67" s="537"/>
      <c r="B67" s="537"/>
      <c r="C67" s="537"/>
      <c r="D67" s="537"/>
      <c r="E67" s="537"/>
      <c r="F67" s="537"/>
      <c r="G67" s="537"/>
      <c r="H67" s="537"/>
      <c r="I67" s="537"/>
      <c r="J67" s="537"/>
      <c r="K67" s="537"/>
      <c r="L67" s="537"/>
      <c r="M67" s="537"/>
      <c r="N67" s="537"/>
      <c r="O67" s="537"/>
      <c r="P67" s="537"/>
      <c r="Q67" s="541"/>
      <c r="R67" s="541"/>
      <c r="S67" s="541"/>
      <c r="T67" s="541"/>
      <c r="U67" s="541"/>
      <c r="V67" s="541"/>
      <c r="W67" s="541"/>
      <c r="X67" s="541"/>
    </row>
    <row r="68" spans="1:24" ht="14.25" hidden="1" x14ac:dyDescent="0.15">
      <c r="A68" s="537"/>
      <c r="B68" s="537"/>
      <c r="C68" s="537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7"/>
      <c r="O68" s="537"/>
      <c r="P68" s="537"/>
      <c r="Q68" s="541"/>
      <c r="R68" s="541"/>
      <c r="S68" s="541"/>
      <c r="T68" s="541"/>
      <c r="U68" s="541"/>
      <c r="V68" s="541"/>
      <c r="W68" s="541"/>
      <c r="X68" s="541"/>
    </row>
    <row r="69" spans="1:24" ht="14.25" hidden="1" x14ac:dyDescent="0.15">
      <c r="A69" s="537"/>
      <c r="B69" s="537"/>
      <c r="C69" s="537"/>
      <c r="D69" s="537"/>
      <c r="E69" s="537"/>
      <c r="F69" s="537"/>
      <c r="G69" s="537"/>
      <c r="H69" s="537"/>
      <c r="I69" s="537"/>
      <c r="J69" s="537"/>
      <c r="K69" s="537"/>
      <c r="L69" s="537"/>
      <c r="M69" s="537"/>
      <c r="N69" s="537"/>
      <c r="O69" s="537"/>
      <c r="P69" s="537"/>
      <c r="Q69" s="541"/>
      <c r="R69" s="541"/>
      <c r="S69" s="541"/>
      <c r="T69" s="541"/>
      <c r="U69" s="541"/>
      <c r="V69" s="541"/>
      <c r="W69" s="541"/>
      <c r="X69" s="541"/>
    </row>
    <row r="70" spans="1:24" ht="14.25" hidden="1" x14ac:dyDescent="0.15">
      <c r="A70" s="537"/>
      <c r="B70" s="537"/>
      <c r="C70" s="537"/>
      <c r="D70" s="537"/>
      <c r="E70" s="537"/>
      <c r="F70" s="537"/>
      <c r="G70" s="537"/>
      <c r="H70" s="537"/>
      <c r="I70" s="537"/>
      <c r="J70" s="537"/>
      <c r="K70" s="537"/>
      <c r="L70" s="537"/>
      <c r="M70" s="537"/>
      <c r="N70" s="537"/>
      <c r="O70" s="537"/>
      <c r="P70" s="537"/>
      <c r="Q70" s="541"/>
      <c r="R70" s="541"/>
      <c r="S70" s="541"/>
      <c r="T70" s="541"/>
      <c r="U70" s="541"/>
      <c r="V70" s="541"/>
      <c r="W70" s="541"/>
      <c r="X70" s="541"/>
    </row>
    <row r="71" spans="1:24" ht="14.25" hidden="1" x14ac:dyDescent="0.15">
      <c r="A71" s="537"/>
      <c r="B71" s="537"/>
      <c r="C71" s="537"/>
      <c r="D71" s="537"/>
      <c r="E71" s="537"/>
      <c r="F71" s="537"/>
      <c r="G71" s="537"/>
      <c r="H71" s="537"/>
      <c r="I71" s="537"/>
      <c r="J71" s="537"/>
      <c r="K71" s="537"/>
      <c r="L71" s="537"/>
      <c r="M71" s="537"/>
      <c r="N71" s="537"/>
      <c r="O71" s="537"/>
      <c r="P71" s="537"/>
      <c r="Q71" s="541"/>
      <c r="R71" s="541"/>
      <c r="S71" s="541"/>
      <c r="T71" s="541"/>
      <c r="U71" s="541"/>
      <c r="V71" s="541"/>
      <c r="W71" s="541"/>
      <c r="X71" s="541"/>
    </row>
    <row r="72" spans="1:24" ht="14.25" hidden="1" x14ac:dyDescent="0.15">
      <c r="A72" s="537"/>
      <c r="B72" s="537"/>
      <c r="C72" s="537"/>
      <c r="D72" s="537"/>
      <c r="E72" s="537"/>
      <c r="F72" s="537"/>
      <c r="G72" s="537"/>
      <c r="H72" s="537"/>
      <c r="I72" s="537"/>
      <c r="J72" s="537"/>
      <c r="K72" s="537"/>
      <c r="L72" s="537"/>
      <c r="M72" s="537"/>
      <c r="N72" s="537"/>
      <c r="O72" s="537"/>
      <c r="P72" s="537"/>
      <c r="Q72" s="541"/>
      <c r="R72" s="541"/>
      <c r="S72" s="541"/>
      <c r="T72" s="541"/>
      <c r="U72" s="541"/>
      <c r="V72" s="541"/>
      <c r="W72" s="541"/>
      <c r="X72" s="541"/>
    </row>
    <row r="73" spans="1:24" ht="14.25" hidden="1" x14ac:dyDescent="0.15">
      <c r="A73" s="537"/>
      <c r="B73" s="537"/>
      <c r="C73" s="537"/>
      <c r="D73" s="537"/>
      <c r="E73" s="537"/>
      <c r="F73" s="537"/>
      <c r="G73" s="537"/>
      <c r="H73" s="537"/>
      <c r="I73" s="537"/>
      <c r="J73" s="537"/>
      <c r="K73" s="537"/>
      <c r="L73" s="537"/>
      <c r="M73" s="537"/>
      <c r="N73" s="537"/>
      <c r="O73" s="537"/>
      <c r="P73" s="537"/>
      <c r="Q73" s="541"/>
      <c r="R73" s="541"/>
      <c r="S73" s="541"/>
      <c r="T73" s="541"/>
      <c r="U73" s="541"/>
      <c r="V73" s="541"/>
      <c r="W73" s="541"/>
      <c r="X73" s="541"/>
    </row>
    <row r="74" spans="1:24" ht="14.25" hidden="1" x14ac:dyDescent="0.15">
      <c r="A74" s="537"/>
      <c r="B74" s="537"/>
      <c r="C74" s="537"/>
      <c r="D74" s="537"/>
      <c r="E74" s="537"/>
      <c r="F74" s="537"/>
      <c r="G74" s="537"/>
      <c r="H74" s="537"/>
      <c r="I74" s="537"/>
      <c r="J74" s="537"/>
      <c r="K74" s="537"/>
      <c r="L74" s="537"/>
      <c r="M74" s="537"/>
      <c r="N74" s="537"/>
      <c r="O74" s="537"/>
      <c r="P74" s="537"/>
      <c r="Q74" s="541"/>
      <c r="R74" s="541"/>
      <c r="S74" s="541"/>
      <c r="T74" s="541"/>
      <c r="U74" s="541"/>
      <c r="V74" s="541"/>
      <c r="W74" s="541"/>
      <c r="X74" s="541"/>
    </row>
    <row r="75" spans="1:24" ht="14.25" hidden="1" x14ac:dyDescent="0.15">
      <c r="A75" s="537"/>
      <c r="B75" s="537"/>
      <c r="C75" s="537"/>
      <c r="D75" s="537"/>
      <c r="E75" s="537"/>
      <c r="F75" s="537"/>
      <c r="G75" s="537"/>
      <c r="H75" s="537"/>
      <c r="I75" s="537"/>
      <c r="J75" s="537"/>
      <c r="K75" s="537"/>
      <c r="L75" s="537"/>
      <c r="M75" s="537"/>
      <c r="N75" s="537"/>
      <c r="O75" s="537"/>
      <c r="P75" s="537"/>
      <c r="Q75" s="541"/>
      <c r="R75" s="541"/>
      <c r="S75" s="541"/>
      <c r="T75" s="541"/>
      <c r="U75" s="541"/>
      <c r="V75" s="541"/>
      <c r="W75" s="541"/>
      <c r="X75" s="541"/>
    </row>
    <row r="76" spans="1:24" ht="14.25" hidden="1" x14ac:dyDescent="0.15">
      <c r="A76" s="537"/>
      <c r="B76" s="537"/>
      <c r="C76" s="537"/>
      <c r="D76" s="537"/>
      <c r="E76" s="537"/>
      <c r="F76" s="537"/>
      <c r="G76" s="537"/>
      <c r="H76" s="537"/>
      <c r="I76" s="537"/>
      <c r="J76" s="537"/>
      <c r="K76" s="537"/>
      <c r="L76" s="537"/>
      <c r="M76" s="537"/>
      <c r="N76" s="537"/>
      <c r="O76" s="537"/>
      <c r="P76" s="537"/>
      <c r="Q76" s="541"/>
      <c r="R76" s="541"/>
      <c r="S76" s="541"/>
      <c r="T76" s="541"/>
      <c r="U76" s="541"/>
      <c r="V76" s="541"/>
      <c r="W76" s="541"/>
      <c r="X76" s="541"/>
    </row>
    <row r="77" spans="1:24" ht="14.25" hidden="1" x14ac:dyDescent="0.15">
      <c r="A77" s="537"/>
      <c r="B77" s="537"/>
      <c r="C77" s="537"/>
      <c r="D77" s="537"/>
      <c r="E77" s="537"/>
      <c r="F77" s="537"/>
      <c r="G77" s="537"/>
      <c r="H77" s="537"/>
      <c r="I77" s="537"/>
      <c r="J77" s="537"/>
      <c r="K77" s="537"/>
      <c r="L77" s="537"/>
      <c r="M77" s="537"/>
      <c r="N77" s="537"/>
      <c r="O77" s="537"/>
      <c r="P77" s="537"/>
      <c r="Q77" s="541"/>
      <c r="R77" s="541"/>
      <c r="S77" s="541"/>
      <c r="T77" s="541"/>
      <c r="U77" s="541"/>
      <c r="V77" s="541"/>
      <c r="W77" s="541"/>
      <c r="X77" s="541"/>
    </row>
    <row r="78" spans="1:24" ht="14.25" hidden="1" x14ac:dyDescent="0.15">
      <c r="A78" s="537"/>
      <c r="B78" s="537"/>
      <c r="C78" s="537"/>
      <c r="D78" s="537"/>
      <c r="E78" s="537"/>
      <c r="F78" s="537"/>
      <c r="G78" s="537"/>
      <c r="H78" s="537"/>
      <c r="I78" s="537"/>
      <c r="J78" s="537"/>
      <c r="K78" s="537"/>
      <c r="L78" s="537"/>
      <c r="M78" s="537"/>
      <c r="N78" s="537"/>
      <c r="O78" s="537"/>
      <c r="P78" s="537"/>
      <c r="Q78" s="541"/>
      <c r="R78" s="541"/>
      <c r="S78" s="541"/>
      <c r="T78" s="541"/>
      <c r="U78" s="541"/>
      <c r="V78" s="541"/>
      <c r="W78" s="541"/>
      <c r="X78" s="541"/>
    </row>
    <row r="79" spans="1:24" ht="14.25" hidden="1" x14ac:dyDescent="0.15">
      <c r="A79" s="537"/>
      <c r="B79" s="537"/>
      <c r="C79" s="537"/>
      <c r="D79" s="537"/>
      <c r="E79" s="537"/>
      <c r="F79" s="537"/>
      <c r="G79" s="537"/>
      <c r="H79" s="537"/>
      <c r="I79" s="537"/>
      <c r="J79" s="537"/>
      <c r="K79" s="537"/>
      <c r="L79" s="537"/>
      <c r="M79" s="537"/>
      <c r="N79" s="537"/>
      <c r="O79" s="537"/>
      <c r="P79" s="537"/>
      <c r="Q79" s="541"/>
      <c r="R79" s="541"/>
      <c r="S79" s="541"/>
      <c r="T79" s="541"/>
      <c r="U79" s="541"/>
      <c r="V79" s="541"/>
      <c r="W79" s="541"/>
      <c r="X79" s="541"/>
    </row>
    <row r="80" spans="1:24" ht="14.25" hidden="1" x14ac:dyDescent="0.15">
      <c r="A80" s="537"/>
      <c r="B80" s="537"/>
      <c r="C80" s="537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7"/>
      <c r="P80" s="537"/>
      <c r="Q80" s="541"/>
      <c r="R80" s="541"/>
      <c r="S80" s="541"/>
      <c r="T80" s="541"/>
      <c r="U80" s="541"/>
      <c r="V80" s="541"/>
      <c r="W80" s="541"/>
      <c r="X80" s="541"/>
    </row>
    <row r="81" spans="1:24" ht="14.25" hidden="1" x14ac:dyDescent="0.15">
      <c r="A81" s="537"/>
      <c r="B81" s="537"/>
      <c r="C81" s="537"/>
      <c r="D81" s="537"/>
      <c r="E81" s="537"/>
      <c r="F81" s="537"/>
      <c r="G81" s="537"/>
      <c r="H81" s="537"/>
      <c r="I81" s="537"/>
      <c r="J81" s="537"/>
      <c r="K81" s="537"/>
      <c r="L81" s="537"/>
      <c r="M81" s="537"/>
      <c r="N81" s="537"/>
      <c r="O81" s="537"/>
      <c r="P81" s="537"/>
      <c r="Q81" s="541"/>
      <c r="R81" s="541"/>
      <c r="S81" s="541"/>
      <c r="T81" s="541"/>
      <c r="U81" s="541"/>
      <c r="V81" s="541"/>
      <c r="W81" s="541"/>
      <c r="X81" s="541"/>
    </row>
    <row r="82" spans="1:24" ht="14.25" hidden="1" x14ac:dyDescent="0.15">
      <c r="A82" s="537"/>
      <c r="B82" s="537"/>
      <c r="C82" s="537"/>
      <c r="D82" s="537"/>
      <c r="E82" s="537"/>
      <c r="F82" s="537"/>
      <c r="G82" s="537"/>
      <c r="H82" s="537"/>
      <c r="I82" s="537"/>
      <c r="J82" s="537"/>
      <c r="K82" s="537"/>
      <c r="L82" s="537"/>
      <c r="M82" s="537"/>
      <c r="N82" s="537"/>
      <c r="O82" s="537"/>
      <c r="P82" s="537"/>
      <c r="Q82" s="541"/>
      <c r="R82" s="541"/>
      <c r="S82" s="541"/>
      <c r="T82" s="541"/>
      <c r="U82" s="541"/>
      <c r="V82" s="541"/>
      <c r="W82" s="541"/>
      <c r="X82" s="541"/>
    </row>
    <row r="83" spans="1:24" ht="14.25" hidden="1" x14ac:dyDescent="0.15">
      <c r="A83" s="537"/>
      <c r="B83" s="537"/>
      <c r="C83" s="537"/>
      <c r="D83" s="537"/>
      <c r="E83" s="537"/>
      <c r="F83" s="537"/>
      <c r="G83" s="537"/>
      <c r="H83" s="537"/>
      <c r="I83" s="537"/>
      <c r="J83" s="537"/>
      <c r="K83" s="537"/>
      <c r="L83" s="537"/>
      <c r="M83" s="537"/>
      <c r="N83" s="537"/>
      <c r="O83" s="537"/>
      <c r="P83" s="537"/>
      <c r="Q83" s="541"/>
      <c r="R83" s="541"/>
      <c r="S83" s="541"/>
      <c r="T83" s="541"/>
      <c r="U83" s="541"/>
      <c r="V83" s="541"/>
      <c r="W83" s="541"/>
      <c r="X83" s="541"/>
    </row>
    <row r="84" spans="1:24" ht="14.25" hidden="1" x14ac:dyDescent="0.15">
      <c r="A84" s="537"/>
      <c r="B84" s="537"/>
      <c r="C84" s="537"/>
      <c r="D84" s="537"/>
      <c r="E84" s="537"/>
      <c r="F84" s="537"/>
      <c r="G84" s="537"/>
      <c r="H84" s="537"/>
      <c r="I84" s="537"/>
      <c r="J84" s="537"/>
      <c r="K84" s="537"/>
      <c r="L84" s="537"/>
      <c r="M84" s="537"/>
      <c r="N84" s="537"/>
      <c r="O84" s="537"/>
      <c r="P84" s="537"/>
      <c r="Q84" s="541"/>
      <c r="R84" s="541"/>
      <c r="S84" s="541"/>
      <c r="T84" s="541"/>
      <c r="U84" s="541"/>
      <c r="V84" s="541"/>
      <c r="W84" s="541"/>
      <c r="X84" s="541"/>
    </row>
    <row r="85" spans="1:24" ht="14.25" hidden="1" x14ac:dyDescent="0.15">
      <c r="A85" s="537"/>
      <c r="B85" s="537"/>
      <c r="C85" s="537"/>
      <c r="D85" s="537"/>
      <c r="E85" s="537"/>
      <c r="F85" s="537"/>
      <c r="G85" s="537"/>
      <c r="H85" s="537"/>
      <c r="I85" s="537"/>
      <c r="J85" s="537"/>
      <c r="K85" s="537"/>
      <c r="L85" s="537"/>
      <c r="M85" s="537"/>
      <c r="N85" s="537"/>
      <c r="O85" s="537"/>
      <c r="P85" s="537"/>
      <c r="Q85" s="541"/>
      <c r="R85" s="541"/>
      <c r="S85" s="541"/>
      <c r="T85" s="541"/>
      <c r="U85" s="541"/>
      <c r="V85" s="541"/>
      <c r="W85" s="541"/>
      <c r="X85" s="541"/>
    </row>
    <row r="86" spans="1:24" ht="14.25" hidden="1" x14ac:dyDescent="0.15">
      <c r="A86" s="537"/>
      <c r="B86" s="537"/>
      <c r="C86" s="537"/>
      <c r="D86" s="537"/>
      <c r="E86" s="537"/>
      <c r="F86" s="537"/>
      <c r="G86" s="537"/>
      <c r="H86" s="537"/>
      <c r="I86" s="537"/>
      <c r="J86" s="537"/>
      <c r="K86" s="537"/>
      <c r="L86" s="537"/>
      <c r="M86" s="537"/>
      <c r="N86" s="537"/>
      <c r="O86" s="537"/>
      <c r="P86" s="537"/>
      <c r="Q86" s="541"/>
      <c r="R86" s="541"/>
      <c r="S86" s="541"/>
      <c r="T86" s="541"/>
      <c r="U86" s="541"/>
      <c r="V86" s="541"/>
      <c r="W86" s="541"/>
      <c r="X86" s="541"/>
    </row>
    <row r="87" spans="1:24" ht="14.25" hidden="1" x14ac:dyDescent="0.15">
      <c r="A87" s="537"/>
      <c r="B87" s="537"/>
      <c r="C87" s="537"/>
      <c r="D87" s="537"/>
      <c r="E87" s="537"/>
      <c r="F87" s="537"/>
      <c r="G87" s="537"/>
      <c r="H87" s="537"/>
      <c r="I87" s="537"/>
      <c r="J87" s="537"/>
      <c r="K87" s="537"/>
      <c r="L87" s="537"/>
      <c r="M87" s="537"/>
      <c r="N87" s="537"/>
      <c r="O87" s="537"/>
      <c r="P87" s="537"/>
      <c r="Q87" s="541"/>
      <c r="R87" s="541"/>
      <c r="S87" s="541"/>
      <c r="T87" s="541"/>
      <c r="U87" s="541"/>
      <c r="V87" s="541"/>
      <c r="W87" s="541"/>
      <c r="X87" s="541"/>
    </row>
    <row r="88" spans="1:24" ht="14.25" hidden="1" x14ac:dyDescent="0.15">
      <c r="A88" s="537"/>
      <c r="B88" s="537"/>
      <c r="C88" s="537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7"/>
      <c r="O88" s="537"/>
      <c r="P88" s="537"/>
      <c r="Q88" s="541"/>
      <c r="R88" s="541"/>
      <c r="S88" s="541"/>
      <c r="T88" s="541"/>
      <c r="U88" s="541"/>
      <c r="V88" s="541"/>
      <c r="W88" s="541"/>
      <c r="X88" s="541"/>
    </row>
    <row r="89" spans="1:24" ht="14.25" hidden="1" x14ac:dyDescent="0.15">
      <c r="A89" s="537"/>
      <c r="B89" s="537"/>
      <c r="C89" s="537"/>
      <c r="D89" s="537"/>
      <c r="E89" s="537"/>
      <c r="F89" s="537"/>
      <c r="G89" s="537"/>
      <c r="H89" s="537"/>
      <c r="I89" s="537"/>
      <c r="J89" s="537"/>
      <c r="K89" s="537"/>
      <c r="L89" s="537"/>
      <c r="M89" s="537"/>
      <c r="N89" s="537"/>
      <c r="O89" s="537"/>
      <c r="P89" s="537"/>
      <c r="Q89" s="541"/>
      <c r="R89" s="541"/>
      <c r="S89" s="541"/>
      <c r="T89" s="541"/>
      <c r="U89" s="541"/>
      <c r="V89" s="541"/>
      <c r="W89" s="541"/>
      <c r="X89" s="541"/>
    </row>
    <row r="90" spans="1:24" ht="14.25" hidden="1" x14ac:dyDescent="0.15">
      <c r="A90" s="537"/>
      <c r="B90" s="537"/>
      <c r="C90" s="537"/>
      <c r="D90" s="537"/>
      <c r="E90" s="537"/>
      <c r="F90" s="537"/>
      <c r="G90" s="537"/>
      <c r="H90" s="537"/>
      <c r="I90" s="537"/>
      <c r="J90" s="537"/>
      <c r="K90" s="537"/>
      <c r="L90" s="537"/>
      <c r="M90" s="537"/>
      <c r="N90" s="537"/>
      <c r="O90" s="537"/>
      <c r="P90" s="537"/>
      <c r="Q90" s="541"/>
      <c r="R90" s="541"/>
      <c r="S90" s="541"/>
      <c r="T90" s="541"/>
      <c r="U90" s="541"/>
      <c r="V90" s="541"/>
      <c r="W90" s="541"/>
      <c r="X90" s="541"/>
    </row>
    <row r="91" spans="1:24" ht="14.25" hidden="1" x14ac:dyDescent="0.15">
      <c r="A91" s="537"/>
      <c r="B91" s="537"/>
      <c r="C91" s="537"/>
      <c r="D91" s="537"/>
      <c r="E91" s="537"/>
      <c r="F91" s="537"/>
      <c r="G91" s="537"/>
      <c r="H91" s="537"/>
      <c r="I91" s="537"/>
      <c r="J91" s="537"/>
      <c r="K91" s="537"/>
      <c r="L91" s="537"/>
      <c r="M91" s="537"/>
      <c r="N91" s="537"/>
      <c r="O91" s="537"/>
      <c r="P91" s="537"/>
      <c r="Q91" s="541"/>
      <c r="R91" s="541"/>
      <c r="S91" s="541"/>
      <c r="T91" s="541"/>
      <c r="U91" s="541"/>
      <c r="V91" s="541"/>
      <c r="W91" s="541"/>
      <c r="X91" s="541"/>
    </row>
    <row r="92" spans="1:24" ht="14.25" hidden="1" x14ac:dyDescent="0.15">
      <c r="A92" s="537"/>
      <c r="B92" s="537"/>
      <c r="C92" s="537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7"/>
      <c r="O92" s="537"/>
      <c r="P92" s="537"/>
      <c r="Q92" s="541"/>
      <c r="R92" s="541"/>
      <c r="S92" s="541"/>
      <c r="T92" s="541"/>
      <c r="U92" s="541"/>
      <c r="V92" s="541"/>
      <c r="W92" s="541"/>
      <c r="X92" s="541"/>
    </row>
    <row r="93" spans="1:24" ht="14.25" hidden="1" x14ac:dyDescent="0.15">
      <c r="A93" s="537"/>
      <c r="B93" s="537"/>
      <c r="C93" s="537"/>
      <c r="D93" s="537"/>
      <c r="E93" s="537"/>
      <c r="F93" s="537"/>
      <c r="G93" s="537"/>
      <c r="H93" s="537"/>
      <c r="I93" s="537"/>
      <c r="J93" s="537"/>
      <c r="K93" s="537"/>
      <c r="L93" s="537"/>
      <c r="M93" s="537"/>
      <c r="N93" s="537"/>
      <c r="O93" s="537"/>
      <c r="P93" s="537"/>
      <c r="Q93" s="541"/>
      <c r="R93" s="541"/>
      <c r="S93" s="541"/>
      <c r="T93" s="541"/>
      <c r="U93" s="541"/>
      <c r="V93" s="541"/>
      <c r="W93" s="541"/>
      <c r="X93" s="541"/>
    </row>
    <row r="94" spans="1:24" ht="14.25" hidden="1" x14ac:dyDescent="0.15">
      <c r="A94" s="537"/>
      <c r="B94" s="537"/>
      <c r="C94" s="537"/>
      <c r="D94" s="537"/>
      <c r="E94" s="537"/>
      <c r="F94" s="537"/>
      <c r="G94" s="537"/>
      <c r="H94" s="537"/>
      <c r="I94" s="537"/>
      <c r="J94" s="537"/>
      <c r="K94" s="537"/>
      <c r="L94" s="537"/>
      <c r="M94" s="537"/>
      <c r="N94" s="537"/>
      <c r="O94" s="537"/>
      <c r="P94" s="537"/>
      <c r="Q94" s="541"/>
      <c r="R94" s="541"/>
      <c r="S94" s="541"/>
      <c r="T94" s="541"/>
      <c r="U94" s="541"/>
      <c r="V94" s="541"/>
      <c r="W94" s="541"/>
      <c r="X94" s="541"/>
    </row>
    <row r="95" spans="1:24" ht="14.25" hidden="1" x14ac:dyDescent="0.15">
      <c r="A95" s="537"/>
      <c r="B95" s="537"/>
      <c r="C95" s="537"/>
      <c r="D95" s="537"/>
      <c r="E95" s="537"/>
      <c r="F95" s="537"/>
      <c r="G95" s="537"/>
      <c r="H95" s="537"/>
      <c r="I95" s="537"/>
      <c r="J95" s="537"/>
      <c r="K95" s="537"/>
      <c r="L95" s="537"/>
      <c r="M95" s="537"/>
      <c r="N95" s="537"/>
      <c r="O95" s="537"/>
      <c r="P95" s="537"/>
      <c r="Q95" s="541"/>
      <c r="R95" s="541"/>
      <c r="S95" s="541"/>
      <c r="T95" s="541"/>
      <c r="U95" s="541"/>
      <c r="V95" s="541"/>
      <c r="W95" s="541"/>
      <c r="X95" s="541"/>
    </row>
    <row r="96" spans="1:24" ht="14.25" hidden="1" x14ac:dyDescent="0.15">
      <c r="A96" s="537"/>
      <c r="B96" s="537"/>
      <c r="C96" s="537"/>
      <c r="D96" s="537"/>
      <c r="E96" s="537"/>
      <c r="F96" s="537"/>
      <c r="G96" s="537"/>
      <c r="H96" s="537"/>
      <c r="I96" s="537"/>
      <c r="J96" s="537"/>
      <c r="K96" s="537"/>
      <c r="L96" s="537"/>
      <c r="M96" s="537"/>
      <c r="N96" s="537"/>
      <c r="O96" s="537"/>
      <c r="P96" s="537"/>
      <c r="Q96" s="541"/>
      <c r="R96" s="541"/>
      <c r="S96" s="541"/>
      <c r="T96" s="541"/>
      <c r="U96" s="541"/>
      <c r="V96" s="541"/>
      <c r="W96" s="541"/>
      <c r="X96" s="541"/>
    </row>
    <row r="97" spans="1:24" ht="14.25" hidden="1" x14ac:dyDescent="0.15">
      <c r="A97" s="537"/>
      <c r="B97" s="537"/>
      <c r="C97" s="537"/>
      <c r="D97" s="537"/>
      <c r="E97" s="537"/>
      <c r="F97" s="537"/>
      <c r="G97" s="537"/>
      <c r="H97" s="537"/>
      <c r="I97" s="537"/>
      <c r="J97" s="537"/>
      <c r="K97" s="537"/>
      <c r="L97" s="537"/>
      <c r="M97" s="537"/>
      <c r="N97" s="537"/>
      <c r="O97" s="537"/>
      <c r="P97" s="537"/>
      <c r="Q97" s="541"/>
      <c r="R97" s="541"/>
      <c r="S97" s="541"/>
      <c r="T97" s="541"/>
      <c r="U97" s="541"/>
      <c r="V97" s="541"/>
      <c r="W97" s="541"/>
      <c r="X97" s="541"/>
    </row>
    <row r="98" spans="1:24" ht="14.25" hidden="1" x14ac:dyDescent="0.15">
      <c r="A98" s="537"/>
      <c r="B98" s="537"/>
      <c r="C98" s="537"/>
      <c r="D98" s="537"/>
      <c r="E98" s="537"/>
      <c r="F98" s="537"/>
      <c r="G98" s="537"/>
      <c r="H98" s="537"/>
      <c r="I98" s="537"/>
      <c r="J98" s="537"/>
      <c r="K98" s="537"/>
      <c r="L98" s="537"/>
      <c r="M98" s="537"/>
      <c r="N98" s="537"/>
      <c r="O98" s="537"/>
      <c r="P98" s="537"/>
      <c r="Q98" s="541"/>
      <c r="R98" s="541"/>
      <c r="S98" s="541"/>
      <c r="T98" s="541"/>
      <c r="U98" s="541"/>
      <c r="V98" s="541"/>
      <c r="W98" s="541"/>
      <c r="X98" s="541"/>
    </row>
    <row r="99" spans="1:24" ht="14.25" hidden="1" x14ac:dyDescent="0.15">
      <c r="A99" s="537"/>
      <c r="B99" s="537"/>
      <c r="C99" s="537"/>
      <c r="D99" s="537"/>
      <c r="E99" s="537"/>
      <c r="F99" s="537"/>
      <c r="G99" s="537"/>
      <c r="H99" s="537"/>
      <c r="I99" s="537"/>
      <c r="J99" s="537"/>
      <c r="K99" s="537"/>
      <c r="L99" s="537"/>
      <c r="M99" s="537"/>
      <c r="N99" s="537"/>
      <c r="O99" s="537"/>
      <c r="P99" s="537"/>
      <c r="Q99" s="541"/>
      <c r="R99" s="541"/>
      <c r="S99" s="541"/>
      <c r="T99" s="541"/>
      <c r="U99" s="541"/>
      <c r="V99" s="541"/>
      <c r="W99" s="541"/>
      <c r="X99" s="541"/>
    </row>
    <row r="100" spans="1:24" ht="14.25" hidden="1" x14ac:dyDescent="0.15">
      <c r="A100" s="537"/>
      <c r="B100" s="537"/>
      <c r="C100" s="537"/>
      <c r="D100" s="537"/>
      <c r="E100" s="537"/>
      <c r="F100" s="537"/>
      <c r="G100" s="537"/>
      <c r="H100" s="537"/>
      <c r="I100" s="537"/>
      <c r="J100" s="537"/>
      <c r="K100" s="537"/>
      <c r="L100" s="537"/>
      <c r="M100" s="537"/>
      <c r="N100" s="537"/>
      <c r="O100" s="537"/>
      <c r="P100" s="537"/>
      <c r="Q100" s="541"/>
      <c r="R100" s="541"/>
      <c r="S100" s="541"/>
      <c r="T100" s="541"/>
      <c r="U100" s="541"/>
      <c r="V100" s="541"/>
      <c r="W100" s="541"/>
      <c r="X100" s="541"/>
    </row>
    <row r="101" spans="1:24" ht="14.25" hidden="1" x14ac:dyDescent="0.15">
      <c r="A101" s="537"/>
      <c r="B101" s="537"/>
      <c r="C101" s="537"/>
      <c r="D101" s="537"/>
      <c r="E101" s="537"/>
      <c r="F101" s="537"/>
      <c r="G101" s="537"/>
      <c r="H101" s="537"/>
      <c r="I101" s="537"/>
      <c r="J101" s="537"/>
      <c r="K101" s="537"/>
      <c r="L101" s="537"/>
      <c r="M101" s="537"/>
      <c r="N101" s="537"/>
      <c r="O101" s="537"/>
      <c r="P101" s="537"/>
      <c r="Q101" s="541"/>
      <c r="R101" s="541"/>
      <c r="S101" s="541"/>
      <c r="T101" s="541"/>
      <c r="U101" s="541"/>
      <c r="V101" s="541"/>
      <c r="W101" s="541"/>
      <c r="X101" s="541"/>
    </row>
    <row r="102" spans="1:24" ht="14.25" hidden="1" x14ac:dyDescent="0.15">
      <c r="A102" s="537"/>
      <c r="B102" s="537"/>
      <c r="C102" s="537"/>
      <c r="D102" s="537"/>
      <c r="E102" s="537"/>
      <c r="F102" s="537"/>
      <c r="G102" s="537"/>
      <c r="H102" s="537"/>
      <c r="I102" s="537"/>
      <c r="J102" s="537"/>
      <c r="K102" s="537"/>
      <c r="L102" s="537"/>
      <c r="M102" s="537"/>
      <c r="N102" s="537"/>
      <c r="O102" s="537"/>
      <c r="P102" s="537"/>
      <c r="Q102" s="541"/>
      <c r="R102" s="541"/>
      <c r="S102" s="541"/>
      <c r="T102" s="541"/>
      <c r="U102" s="541"/>
      <c r="V102" s="541"/>
      <c r="W102" s="541"/>
      <c r="X102" s="541"/>
    </row>
    <row r="103" spans="1:24" ht="14.25" hidden="1" x14ac:dyDescent="0.15">
      <c r="A103" s="537"/>
      <c r="B103" s="537"/>
      <c r="C103" s="537"/>
      <c r="D103" s="537"/>
      <c r="E103" s="537"/>
      <c r="F103" s="537"/>
      <c r="G103" s="537"/>
      <c r="H103" s="537"/>
      <c r="I103" s="537"/>
      <c r="J103" s="537"/>
      <c r="K103" s="537"/>
      <c r="L103" s="537"/>
      <c r="M103" s="537"/>
      <c r="N103" s="537"/>
      <c r="O103" s="537"/>
      <c r="P103" s="537"/>
      <c r="Q103" s="541"/>
      <c r="R103" s="541"/>
      <c r="S103" s="541"/>
      <c r="T103" s="541"/>
      <c r="U103" s="541"/>
      <c r="V103" s="541"/>
      <c r="W103" s="541"/>
      <c r="X103" s="541"/>
    </row>
    <row r="104" spans="1:24" ht="14.25" hidden="1" x14ac:dyDescent="0.15">
      <c r="A104" s="537"/>
      <c r="B104" s="537"/>
      <c r="C104" s="537"/>
      <c r="D104" s="537"/>
      <c r="E104" s="537"/>
      <c r="F104" s="537"/>
      <c r="G104" s="537"/>
      <c r="H104" s="537"/>
      <c r="I104" s="537"/>
      <c r="J104" s="537"/>
      <c r="K104" s="537"/>
      <c r="L104" s="537"/>
      <c r="M104" s="537"/>
      <c r="N104" s="537"/>
      <c r="O104" s="537"/>
      <c r="P104" s="537"/>
      <c r="Q104" s="541"/>
      <c r="R104" s="541"/>
      <c r="S104" s="541"/>
      <c r="T104" s="541"/>
      <c r="U104" s="541"/>
      <c r="V104" s="541"/>
      <c r="W104" s="541"/>
      <c r="X104" s="541"/>
    </row>
    <row r="105" spans="1:24" ht="14.25" hidden="1" x14ac:dyDescent="0.15">
      <c r="A105" s="537"/>
      <c r="B105" s="537"/>
      <c r="C105" s="537"/>
      <c r="D105" s="537"/>
      <c r="E105" s="537"/>
      <c r="F105" s="537"/>
      <c r="G105" s="537"/>
      <c r="H105" s="537"/>
      <c r="I105" s="537"/>
      <c r="J105" s="537"/>
      <c r="K105" s="537"/>
      <c r="L105" s="537"/>
      <c r="M105" s="537"/>
      <c r="N105" s="537"/>
      <c r="O105" s="537"/>
      <c r="P105" s="537"/>
      <c r="Q105" s="541"/>
      <c r="R105" s="541"/>
      <c r="S105" s="541"/>
      <c r="T105" s="541"/>
      <c r="U105" s="541"/>
      <c r="V105" s="541"/>
      <c r="W105" s="541"/>
      <c r="X105" s="541"/>
    </row>
    <row r="106" spans="1:24" ht="14.25" hidden="1" x14ac:dyDescent="0.15">
      <c r="A106" s="537"/>
      <c r="B106" s="537"/>
      <c r="C106" s="537"/>
      <c r="D106" s="537"/>
      <c r="E106" s="537"/>
      <c r="F106" s="537"/>
      <c r="G106" s="537"/>
      <c r="H106" s="537"/>
      <c r="I106" s="537"/>
      <c r="J106" s="537"/>
      <c r="K106" s="537"/>
      <c r="L106" s="537"/>
      <c r="M106" s="537"/>
      <c r="N106" s="537"/>
      <c r="O106" s="537"/>
      <c r="P106" s="537"/>
      <c r="Q106" s="541"/>
      <c r="R106" s="541"/>
      <c r="S106" s="541"/>
      <c r="T106" s="541"/>
      <c r="U106" s="541"/>
      <c r="V106" s="541"/>
      <c r="W106" s="541"/>
      <c r="X106" s="541"/>
    </row>
    <row r="107" spans="1:24" ht="14.25" hidden="1" x14ac:dyDescent="0.15">
      <c r="A107" s="537"/>
      <c r="B107" s="537"/>
      <c r="C107" s="537"/>
      <c r="D107" s="537"/>
      <c r="E107" s="537"/>
      <c r="F107" s="537"/>
      <c r="G107" s="537"/>
      <c r="H107" s="537"/>
      <c r="I107" s="537"/>
      <c r="J107" s="537"/>
      <c r="K107" s="537"/>
      <c r="L107" s="537"/>
      <c r="M107" s="537"/>
      <c r="N107" s="537"/>
      <c r="O107" s="537"/>
      <c r="P107" s="537"/>
      <c r="Q107" s="541"/>
      <c r="R107" s="541"/>
      <c r="S107" s="541"/>
      <c r="T107" s="541"/>
      <c r="U107" s="541"/>
      <c r="V107" s="541"/>
      <c r="W107" s="541"/>
      <c r="X107" s="541"/>
    </row>
    <row r="108" spans="1:24" ht="14.25" hidden="1" x14ac:dyDescent="0.15">
      <c r="A108" s="537"/>
      <c r="B108" s="537"/>
      <c r="C108" s="537"/>
      <c r="D108" s="537"/>
      <c r="E108" s="537"/>
      <c r="F108" s="537"/>
      <c r="G108" s="537"/>
      <c r="H108" s="537"/>
      <c r="I108" s="537"/>
      <c r="J108" s="537"/>
      <c r="K108" s="537"/>
      <c r="L108" s="537"/>
      <c r="M108" s="537"/>
      <c r="N108" s="537"/>
      <c r="O108" s="537"/>
      <c r="P108" s="537"/>
      <c r="Q108" s="541"/>
      <c r="R108" s="541"/>
      <c r="S108" s="541"/>
      <c r="T108" s="541"/>
      <c r="U108" s="541"/>
      <c r="V108" s="541"/>
      <c r="W108" s="541"/>
      <c r="X108" s="541"/>
    </row>
    <row r="109" spans="1:24" ht="14.25" hidden="1" x14ac:dyDescent="0.15">
      <c r="A109" s="537"/>
      <c r="B109" s="537"/>
      <c r="C109" s="537"/>
      <c r="D109" s="537"/>
      <c r="E109" s="537"/>
      <c r="F109" s="537"/>
      <c r="G109" s="537"/>
      <c r="H109" s="537"/>
      <c r="I109" s="537"/>
      <c r="J109" s="537"/>
      <c r="K109" s="537"/>
      <c r="L109" s="537"/>
      <c r="M109" s="537"/>
      <c r="N109" s="537"/>
      <c r="O109" s="537"/>
      <c r="P109" s="537"/>
      <c r="Q109" s="541"/>
      <c r="R109" s="541"/>
      <c r="S109" s="541"/>
      <c r="T109" s="541"/>
      <c r="U109" s="541"/>
      <c r="V109" s="541"/>
      <c r="W109" s="541"/>
      <c r="X109" s="541"/>
    </row>
    <row r="110" spans="1:24" ht="14.25" hidden="1" x14ac:dyDescent="0.15">
      <c r="A110" s="537"/>
      <c r="B110" s="537"/>
      <c r="C110" s="537"/>
      <c r="D110" s="537"/>
      <c r="E110" s="537"/>
      <c r="F110" s="537"/>
      <c r="G110" s="537"/>
      <c r="H110" s="537"/>
      <c r="I110" s="537"/>
      <c r="J110" s="537"/>
      <c r="K110" s="537"/>
      <c r="L110" s="537"/>
      <c r="M110" s="537"/>
      <c r="N110" s="537"/>
      <c r="O110" s="537"/>
      <c r="P110" s="537"/>
      <c r="Q110" s="541"/>
      <c r="R110" s="541"/>
      <c r="S110" s="541"/>
      <c r="T110" s="541"/>
      <c r="U110" s="541"/>
      <c r="V110" s="541"/>
      <c r="W110" s="541"/>
      <c r="X110" s="541"/>
    </row>
    <row r="111" spans="1:24" ht="14.25" hidden="1" x14ac:dyDescent="0.15">
      <c r="A111" s="537"/>
      <c r="B111" s="537"/>
      <c r="C111" s="537"/>
      <c r="D111" s="537"/>
      <c r="E111" s="537"/>
      <c r="F111" s="537"/>
      <c r="G111" s="537"/>
      <c r="H111" s="537"/>
      <c r="I111" s="537"/>
      <c r="J111" s="537"/>
      <c r="K111" s="537"/>
      <c r="L111" s="537"/>
      <c r="M111" s="537"/>
      <c r="N111" s="537"/>
      <c r="O111" s="537"/>
      <c r="P111" s="537"/>
      <c r="Q111" s="541"/>
      <c r="R111" s="541"/>
      <c r="S111" s="541"/>
      <c r="T111" s="541"/>
      <c r="U111" s="541"/>
      <c r="V111" s="541"/>
      <c r="W111" s="541"/>
      <c r="X111" s="541"/>
    </row>
    <row r="112" spans="1:24" ht="14.25" hidden="1" x14ac:dyDescent="0.15">
      <c r="A112" s="537"/>
      <c r="B112" s="537"/>
      <c r="C112" s="537"/>
      <c r="D112" s="537"/>
      <c r="E112" s="537"/>
      <c r="F112" s="537"/>
      <c r="G112" s="537"/>
      <c r="H112" s="537"/>
      <c r="I112" s="537"/>
      <c r="J112" s="537"/>
      <c r="K112" s="537"/>
      <c r="L112" s="537"/>
      <c r="M112" s="537"/>
      <c r="N112" s="537"/>
      <c r="O112" s="537"/>
      <c r="P112" s="537"/>
      <c r="Q112" s="541"/>
      <c r="R112" s="541"/>
      <c r="S112" s="541"/>
      <c r="T112" s="541"/>
      <c r="U112" s="541"/>
      <c r="V112" s="541"/>
      <c r="W112" s="541"/>
      <c r="X112" s="541"/>
    </row>
    <row r="113" spans="1:24" ht="14.25" hidden="1" x14ac:dyDescent="0.15">
      <c r="A113" s="537"/>
      <c r="B113" s="537"/>
      <c r="C113" s="537"/>
      <c r="D113" s="537"/>
      <c r="E113" s="537"/>
      <c r="F113" s="537"/>
      <c r="G113" s="537"/>
      <c r="H113" s="537"/>
      <c r="I113" s="537"/>
      <c r="J113" s="537"/>
      <c r="K113" s="537"/>
      <c r="L113" s="537"/>
      <c r="M113" s="537"/>
      <c r="N113" s="537"/>
      <c r="O113" s="537"/>
      <c r="P113" s="537"/>
      <c r="Q113" s="541"/>
      <c r="R113" s="541"/>
      <c r="S113" s="541"/>
      <c r="T113" s="541"/>
      <c r="U113" s="541"/>
      <c r="V113" s="541"/>
      <c r="W113" s="541"/>
      <c r="X113" s="541"/>
    </row>
    <row r="114" spans="1:24" ht="14.25" hidden="1" x14ac:dyDescent="0.15">
      <c r="A114" s="537"/>
      <c r="B114" s="537"/>
      <c r="C114" s="537"/>
      <c r="D114" s="537"/>
      <c r="E114" s="537"/>
      <c r="F114" s="537"/>
      <c r="G114" s="537"/>
      <c r="H114" s="537"/>
      <c r="I114" s="537"/>
      <c r="J114" s="537"/>
      <c r="K114" s="537"/>
      <c r="L114" s="537"/>
      <c r="M114" s="537"/>
      <c r="N114" s="537"/>
      <c r="O114" s="537"/>
      <c r="P114" s="537"/>
      <c r="Q114" s="541"/>
      <c r="R114" s="541"/>
      <c r="S114" s="541"/>
      <c r="T114" s="541"/>
      <c r="U114" s="541"/>
      <c r="V114" s="541"/>
      <c r="W114" s="541"/>
      <c r="X114" s="541"/>
    </row>
    <row r="115" spans="1:24" ht="14.25" hidden="1" x14ac:dyDescent="0.15">
      <c r="A115" s="537"/>
      <c r="B115" s="537"/>
      <c r="C115" s="537"/>
      <c r="D115" s="537"/>
      <c r="E115" s="537"/>
      <c r="F115" s="537"/>
      <c r="G115" s="537"/>
      <c r="H115" s="537"/>
      <c r="I115" s="537"/>
      <c r="J115" s="537"/>
      <c r="K115" s="537"/>
      <c r="L115" s="537"/>
      <c r="M115" s="537"/>
      <c r="N115" s="537"/>
      <c r="O115" s="537"/>
      <c r="P115" s="537"/>
      <c r="Q115" s="541"/>
      <c r="R115" s="541"/>
      <c r="S115" s="541"/>
      <c r="T115" s="541"/>
      <c r="U115" s="541"/>
      <c r="V115" s="541"/>
      <c r="W115" s="541"/>
      <c r="X115" s="541"/>
    </row>
    <row r="116" spans="1:24" ht="14.25" hidden="1" x14ac:dyDescent="0.15">
      <c r="A116" s="537"/>
      <c r="B116" s="537"/>
      <c r="C116" s="537"/>
      <c r="D116" s="537"/>
      <c r="E116" s="537"/>
      <c r="F116" s="537"/>
      <c r="G116" s="537"/>
      <c r="H116" s="537"/>
      <c r="I116" s="537"/>
      <c r="J116" s="537"/>
      <c r="K116" s="537"/>
      <c r="L116" s="537"/>
      <c r="M116" s="537"/>
      <c r="N116" s="537"/>
      <c r="O116" s="537"/>
      <c r="P116" s="537"/>
      <c r="Q116" s="541"/>
      <c r="R116" s="541"/>
      <c r="S116" s="541"/>
      <c r="T116" s="541"/>
      <c r="U116" s="541"/>
      <c r="V116" s="541"/>
      <c r="W116" s="541"/>
      <c r="X116" s="541"/>
    </row>
    <row r="117" spans="1:24" ht="14.25" hidden="1" x14ac:dyDescent="0.15">
      <c r="A117" s="537"/>
      <c r="B117" s="537"/>
      <c r="C117" s="537"/>
      <c r="D117" s="537"/>
      <c r="E117" s="537"/>
      <c r="F117" s="537"/>
      <c r="G117" s="537"/>
      <c r="H117" s="537"/>
      <c r="I117" s="537"/>
      <c r="J117" s="537"/>
      <c r="K117" s="537"/>
      <c r="L117" s="537"/>
      <c r="M117" s="537"/>
      <c r="N117" s="537"/>
      <c r="O117" s="537"/>
      <c r="P117" s="537"/>
      <c r="Q117" s="541"/>
      <c r="R117" s="541"/>
      <c r="S117" s="541"/>
      <c r="T117" s="541"/>
      <c r="U117" s="541"/>
      <c r="V117" s="541"/>
      <c r="W117" s="541"/>
      <c r="X117" s="541"/>
    </row>
    <row r="118" spans="1:24" ht="14.25" hidden="1" x14ac:dyDescent="0.15">
      <c r="A118" s="537"/>
      <c r="B118" s="537"/>
      <c r="C118" s="537"/>
      <c r="D118" s="537"/>
      <c r="E118" s="537"/>
      <c r="F118" s="537"/>
      <c r="G118" s="537"/>
      <c r="H118" s="537"/>
      <c r="I118" s="537"/>
      <c r="J118" s="537"/>
      <c r="K118" s="537"/>
      <c r="L118" s="537"/>
      <c r="M118" s="537"/>
      <c r="N118" s="537"/>
      <c r="O118" s="537"/>
      <c r="P118" s="537"/>
      <c r="Q118" s="541"/>
      <c r="R118" s="541"/>
      <c r="S118" s="541"/>
      <c r="T118" s="541"/>
      <c r="U118" s="541"/>
      <c r="V118" s="541"/>
      <c r="W118" s="541"/>
      <c r="X118" s="541"/>
    </row>
    <row r="119" spans="1:24" ht="14.25" hidden="1" x14ac:dyDescent="0.15">
      <c r="Q119" s="542"/>
      <c r="R119" s="542"/>
      <c r="S119" s="542"/>
      <c r="T119" s="542"/>
      <c r="U119" s="542"/>
      <c r="V119" s="542"/>
      <c r="W119" s="542"/>
      <c r="X119" s="542"/>
    </row>
    <row r="120" spans="1:24" ht="14.25" hidden="1" x14ac:dyDescent="0.15">
      <c r="Q120" s="542"/>
      <c r="R120" s="542"/>
      <c r="S120" s="542"/>
      <c r="T120" s="542"/>
      <c r="U120" s="542"/>
      <c r="V120" s="542"/>
      <c r="W120" s="542"/>
      <c r="X120" s="542"/>
    </row>
    <row r="121" spans="1:24" ht="14.25" hidden="1" x14ac:dyDescent="0.15">
      <c r="Q121" s="542"/>
      <c r="R121" s="542"/>
      <c r="S121" s="542"/>
      <c r="T121" s="542"/>
      <c r="U121" s="542"/>
      <c r="V121" s="542"/>
      <c r="W121" s="542"/>
      <c r="X121" s="542"/>
    </row>
    <row r="122" spans="1:24" ht="14.25" hidden="1" x14ac:dyDescent="0.15">
      <c r="Q122" s="542"/>
      <c r="R122" s="542"/>
      <c r="S122" s="542"/>
      <c r="T122" s="542"/>
      <c r="U122" s="542"/>
      <c r="V122" s="542"/>
      <c r="W122" s="542"/>
      <c r="X122" s="542"/>
    </row>
    <row r="123" spans="1:24" ht="14.25" hidden="1" x14ac:dyDescent="0.15">
      <c r="Q123" s="542"/>
      <c r="R123" s="542"/>
      <c r="S123" s="542"/>
      <c r="T123" s="542"/>
      <c r="U123" s="542"/>
      <c r="V123" s="542"/>
      <c r="W123" s="542"/>
      <c r="X123" s="542"/>
    </row>
    <row r="124" spans="1:24" ht="14.25" hidden="1" x14ac:dyDescent="0.15">
      <c r="Q124" s="542"/>
      <c r="R124" s="542"/>
      <c r="S124" s="542"/>
      <c r="T124" s="542"/>
      <c r="U124" s="542"/>
      <c r="V124" s="542"/>
      <c r="W124" s="542"/>
      <c r="X124" s="542"/>
    </row>
    <row r="125" spans="1:24" ht="14.25" hidden="1" x14ac:dyDescent="0.15">
      <c r="Q125" s="542"/>
      <c r="R125" s="542"/>
      <c r="S125" s="542"/>
      <c r="T125" s="542"/>
      <c r="U125" s="542"/>
      <c r="V125" s="542"/>
      <c r="W125" s="542"/>
      <c r="X125" s="542"/>
    </row>
    <row r="126" spans="1:24" ht="14.25" hidden="1" x14ac:dyDescent="0.15">
      <c r="Q126" s="542"/>
      <c r="R126" s="542"/>
      <c r="S126" s="542"/>
      <c r="T126" s="542"/>
      <c r="U126" s="542"/>
      <c r="V126" s="542"/>
      <c r="W126" s="542"/>
      <c r="X126" s="542"/>
    </row>
    <row r="127" spans="1:24" ht="14.25" hidden="1" x14ac:dyDescent="0.15">
      <c r="Q127" s="542"/>
      <c r="R127" s="542"/>
      <c r="S127" s="542"/>
      <c r="T127" s="542"/>
      <c r="U127" s="542"/>
      <c r="V127" s="542"/>
      <c r="W127" s="542"/>
      <c r="X127" s="542"/>
    </row>
    <row r="128" spans="1:24" ht="14.25" hidden="1" x14ac:dyDescent="0.15">
      <c r="Q128" s="542"/>
      <c r="R128" s="542"/>
      <c r="S128" s="542"/>
      <c r="T128" s="542"/>
      <c r="U128" s="542"/>
      <c r="V128" s="542"/>
      <c r="W128" s="542"/>
      <c r="X128" s="542"/>
    </row>
    <row r="129" spans="17:24" ht="14.25" hidden="1" x14ac:dyDescent="0.15">
      <c r="Q129" s="542"/>
      <c r="R129" s="542"/>
      <c r="S129" s="542"/>
      <c r="T129" s="542"/>
      <c r="U129" s="542"/>
      <c r="V129" s="542"/>
      <c r="W129" s="542"/>
      <c r="X129" s="542"/>
    </row>
    <row r="130" spans="17:24" ht="14.25" hidden="1" x14ac:dyDescent="0.15">
      <c r="Q130" s="542"/>
      <c r="R130" s="542"/>
      <c r="S130" s="542"/>
      <c r="T130" s="542"/>
      <c r="U130" s="542"/>
      <c r="V130" s="542"/>
      <c r="W130" s="542"/>
      <c r="X130" s="542"/>
    </row>
    <row r="131" spans="17:24" ht="14.25" hidden="1" x14ac:dyDescent="0.15">
      <c r="Q131" s="542"/>
      <c r="R131" s="542"/>
      <c r="S131" s="542"/>
      <c r="T131" s="542"/>
      <c r="U131" s="542"/>
      <c r="V131" s="542"/>
      <c r="W131" s="542"/>
      <c r="X131" s="542"/>
    </row>
    <row r="132" spans="17:24" ht="14.25" hidden="1" x14ac:dyDescent="0.15">
      <c r="Q132" s="542"/>
      <c r="R132" s="542"/>
      <c r="S132" s="542"/>
      <c r="T132" s="542"/>
      <c r="U132" s="542"/>
      <c r="V132" s="542"/>
      <c r="W132" s="542"/>
      <c r="X132" s="542"/>
    </row>
    <row r="133" spans="17:24" ht="14.25" hidden="1" x14ac:dyDescent="0.15">
      <c r="Q133" s="542"/>
      <c r="R133" s="542"/>
      <c r="S133" s="542"/>
      <c r="T133" s="542"/>
      <c r="U133" s="542"/>
      <c r="V133" s="542"/>
      <c r="W133" s="542"/>
      <c r="X133" s="542"/>
    </row>
    <row r="134" spans="17:24" ht="14.25" hidden="1" x14ac:dyDescent="0.15">
      <c r="Q134" s="542"/>
      <c r="R134" s="542"/>
      <c r="S134" s="542"/>
      <c r="T134" s="542"/>
      <c r="U134" s="542"/>
      <c r="V134" s="542"/>
      <c r="W134" s="542"/>
      <c r="X134" s="542"/>
    </row>
    <row r="135" spans="17:24" ht="14.25" hidden="1" x14ac:dyDescent="0.15">
      <c r="Q135" s="542"/>
      <c r="R135" s="542"/>
      <c r="S135" s="542"/>
      <c r="T135" s="542"/>
      <c r="U135" s="542"/>
      <c r="V135" s="542"/>
      <c r="W135" s="542"/>
      <c r="X135" s="542"/>
    </row>
    <row r="136" spans="17:24" ht="14.25" hidden="1" x14ac:dyDescent="0.15">
      <c r="Q136" s="542"/>
      <c r="R136" s="542"/>
      <c r="S136" s="542"/>
      <c r="T136" s="542"/>
      <c r="U136" s="542"/>
      <c r="V136" s="542"/>
      <c r="W136" s="542"/>
      <c r="X136" s="542"/>
    </row>
    <row r="137" spans="17:24" ht="14.25" hidden="1" x14ac:dyDescent="0.15">
      <c r="Q137" s="542"/>
      <c r="R137" s="542"/>
      <c r="S137" s="542"/>
      <c r="T137" s="542"/>
      <c r="U137" s="542"/>
      <c r="V137" s="542"/>
      <c r="W137" s="542"/>
      <c r="X137" s="542"/>
    </row>
    <row r="138" spans="17:24" ht="14.25" hidden="1" x14ac:dyDescent="0.15">
      <c r="Q138" s="542"/>
      <c r="R138" s="542"/>
      <c r="S138" s="542"/>
      <c r="T138" s="542"/>
      <c r="U138" s="542"/>
      <c r="V138" s="542"/>
      <c r="W138" s="542"/>
      <c r="X138" s="542"/>
    </row>
    <row r="139" spans="17:24" ht="14.25" hidden="1" x14ac:dyDescent="0.15">
      <c r="Q139" s="542"/>
      <c r="R139" s="542"/>
      <c r="S139" s="542"/>
      <c r="T139" s="542"/>
      <c r="U139" s="542"/>
      <c r="V139" s="542"/>
      <c r="W139" s="542"/>
      <c r="X139" s="542"/>
    </row>
    <row r="140" spans="17:24" ht="14.25" hidden="1" x14ac:dyDescent="0.15">
      <c r="Q140" s="542"/>
      <c r="R140" s="542"/>
      <c r="S140" s="542"/>
      <c r="T140" s="542"/>
      <c r="U140" s="542"/>
      <c r="V140" s="542"/>
      <c r="W140" s="542"/>
      <c r="X140" s="542"/>
    </row>
    <row r="141" spans="17:24" ht="14.25" hidden="1" x14ac:dyDescent="0.15">
      <c r="Q141" s="542"/>
      <c r="R141" s="542"/>
      <c r="S141" s="542"/>
      <c r="T141" s="542"/>
      <c r="U141" s="542"/>
      <c r="V141" s="542"/>
      <c r="W141" s="542"/>
      <c r="X141" s="542"/>
    </row>
    <row r="142" spans="17:24" ht="14.25" hidden="1" x14ac:dyDescent="0.15">
      <c r="Q142" s="542"/>
      <c r="R142" s="542"/>
      <c r="S142" s="542"/>
      <c r="T142" s="542"/>
      <c r="U142" s="542"/>
      <c r="V142" s="542"/>
      <c r="W142" s="542"/>
      <c r="X142" s="542"/>
    </row>
    <row r="143" spans="17:24" ht="14.25" hidden="1" x14ac:dyDescent="0.15">
      <c r="Q143" s="542"/>
      <c r="R143" s="542"/>
      <c r="S143" s="542"/>
      <c r="T143" s="542"/>
      <c r="U143" s="542"/>
      <c r="V143" s="542"/>
      <c r="W143" s="542"/>
      <c r="X143" s="542"/>
    </row>
    <row r="144" spans="17:24" ht="14.25" hidden="1" x14ac:dyDescent="0.15">
      <c r="Q144" s="542"/>
      <c r="R144" s="542"/>
      <c r="S144" s="542"/>
      <c r="T144" s="542"/>
      <c r="U144" s="542"/>
      <c r="V144" s="542"/>
      <c r="W144" s="542"/>
      <c r="X144" s="542"/>
    </row>
    <row r="145" spans="17:24" ht="14.25" hidden="1" x14ac:dyDescent="0.15">
      <c r="Q145" s="542"/>
      <c r="R145" s="542"/>
      <c r="S145" s="542"/>
      <c r="T145" s="542"/>
      <c r="U145" s="542"/>
      <c r="V145" s="542"/>
      <c r="W145" s="542"/>
      <c r="X145" s="542"/>
    </row>
    <row r="146" spans="17:24" ht="14.25" hidden="1" x14ac:dyDescent="0.15">
      <c r="Q146" s="542"/>
      <c r="R146" s="542"/>
      <c r="S146" s="542"/>
      <c r="T146" s="542"/>
      <c r="U146" s="542"/>
      <c r="V146" s="542"/>
      <c r="W146" s="542"/>
      <c r="X146" s="542"/>
    </row>
    <row r="147" spans="17:24" ht="14.25" hidden="1" x14ac:dyDescent="0.15">
      <c r="Q147" s="542"/>
      <c r="R147" s="542"/>
      <c r="S147" s="542"/>
      <c r="T147" s="542"/>
      <c r="U147" s="542"/>
      <c r="V147" s="542"/>
      <c r="W147" s="542"/>
      <c r="X147" s="542"/>
    </row>
    <row r="148" spans="17:24" ht="14.25" hidden="1" x14ac:dyDescent="0.15">
      <c r="Q148" s="542"/>
      <c r="R148" s="542"/>
      <c r="S148" s="542"/>
      <c r="T148" s="542"/>
      <c r="U148" s="542"/>
      <c r="V148" s="542"/>
      <c r="W148" s="542"/>
      <c r="X148" s="542"/>
    </row>
    <row r="149" spans="17:24" ht="14.25" hidden="1" x14ac:dyDescent="0.15">
      <c r="Q149" s="542"/>
      <c r="R149" s="542"/>
      <c r="S149" s="542"/>
      <c r="T149" s="542"/>
      <c r="U149" s="542"/>
      <c r="V149" s="542"/>
      <c r="W149" s="542"/>
      <c r="X149" s="542"/>
    </row>
    <row r="150" spans="17:24" ht="14.25" hidden="1" x14ac:dyDescent="0.15">
      <c r="Q150" s="542"/>
      <c r="R150" s="542"/>
      <c r="S150" s="542"/>
      <c r="T150" s="542"/>
      <c r="U150" s="542"/>
      <c r="V150" s="542"/>
      <c r="W150" s="542"/>
      <c r="X150" s="542"/>
    </row>
    <row r="151" spans="17:24" ht="14.25" hidden="1" x14ac:dyDescent="0.15">
      <c r="Q151" s="542"/>
      <c r="R151" s="542"/>
      <c r="S151" s="542"/>
      <c r="T151" s="542"/>
      <c r="U151" s="542"/>
      <c r="V151" s="542"/>
      <c r="W151" s="542"/>
      <c r="X151" s="542"/>
    </row>
    <row r="152" spans="17:24" ht="14.25" hidden="1" x14ac:dyDescent="0.15">
      <c r="Q152" s="542"/>
      <c r="R152" s="542"/>
      <c r="S152" s="542"/>
      <c r="T152" s="542"/>
      <c r="U152" s="542"/>
      <c r="V152" s="542"/>
      <c r="W152" s="542"/>
      <c r="X152" s="542"/>
    </row>
    <row r="153" spans="17:24" ht="14.25" hidden="1" x14ac:dyDescent="0.15">
      <c r="Q153" s="542"/>
      <c r="R153" s="542"/>
      <c r="S153" s="542"/>
      <c r="T153" s="542"/>
      <c r="U153" s="542"/>
      <c r="V153" s="542"/>
      <c r="W153" s="542"/>
      <c r="X153" s="542"/>
    </row>
    <row r="154" spans="17:24" ht="14.25" hidden="1" x14ac:dyDescent="0.15">
      <c r="Q154" s="542"/>
      <c r="R154" s="542"/>
      <c r="S154" s="542"/>
      <c r="T154" s="542"/>
      <c r="U154" s="542"/>
      <c r="V154" s="542"/>
      <c r="W154" s="542"/>
      <c r="X154" s="542"/>
    </row>
    <row r="155" spans="17:24" ht="14.25" hidden="1" x14ac:dyDescent="0.15">
      <c r="Q155" s="542"/>
      <c r="R155" s="542"/>
      <c r="S155" s="542"/>
      <c r="T155" s="542"/>
      <c r="U155" s="542"/>
      <c r="V155" s="542"/>
      <c r="W155" s="542"/>
      <c r="X155" s="542"/>
    </row>
    <row r="156" spans="17:24" ht="14.25" hidden="1" x14ac:dyDescent="0.15">
      <c r="Q156" s="542"/>
      <c r="R156" s="542"/>
      <c r="S156" s="542"/>
      <c r="T156" s="542"/>
      <c r="U156" s="542"/>
      <c r="V156" s="542"/>
      <c r="W156" s="542"/>
      <c r="X156" s="542"/>
    </row>
    <row r="157" spans="17:24" ht="14.25" hidden="1" x14ac:dyDescent="0.15">
      <c r="Q157" s="542"/>
      <c r="R157" s="542"/>
      <c r="S157" s="542"/>
      <c r="T157" s="542"/>
      <c r="U157" s="542"/>
      <c r="V157" s="542"/>
      <c r="W157" s="542"/>
      <c r="X157" s="542"/>
    </row>
    <row r="158" spans="17:24" ht="14.25" hidden="1" x14ac:dyDescent="0.15">
      <c r="Q158" s="542"/>
      <c r="R158" s="542"/>
      <c r="S158" s="542"/>
      <c r="T158" s="542"/>
      <c r="U158" s="542"/>
      <c r="V158" s="542"/>
      <c r="W158" s="542"/>
      <c r="X158" s="542"/>
    </row>
    <row r="159" spans="17:24" ht="14.25" hidden="1" x14ac:dyDescent="0.15"/>
    <row r="160" spans="17:24" ht="14.25" hidden="1" x14ac:dyDescent="0.15"/>
    <row r="161" ht="14.25" hidden="1" x14ac:dyDescent="0.15"/>
    <row r="162" ht="14.25" hidden="1" x14ac:dyDescent="0.15"/>
    <row r="163" ht="14.25" hidden="1" x14ac:dyDescent="0.15"/>
    <row r="164" ht="14.25" hidden="1" x14ac:dyDescent="0.15"/>
    <row r="165" ht="14.25" hidden="1" x14ac:dyDescent="0.15"/>
    <row r="166" ht="14.25" hidden="1" x14ac:dyDescent="0.15"/>
    <row r="167" ht="14.25" hidden="1" x14ac:dyDescent="0.15"/>
    <row r="168" ht="14.25" hidden="1" x14ac:dyDescent="0.15"/>
    <row r="169" ht="14.25" hidden="1" x14ac:dyDescent="0.15"/>
    <row r="170" ht="14.25" hidden="1" x14ac:dyDescent="0.15"/>
  </sheetData>
  <sheetProtection sheet="1" objects="1" scenarios="1"/>
  <mergeCells count="26">
    <mergeCell ref="B17:V17"/>
    <mergeCell ref="B18:V18"/>
    <mergeCell ref="B19:C25"/>
    <mergeCell ref="D19:V19"/>
    <mergeCell ref="D20:V20"/>
    <mergeCell ref="D21:V21"/>
    <mergeCell ref="D22:V22"/>
    <mergeCell ref="D23:V23"/>
    <mergeCell ref="D24:V24"/>
    <mergeCell ref="D25:V25"/>
    <mergeCell ref="B13:V13"/>
    <mergeCell ref="B14:C14"/>
    <mergeCell ref="D14:V14"/>
    <mergeCell ref="B15:C15"/>
    <mergeCell ref="D15:V15"/>
    <mergeCell ref="B16:C16"/>
    <mergeCell ref="D16:V16"/>
    <mergeCell ref="B9:V12"/>
    <mergeCell ref="W9:X12"/>
    <mergeCell ref="Y9:AB9"/>
    <mergeCell ref="AD9:AF9"/>
    <mergeCell ref="Y10:Y12"/>
    <mergeCell ref="Z10:Z12"/>
    <mergeCell ref="AB10:AB12"/>
    <mergeCell ref="AD10:AD12"/>
    <mergeCell ref="AF10:AF12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D13:AE15 Y13:AA17 AD17:AE17" xr:uid="{0B6E8FE1-6D75-4ADA-8A1D-64577F7380D0}">
      <formula1>-9999999999</formula1>
      <formula2>99999999999</formula2>
    </dataValidation>
  </dataValidations>
  <pageMargins left="0.59055118110236227" right="0" top="0" bottom="0" header="0" footer="0"/>
  <pageSetup paperSize="9" scale="75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9FAA6-BED1-404D-96B7-7E0F4F31E898}">
  <sheetPr codeName="Sheet7">
    <pageSetUpPr fitToPage="1"/>
  </sheetPr>
  <dimension ref="A1:WWP170"/>
  <sheetViews>
    <sheetView showGridLines="0" zoomScale="90" zoomScaleNormal="90" workbookViewId="0">
      <pane xSplit="24" ySplit="12" topLeftCell="Y13" activePane="bottomRight" state="frozen"/>
      <selection pane="topRight" activeCell="Y1" sqref="Y1"/>
      <selection pane="bottomLeft" activeCell="A13" sqref="A13"/>
      <selection pane="bottomRight" activeCell="Y13" sqref="Y13"/>
    </sheetView>
  </sheetViews>
  <sheetFormatPr defaultColWidth="0" defaultRowHeight="0" customHeight="1" zeroHeight="1" x14ac:dyDescent="0.15"/>
  <cols>
    <col min="1" max="1" width="1.625" style="441" customWidth="1"/>
    <col min="2" max="2" width="4.75" style="441" customWidth="1"/>
    <col min="3" max="15" width="1.625" style="441" customWidth="1"/>
    <col min="16" max="16" width="1.75" style="441" customWidth="1"/>
    <col min="17" max="18" width="1.625" style="441" customWidth="1"/>
    <col min="19" max="19" width="2.25" style="441" customWidth="1"/>
    <col min="20" max="22" width="1.625" style="441" customWidth="1"/>
    <col min="23" max="23" width="2.625" style="441" customWidth="1"/>
    <col min="24" max="24" width="2.75" style="441" customWidth="1"/>
    <col min="25" max="25" width="16.875" style="441" customWidth="1"/>
    <col min="26" max="28" width="15.5" style="441" customWidth="1"/>
    <col min="29" max="29" width="0.375" style="540" customWidth="1"/>
    <col min="30" max="30" width="17.25" style="441" customWidth="1"/>
    <col min="31" max="33" width="15.5" style="441" customWidth="1"/>
    <col min="34" max="34" width="1.625" style="441" customWidth="1"/>
    <col min="35" max="256" width="0" style="441" hidden="1"/>
    <col min="257" max="257" width="1.625" style="441" hidden="1" customWidth="1"/>
    <col min="258" max="258" width="4.875" style="441" hidden="1" customWidth="1"/>
    <col min="259" max="271" width="1.625" style="441" hidden="1" customWidth="1"/>
    <col min="272" max="272" width="1.75" style="441" hidden="1" customWidth="1"/>
    <col min="273" max="274" width="1.625" style="441" hidden="1" customWidth="1"/>
    <col min="275" max="275" width="2.25" style="441" hidden="1" customWidth="1"/>
    <col min="276" max="278" width="1.625" style="441" hidden="1" customWidth="1"/>
    <col min="279" max="279" width="2.625" style="441" hidden="1" customWidth="1"/>
    <col min="280" max="280" width="2.75" style="441" hidden="1" customWidth="1"/>
    <col min="281" max="281" width="16.875" style="441" hidden="1" customWidth="1"/>
    <col min="282" max="284" width="15.5" style="441" hidden="1" customWidth="1"/>
    <col min="285" max="285" width="0.375" style="441" hidden="1" customWidth="1"/>
    <col min="286" max="286" width="17.25" style="441" hidden="1" customWidth="1"/>
    <col min="287" max="289" width="15.5" style="441" hidden="1" customWidth="1"/>
    <col min="290" max="290" width="1.625" style="441" hidden="1" customWidth="1"/>
    <col min="291" max="512" width="0" style="441" hidden="1"/>
    <col min="513" max="513" width="1.625" style="441" hidden="1" customWidth="1"/>
    <col min="514" max="514" width="4.875" style="441" hidden="1" customWidth="1"/>
    <col min="515" max="527" width="1.625" style="441" hidden="1" customWidth="1"/>
    <col min="528" max="528" width="1.75" style="441" hidden="1" customWidth="1"/>
    <col min="529" max="530" width="1.625" style="441" hidden="1" customWidth="1"/>
    <col min="531" max="531" width="2.25" style="441" hidden="1" customWidth="1"/>
    <col min="532" max="534" width="1.625" style="441" hidden="1" customWidth="1"/>
    <col min="535" max="535" width="2.625" style="441" hidden="1" customWidth="1"/>
    <col min="536" max="536" width="2.75" style="441" hidden="1" customWidth="1"/>
    <col min="537" max="537" width="16.875" style="441" hidden="1" customWidth="1"/>
    <col min="538" max="540" width="15.5" style="441" hidden="1" customWidth="1"/>
    <col min="541" max="541" width="0.375" style="441" hidden="1" customWidth="1"/>
    <col min="542" max="542" width="17.25" style="441" hidden="1" customWidth="1"/>
    <col min="543" max="545" width="15.5" style="441" hidden="1" customWidth="1"/>
    <col min="546" max="546" width="1.625" style="441" hidden="1" customWidth="1"/>
    <col min="547" max="768" width="0" style="441" hidden="1"/>
    <col min="769" max="769" width="1.625" style="441" hidden="1" customWidth="1"/>
    <col min="770" max="770" width="4.875" style="441" hidden="1" customWidth="1"/>
    <col min="771" max="783" width="1.625" style="441" hidden="1" customWidth="1"/>
    <col min="784" max="784" width="1.75" style="441" hidden="1" customWidth="1"/>
    <col min="785" max="786" width="1.625" style="441" hidden="1" customWidth="1"/>
    <col min="787" max="787" width="2.25" style="441" hidden="1" customWidth="1"/>
    <col min="788" max="790" width="1.625" style="441" hidden="1" customWidth="1"/>
    <col min="791" max="791" width="2.625" style="441" hidden="1" customWidth="1"/>
    <col min="792" max="792" width="2.75" style="441" hidden="1" customWidth="1"/>
    <col min="793" max="793" width="16.875" style="441" hidden="1" customWidth="1"/>
    <col min="794" max="796" width="15.5" style="441" hidden="1" customWidth="1"/>
    <col min="797" max="797" width="0.375" style="441" hidden="1" customWidth="1"/>
    <col min="798" max="798" width="17.25" style="441" hidden="1" customWidth="1"/>
    <col min="799" max="801" width="15.5" style="441" hidden="1" customWidth="1"/>
    <col min="802" max="802" width="1.625" style="441" hidden="1" customWidth="1"/>
    <col min="803" max="1024" width="0" style="441" hidden="1"/>
    <col min="1025" max="1025" width="1.625" style="441" hidden="1" customWidth="1"/>
    <col min="1026" max="1026" width="4.875" style="441" hidden="1" customWidth="1"/>
    <col min="1027" max="1039" width="1.625" style="441" hidden="1" customWidth="1"/>
    <col min="1040" max="1040" width="1.75" style="441" hidden="1" customWidth="1"/>
    <col min="1041" max="1042" width="1.625" style="441" hidden="1" customWidth="1"/>
    <col min="1043" max="1043" width="2.25" style="441" hidden="1" customWidth="1"/>
    <col min="1044" max="1046" width="1.625" style="441" hidden="1" customWidth="1"/>
    <col min="1047" max="1047" width="2.625" style="441" hidden="1" customWidth="1"/>
    <col min="1048" max="1048" width="2.75" style="441" hidden="1" customWidth="1"/>
    <col min="1049" max="1049" width="16.875" style="441" hidden="1" customWidth="1"/>
    <col min="1050" max="1052" width="15.5" style="441" hidden="1" customWidth="1"/>
    <col min="1053" max="1053" width="0.375" style="441" hidden="1" customWidth="1"/>
    <col min="1054" max="1054" width="17.25" style="441" hidden="1" customWidth="1"/>
    <col min="1055" max="1057" width="15.5" style="441" hidden="1" customWidth="1"/>
    <col min="1058" max="1058" width="1.625" style="441" hidden="1" customWidth="1"/>
    <col min="1059" max="1280" width="0" style="441" hidden="1"/>
    <col min="1281" max="1281" width="1.625" style="441" hidden="1" customWidth="1"/>
    <col min="1282" max="1282" width="4.875" style="441" hidden="1" customWidth="1"/>
    <col min="1283" max="1295" width="1.625" style="441" hidden="1" customWidth="1"/>
    <col min="1296" max="1296" width="1.75" style="441" hidden="1" customWidth="1"/>
    <col min="1297" max="1298" width="1.625" style="441" hidden="1" customWidth="1"/>
    <col min="1299" max="1299" width="2.25" style="441" hidden="1" customWidth="1"/>
    <col min="1300" max="1302" width="1.625" style="441" hidden="1" customWidth="1"/>
    <col min="1303" max="1303" width="2.625" style="441" hidden="1" customWidth="1"/>
    <col min="1304" max="1304" width="2.75" style="441" hidden="1" customWidth="1"/>
    <col min="1305" max="1305" width="16.875" style="441" hidden="1" customWidth="1"/>
    <col min="1306" max="1308" width="15.5" style="441" hidden="1" customWidth="1"/>
    <col min="1309" max="1309" width="0.375" style="441" hidden="1" customWidth="1"/>
    <col min="1310" max="1310" width="17.25" style="441" hidden="1" customWidth="1"/>
    <col min="1311" max="1313" width="15.5" style="441" hidden="1" customWidth="1"/>
    <col min="1314" max="1314" width="1.625" style="441" hidden="1" customWidth="1"/>
    <col min="1315" max="1536" width="0" style="441" hidden="1"/>
    <col min="1537" max="1537" width="1.625" style="441" hidden="1" customWidth="1"/>
    <col min="1538" max="1538" width="4.875" style="441" hidden="1" customWidth="1"/>
    <col min="1539" max="1551" width="1.625" style="441" hidden="1" customWidth="1"/>
    <col min="1552" max="1552" width="1.75" style="441" hidden="1" customWidth="1"/>
    <col min="1553" max="1554" width="1.625" style="441" hidden="1" customWidth="1"/>
    <col min="1555" max="1555" width="2.25" style="441" hidden="1" customWidth="1"/>
    <col min="1556" max="1558" width="1.625" style="441" hidden="1" customWidth="1"/>
    <col min="1559" max="1559" width="2.625" style="441" hidden="1" customWidth="1"/>
    <col min="1560" max="1560" width="2.75" style="441" hidden="1" customWidth="1"/>
    <col min="1561" max="1561" width="16.875" style="441" hidden="1" customWidth="1"/>
    <col min="1562" max="1564" width="15.5" style="441" hidden="1" customWidth="1"/>
    <col min="1565" max="1565" width="0.375" style="441" hidden="1" customWidth="1"/>
    <col min="1566" max="1566" width="17.25" style="441" hidden="1" customWidth="1"/>
    <col min="1567" max="1569" width="15.5" style="441" hidden="1" customWidth="1"/>
    <col min="1570" max="1570" width="1.625" style="441" hidden="1" customWidth="1"/>
    <col min="1571" max="1792" width="0" style="441" hidden="1"/>
    <col min="1793" max="1793" width="1.625" style="441" hidden="1" customWidth="1"/>
    <col min="1794" max="1794" width="4.875" style="441" hidden="1" customWidth="1"/>
    <col min="1795" max="1807" width="1.625" style="441" hidden="1" customWidth="1"/>
    <col min="1808" max="1808" width="1.75" style="441" hidden="1" customWidth="1"/>
    <col min="1809" max="1810" width="1.625" style="441" hidden="1" customWidth="1"/>
    <col min="1811" max="1811" width="2.25" style="441" hidden="1" customWidth="1"/>
    <col min="1812" max="1814" width="1.625" style="441" hidden="1" customWidth="1"/>
    <col min="1815" max="1815" width="2.625" style="441" hidden="1" customWidth="1"/>
    <col min="1816" max="1816" width="2.75" style="441" hidden="1" customWidth="1"/>
    <col min="1817" max="1817" width="16.875" style="441" hidden="1" customWidth="1"/>
    <col min="1818" max="1820" width="15.5" style="441" hidden="1" customWidth="1"/>
    <col min="1821" max="1821" width="0.375" style="441" hidden="1" customWidth="1"/>
    <col min="1822" max="1822" width="17.25" style="441" hidden="1" customWidth="1"/>
    <col min="1823" max="1825" width="15.5" style="441" hidden="1" customWidth="1"/>
    <col min="1826" max="1826" width="1.625" style="441" hidden="1" customWidth="1"/>
    <col min="1827" max="2048" width="0" style="441" hidden="1"/>
    <col min="2049" max="2049" width="1.625" style="441" hidden="1" customWidth="1"/>
    <col min="2050" max="2050" width="4.875" style="441" hidden="1" customWidth="1"/>
    <col min="2051" max="2063" width="1.625" style="441" hidden="1" customWidth="1"/>
    <col min="2064" max="2064" width="1.75" style="441" hidden="1" customWidth="1"/>
    <col min="2065" max="2066" width="1.625" style="441" hidden="1" customWidth="1"/>
    <col min="2067" max="2067" width="2.25" style="441" hidden="1" customWidth="1"/>
    <col min="2068" max="2070" width="1.625" style="441" hidden="1" customWidth="1"/>
    <col min="2071" max="2071" width="2.625" style="441" hidden="1" customWidth="1"/>
    <col min="2072" max="2072" width="2.75" style="441" hidden="1" customWidth="1"/>
    <col min="2073" max="2073" width="16.875" style="441" hidden="1" customWidth="1"/>
    <col min="2074" max="2076" width="15.5" style="441" hidden="1" customWidth="1"/>
    <col min="2077" max="2077" width="0.375" style="441" hidden="1" customWidth="1"/>
    <col min="2078" max="2078" width="17.25" style="441" hidden="1" customWidth="1"/>
    <col min="2079" max="2081" width="15.5" style="441" hidden="1" customWidth="1"/>
    <col min="2082" max="2082" width="1.625" style="441" hidden="1" customWidth="1"/>
    <col min="2083" max="2304" width="0" style="441" hidden="1"/>
    <col min="2305" max="2305" width="1.625" style="441" hidden="1" customWidth="1"/>
    <col min="2306" max="2306" width="4.875" style="441" hidden="1" customWidth="1"/>
    <col min="2307" max="2319" width="1.625" style="441" hidden="1" customWidth="1"/>
    <col min="2320" max="2320" width="1.75" style="441" hidden="1" customWidth="1"/>
    <col min="2321" max="2322" width="1.625" style="441" hidden="1" customWidth="1"/>
    <col min="2323" max="2323" width="2.25" style="441" hidden="1" customWidth="1"/>
    <col min="2324" max="2326" width="1.625" style="441" hidden="1" customWidth="1"/>
    <col min="2327" max="2327" width="2.625" style="441" hidden="1" customWidth="1"/>
    <col min="2328" max="2328" width="2.75" style="441" hidden="1" customWidth="1"/>
    <col min="2329" max="2329" width="16.875" style="441" hidden="1" customWidth="1"/>
    <col min="2330" max="2332" width="15.5" style="441" hidden="1" customWidth="1"/>
    <col min="2333" max="2333" width="0.375" style="441" hidden="1" customWidth="1"/>
    <col min="2334" max="2334" width="17.25" style="441" hidden="1" customWidth="1"/>
    <col min="2335" max="2337" width="15.5" style="441" hidden="1" customWidth="1"/>
    <col min="2338" max="2338" width="1.625" style="441" hidden="1" customWidth="1"/>
    <col min="2339" max="2560" width="0" style="441" hidden="1"/>
    <col min="2561" max="2561" width="1.625" style="441" hidden="1" customWidth="1"/>
    <col min="2562" max="2562" width="4.875" style="441" hidden="1" customWidth="1"/>
    <col min="2563" max="2575" width="1.625" style="441" hidden="1" customWidth="1"/>
    <col min="2576" max="2576" width="1.75" style="441" hidden="1" customWidth="1"/>
    <col min="2577" max="2578" width="1.625" style="441" hidden="1" customWidth="1"/>
    <col min="2579" max="2579" width="2.25" style="441" hidden="1" customWidth="1"/>
    <col min="2580" max="2582" width="1.625" style="441" hidden="1" customWidth="1"/>
    <col min="2583" max="2583" width="2.625" style="441" hidden="1" customWidth="1"/>
    <col min="2584" max="2584" width="2.75" style="441" hidden="1" customWidth="1"/>
    <col min="2585" max="2585" width="16.875" style="441" hidden="1" customWidth="1"/>
    <col min="2586" max="2588" width="15.5" style="441" hidden="1" customWidth="1"/>
    <col min="2589" max="2589" width="0.375" style="441" hidden="1" customWidth="1"/>
    <col min="2590" max="2590" width="17.25" style="441" hidden="1" customWidth="1"/>
    <col min="2591" max="2593" width="15.5" style="441" hidden="1" customWidth="1"/>
    <col min="2594" max="2594" width="1.625" style="441" hidden="1" customWidth="1"/>
    <col min="2595" max="2816" width="0" style="441" hidden="1"/>
    <col min="2817" max="2817" width="1.625" style="441" hidden="1" customWidth="1"/>
    <col min="2818" max="2818" width="4.875" style="441" hidden="1" customWidth="1"/>
    <col min="2819" max="2831" width="1.625" style="441" hidden="1" customWidth="1"/>
    <col min="2832" max="2832" width="1.75" style="441" hidden="1" customWidth="1"/>
    <col min="2833" max="2834" width="1.625" style="441" hidden="1" customWidth="1"/>
    <col min="2835" max="2835" width="2.25" style="441" hidden="1" customWidth="1"/>
    <col min="2836" max="2838" width="1.625" style="441" hidden="1" customWidth="1"/>
    <col min="2839" max="2839" width="2.625" style="441" hidden="1" customWidth="1"/>
    <col min="2840" max="2840" width="2.75" style="441" hidden="1" customWidth="1"/>
    <col min="2841" max="2841" width="16.875" style="441" hidden="1" customWidth="1"/>
    <col min="2842" max="2844" width="15.5" style="441" hidden="1" customWidth="1"/>
    <col min="2845" max="2845" width="0.375" style="441" hidden="1" customWidth="1"/>
    <col min="2846" max="2846" width="17.25" style="441" hidden="1" customWidth="1"/>
    <col min="2847" max="2849" width="15.5" style="441" hidden="1" customWidth="1"/>
    <col min="2850" max="2850" width="1.625" style="441" hidden="1" customWidth="1"/>
    <col min="2851" max="3072" width="0" style="441" hidden="1"/>
    <col min="3073" max="3073" width="1.625" style="441" hidden="1" customWidth="1"/>
    <col min="3074" max="3074" width="4.875" style="441" hidden="1" customWidth="1"/>
    <col min="3075" max="3087" width="1.625" style="441" hidden="1" customWidth="1"/>
    <col min="3088" max="3088" width="1.75" style="441" hidden="1" customWidth="1"/>
    <col min="3089" max="3090" width="1.625" style="441" hidden="1" customWidth="1"/>
    <col min="3091" max="3091" width="2.25" style="441" hidden="1" customWidth="1"/>
    <col min="3092" max="3094" width="1.625" style="441" hidden="1" customWidth="1"/>
    <col min="3095" max="3095" width="2.625" style="441" hidden="1" customWidth="1"/>
    <col min="3096" max="3096" width="2.75" style="441" hidden="1" customWidth="1"/>
    <col min="3097" max="3097" width="16.875" style="441" hidden="1" customWidth="1"/>
    <col min="3098" max="3100" width="15.5" style="441" hidden="1" customWidth="1"/>
    <col min="3101" max="3101" width="0.375" style="441" hidden="1" customWidth="1"/>
    <col min="3102" max="3102" width="17.25" style="441" hidden="1" customWidth="1"/>
    <col min="3103" max="3105" width="15.5" style="441" hidden="1" customWidth="1"/>
    <col min="3106" max="3106" width="1.625" style="441" hidden="1" customWidth="1"/>
    <col min="3107" max="3328" width="0" style="441" hidden="1"/>
    <col min="3329" max="3329" width="1.625" style="441" hidden="1" customWidth="1"/>
    <col min="3330" max="3330" width="4.875" style="441" hidden="1" customWidth="1"/>
    <col min="3331" max="3343" width="1.625" style="441" hidden="1" customWidth="1"/>
    <col min="3344" max="3344" width="1.75" style="441" hidden="1" customWidth="1"/>
    <col min="3345" max="3346" width="1.625" style="441" hidden="1" customWidth="1"/>
    <col min="3347" max="3347" width="2.25" style="441" hidden="1" customWidth="1"/>
    <col min="3348" max="3350" width="1.625" style="441" hidden="1" customWidth="1"/>
    <col min="3351" max="3351" width="2.625" style="441" hidden="1" customWidth="1"/>
    <col min="3352" max="3352" width="2.75" style="441" hidden="1" customWidth="1"/>
    <col min="3353" max="3353" width="16.875" style="441" hidden="1" customWidth="1"/>
    <col min="3354" max="3356" width="15.5" style="441" hidden="1" customWidth="1"/>
    <col min="3357" max="3357" width="0.375" style="441" hidden="1" customWidth="1"/>
    <col min="3358" max="3358" width="17.25" style="441" hidden="1" customWidth="1"/>
    <col min="3359" max="3361" width="15.5" style="441" hidden="1" customWidth="1"/>
    <col min="3362" max="3362" width="1.625" style="441" hidden="1" customWidth="1"/>
    <col min="3363" max="3584" width="0" style="441" hidden="1"/>
    <col min="3585" max="3585" width="1.625" style="441" hidden="1" customWidth="1"/>
    <col min="3586" max="3586" width="4.875" style="441" hidden="1" customWidth="1"/>
    <col min="3587" max="3599" width="1.625" style="441" hidden="1" customWidth="1"/>
    <col min="3600" max="3600" width="1.75" style="441" hidden="1" customWidth="1"/>
    <col min="3601" max="3602" width="1.625" style="441" hidden="1" customWidth="1"/>
    <col min="3603" max="3603" width="2.25" style="441" hidden="1" customWidth="1"/>
    <col min="3604" max="3606" width="1.625" style="441" hidden="1" customWidth="1"/>
    <col min="3607" max="3607" width="2.625" style="441" hidden="1" customWidth="1"/>
    <col min="3608" max="3608" width="2.75" style="441" hidden="1" customWidth="1"/>
    <col min="3609" max="3609" width="16.875" style="441" hidden="1" customWidth="1"/>
    <col min="3610" max="3612" width="15.5" style="441" hidden="1" customWidth="1"/>
    <col min="3613" max="3613" width="0.375" style="441" hidden="1" customWidth="1"/>
    <col min="3614" max="3614" width="17.25" style="441" hidden="1" customWidth="1"/>
    <col min="3615" max="3617" width="15.5" style="441" hidden="1" customWidth="1"/>
    <col min="3618" max="3618" width="1.625" style="441" hidden="1" customWidth="1"/>
    <col min="3619" max="3840" width="0" style="441" hidden="1"/>
    <col min="3841" max="3841" width="1.625" style="441" hidden="1" customWidth="1"/>
    <col min="3842" max="3842" width="4.875" style="441" hidden="1" customWidth="1"/>
    <col min="3843" max="3855" width="1.625" style="441" hidden="1" customWidth="1"/>
    <col min="3856" max="3856" width="1.75" style="441" hidden="1" customWidth="1"/>
    <col min="3857" max="3858" width="1.625" style="441" hidden="1" customWidth="1"/>
    <col min="3859" max="3859" width="2.25" style="441" hidden="1" customWidth="1"/>
    <col min="3860" max="3862" width="1.625" style="441" hidden="1" customWidth="1"/>
    <col min="3863" max="3863" width="2.625" style="441" hidden="1" customWidth="1"/>
    <col min="3864" max="3864" width="2.75" style="441" hidden="1" customWidth="1"/>
    <col min="3865" max="3865" width="16.875" style="441" hidden="1" customWidth="1"/>
    <col min="3866" max="3868" width="15.5" style="441" hidden="1" customWidth="1"/>
    <col min="3869" max="3869" width="0.375" style="441" hidden="1" customWidth="1"/>
    <col min="3870" max="3870" width="17.25" style="441" hidden="1" customWidth="1"/>
    <col min="3871" max="3873" width="15.5" style="441" hidden="1" customWidth="1"/>
    <col min="3874" max="3874" width="1.625" style="441" hidden="1" customWidth="1"/>
    <col min="3875" max="4096" width="0" style="441" hidden="1"/>
    <col min="4097" max="4097" width="1.625" style="441" hidden="1" customWidth="1"/>
    <col min="4098" max="4098" width="4.875" style="441" hidden="1" customWidth="1"/>
    <col min="4099" max="4111" width="1.625" style="441" hidden="1" customWidth="1"/>
    <col min="4112" max="4112" width="1.75" style="441" hidden="1" customWidth="1"/>
    <col min="4113" max="4114" width="1.625" style="441" hidden="1" customWidth="1"/>
    <col min="4115" max="4115" width="2.25" style="441" hidden="1" customWidth="1"/>
    <col min="4116" max="4118" width="1.625" style="441" hidden="1" customWidth="1"/>
    <col min="4119" max="4119" width="2.625" style="441" hidden="1" customWidth="1"/>
    <col min="4120" max="4120" width="2.75" style="441" hidden="1" customWidth="1"/>
    <col min="4121" max="4121" width="16.875" style="441" hidden="1" customWidth="1"/>
    <col min="4122" max="4124" width="15.5" style="441" hidden="1" customWidth="1"/>
    <col min="4125" max="4125" width="0.375" style="441" hidden="1" customWidth="1"/>
    <col min="4126" max="4126" width="17.25" style="441" hidden="1" customWidth="1"/>
    <col min="4127" max="4129" width="15.5" style="441" hidden="1" customWidth="1"/>
    <col min="4130" max="4130" width="1.625" style="441" hidden="1" customWidth="1"/>
    <col min="4131" max="4352" width="0" style="441" hidden="1"/>
    <col min="4353" max="4353" width="1.625" style="441" hidden="1" customWidth="1"/>
    <col min="4354" max="4354" width="4.875" style="441" hidden="1" customWidth="1"/>
    <col min="4355" max="4367" width="1.625" style="441" hidden="1" customWidth="1"/>
    <col min="4368" max="4368" width="1.75" style="441" hidden="1" customWidth="1"/>
    <col min="4369" max="4370" width="1.625" style="441" hidden="1" customWidth="1"/>
    <col min="4371" max="4371" width="2.25" style="441" hidden="1" customWidth="1"/>
    <col min="4372" max="4374" width="1.625" style="441" hidden="1" customWidth="1"/>
    <col min="4375" max="4375" width="2.625" style="441" hidden="1" customWidth="1"/>
    <col min="4376" max="4376" width="2.75" style="441" hidden="1" customWidth="1"/>
    <col min="4377" max="4377" width="16.875" style="441" hidden="1" customWidth="1"/>
    <col min="4378" max="4380" width="15.5" style="441" hidden="1" customWidth="1"/>
    <col min="4381" max="4381" width="0.375" style="441" hidden="1" customWidth="1"/>
    <col min="4382" max="4382" width="17.25" style="441" hidden="1" customWidth="1"/>
    <col min="4383" max="4385" width="15.5" style="441" hidden="1" customWidth="1"/>
    <col min="4386" max="4386" width="1.625" style="441" hidden="1" customWidth="1"/>
    <col min="4387" max="4608" width="0" style="441" hidden="1"/>
    <col min="4609" max="4609" width="1.625" style="441" hidden="1" customWidth="1"/>
    <col min="4610" max="4610" width="4.875" style="441" hidden="1" customWidth="1"/>
    <col min="4611" max="4623" width="1.625" style="441" hidden="1" customWidth="1"/>
    <col min="4624" max="4624" width="1.75" style="441" hidden="1" customWidth="1"/>
    <col min="4625" max="4626" width="1.625" style="441" hidden="1" customWidth="1"/>
    <col min="4627" max="4627" width="2.25" style="441" hidden="1" customWidth="1"/>
    <col min="4628" max="4630" width="1.625" style="441" hidden="1" customWidth="1"/>
    <col min="4631" max="4631" width="2.625" style="441" hidden="1" customWidth="1"/>
    <col min="4632" max="4632" width="2.75" style="441" hidden="1" customWidth="1"/>
    <col min="4633" max="4633" width="16.875" style="441" hidden="1" customWidth="1"/>
    <col min="4634" max="4636" width="15.5" style="441" hidden="1" customWidth="1"/>
    <col min="4637" max="4637" width="0.375" style="441" hidden="1" customWidth="1"/>
    <col min="4638" max="4638" width="17.25" style="441" hidden="1" customWidth="1"/>
    <col min="4639" max="4641" width="15.5" style="441" hidden="1" customWidth="1"/>
    <col min="4642" max="4642" width="1.625" style="441" hidden="1" customWidth="1"/>
    <col min="4643" max="4864" width="0" style="441" hidden="1"/>
    <col min="4865" max="4865" width="1.625" style="441" hidden="1" customWidth="1"/>
    <col min="4866" max="4866" width="4.875" style="441" hidden="1" customWidth="1"/>
    <col min="4867" max="4879" width="1.625" style="441" hidden="1" customWidth="1"/>
    <col min="4880" max="4880" width="1.75" style="441" hidden="1" customWidth="1"/>
    <col min="4881" max="4882" width="1.625" style="441" hidden="1" customWidth="1"/>
    <col min="4883" max="4883" width="2.25" style="441" hidden="1" customWidth="1"/>
    <col min="4884" max="4886" width="1.625" style="441" hidden="1" customWidth="1"/>
    <col min="4887" max="4887" width="2.625" style="441" hidden="1" customWidth="1"/>
    <col min="4888" max="4888" width="2.75" style="441" hidden="1" customWidth="1"/>
    <col min="4889" max="4889" width="16.875" style="441" hidden="1" customWidth="1"/>
    <col min="4890" max="4892" width="15.5" style="441" hidden="1" customWidth="1"/>
    <col min="4893" max="4893" width="0.375" style="441" hidden="1" customWidth="1"/>
    <col min="4894" max="4894" width="17.25" style="441" hidden="1" customWidth="1"/>
    <col min="4895" max="4897" width="15.5" style="441" hidden="1" customWidth="1"/>
    <col min="4898" max="4898" width="1.625" style="441" hidden="1" customWidth="1"/>
    <col min="4899" max="5120" width="0" style="441" hidden="1"/>
    <col min="5121" max="5121" width="1.625" style="441" hidden="1" customWidth="1"/>
    <col min="5122" max="5122" width="4.875" style="441" hidden="1" customWidth="1"/>
    <col min="5123" max="5135" width="1.625" style="441" hidden="1" customWidth="1"/>
    <col min="5136" max="5136" width="1.75" style="441" hidden="1" customWidth="1"/>
    <col min="5137" max="5138" width="1.625" style="441" hidden="1" customWidth="1"/>
    <col min="5139" max="5139" width="2.25" style="441" hidden="1" customWidth="1"/>
    <col min="5140" max="5142" width="1.625" style="441" hidden="1" customWidth="1"/>
    <col min="5143" max="5143" width="2.625" style="441" hidden="1" customWidth="1"/>
    <col min="5144" max="5144" width="2.75" style="441" hidden="1" customWidth="1"/>
    <col min="5145" max="5145" width="16.875" style="441" hidden="1" customWidth="1"/>
    <col min="5146" max="5148" width="15.5" style="441" hidden="1" customWidth="1"/>
    <col min="5149" max="5149" width="0.375" style="441" hidden="1" customWidth="1"/>
    <col min="5150" max="5150" width="17.25" style="441" hidden="1" customWidth="1"/>
    <col min="5151" max="5153" width="15.5" style="441" hidden="1" customWidth="1"/>
    <col min="5154" max="5154" width="1.625" style="441" hidden="1" customWidth="1"/>
    <col min="5155" max="5376" width="0" style="441" hidden="1"/>
    <col min="5377" max="5377" width="1.625" style="441" hidden="1" customWidth="1"/>
    <col min="5378" max="5378" width="4.875" style="441" hidden="1" customWidth="1"/>
    <col min="5379" max="5391" width="1.625" style="441" hidden="1" customWidth="1"/>
    <col min="5392" max="5392" width="1.75" style="441" hidden="1" customWidth="1"/>
    <col min="5393" max="5394" width="1.625" style="441" hidden="1" customWidth="1"/>
    <col min="5395" max="5395" width="2.25" style="441" hidden="1" customWidth="1"/>
    <col min="5396" max="5398" width="1.625" style="441" hidden="1" customWidth="1"/>
    <col min="5399" max="5399" width="2.625" style="441" hidden="1" customWidth="1"/>
    <col min="5400" max="5400" width="2.75" style="441" hidden="1" customWidth="1"/>
    <col min="5401" max="5401" width="16.875" style="441" hidden="1" customWidth="1"/>
    <col min="5402" max="5404" width="15.5" style="441" hidden="1" customWidth="1"/>
    <col min="5405" max="5405" width="0.375" style="441" hidden="1" customWidth="1"/>
    <col min="5406" max="5406" width="17.25" style="441" hidden="1" customWidth="1"/>
    <col min="5407" max="5409" width="15.5" style="441" hidden="1" customWidth="1"/>
    <col min="5410" max="5410" width="1.625" style="441" hidden="1" customWidth="1"/>
    <col min="5411" max="5632" width="0" style="441" hidden="1"/>
    <col min="5633" max="5633" width="1.625" style="441" hidden="1" customWidth="1"/>
    <col min="5634" max="5634" width="4.875" style="441" hidden="1" customWidth="1"/>
    <col min="5635" max="5647" width="1.625" style="441" hidden="1" customWidth="1"/>
    <col min="5648" max="5648" width="1.75" style="441" hidden="1" customWidth="1"/>
    <col min="5649" max="5650" width="1.625" style="441" hidden="1" customWidth="1"/>
    <col min="5651" max="5651" width="2.25" style="441" hidden="1" customWidth="1"/>
    <col min="5652" max="5654" width="1.625" style="441" hidden="1" customWidth="1"/>
    <col min="5655" max="5655" width="2.625" style="441" hidden="1" customWidth="1"/>
    <col min="5656" max="5656" width="2.75" style="441" hidden="1" customWidth="1"/>
    <col min="5657" max="5657" width="16.875" style="441" hidden="1" customWidth="1"/>
    <col min="5658" max="5660" width="15.5" style="441" hidden="1" customWidth="1"/>
    <col min="5661" max="5661" width="0.375" style="441" hidden="1" customWidth="1"/>
    <col min="5662" max="5662" width="17.25" style="441" hidden="1" customWidth="1"/>
    <col min="5663" max="5665" width="15.5" style="441" hidden="1" customWidth="1"/>
    <col min="5666" max="5666" width="1.625" style="441" hidden="1" customWidth="1"/>
    <col min="5667" max="5888" width="0" style="441" hidden="1"/>
    <col min="5889" max="5889" width="1.625" style="441" hidden="1" customWidth="1"/>
    <col min="5890" max="5890" width="4.875" style="441" hidden="1" customWidth="1"/>
    <col min="5891" max="5903" width="1.625" style="441" hidden="1" customWidth="1"/>
    <col min="5904" max="5904" width="1.75" style="441" hidden="1" customWidth="1"/>
    <col min="5905" max="5906" width="1.625" style="441" hidden="1" customWidth="1"/>
    <col min="5907" max="5907" width="2.25" style="441" hidden="1" customWidth="1"/>
    <col min="5908" max="5910" width="1.625" style="441" hidden="1" customWidth="1"/>
    <col min="5911" max="5911" width="2.625" style="441" hidden="1" customWidth="1"/>
    <col min="5912" max="5912" width="2.75" style="441" hidden="1" customWidth="1"/>
    <col min="5913" max="5913" width="16.875" style="441" hidden="1" customWidth="1"/>
    <col min="5914" max="5916" width="15.5" style="441" hidden="1" customWidth="1"/>
    <col min="5917" max="5917" width="0.375" style="441" hidden="1" customWidth="1"/>
    <col min="5918" max="5918" width="17.25" style="441" hidden="1" customWidth="1"/>
    <col min="5919" max="5921" width="15.5" style="441" hidden="1" customWidth="1"/>
    <col min="5922" max="5922" width="1.625" style="441" hidden="1" customWidth="1"/>
    <col min="5923" max="6144" width="0" style="441" hidden="1"/>
    <col min="6145" max="6145" width="1.625" style="441" hidden="1" customWidth="1"/>
    <col min="6146" max="6146" width="4.875" style="441" hidden="1" customWidth="1"/>
    <col min="6147" max="6159" width="1.625" style="441" hidden="1" customWidth="1"/>
    <col min="6160" max="6160" width="1.75" style="441" hidden="1" customWidth="1"/>
    <col min="6161" max="6162" width="1.625" style="441" hidden="1" customWidth="1"/>
    <col min="6163" max="6163" width="2.25" style="441" hidden="1" customWidth="1"/>
    <col min="6164" max="6166" width="1.625" style="441" hidden="1" customWidth="1"/>
    <col min="6167" max="6167" width="2.625" style="441" hidden="1" customWidth="1"/>
    <col min="6168" max="6168" width="2.75" style="441" hidden="1" customWidth="1"/>
    <col min="6169" max="6169" width="16.875" style="441" hidden="1" customWidth="1"/>
    <col min="6170" max="6172" width="15.5" style="441" hidden="1" customWidth="1"/>
    <col min="6173" max="6173" width="0.375" style="441" hidden="1" customWidth="1"/>
    <col min="6174" max="6174" width="17.25" style="441" hidden="1" customWidth="1"/>
    <col min="6175" max="6177" width="15.5" style="441" hidden="1" customWidth="1"/>
    <col min="6178" max="6178" width="1.625" style="441" hidden="1" customWidth="1"/>
    <col min="6179" max="6400" width="0" style="441" hidden="1"/>
    <col min="6401" max="6401" width="1.625" style="441" hidden="1" customWidth="1"/>
    <col min="6402" max="6402" width="4.875" style="441" hidden="1" customWidth="1"/>
    <col min="6403" max="6415" width="1.625" style="441" hidden="1" customWidth="1"/>
    <col min="6416" max="6416" width="1.75" style="441" hidden="1" customWidth="1"/>
    <col min="6417" max="6418" width="1.625" style="441" hidden="1" customWidth="1"/>
    <col min="6419" max="6419" width="2.25" style="441" hidden="1" customWidth="1"/>
    <col min="6420" max="6422" width="1.625" style="441" hidden="1" customWidth="1"/>
    <col min="6423" max="6423" width="2.625" style="441" hidden="1" customWidth="1"/>
    <col min="6424" max="6424" width="2.75" style="441" hidden="1" customWidth="1"/>
    <col min="6425" max="6425" width="16.875" style="441" hidden="1" customWidth="1"/>
    <col min="6426" max="6428" width="15.5" style="441" hidden="1" customWidth="1"/>
    <col min="6429" max="6429" width="0.375" style="441" hidden="1" customWidth="1"/>
    <col min="6430" max="6430" width="17.25" style="441" hidden="1" customWidth="1"/>
    <col min="6431" max="6433" width="15.5" style="441" hidden="1" customWidth="1"/>
    <col min="6434" max="6434" width="1.625" style="441" hidden="1" customWidth="1"/>
    <col min="6435" max="6656" width="0" style="441" hidden="1"/>
    <col min="6657" max="6657" width="1.625" style="441" hidden="1" customWidth="1"/>
    <col min="6658" max="6658" width="4.875" style="441" hidden="1" customWidth="1"/>
    <col min="6659" max="6671" width="1.625" style="441" hidden="1" customWidth="1"/>
    <col min="6672" max="6672" width="1.75" style="441" hidden="1" customWidth="1"/>
    <col min="6673" max="6674" width="1.625" style="441" hidden="1" customWidth="1"/>
    <col min="6675" max="6675" width="2.25" style="441" hidden="1" customWidth="1"/>
    <col min="6676" max="6678" width="1.625" style="441" hidden="1" customWidth="1"/>
    <col min="6679" max="6679" width="2.625" style="441" hidden="1" customWidth="1"/>
    <col min="6680" max="6680" width="2.75" style="441" hidden="1" customWidth="1"/>
    <col min="6681" max="6681" width="16.875" style="441" hidden="1" customWidth="1"/>
    <col min="6682" max="6684" width="15.5" style="441" hidden="1" customWidth="1"/>
    <col min="6685" max="6685" width="0.375" style="441" hidden="1" customWidth="1"/>
    <col min="6686" max="6686" width="17.25" style="441" hidden="1" customWidth="1"/>
    <col min="6687" max="6689" width="15.5" style="441" hidden="1" customWidth="1"/>
    <col min="6690" max="6690" width="1.625" style="441" hidden="1" customWidth="1"/>
    <col min="6691" max="6912" width="0" style="441" hidden="1"/>
    <col min="6913" max="6913" width="1.625" style="441" hidden="1" customWidth="1"/>
    <col min="6914" max="6914" width="4.875" style="441" hidden="1" customWidth="1"/>
    <col min="6915" max="6927" width="1.625" style="441" hidden="1" customWidth="1"/>
    <col min="6928" max="6928" width="1.75" style="441" hidden="1" customWidth="1"/>
    <col min="6929" max="6930" width="1.625" style="441" hidden="1" customWidth="1"/>
    <col min="6931" max="6931" width="2.25" style="441" hidden="1" customWidth="1"/>
    <col min="6932" max="6934" width="1.625" style="441" hidden="1" customWidth="1"/>
    <col min="6935" max="6935" width="2.625" style="441" hidden="1" customWidth="1"/>
    <col min="6936" max="6936" width="2.75" style="441" hidden="1" customWidth="1"/>
    <col min="6937" max="6937" width="16.875" style="441" hidden="1" customWidth="1"/>
    <col min="6938" max="6940" width="15.5" style="441" hidden="1" customWidth="1"/>
    <col min="6941" max="6941" width="0.375" style="441" hidden="1" customWidth="1"/>
    <col min="6942" max="6942" width="17.25" style="441" hidden="1" customWidth="1"/>
    <col min="6943" max="6945" width="15.5" style="441" hidden="1" customWidth="1"/>
    <col min="6946" max="6946" width="1.625" style="441" hidden="1" customWidth="1"/>
    <col min="6947" max="7168" width="0" style="441" hidden="1"/>
    <col min="7169" max="7169" width="1.625" style="441" hidden="1" customWidth="1"/>
    <col min="7170" max="7170" width="4.875" style="441" hidden="1" customWidth="1"/>
    <col min="7171" max="7183" width="1.625" style="441" hidden="1" customWidth="1"/>
    <col min="7184" max="7184" width="1.75" style="441" hidden="1" customWidth="1"/>
    <col min="7185" max="7186" width="1.625" style="441" hidden="1" customWidth="1"/>
    <col min="7187" max="7187" width="2.25" style="441" hidden="1" customWidth="1"/>
    <col min="7188" max="7190" width="1.625" style="441" hidden="1" customWidth="1"/>
    <col min="7191" max="7191" width="2.625" style="441" hidden="1" customWidth="1"/>
    <col min="7192" max="7192" width="2.75" style="441" hidden="1" customWidth="1"/>
    <col min="7193" max="7193" width="16.875" style="441" hidden="1" customWidth="1"/>
    <col min="7194" max="7196" width="15.5" style="441" hidden="1" customWidth="1"/>
    <col min="7197" max="7197" width="0.375" style="441" hidden="1" customWidth="1"/>
    <col min="7198" max="7198" width="17.25" style="441" hidden="1" customWidth="1"/>
    <col min="7199" max="7201" width="15.5" style="441" hidden="1" customWidth="1"/>
    <col min="7202" max="7202" width="1.625" style="441" hidden="1" customWidth="1"/>
    <col min="7203" max="7424" width="0" style="441" hidden="1"/>
    <col min="7425" max="7425" width="1.625" style="441" hidden="1" customWidth="1"/>
    <col min="7426" max="7426" width="4.875" style="441" hidden="1" customWidth="1"/>
    <col min="7427" max="7439" width="1.625" style="441" hidden="1" customWidth="1"/>
    <col min="7440" max="7440" width="1.75" style="441" hidden="1" customWidth="1"/>
    <col min="7441" max="7442" width="1.625" style="441" hidden="1" customWidth="1"/>
    <col min="7443" max="7443" width="2.25" style="441" hidden="1" customWidth="1"/>
    <col min="7444" max="7446" width="1.625" style="441" hidden="1" customWidth="1"/>
    <col min="7447" max="7447" width="2.625" style="441" hidden="1" customWidth="1"/>
    <col min="7448" max="7448" width="2.75" style="441" hidden="1" customWidth="1"/>
    <col min="7449" max="7449" width="16.875" style="441" hidden="1" customWidth="1"/>
    <col min="7450" max="7452" width="15.5" style="441" hidden="1" customWidth="1"/>
    <col min="7453" max="7453" width="0.375" style="441" hidden="1" customWidth="1"/>
    <col min="7454" max="7454" width="17.25" style="441" hidden="1" customWidth="1"/>
    <col min="7455" max="7457" width="15.5" style="441" hidden="1" customWidth="1"/>
    <col min="7458" max="7458" width="1.625" style="441" hidden="1" customWidth="1"/>
    <col min="7459" max="7680" width="0" style="441" hidden="1"/>
    <col min="7681" max="7681" width="1.625" style="441" hidden="1" customWidth="1"/>
    <col min="7682" max="7682" width="4.875" style="441" hidden="1" customWidth="1"/>
    <col min="7683" max="7695" width="1.625" style="441" hidden="1" customWidth="1"/>
    <col min="7696" max="7696" width="1.75" style="441" hidden="1" customWidth="1"/>
    <col min="7697" max="7698" width="1.625" style="441" hidden="1" customWidth="1"/>
    <col min="7699" max="7699" width="2.25" style="441" hidden="1" customWidth="1"/>
    <col min="7700" max="7702" width="1.625" style="441" hidden="1" customWidth="1"/>
    <col min="7703" max="7703" width="2.625" style="441" hidden="1" customWidth="1"/>
    <col min="7704" max="7704" width="2.75" style="441" hidden="1" customWidth="1"/>
    <col min="7705" max="7705" width="16.875" style="441" hidden="1" customWidth="1"/>
    <col min="7706" max="7708" width="15.5" style="441" hidden="1" customWidth="1"/>
    <col min="7709" max="7709" width="0.375" style="441" hidden="1" customWidth="1"/>
    <col min="7710" max="7710" width="17.25" style="441" hidden="1" customWidth="1"/>
    <col min="7711" max="7713" width="15.5" style="441" hidden="1" customWidth="1"/>
    <col min="7714" max="7714" width="1.625" style="441" hidden="1" customWidth="1"/>
    <col min="7715" max="7936" width="0" style="441" hidden="1"/>
    <col min="7937" max="7937" width="1.625" style="441" hidden="1" customWidth="1"/>
    <col min="7938" max="7938" width="4.875" style="441" hidden="1" customWidth="1"/>
    <col min="7939" max="7951" width="1.625" style="441" hidden="1" customWidth="1"/>
    <col min="7952" max="7952" width="1.75" style="441" hidden="1" customWidth="1"/>
    <col min="7953" max="7954" width="1.625" style="441" hidden="1" customWidth="1"/>
    <col min="7955" max="7955" width="2.25" style="441" hidden="1" customWidth="1"/>
    <col min="7956" max="7958" width="1.625" style="441" hidden="1" customWidth="1"/>
    <col min="7959" max="7959" width="2.625" style="441" hidden="1" customWidth="1"/>
    <col min="7960" max="7960" width="2.75" style="441" hidden="1" customWidth="1"/>
    <col min="7961" max="7961" width="16.875" style="441" hidden="1" customWidth="1"/>
    <col min="7962" max="7964" width="15.5" style="441" hidden="1" customWidth="1"/>
    <col min="7965" max="7965" width="0.375" style="441" hidden="1" customWidth="1"/>
    <col min="7966" max="7966" width="17.25" style="441" hidden="1" customWidth="1"/>
    <col min="7967" max="7969" width="15.5" style="441" hidden="1" customWidth="1"/>
    <col min="7970" max="7970" width="1.625" style="441" hidden="1" customWidth="1"/>
    <col min="7971" max="8192" width="0" style="441" hidden="1"/>
    <col min="8193" max="8193" width="1.625" style="441" hidden="1" customWidth="1"/>
    <col min="8194" max="8194" width="4.875" style="441" hidden="1" customWidth="1"/>
    <col min="8195" max="8207" width="1.625" style="441" hidden="1" customWidth="1"/>
    <col min="8208" max="8208" width="1.75" style="441" hidden="1" customWidth="1"/>
    <col min="8209" max="8210" width="1.625" style="441" hidden="1" customWidth="1"/>
    <col min="8211" max="8211" width="2.25" style="441" hidden="1" customWidth="1"/>
    <col min="8212" max="8214" width="1.625" style="441" hidden="1" customWidth="1"/>
    <col min="8215" max="8215" width="2.625" style="441" hidden="1" customWidth="1"/>
    <col min="8216" max="8216" width="2.75" style="441" hidden="1" customWidth="1"/>
    <col min="8217" max="8217" width="16.875" style="441" hidden="1" customWidth="1"/>
    <col min="8218" max="8220" width="15.5" style="441" hidden="1" customWidth="1"/>
    <col min="8221" max="8221" width="0.375" style="441" hidden="1" customWidth="1"/>
    <col min="8222" max="8222" width="17.25" style="441" hidden="1" customWidth="1"/>
    <col min="8223" max="8225" width="15.5" style="441" hidden="1" customWidth="1"/>
    <col min="8226" max="8226" width="1.625" style="441" hidden="1" customWidth="1"/>
    <col min="8227" max="8448" width="0" style="441" hidden="1"/>
    <col min="8449" max="8449" width="1.625" style="441" hidden="1" customWidth="1"/>
    <col min="8450" max="8450" width="4.875" style="441" hidden="1" customWidth="1"/>
    <col min="8451" max="8463" width="1.625" style="441" hidden="1" customWidth="1"/>
    <col min="8464" max="8464" width="1.75" style="441" hidden="1" customWidth="1"/>
    <col min="8465" max="8466" width="1.625" style="441" hidden="1" customWidth="1"/>
    <col min="8467" max="8467" width="2.25" style="441" hidden="1" customWidth="1"/>
    <col min="8468" max="8470" width="1.625" style="441" hidden="1" customWidth="1"/>
    <col min="8471" max="8471" width="2.625" style="441" hidden="1" customWidth="1"/>
    <col min="8472" max="8472" width="2.75" style="441" hidden="1" customWidth="1"/>
    <col min="8473" max="8473" width="16.875" style="441" hidden="1" customWidth="1"/>
    <col min="8474" max="8476" width="15.5" style="441" hidden="1" customWidth="1"/>
    <col min="8477" max="8477" width="0.375" style="441" hidden="1" customWidth="1"/>
    <col min="8478" max="8478" width="17.25" style="441" hidden="1" customWidth="1"/>
    <col min="8479" max="8481" width="15.5" style="441" hidden="1" customWidth="1"/>
    <col min="8482" max="8482" width="1.625" style="441" hidden="1" customWidth="1"/>
    <col min="8483" max="8704" width="0" style="441" hidden="1"/>
    <col min="8705" max="8705" width="1.625" style="441" hidden="1" customWidth="1"/>
    <col min="8706" max="8706" width="4.875" style="441" hidden="1" customWidth="1"/>
    <col min="8707" max="8719" width="1.625" style="441" hidden="1" customWidth="1"/>
    <col min="8720" max="8720" width="1.75" style="441" hidden="1" customWidth="1"/>
    <col min="8721" max="8722" width="1.625" style="441" hidden="1" customWidth="1"/>
    <col min="8723" max="8723" width="2.25" style="441" hidden="1" customWidth="1"/>
    <col min="8724" max="8726" width="1.625" style="441" hidden="1" customWidth="1"/>
    <col min="8727" max="8727" width="2.625" style="441" hidden="1" customWidth="1"/>
    <col min="8728" max="8728" width="2.75" style="441" hidden="1" customWidth="1"/>
    <col min="8729" max="8729" width="16.875" style="441" hidden="1" customWidth="1"/>
    <col min="8730" max="8732" width="15.5" style="441" hidden="1" customWidth="1"/>
    <col min="8733" max="8733" width="0.375" style="441" hidden="1" customWidth="1"/>
    <col min="8734" max="8734" width="17.25" style="441" hidden="1" customWidth="1"/>
    <col min="8735" max="8737" width="15.5" style="441" hidden="1" customWidth="1"/>
    <col min="8738" max="8738" width="1.625" style="441" hidden="1" customWidth="1"/>
    <col min="8739" max="8960" width="0" style="441" hidden="1"/>
    <col min="8961" max="8961" width="1.625" style="441" hidden="1" customWidth="1"/>
    <col min="8962" max="8962" width="4.875" style="441" hidden="1" customWidth="1"/>
    <col min="8963" max="8975" width="1.625" style="441" hidden="1" customWidth="1"/>
    <col min="8976" max="8976" width="1.75" style="441" hidden="1" customWidth="1"/>
    <col min="8977" max="8978" width="1.625" style="441" hidden="1" customWidth="1"/>
    <col min="8979" max="8979" width="2.25" style="441" hidden="1" customWidth="1"/>
    <col min="8980" max="8982" width="1.625" style="441" hidden="1" customWidth="1"/>
    <col min="8983" max="8983" width="2.625" style="441" hidden="1" customWidth="1"/>
    <col min="8984" max="8984" width="2.75" style="441" hidden="1" customWidth="1"/>
    <col min="8985" max="8985" width="16.875" style="441" hidden="1" customWidth="1"/>
    <col min="8986" max="8988" width="15.5" style="441" hidden="1" customWidth="1"/>
    <col min="8989" max="8989" width="0.375" style="441" hidden="1" customWidth="1"/>
    <col min="8990" max="8990" width="17.25" style="441" hidden="1" customWidth="1"/>
    <col min="8991" max="8993" width="15.5" style="441" hidden="1" customWidth="1"/>
    <col min="8994" max="8994" width="1.625" style="441" hidden="1" customWidth="1"/>
    <col min="8995" max="9216" width="0" style="441" hidden="1"/>
    <col min="9217" max="9217" width="1.625" style="441" hidden="1" customWidth="1"/>
    <col min="9218" max="9218" width="4.875" style="441" hidden="1" customWidth="1"/>
    <col min="9219" max="9231" width="1.625" style="441" hidden="1" customWidth="1"/>
    <col min="9232" max="9232" width="1.75" style="441" hidden="1" customWidth="1"/>
    <col min="9233" max="9234" width="1.625" style="441" hidden="1" customWidth="1"/>
    <col min="9235" max="9235" width="2.25" style="441" hidden="1" customWidth="1"/>
    <col min="9236" max="9238" width="1.625" style="441" hidden="1" customWidth="1"/>
    <col min="9239" max="9239" width="2.625" style="441" hidden="1" customWidth="1"/>
    <col min="9240" max="9240" width="2.75" style="441" hidden="1" customWidth="1"/>
    <col min="9241" max="9241" width="16.875" style="441" hidden="1" customWidth="1"/>
    <col min="9242" max="9244" width="15.5" style="441" hidden="1" customWidth="1"/>
    <col min="9245" max="9245" width="0.375" style="441" hidden="1" customWidth="1"/>
    <col min="9246" max="9246" width="17.25" style="441" hidden="1" customWidth="1"/>
    <col min="9247" max="9249" width="15.5" style="441" hidden="1" customWidth="1"/>
    <col min="9250" max="9250" width="1.625" style="441" hidden="1" customWidth="1"/>
    <col min="9251" max="9472" width="0" style="441" hidden="1"/>
    <col min="9473" max="9473" width="1.625" style="441" hidden="1" customWidth="1"/>
    <col min="9474" max="9474" width="4.875" style="441" hidden="1" customWidth="1"/>
    <col min="9475" max="9487" width="1.625" style="441" hidden="1" customWidth="1"/>
    <col min="9488" max="9488" width="1.75" style="441" hidden="1" customWidth="1"/>
    <col min="9489" max="9490" width="1.625" style="441" hidden="1" customWidth="1"/>
    <col min="9491" max="9491" width="2.25" style="441" hidden="1" customWidth="1"/>
    <col min="9492" max="9494" width="1.625" style="441" hidden="1" customWidth="1"/>
    <col min="9495" max="9495" width="2.625" style="441" hidden="1" customWidth="1"/>
    <col min="9496" max="9496" width="2.75" style="441" hidden="1" customWidth="1"/>
    <col min="9497" max="9497" width="16.875" style="441" hidden="1" customWidth="1"/>
    <col min="9498" max="9500" width="15.5" style="441" hidden="1" customWidth="1"/>
    <col min="9501" max="9501" width="0.375" style="441" hidden="1" customWidth="1"/>
    <col min="9502" max="9502" width="17.25" style="441" hidden="1" customWidth="1"/>
    <col min="9503" max="9505" width="15.5" style="441" hidden="1" customWidth="1"/>
    <col min="9506" max="9506" width="1.625" style="441" hidden="1" customWidth="1"/>
    <col min="9507" max="9728" width="0" style="441" hidden="1"/>
    <col min="9729" max="9729" width="1.625" style="441" hidden="1" customWidth="1"/>
    <col min="9730" max="9730" width="4.875" style="441" hidden="1" customWidth="1"/>
    <col min="9731" max="9743" width="1.625" style="441" hidden="1" customWidth="1"/>
    <col min="9744" max="9744" width="1.75" style="441" hidden="1" customWidth="1"/>
    <col min="9745" max="9746" width="1.625" style="441" hidden="1" customWidth="1"/>
    <col min="9747" max="9747" width="2.25" style="441" hidden="1" customWidth="1"/>
    <col min="9748" max="9750" width="1.625" style="441" hidden="1" customWidth="1"/>
    <col min="9751" max="9751" width="2.625" style="441" hidden="1" customWidth="1"/>
    <col min="9752" max="9752" width="2.75" style="441" hidden="1" customWidth="1"/>
    <col min="9753" max="9753" width="16.875" style="441" hidden="1" customWidth="1"/>
    <col min="9754" max="9756" width="15.5" style="441" hidden="1" customWidth="1"/>
    <col min="9757" max="9757" width="0.375" style="441" hidden="1" customWidth="1"/>
    <col min="9758" max="9758" width="17.25" style="441" hidden="1" customWidth="1"/>
    <col min="9759" max="9761" width="15.5" style="441" hidden="1" customWidth="1"/>
    <col min="9762" max="9762" width="1.625" style="441" hidden="1" customWidth="1"/>
    <col min="9763" max="9984" width="0" style="441" hidden="1"/>
    <col min="9985" max="9985" width="1.625" style="441" hidden="1" customWidth="1"/>
    <col min="9986" max="9986" width="4.875" style="441" hidden="1" customWidth="1"/>
    <col min="9987" max="9999" width="1.625" style="441" hidden="1" customWidth="1"/>
    <col min="10000" max="10000" width="1.75" style="441" hidden="1" customWidth="1"/>
    <col min="10001" max="10002" width="1.625" style="441" hidden="1" customWidth="1"/>
    <col min="10003" max="10003" width="2.25" style="441" hidden="1" customWidth="1"/>
    <col min="10004" max="10006" width="1.625" style="441" hidden="1" customWidth="1"/>
    <col min="10007" max="10007" width="2.625" style="441" hidden="1" customWidth="1"/>
    <col min="10008" max="10008" width="2.75" style="441" hidden="1" customWidth="1"/>
    <col min="10009" max="10009" width="16.875" style="441" hidden="1" customWidth="1"/>
    <col min="10010" max="10012" width="15.5" style="441" hidden="1" customWidth="1"/>
    <col min="10013" max="10013" width="0.375" style="441" hidden="1" customWidth="1"/>
    <col min="10014" max="10014" width="17.25" style="441" hidden="1" customWidth="1"/>
    <col min="10015" max="10017" width="15.5" style="441" hidden="1" customWidth="1"/>
    <col min="10018" max="10018" width="1.625" style="441" hidden="1" customWidth="1"/>
    <col min="10019" max="10240" width="0" style="441" hidden="1"/>
    <col min="10241" max="10241" width="1.625" style="441" hidden="1" customWidth="1"/>
    <col min="10242" max="10242" width="4.875" style="441" hidden="1" customWidth="1"/>
    <col min="10243" max="10255" width="1.625" style="441" hidden="1" customWidth="1"/>
    <col min="10256" max="10256" width="1.75" style="441" hidden="1" customWidth="1"/>
    <col min="10257" max="10258" width="1.625" style="441" hidden="1" customWidth="1"/>
    <col min="10259" max="10259" width="2.25" style="441" hidden="1" customWidth="1"/>
    <col min="10260" max="10262" width="1.625" style="441" hidden="1" customWidth="1"/>
    <col min="10263" max="10263" width="2.625" style="441" hidden="1" customWidth="1"/>
    <col min="10264" max="10264" width="2.75" style="441" hidden="1" customWidth="1"/>
    <col min="10265" max="10265" width="16.875" style="441" hidden="1" customWidth="1"/>
    <col min="10266" max="10268" width="15.5" style="441" hidden="1" customWidth="1"/>
    <col min="10269" max="10269" width="0.375" style="441" hidden="1" customWidth="1"/>
    <col min="10270" max="10270" width="17.25" style="441" hidden="1" customWidth="1"/>
    <col min="10271" max="10273" width="15.5" style="441" hidden="1" customWidth="1"/>
    <col min="10274" max="10274" width="1.625" style="441" hidden="1" customWidth="1"/>
    <col min="10275" max="10496" width="0" style="441" hidden="1"/>
    <col min="10497" max="10497" width="1.625" style="441" hidden="1" customWidth="1"/>
    <col min="10498" max="10498" width="4.875" style="441" hidden="1" customWidth="1"/>
    <col min="10499" max="10511" width="1.625" style="441" hidden="1" customWidth="1"/>
    <col min="10512" max="10512" width="1.75" style="441" hidden="1" customWidth="1"/>
    <col min="10513" max="10514" width="1.625" style="441" hidden="1" customWidth="1"/>
    <col min="10515" max="10515" width="2.25" style="441" hidden="1" customWidth="1"/>
    <col min="10516" max="10518" width="1.625" style="441" hidden="1" customWidth="1"/>
    <col min="10519" max="10519" width="2.625" style="441" hidden="1" customWidth="1"/>
    <col min="10520" max="10520" width="2.75" style="441" hidden="1" customWidth="1"/>
    <col min="10521" max="10521" width="16.875" style="441" hidden="1" customWidth="1"/>
    <col min="10522" max="10524" width="15.5" style="441" hidden="1" customWidth="1"/>
    <col min="10525" max="10525" width="0.375" style="441" hidden="1" customWidth="1"/>
    <col min="10526" max="10526" width="17.25" style="441" hidden="1" customWidth="1"/>
    <col min="10527" max="10529" width="15.5" style="441" hidden="1" customWidth="1"/>
    <col min="10530" max="10530" width="1.625" style="441" hidden="1" customWidth="1"/>
    <col min="10531" max="10752" width="0" style="441" hidden="1"/>
    <col min="10753" max="10753" width="1.625" style="441" hidden="1" customWidth="1"/>
    <col min="10754" max="10754" width="4.875" style="441" hidden="1" customWidth="1"/>
    <col min="10755" max="10767" width="1.625" style="441" hidden="1" customWidth="1"/>
    <col min="10768" max="10768" width="1.75" style="441" hidden="1" customWidth="1"/>
    <col min="10769" max="10770" width="1.625" style="441" hidden="1" customWidth="1"/>
    <col min="10771" max="10771" width="2.25" style="441" hidden="1" customWidth="1"/>
    <col min="10772" max="10774" width="1.625" style="441" hidden="1" customWidth="1"/>
    <col min="10775" max="10775" width="2.625" style="441" hidden="1" customWidth="1"/>
    <col min="10776" max="10776" width="2.75" style="441" hidden="1" customWidth="1"/>
    <col min="10777" max="10777" width="16.875" style="441" hidden="1" customWidth="1"/>
    <col min="10778" max="10780" width="15.5" style="441" hidden="1" customWidth="1"/>
    <col min="10781" max="10781" width="0.375" style="441" hidden="1" customWidth="1"/>
    <col min="10782" max="10782" width="17.25" style="441" hidden="1" customWidth="1"/>
    <col min="10783" max="10785" width="15.5" style="441" hidden="1" customWidth="1"/>
    <col min="10786" max="10786" width="1.625" style="441" hidden="1" customWidth="1"/>
    <col min="10787" max="11008" width="0" style="441" hidden="1"/>
    <col min="11009" max="11009" width="1.625" style="441" hidden="1" customWidth="1"/>
    <col min="11010" max="11010" width="4.875" style="441" hidden="1" customWidth="1"/>
    <col min="11011" max="11023" width="1.625" style="441" hidden="1" customWidth="1"/>
    <col min="11024" max="11024" width="1.75" style="441" hidden="1" customWidth="1"/>
    <col min="11025" max="11026" width="1.625" style="441" hidden="1" customWidth="1"/>
    <col min="11027" max="11027" width="2.25" style="441" hidden="1" customWidth="1"/>
    <col min="11028" max="11030" width="1.625" style="441" hidden="1" customWidth="1"/>
    <col min="11031" max="11031" width="2.625" style="441" hidden="1" customWidth="1"/>
    <col min="11032" max="11032" width="2.75" style="441" hidden="1" customWidth="1"/>
    <col min="11033" max="11033" width="16.875" style="441" hidden="1" customWidth="1"/>
    <col min="11034" max="11036" width="15.5" style="441" hidden="1" customWidth="1"/>
    <col min="11037" max="11037" width="0.375" style="441" hidden="1" customWidth="1"/>
    <col min="11038" max="11038" width="17.25" style="441" hidden="1" customWidth="1"/>
    <col min="11039" max="11041" width="15.5" style="441" hidden="1" customWidth="1"/>
    <col min="11042" max="11042" width="1.625" style="441" hidden="1" customWidth="1"/>
    <col min="11043" max="11264" width="0" style="441" hidden="1"/>
    <col min="11265" max="11265" width="1.625" style="441" hidden="1" customWidth="1"/>
    <col min="11266" max="11266" width="4.875" style="441" hidden="1" customWidth="1"/>
    <col min="11267" max="11279" width="1.625" style="441" hidden="1" customWidth="1"/>
    <col min="11280" max="11280" width="1.75" style="441" hidden="1" customWidth="1"/>
    <col min="11281" max="11282" width="1.625" style="441" hidden="1" customWidth="1"/>
    <col min="11283" max="11283" width="2.25" style="441" hidden="1" customWidth="1"/>
    <col min="11284" max="11286" width="1.625" style="441" hidden="1" customWidth="1"/>
    <col min="11287" max="11287" width="2.625" style="441" hidden="1" customWidth="1"/>
    <col min="11288" max="11288" width="2.75" style="441" hidden="1" customWidth="1"/>
    <col min="11289" max="11289" width="16.875" style="441" hidden="1" customWidth="1"/>
    <col min="11290" max="11292" width="15.5" style="441" hidden="1" customWidth="1"/>
    <col min="11293" max="11293" width="0.375" style="441" hidden="1" customWidth="1"/>
    <col min="11294" max="11294" width="17.25" style="441" hidden="1" customWidth="1"/>
    <col min="11295" max="11297" width="15.5" style="441" hidden="1" customWidth="1"/>
    <col min="11298" max="11298" width="1.625" style="441" hidden="1" customWidth="1"/>
    <col min="11299" max="11520" width="0" style="441" hidden="1"/>
    <col min="11521" max="11521" width="1.625" style="441" hidden="1" customWidth="1"/>
    <col min="11522" max="11522" width="4.875" style="441" hidden="1" customWidth="1"/>
    <col min="11523" max="11535" width="1.625" style="441" hidden="1" customWidth="1"/>
    <col min="11536" max="11536" width="1.75" style="441" hidden="1" customWidth="1"/>
    <col min="11537" max="11538" width="1.625" style="441" hidden="1" customWidth="1"/>
    <col min="11539" max="11539" width="2.25" style="441" hidden="1" customWidth="1"/>
    <col min="11540" max="11542" width="1.625" style="441" hidden="1" customWidth="1"/>
    <col min="11543" max="11543" width="2.625" style="441" hidden="1" customWidth="1"/>
    <col min="11544" max="11544" width="2.75" style="441" hidden="1" customWidth="1"/>
    <col min="11545" max="11545" width="16.875" style="441" hidden="1" customWidth="1"/>
    <col min="11546" max="11548" width="15.5" style="441" hidden="1" customWidth="1"/>
    <col min="11549" max="11549" width="0.375" style="441" hidden="1" customWidth="1"/>
    <col min="11550" max="11550" width="17.25" style="441" hidden="1" customWidth="1"/>
    <col min="11551" max="11553" width="15.5" style="441" hidden="1" customWidth="1"/>
    <col min="11554" max="11554" width="1.625" style="441" hidden="1" customWidth="1"/>
    <col min="11555" max="11776" width="0" style="441" hidden="1"/>
    <col min="11777" max="11777" width="1.625" style="441" hidden="1" customWidth="1"/>
    <col min="11778" max="11778" width="4.875" style="441" hidden="1" customWidth="1"/>
    <col min="11779" max="11791" width="1.625" style="441" hidden="1" customWidth="1"/>
    <col min="11792" max="11792" width="1.75" style="441" hidden="1" customWidth="1"/>
    <col min="11793" max="11794" width="1.625" style="441" hidden="1" customWidth="1"/>
    <col min="11795" max="11795" width="2.25" style="441" hidden="1" customWidth="1"/>
    <col min="11796" max="11798" width="1.625" style="441" hidden="1" customWidth="1"/>
    <col min="11799" max="11799" width="2.625" style="441" hidden="1" customWidth="1"/>
    <col min="11800" max="11800" width="2.75" style="441" hidden="1" customWidth="1"/>
    <col min="11801" max="11801" width="16.875" style="441" hidden="1" customWidth="1"/>
    <col min="11802" max="11804" width="15.5" style="441" hidden="1" customWidth="1"/>
    <col min="11805" max="11805" width="0.375" style="441" hidden="1" customWidth="1"/>
    <col min="11806" max="11806" width="17.25" style="441" hidden="1" customWidth="1"/>
    <col min="11807" max="11809" width="15.5" style="441" hidden="1" customWidth="1"/>
    <col min="11810" max="11810" width="1.625" style="441" hidden="1" customWidth="1"/>
    <col min="11811" max="12032" width="0" style="441" hidden="1"/>
    <col min="12033" max="12033" width="1.625" style="441" hidden="1" customWidth="1"/>
    <col min="12034" max="12034" width="4.875" style="441" hidden="1" customWidth="1"/>
    <col min="12035" max="12047" width="1.625" style="441" hidden="1" customWidth="1"/>
    <col min="12048" max="12048" width="1.75" style="441" hidden="1" customWidth="1"/>
    <col min="12049" max="12050" width="1.625" style="441" hidden="1" customWidth="1"/>
    <col min="12051" max="12051" width="2.25" style="441" hidden="1" customWidth="1"/>
    <col min="12052" max="12054" width="1.625" style="441" hidden="1" customWidth="1"/>
    <col min="12055" max="12055" width="2.625" style="441" hidden="1" customWidth="1"/>
    <col min="12056" max="12056" width="2.75" style="441" hidden="1" customWidth="1"/>
    <col min="12057" max="12057" width="16.875" style="441" hidden="1" customWidth="1"/>
    <col min="12058" max="12060" width="15.5" style="441" hidden="1" customWidth="1"/>
    <col min="12061" max="12061" width="0.375" style="441" hidden="1" customWidth="1"/>
    <col min="12062" max="12062" width="17.25" style="441" hidden="1" customWidth="1"/>
    <col min="12063" max="12065" width="15.5" style="441" hidden="1" customWidth="1"/>
    <col min="12066" max="12066" width="1.625" style="441" hidden="1" customWidth="1"/>
    <col min="12067" max="12288" width="0" style="441" hidden="1"/>
    <col min="12289" max="12289" width="1.625" style="441" hidden="1" customWidth="1"/>
    <col min="12290" max="12290" width="4.875" style="441" hidden="1" customWidth="1"/>
    <col min="12291" max="12303" width="1.625" style="441" hidden="1" customWidth="1"/>
    <col min="12304" max="12304" width="1.75" style="441" hidden="1" customWidth="1"/>
    <col min="12305" max="12306" width="1.625" style="441" hidden="1" customWidth="1"/>
    <col min="12307" max="12307" width="2.25" style="441" hidden="1" customWidth="1"/>
    <col min="12308" max="12310" width="1.625" style="441" hidden="1" customWidth="1"/>
    <col min="12311" max="12311" width="2.625" style="441" hidden="1" customWidth="1"/>
    <col min="12312" max="12312" width="2.75" style="441" hidden="1" customWidth="1"/>
    <col min="12313" max="12313" width="16.875" style="441" hidden="1" customWidth="1"/>
    <col min="12314" max="12316" width="15.5" style="441" hidden="1" customWidth="1"/>
    <col min="12317" max="12317" width="0.375" style="441" hidden="1" customWidth="1"/>
    <col min="12318" max="12318" width="17.25" style="441" hidden="1" customWidth="1"/>
    <col min="12319" max="12321" width="15.5" style="441" hidden="1" customWidth="1"/>
    <col min="12322" max="12322" width="1.625" style="441" hidden="1" customWidth="1"/>
    <col min="12323" max="12544" width="0" style="441" hidden="1"/>
    <col min="12545" max="12545" width="1.625" style="441" hidden="1" customWidth="1"/>
    <col min="12546" max="12546" width="4.875" style="441" hidden="1" customWidth="1"/>
    <col min="12547" max="12559" width="1.625" style="441" hidden="1" customWidth="1"/>
    <col min="12560" max="12560" width="1.75" style="441" hidden="1" customWidth="1"/>
    <col min="12561" max="12562" width="1.625" style="441" hidden="1" customWidth="1"/>
    <col min="12563" max="12563" width="2.25" style="441" hidden="1" customWidth="1"/>
    <col min="12564" max="12566" width="1.625" style="441" hidden="1" customWidth="1"/>
    <col min="12567" max="12567" width="2.625" style="441" hidden="1" customWidth="1"/>
    <col min="12568" max="12568" width="2.75" style="441" hidden="1" customWidth="1"/>
    <col min="12569" max="12569" width="16.875" style="441" hidden="1" customWidth="1"/>
    <col min="12570" max="12572" width="15.5" style="441" hidden="1" customWidth="1"/>
    <col min="12573" max="12573" width="0.375" style="441" hidden="1" customWidth="1"/>
    <col min="12574" max="12574" width="17.25" style="441" hidden="1" customWidth="1"/>
    <col min="12575" max="12577" width="15.5" style="441" hidden="1" customWidth="1"/>
    <col min="12578" max="12578" width="1.625" style="441" hidden="1" customWidth="1"/>
    <col min="12579" max="12800" width="0" style="441" hidden="1"/>
    <col min="12801" max="12801" width="1.625" style="441" hidden="1" customWidth="1"/>
    <col min="12802" max="12802" width="4.875" style="441" hidden="1" customWidth="1"/>
    <col min="12803" max="12815" width="1.625" style="441" hidden="1" customWidth="1"/>
    <col min="12816" max="12816" width="1.75" style="441" hidden="1" customWidth="1"/>
    <col min="12817" max="12818" width="1.625" style="441" hidden="1" customWidth="1"/>
    <col min="12819" max="12819" width="2.25" style="441" hidden="1" customWidth="1"/>
    <col min="12820" max="12822" width="1.625" style="441" hidden="1" customWidth="1"/>
    <col min="12823" max="12823" width="2.625" style="441" hidden="1" customWidth="1"/>
    <col min="12824" max="12824" width="2.75" style="441" hidden="1" customWidth="1"/>
    <col min="12825" max="12825" width="16.875" style="441" hidden="1" customWidth="1"/>
    <col min="12826" max="12828" width="15.5" style="441" hidden="1" customWidth="1"/>
    <col min="12829" max="12829" width="0.375" style="441" hidden="1" customWidth="1"/>
    <col min="12830" max="12830" width="17.25" style="441" hidden="1" customWidth="1"/>
    <col min="12831" max="12833" width="15.5" style="441" hidden="1" customWidth="1"/>
    <col min="12834" max="12834" width="1.625" style="441" hidden="1" customWidth="1"/>
    <col min="12835" max="13056" width="0" style="441" hidden="1"/>
    <col min="13057" max="13057" width="1.625" style="441" hidden="1" customWidth="1"/>
    <col min="13058" max="13058" width="4.875" style="441" hidden="1" customWidth="1"/>
    <col min="13059" max="13071" width="1.625" style="441" hidden="1" customWidth="1"/>
    <col min="13072" max="13072" width="1.75" style="441" hidden="1" customWidth="1"/>
    <col min="13073" max="13074" width="1.625" style="441" hidden="1" customWidth="1"/>
    <col min="13075" max="13075" width="2.25" style="441" hidden="1" customWidth="1"/>
    <col min="13076" max="13078" width="1.625" style="441" hidden="1" customWidth="1"/>
    <col min="13079" max="13079" width="2.625" style="441" hidden="1" customWidth="1"/>
    <col min="13080" max="13080" width="2.75" style="441" hidden="1" customWidth="1"/>
    <col min="13081" max="13081" width="16.875" style="441" hidden="1" customWidth="1"/>
    <col min="13082" max="13084" width="15.5" style="441" hidden="1" customWidth="1"/>
    <col min="13085" max="13085" width="0.375" style="441" hidden="1" customWidth="1"/>
    <col min="13086" max="13086" width="17.25" style="441" hidden="1" customWidth="1"/>
    <col min="13087" max="13089" width="15.5" style="441" hidden="1" customWidth="1"/>
    <col min="13090" max="13090" width="1.625" style="441" hidden="1" customWidth="1"/>
    <col min="13091" max="13312" width="0" style="441" hidden="1"/>
    <col min="13313" max="13313" width="1.625" style="441" hidden="1" customWidth="1"/>
    <col min="13314" max="13314" width="4.875" style="441" hidden="1" customWidth="1"/>
    <col min="13315" max="13327" width="1.625" style="441" hidden="1" customWidth="1"/>
    <col min="13328" max="13328" width="1.75" style="441" hidden="1" customWidth="1"/>
    <col min="13329" max="13330" width="1.625" style="441" hidden="1" customWidth="1"/>
    <col min="13331" max="13331" width="2.25" style="441" hidden="1" customWidth="1"/>
    <col min="13332" max="13334" width="1.625" style="441" hidden="1" customWidth="1"/>
    <col min="13335" max="13335" width="2.625" style="441" hidden="1" customWidth="1"/>
    <col min="13336" max="13336" width="2.75" style="441" hidden="1" customWidth="1"/>
    <col min="13337" max="13337" width="16.875" style="441" hidden="1" customWidth="1"/>
    <col min="13338" max="13340" width="15.5" style="441" hidden="1" customWidth="1"/>
    <col min="13341" max="13341" width="0.375" style="441" hidden="1" customWidth="1"/>
    <col min="13342" max="13342" width="17.25" style="441" hidden="1" customWidth="1"/>
    <col min="13343" max="13345" width="15.5" style="441" hidden="1" customWidth="1"/>
    <col min="13346" max="13346" width="1.625" style="441" hidden="1" customWidth="1"/>
    <col min="13347" max="13568" width="0" style="441" hidden="1"/>
    <col min="13569" max="13569" width="1.625" style="441" hidden="1" customWidth="1"/>
    <col min="13570" max="13570" width="4.875" style="441" hidden="1" customWidth="1"/>
    <col min="13571" max="13583" width="1.625" style="441" hidden="1" customWidth="1"/>
    <col min="13584" max="13584" width="1.75" style="441" hidden="1" customWidth="1"/>
    <col min="13585" max="13586" width="1.625" style="441" hidden="1" customWidth="1"/>
    <col min="13587" max="13587" width="2.25" style="441" hidden="1" customWidth="1"/>
    <col min="13588" max="13590" width="1.625" style="441" hidden="1" customWidth="1"/>
    <col min="13591" max="13591" width="2.625" style="441" hidden="1" customWidth="1"/>
    <col min="13592" max="13592" width="2.75" style="441" hidden="1" customWidth="1"/>
    <col min="13593" max="13593" width="16.875" style="441" hidden="1" customWidth="1"/>
    <col min="13594" max="13596" width="15.5" style="441" hidden="1" customWidth="1"/>
    <col min="13597" max="13597" width="0.375" style="441" hidden="1" customWidth="1"/>
    <col min="13598" max="13598" width="17.25" style="441" hidden="1" customWidth="1"/>
    <col min="13599" max="13601" width="15.5" style="441" hidden="1" customWidth="1"/>
    <col min="13602" max="13602" width="1.625" style="441" hidden="1" customWidth="1"/>
    <col min="13603" max="13824" width="0" style="441" hidden="1"/>
    <col min="13825" max="13825" width="1.625" style="441" hidden="1" customWidth="1"/>
    <col min="13826" max="13826" width="4.875" style="441" hidden="1" customWidth="1"/>
    <col min="13827" max="13839" width="1.625" style="441" hidden="1" customWidth="1"/>
    <col min="13840" max="13840" width="1.75" style="441" hidden="1" customWidth="1"/>
    <col min="13841" max="13842" width="1.625" style="441" hidden="1" customWidth="1"/>
    <col min="13843" max="13843" width="2.25" style="441" hidden="1" customWidth="1"/>
    <col min="13844" max="13846" width="1.625" style="441" hidden="1" customWidth="1"/>
    <col min="13847" max="13847" width="2.625" style="441" hidden="1" customWidth="1"/>
    <col min="13848" max="13848" width="2.75" style="441" hidden="1" customWidth="1"/>
    <col min="13849" max="13849" width="16.875" style="441" hidden="1" customWidth="1"/>
    <col min="13850" max="13852" width="15.5" style="441" hidden="1" customWidth="1"/>
    <col min="13853" max="13853" width="0.375" style="441" hidden="1" customWidth="1"/>
    <col min="13854" max="13854" width="17.25" style="441" hidden="1" customWidth="1"/>
    <col min="13855" max="13857" width="15.5" style="441" hidden="1" customWidth="1"/>
    <col min="13858" max="13858" width="1.625" style="441" hidden="1" customWidth="1"/>
    <col min="13859" max="14080" width="0" style="441" hidden="1"/>
    <col min="14081" max="14081" width="1.625" style="441" hidden="1" customWidth="1"/>
    <col min="14082" max="14082" width="4.875" style="441" hidden="1" customWidth="1"/>
    <col min="14083" max="14095" width="1.625" style="441" hidden="1" customWidth="1"/>
    <col min="14096" max="14096" width="1.75" style="441" hidden="1" customWidth="1"/>
    <col min="14097" max="14098" width="1.625" style="441" hidden="1" customWidth="1"/>
    <col min="14099" max="14099" width="2.25" style="441" hidden="1" customWidth="1"/>
    <col min="14100" max="14102" width="1.625" style="441" hidden="1" customWidth="1"/>
    <col min="14103" max="14103" width="2.625" style="441" hidden="1" customWidth="1"/>
    <col min="14104" max="14104" width="2.75" style="441" hidden="1" customWidth="1"/>
    <col min="14105" max="14105" width="16.875" style="441" hidden="1" customWidth="1"/>
    <col min="14106" max="14108" width="15.5" style="441" hidden="1" customWidth="1"/>
    <col min="14109" max="14109" width="0.375" style="441" hidden="1" customWidth="1"/>
    <col min="14110" max="14110" width="17.25" style="441" hidden="1" customWidth="1"/>
    <col min="14111" max="14113" width="15.5" style="441" hidden="1" customWidth="1"/>
    <col min="14114" max="14114" width="1.625" style="441" hidden="1" customWidth="1"/>
    <col min="14115" max="14336" width="0" style="441" hidden="1"/>
    <col min="14337" max="14337" width="1.625" style="441" hidden="1" customWidth="1"/>
    <col min="14338" max="14338" width="4.875" style="441" hidden="1" customWidth="1"/>
    <col min="14339" max="14351" width="1.625" style="441" hidden="1" customWidth="1"/>
    <col min="14352" max="14352" width="1.75" style="441" hidden="1" customWidth="1"/>
    <col min="14353" max="14354" width="1.625" style="441" hidden="1" customWidth="1"/>
    <col min="14355" max="14355" width="2.25" style="441" hidden="1" customWidth="1"/>
    <col min="14356" max="14358" width="1.625" style="441" hidden="1" customWidth="1"/>
    <col min="14359" max="14359" width="2.625" style="441" hidden="1" customWidth="1"/>
    <col min="14360" max="14360" width="2.75" style="441" hidden="1" customWidth="1"/>
    <col min="14361" max="14361" width="16.875" style="441" hidden="1" customWidth="1"/>
    <col min="14362" max="14364" width="15.5" style="441" hidden="1" customWidth="1"/>
    <col min="14365" max="14365" width="0.375" style="441" hidden="1" customWidth="1"/>
    <col min="14366" max="14366" width="17.25" style="441" hidden="1" customWidth="1"/>
    <col min="14367" max="14369" width="15.5" style="441" hidden="1" customWidth="1"/>
    <col min="14370" max="14370" width="1.625" style="441" hidden="1" customWidth="1"/>
    <col min="14371" max="14592" width="0" style="441" hidden="1"/>
    <col min="14593" max="14593" width="1.625" style="441" hidden="1" customWidth="1"/>
    <col min="14594" max="14594" width="4.875" style="441" hidden="1" customWidth="1"/>
    <col min="14595" max="14607" width="1.625" style="441" hidden="1" customWidth="1"/>
    <col min="14608" max="14608" width="1.75" style="441" hidden="1" customWidth="1"/>
    <col min="14609" max="14610" width="1.625" style="441" hidden="1" customWidth="1"/>
    <col min="14611" max="14611" width="2.25" style="441" hidden="1" customWidth="1"/>
    <col min="14612" max="14614" width="1.625" style="441" hidden="1" customWidth="1"/>
    <col min="14615" max="14615" width="2.625" style="441" hidden="1" customWidth="1"/>
    <col min="14616" max="14616" width="2.75" style="441" hidden="1" customWidth="1"/>
    <col min="14617" max="14617" width="16.875" style="441" hidden="1" customWidth="1"/>
    <col min="14618" max="14620" width="15.5" style="441" hidden="1" customWidth="1"/>
    <col min="14621" max="14621" width="0.375" style="441" hidden="1" customWidth="1"/>
    <col min="14622" max="14622" width="17.25" style="441" hidden="1" customWidth="1"/>
    <col min="14623" max="14625" width="15.5" style="441" hidden="1" customWidth="1"/>
    <col min="14626" max="14626" width="1.625" style="441" hidden="1" customWidth="1"/>
    <col min="14627" max="14848" width="0" style="441" hidden="1"/>
    <col min="14849" max="14849" width="1.625" style="441" hidden="1" customWidth="1"/>
    <col min="14850" max="14850" width="4.875" style="441" hidden="1" customWidth="1"/>
    <col min="14851" max="14863" width="1.625" style="441" hidden="1" customWidth="1"/>
    <col min="14864" max="14864" width="1.75" style="441" hidden="1" customWidth="1"/>
    <col min="14865" max="14866" width="1.625" style="441" hidden="1" customWidth="1"/>
    <col min="14867" max="14867" width="2.25" style="441" hidden="1" customWidth="1"/>
    <col min="14868" max="14870" width="1.625" style="441" hidden="1" customWidth="1"/>
    <col min="14871" max="14871" width="2.625" style="441" hidden="1" customWidth="1"/>
    <col min="14872" max="14872" width="2.75" style="441" hidden="1" customWidth="1"/>
    <col min="14873" max="14873" width="16.875" style="441" hidden="1" customWidth="1"/>
    <col min="14874" max="14876" width="15.5" style="441" hidden="1" customWidth="1"/>
    <col min="14877" max="14877" width="0.375" style="441" hidden="1" customWidth="1"/>
    <col min="14878" max="14878" width="17.25" style="441" hidden="1" customWidth="1"/>
    <col min="14879" max="14881" width="15.5" style="441" hidden="1" customWidth="1"/>
    <col min="14882" max="14882" width="1.625" style="441" hidden="1" customWidth="1"/>
    <col min="14883" max="15104" width="0" style="441" hidden="1"/>
    <col min="15105" max="15105" width="1.625" style="441" hidden="1" customWidth="1"/>
    <col min="15106" max="15106" width="4.875" style="441" hidden="1" customWidth="1"/>
    <col min="15107" max="15119" width="1.625" style="441" hidden="1" customWidth="1"/>
    <col min="15120" max="15120" width="1.75" style="441" hidden="1" customWidth="1"/>
    <col min="15121" max="15122" width="1.625" style="441" hidden="1" customWidth="1"/>
    <col min="15123" max="15123" width="2.25" style="441" hidden="1" customWidth="1"/>
    <col min="15124" max="15126" width="1.625" style="441" hidden="1" customWidth="1"/>
    <col min="15127" max="15127" width="2.625" style="441" hidden="1" customWidth="1"/>
    <col min="15128" max="15128" width="2.75" style="441" hidden="1" customWidth="1"/>
    <col min="15129" max="15129" width="16.875" style="441" hidden="1" customWidth="1"/>
    <col min="15130" max="15132" width="15.5" style="441" hidden="1" customWidth="1"/>
    <col min="15133" max="15133" width="0.375" style="441" hidden="1" customWidth="1"/>
    <col min="15134" max="15134" width="17.25" style="441" hidden="1" customWidth="1"/>
    <col min="15135" max="15137" width="15.5" style="441" hidden="1" customWidth="1"/>
    <col min="15138" max="15138" width="1.625" style="441" hidden="1" customWidth="1"/>
    <col min="15139" max="15360" width="0" style="441" hidden="1"/>
    <col min="15361" max="15361" width="1.625" style="441" hidden="1" customWidth="1"/>
    <col min="15362" max="15362" width="4.875" style="441" hidden="1" customWidth="1"/>
    <col min="15363" max="15375" width="1.625" style="441" hidden="1" customWidth="1"/>
    <col min="15376" max="15376" width="1.75" style="441" hidden="1" customWidth="1"/>
    <col min="15377" max="15378" width="1.625" style="441" hidden="1" customWidth="1"/>
    <col min="15379" max="15379" width="2.25" style="441" hidden="1" customWidth="1"/>
    <col min="15380" max="15382" width="1.625" style="441" hidden="1" customWidth="1"/>
    <col min="15383" max="15383" width="2.625" style="441" hidden="1" customWidth="1"/>
    <col min="15384" max="15384" width="2.75" style="441" hidden="1" customWidth="1"/>
    <col min="15385" max="15385" width="16.875" style="441" hidden="1" customWidth="1"/>
    <col min="15386" max="15388" width="15.5" style="441" hidden="1" customWidth="1"/>
    <col min="15389" max="15389" width="0.375" style="441" hidden="1" customWidth="1"/>
    <col min="15390" max="15390" width="17.25" style="441" hidden="1" customWidth="1"/>
    <col min="15391" max="15393" width="15.5" style="441" hidden="1" customWidth="1"/>
    <col min="15394" max="15394" width="1.625" style="441" hidden="1" customWidth="1"/>
    <col min="15395" max="15616" width="0" style="441" hidden="1"/>
    <col min="15617" max="15617" width="1.625" style="441" hidden="1" customWidth="1"/>
    <col min="15618" max="15618" width="4.875" style="441" hidden="1" customWidth="1"/>
    <col min="15619" max="15631" width="1.625" style="441" hidden="1" customWidth="1"/>
    <col min="15632" max="15632" width="1.75" style="441" hidden="1" customWidth="1"/>
    <col min="15633" max="15634" width="1.625" style="441" hidden="1" customWidth="1"/>
    <col min="15635" max="15635" width="2.25" style="441" hidden="1" customWidth="1"/>
    <col min="15636" max="15638" width="1.625" style="441" hidden="1" customWidth="1"/>
    <col min="15639" max="15639" width="2.625" style="441" hidden="1" customWidth="1"/>
    <col min="15640" max="15640" width="2.75" style="441" hidden="1" customWidth="1"/>
    <col min="15641" max="15641" width="16.875" style="441" hidden="1" customWidth="1"/>
    <col min="15642" max="15644" width="15.5" style="441" hidden="1" customWidth="1"/>
    <col min="15645" max="15645" width="0.375" style="441" hidden="1" customWidth="1"/>
    <col min="15646" max="15646" width="17.25" style="441" hidden="1" customWidth="1"/>
    <col min="15647" max="15649" width="15.5" style="441" hidden="1" customWidth="1"/>
    <col min="15650" max="15650" width="1.625" style="441" hidden="1" customWidth="1"/>
    <col min="15651" max="15872" width="0" style="441" hidden="1"/>
    <col min="15873" max="15873" width="1.625" style="441" hidden="1" customWidth="1"/>
    <col min="15874" max="15874" width="4.875" style="441" hidden="1" customWidth="1"/>
    <col min="15875" max="15887" width="1.625" style="441" hidden="1" customWidth="1"/>
    <col min="15888" max="15888" width="1.75" style="441" hidden="1" customWidth="1"/>
    <col min="15889" max="15890" width="1.625" style="441" hidden="1" customWidth="1"/>
    <col min="15891" max="15891" width="2.25" style="441" hidden="1" customWidth="1"/>
    <col min="15892" max="15894" width="1.625" style="441" hidden="1" customWidth="1"/>
    <col min="15895" max="15895" width="2.625" style="441" hidden="1" customWidth="1"/>
    <col min="15896" max="15896" width="2.75" style="441" hidden="1" customWidth="1"/>
    <col min="15897" max="15897" width="16.875" style="441" hidden="1" customWidth="1"/>
    <col min="15898" max="15900" width="15.5" style="441" hidden="1" customWidth="1"/>
    <col min="15901" max="15901" width="0.375" style="441" hidden="1" customWidth="1"/>
    <col min="15902" max="15902" width="17.25" style="441" hidden="1" customWidth="1"/>
    <col min="15903" max="15905" width="15.5" style="441" hidden="1" customWidth="1"/>
    <col min="15906" max="15906" width="1.625" style="441" hidden="1" customWidth="1"/>
    <col min="15907" max="16128" width="0" style="441" hidden="1"/>
    <col min="16129" max="16129" width="1.625" style="441" hidden="1" customWidth="1"/>
    <col min="16130" max="16130" width="4.875" style="441" hidden="1" customWidth="1"/>
    <col min="16131" max="16143" width="1.625" style="441" hidden="1" customWidth="1"/>
    <col min="16144" max="16144" width="1.75" style="441" hidden="1" customWidth="1"/>
    <col min="16145" max="16146" width="1.625" style="441" hidden="1" customWidth="1"/>
    <col min="16147" max="16147" width="2.25" style="441" hidden="1" customWidth="1"/>
    <col min="16148" max="16150" width="1.625" style="441" hidden="1" customWidth="1"/>
    <col min="16151" max="16151" width="2.625" style="441" hidden="1" customWidth="1"/>
    <col min="16152" max="16152" width="2.75" style="441" hidden="1" customWidth="1"/>
    <col min="16153" max="16153" width="16.875" style="441" hidden="1" customWidth="1"/>
    <col min="16154" max="16156" width="15.5" style="441" hidden="1" customWidth="1"/>
    <col min="16157" max="16157" width="0.375" style="441" hidden="1" customWidth="1"/>
    <col min="16158" max="16158" width="17.25" style="441" hidden="1" customWidth="1"/>
    <col min="16159" max="16161" width="15.5" style="441" hidden="1" customWidth="1"/>
    <col min="16162" max="16162" width="1.625" style="441" hidden="1" customWidth="1"/>
    <col min="16163" max="16384" width="0" style="441" hidden="1"/>
  </cols>
  <sheetData>
    <row r="1" spans="1:132" ht="18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39"/>
      <c r="AD1" s="2"/>
      <c r="AE1" s="2"/>
      <c r="AF1" s="2"/>
      <c r="AG1" s="2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  <c r="BB1" s="440"/>
      <c r="BC1" s="440"/>
      <c r="BD1" s="440"/>
      <c r="BE1" s="440"/>
      <c r="BF1" s="440"/>
      <c r="BG1" s="440"/>
      <c r="BH1" s="440"/>
      <c r="BI1" s="440"/>
      <c r="BJ1" s="440"/>
      <c r="BK1" s="440"/>
      <c r="BL1" s="440"/>
      <c r="BM1" s="440"/>
      <c r="BN1" s="440"/>
      <c r="BO1" s="440"/>
      <c r="BP1" s="440"/>
      <c r="BQ1" s="440"/>
      <c r="BR1" s="440"/>
      <c r="BS1" s="440"/>
      <c r="BT1" s="440"/>
      <c r="BU1" s="440"/>
      <c r="BV1" s="440"/>
      <c r="BW1" s="440"/>
      <c r="BX1" s="440"/>
      <c r="BY1" s="440"/>
      <c r="BZ1" s="440"/>
      <c r="CA1" s="440"/>
      <c r="CB1" s="440"/>
      <c r="CC1" s="440"/>
      <c r="CD1" s="440"/>
      <c r="CE1" s="440"/>
      <c r="CF1" s="440"/>
      <c r="CG1" s="440"/>
      <c r="CH1" s="440"/>
      <c r="CI1" s="440"/>
      <c r="CJ1" s="440"/>
      <c r="CK1" s="440"/>
      <c r="CL1" s="440"/>
      <c r="CM1" s="440"/>
      <c r="CN1" s="440"/>
      <c r="CO1" s="440"/>
      <c r="CP1" s="440"/>
      <c r="CQ1" s="440"/>
      <c r="CR1" s="440"/>
      <c r="CS1" s="440"/>
      <c r="CT1" s="440"/>
      <c r="CU1" s="440"/>
      <c r="CV1" s="440"/>
      <c r="CW1" s="440"/>
      <c r="CX1" s="440"/>
      <c r="CY1" s="440"/>
      <c r="CZ1" s="440"/>
      <c r="DA1" s="440"/>
      <c r="DB1" s="440"/>
      <c r="DC1" s="440"/>
      <c r="DD1" s="440"/>
      <c r="DE1" s="440"/>
      <c r="DF1" s="440"/>
      <c r="DG1" s="440"/>
      <c r="DH1" s="440"/>
      <c r="DI1" s="440"/>
      <c r="DJ1" s="440"/>
      <c r="DK1" s="440"/>
      <c r="DL1" s="440"/>
      <c r="DM1" s="440"/>
      <c r="DN1" s="440"/>
      <c r="DO1" s="440"/>
      <c r="DP1" s="440"/>
      <c r="DQ1" s="440"/>
      <c r="DR1" s="440"/>
      <c r="DS1" s="440"/>
      <c r="DT1" s="440"/>
      <c r="DU1" s="440"/>
      <c r="DV1" s="440"/>
      <c r="DW1" s="440"/>
      <c r="DX1" s="440"/>
      <c r="DY1" s="440"/>
      <c r="DZ1" s="440"/>
      <c r="EA1" s="440"/>
      <c r="EB1" s="440"/>
    </row>
    <row r="2" spans="1:132" ht="15.75" customHeight="1" x14ac:dyDescent="0.15">
      <c r="A2" s="2"/>
      <c r="B2" s="2" t="s">
        <v>412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39"/>
      <c r="AD2" s="2"/>
      <c r="AE2" s="242"/>
      <c r="AF2" s="6" t="s">
        <v>2</v>
      </c>
      <c r="AG2" s="243" t="s">
        <v>413</v>
      </c>
      <c r="AH2" s="440"/>
      <c r="AI2" s="440"/>
      <c r="AJ2" s="440"/>
      <c r="AK2" s="440"/>
      <c r="AL2" s="440"/>
      <c r="AM2" s="440"/>
      <c r="AN2" s="440"/>
      <c r="AO2" s="440"/>
      <c r="AP2" s="440"/>
      <c r="AQ2" s="440"/>
      <c r="AR2" s="440"/>
      <c r="AS2" s="440"/>
      <c r="AT2" s="440"/>
      <c r="AU2" s="440"/>
      <c r="AV2" s="440"/>
      <c r="AW2" s="440"/>
      <c r="AX2" s="440"/>
      <c r="AY2" s="440"/>
      <c r="AZ2" s="440"/>
      <c r="BA2" s="440"/>
      <c r="BB2" s="440"/>
      <c r="BC2" s="440"/>
      <c r="BD2" s="440"/>
      <c r="BE2" s="440"/>
      <c r="BF2" s="440"/>
      <c r="BG2" s="440"/>
      <c r="BH2" s="440"/>
      <c r="BI2" s="440"/>
      <c r="BJ2" s="440"/>
      <c r="BK2" s="440"/>
      <c r="BL2" s="440"/>
      <c r="BM2" s="440"/>
      <c r="BN2" s="440"/>
      <c r="BO2" s="440"/>
      <c r="BP2" s="440"/>
      <c r="BQ2" s="440"/>
      <c r="BR2" s="440"/>
      <c r="BS2" s="440"/>
      <c r="BT2" s="440"/>
      <c r="BU2" s="440"/>
      <c r="BV2" s="440"/>
      <c r="BW2" s="440"/>
      <c r="BX2" s="440"/>
      <c r="BY2" s="440"/>
      <c r="BZ2" s="440"/>
      <c r="CA2" s="440"/>
      <c r="CB2" s="440"/>
      <c r="CC2" s="440"/>
      <c r="CD2" s="440"/>
      <c r="CE2" s="440"/>
      <c r="CF2" s="440"/>
      <c r="CG2" s="440"/>
      <c r="CH2" s="440"/>
      <c r="CI2" s="440"/>
      <c r="CJ2" s="440"/>
      <c r="CK2" s="440"/>
      <c r="CL2" s="440"/>
      <c r="CM2" s="440"/>
      <c r="CN2" s="440"/>
      <c r="CO2" s="440"/>
      <c r="CP2" s="440"/>
      <c r="CQ2" s="440"/>
      <c r="CR2" s="440"/>
      <c r="CS2" s="440"/>
      <c r="CT2" s="440"/>
      <c r="CU2" s="440"/>
      <c r="CV2" s="440"/>
      <c r="CW2" s="440"/>
      <c r="CX2" s="440"/>
      <c r="CY2" s="440"/>
      <c r="CZ2" s="440"/>
      <c r="DA2" s="440"/>
      <c r="DB2" s="440"/>
      <c r="DC2" s="440"/>
      <c r="DD2" s="440"/>
      <c r="DE2" s="440"/>
      <c r="DF2" s="440"/>
      <c r="DG2" s="440"/>
      <c r="DH2" s="440"/>
      <c r="DI2" s="440"/>
      <c r="DJ2" s="440"/>
      <c r="DK2" s="440"/>
      <c r="DL2" s="440"/>
      <c r="DM2" s="440"/>
      <c r="DN2" s="440"/>
      <c r="DO2" s="440"/>
      <c r="DP2" s="440"/>
      <c r="DQ2" s="440"/>
      <c r="DR2" s="440"/>
      <c r="DS2" s="440"/>
      <c r="DT2" s="440"/>
      <c r="DU2" s="440"/>
      <c r="DV2" s="440"/>
      <c r="DW2" s="440"/>
      <c r="DX2" s="440"/>
      <c r="DY2" s="440"/>
      <c r="DZ2" s="440"/>
      <c r="EA2" s="440"/>
      <c r="EB2" s="440"/>
    </row>
    <row r="3" spans="1:132" ht="9.7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439"/>
      <c r="AD3" s="2"/>
      <c r="AE3" s="2"/>
      <c r="AF3" s="2"/>
      <c r="AG3" s="439"/>
      <c r="AH3" s="440"/>
      <c r="AI3" s="440"/>
      <c r="AJ3" s="440"/>
      <c r="AK3" s="440"/>
      <c r="AL3" s="440"/>
      <c r="AM3" s="440"/>
      <c r="AN3" s="440"/>
      <c r="AO3" s="440"/>
      <c r="AP3" s="440"/>
      <c r="AQ3" s="440"/>
      <c r="AR3" s="440"/>
      <c r="AS3" s="440"/>
      <c r="AT3" s="440"/>
      <c r="AU3" s="440"/>
      <c r="AV3" s="440"/>
      <c r="AW3" s="440"/>
      <c r="AX3" s="440"/>
      <c r="AY3" s="440"/>
      <c r="AZ3" s="440"/>
      <c r="BA3" s="440"/>
      <c r="BB3" s="440"/>
      <c r="BC3" s="440"/>
      <c r="BD3" s="440"/>
      <c r="BE3" s="440"/>
      <c r="BF3" s="440"/>
      <c r="BG3" s="440"/>
      <c r="BH3" s="440"/>
      <c r="BI3" s="440"/>
      <c r="BJ3" s="440"/>
      <c r="BK3" s="440"/>
      <c r="BL3" s="440"/>
      <c r="BM3" s="440"/>
      <c r="BN3" s="440"/>
      <c r="BO3" s="440"/>
      <c r="BP3" s="440"/>
      <c r="BQ3" s="440"/>
      <c r="BR3" s="440"/>
      <c r="BS3" s="440"/>
      <c r="BT3" s="440"/>
      <c r="BU3" s="440"/>
      <c r="BV3" s="440"/>
      <c r="BW3" s="440"/>
      <c r="BX3" s="440"/>
      <c r="BY3" s="440"/>
      <c r="BZ3" s="440"/>
      <c r="CA3" s="440"/>
      <c r="CB3" s="440"/>
      <c r="CC3" s="440"/>
      <c r="CD3" s="440"/>
      <c r="CE3" s="440"/>
      <c r="CF3" s="440"/>
      <c r="CG3" s="440"/>
      <c r="CH3" s="440"/>
      <c r="CI3" s="440"/>
      <c r="CJ3" s="440"/>
      <c r="CK3" s="440"/>
      <c r="CL3" s="440"/>
      <c r="CM3" s="440"/>
      <c r="CN3" s="440"/>
      <c r="CO3" s="440"/>
      <c r="CP3" s="440"/>
      <c r="CQ3" s="440"/>
      <c r="CR3" s="440"/>
      <c r="CS3" s="440"/>
      <c r="CT3" s="440"/>
      <c r="CU3" s="440"/>
      <c r="CV3" s="440"/>
      <c r="CW3" s="440"/>
      <c r="CX3" s="440"/>
      <c r="CY3" s="440"/>
      <c r="CZ3" s="440"/>
      <c r="DA3" s="440"/>
      <c r="DB3" s="440"/>
      <c r="DC3" s="440"/>
      <c r="DD3" s="440"/>
      <c r="DE3" s="440"/>
      <c r="DF3" s="440"/>
      <c r="DG3" s="440"/>
      <c r="DH3" s="440"/>
      <c r="DI3" s="440"/>
      <c r="DJ3" s="440"/>
      <c r="DK3" s="440"/>
      <c r="DL3" s="440"/>
      <c r="DM3" s="440"/>
      <c r="DN3" s="440"/>
      <c r="DO3" s="440"/>
      <c r="DP3" s="440"/>
      <c r="DQ3" s="440"/>
      <c r="DR3" s="440"/>
      <c r="DS3" s="440"/>
      <c r="DT3" s="440"/>
      <c r="DU3" s="440"/>
      <c r="DV3" s="440"/>
      <c r="DW3" s="440"/>
      <c r="DX3" s="440"/>
      <c r="DY3" s="440"/>
      <c r="DZ3" s="440"/>
      <c r="EA3" s="440"/>
      <c r="EB3" s="440"/>
    </row>
    <row r="4" spans="1:132" ht="14.25" customHeight="1" x14ac:dyDescent="0.15">
      <c r="A4" s="2"/>
      <c r="B4" s="440"/>
      <c r="C4" s="2"/>
      <c r="D4" s="2"/>
      <c r="E4" s="2"/>
      <c r="F4" s="2"/>
      <c r="G4" s="44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439"/>
      <c r="AD4" s="442" t="s">
        <v>346</v>
      </c>
      <c r="AE4" s="13" t="s">
        <v>5</v>
      </c>
      <c r="AF4" s="375"/>
      <c r="AG4" s="443"/>
      <c r="AH4" s="440"/>
      <c r="AI4" s="440"/>
      <c r="AJ4" s="440"/>
      <c r="AK4" s="440"/>
      <c r="AL4" s="440"/>
      <c r="AM4" s="440"/>
      <c r="AN4" s="440"/>
      <c r="AO4" s="440"/>
      <c r="AP4" s="440"/>
      <c r="AQ4" s="440"/>
      <c r="AR4" s="440"/>
      <c r="AS4" s="440"/>
      <c r="AT4" s="440"/>
      <c r="AU4" s="440"/>
      <c r="AV4" s="440"/>
      <c r="AW4" s="440"/>
      <c r="AX4" s="440"/>
      <c r="AY4" s="440"/>
      <c r="AZ4" s="440"/>
      <c r="BA4" s="440"/>
      <c r="BB4" s="440"/>
      <c r="BC4" s="440"/>
      <c r="BD4" s="440"/>
      <c r="BE4" s="440"/>
      <c r="BF4" s="440"/>
      <c r="BG4" s="440"/>
      <c r="BH4" s="440"/>
      <c r="BI4" s="440"/>
      <c r="BJ4" s="440"/>
      <c r="BK4" s="440"/>
      <c r="BL4" s="440"/>
      <c r="BM4" s="440"/>
      <c r="BN4" s="440"/>
      <c r="BO4" s="440"/>
      <c r="BP4" s="440"/>
      <c r="BQ4" s="440"/>
      <c r="BR4" s="440"/>
      <c r="BS4" s="440"/>
      <c r="BT4" s="440"/>
      <c r="BU4" s="440"/>
      <c r="BV4" s="440"/>
      <c r="BW4" s="440"/>
      <c r="BX4" s="440"/>
      <c r="BY4" s="440"/>
      <c r="BZ4" s="440"/>
      <c r="CA4" s="440"/>
      <c r="CB4" s="440"/>
      <c r="CC4" s="440"/>
      <c r="CD4" s="440"/>
      <c r="CE4" s="440"/>
      <c r="CF4" s="440"/>
      <c r="CG4" s="440"/>
      <c r="CH4" s="440"/>
      <c r="CI4" s="440"/>
      <c r="CJ4" s="440"/>
      <c r="CK4" s="440"/>
      <c r="CL4" s="440"/>
      <c r="CM4" s="440"/>
      <c r="CN4" s="440"/>
      <c r="CO4" s="440"/>
      <c r="CP4" s="440"/>
      <c r="CQ4" s="440"/>
      <c r="CR4" s="440"/>
      <c r="CS4" s="440"/>
      <c r="CT4" s="440"/>
      <c r="CU4" s="440"/>
      <c r="CV4" s="440"/>
      <c r="CW4" s="440"/>
      <c r="CX4" s="440"/>
      <c r="CY4" s="440"/>
      <c r="CZ4" s="440"/>
      <c r="DA4" s="440"/>
      <c r="DB4" s="440"/>
      <c r="DC4" s="440"/>
      <c r="DD4" s="440"/>
      <c r="DE4" s="440"/>
      <c r="DF4" s="440"/>
      <c r="DG4" s="440"/>
      <c r="DH4" s="440"/>
      <c r="DI4" s="440"/>
      <c r="DJ4" s="440"/>
      <c r="DK4" s="440"/>
      <c r="DL4" s="440"/>
      <c r="DM4" s="440"/>
      <c r="DN4" s="440"/>
      <c r="DO4" s="440"/>
      <c r="DP4" s="440"/>
      <c r="DQ4" s="440"/>
      <c r="DR4" s="440"/>
      <c r="DS4" s="440"/>
      <c r="DT4" s="440"/>
      <c r="DU4" s="440"/>
      <c r="DV4" s="440"/>
      <c r="DW4" s="440"/>
      <c r="DX4" s="440"/>
      <c r="DY4" s="440"/>
      <c r="DZ4" s="440"/>
      <c r="EA4" s="440"/>
      <c r="EB4" s="440"/>
    </row>
    <row r="5" spans="1:132" ht="9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439"/>
      <c r="AD5" s="444"/>
      <c r="AE5" s="445"/>
      <c r="AF5" s="446"/>
      <c r="AG5" s="439"/>
      <c r="AH5" s="440"/>
      <c r="AI5" s="440"/>
      <c r="AJ5" s="440"/>
      <c r="AK5" s="440"/>
      <c r="AL5" s="440"/>
      <c r="AM5" s="440"/>
      <c r="AN5" s="440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  <c r="BL5" s="440"/>
      <c r="BM5" s="440"/>
      <c r="BN5" s="440"/>
      <c r="BO5" s="440"/>
      <c r="BP5" s="440"/>
      <c r="BQ5" s="440"/>
      <c r="BR5" s="440"/>
      <c r="BS5" s="440"/>
      <c r="BT5" s="440"/>
      <c r="BU5" s="440"/>
      <c r="BV5" s="440"/>
      <c r="BW5" s="440"/>
      <c r="BX5" s="440"/>
      <c r="BY5" s="440"/>
      <c r="BZ5" s="440"/>
      <c r="CA5" s="440"/>
      <c r="CB5" s="440"/>
      <c r="CC5" s="440"/>
      <c r="CD5" s="440"/>
      <c r="CE5" s="440"/>
      <c r="CF5" s="440"/>
      <c r="CG5" s="440"/>
      <c r="CH5" s="440"/>
      <c r="CI5" s="440"/>
      <c r="CJ5" s="440"/>
      <c r="CK5" s="440"/>
      <c r="CL5" s="440"/>
      <c r="CM5" s="440"/>
      <c r="CN5" s="440"/>
      <c r="CO5" s="440"/>
      <c r="CP5" s="440"/>
      <c r="CQ5" s="440"/>
      <c r="CR5" s="440"/>
      <c r="CS5" s="440"/>
      <c r="CT5" s="440"/>
      <c r="CU5" s="440"/>
      <c r="CV5" s="440"/>
      <c r="CW5" s="440"/>
      <c r="CX5" s="440"/>
      <c r="CY5" s="440"/>
      <c r="CZ5" s="440"/>
      <c r="DA5" s="440"/>
      <c r="DB5" s="440"/>
      <c r="DC5" s="440"/>
      <c r="DD5" s="440"/>
      <c r="DE5" s="440"/>
      <c r="DF5" s="440"/>
      <c r="DG5" s="440"/>
      <c r="DH5" s="440"/>
      <c r="DI5" s="440"/>
      <c r="DJ5" s="440"/>
      <c r="DK5" s="440"/>
      <c r="DL5" s="440"/>
      <c r="DM5" s="440"/>
      <c r="DN5" s="440"/>
      <c r="DO5" s="440"/>
      <c r="DP5" s="440"/>
      <c r="DQ5" s="440"/>
      <c r="DR5" s="440"/>
      <c r="DS5" s="440"/>
      <c r="DT5" s="440"/>
      <c r="DU5" s="440"/>
      <c r="DV5" s="440"/>
      <c r="DW5" s="440"/>
      <c r="DX5" s="440"/>
      <c r="DY5" s="440"/>
      <c r="DZ5" s="440"/>
      <c r="EA5" s="440"/>
      <c r="EB5" s="440"/>
    </row>
    <row r="6" spans="1:132" ht="21.75" customHeight="1" x14ac:dyDescent="0.25">
      <c r="A6" s="2"/>
      <c r="B6" s="447" t="s">
        <v>347</v>
      </c>
      <c r="C6" s="2"/>
      <c r="D6" s="2"/>
      <c r="E6" s="2"/>
      <c r="F6" s="2"/>
      <c r="G6" s="440"/>
      <c r="H6" s="15" t="s">
        <v>7</v>
      </c>
      <c r="I6" s="448"/>
      <c r="J6" s="448"/>
      <c r="K6" s="448"/>
      <c r="L6" s="448"/>
      <c r="M6" s="448"/>
      <c r="N6" s="448"/>
      <c r="O6" s="448"/>
      <c r="P6" s="2"/>
      <c r="Q6" s="2"/>
      <c r="R6" s="2"/>
      <c r="S6" s="2"/>
      <c r="T6" s="2"/>
      <c r="U6" s="2"/>
      <c r="V6" s="2"/>
      <c r="W6" s="449"/>
      <c r="X6" s="449"/>
      <c r="Y6" s="450" t="s">
        <v>348</v>
      </c>
      <c r="Z6" s="449"/>
      <c r="AA6" s="440"/>
      <c r="AB6" s="2"/>
      <c r="AC6" s="439"/>
      <c r="AD6" s="442" t="s">
        <v>349</v>
      </c>
      <c r="AE6" s="13" t="s">
        <v>9</v>
      </c>
      <c r="AF6" s="375"/>
      <c r="AG6" s="443"/>
      <c r="AH6" s="440"/>
      <c r="AI6" s="440"/>
      <c r="AJ6" s="440"/>
      <c r="AK6" s="440"/>
      <c r="AL6" s="440"/>
      <c r="AM6" s="440"/>
      <c r="AN6" s="440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  <c r="BL6" s="440"/>
      <c r="BM6" s="440"/>
      <c r="BN6" s="440"/>
      <c r="BO6" s="440"/>
      <c r="BP6" s="440"/>
      <c r="BQ6" s="440"/>
      <c r="BR6" s="440"/>
      <c r="BS6" s="440"/>
      <c r="BT6" s="440"/>
      <c r="BU6" s="440"/>
      <c r="BV6" s="440"/>
      <c r="BW6" s="440"/>
      <c r="BX6" s="440"/>
      <c r="BY6" s="440"/>
      <c r="BZ6" s="440"/>
      <c r="CA6" s="440"/>
      <c r="CB6" s="440"/>
      <c r="CC6" s="440"/>
      <c r="CD6" s="440"/>
      <c r="CE6" s="440"/>
      <c r="CF6" s="440"/>
      <c r="CG6" s="440"/>
      <c r="CH6" s="440"/>
      <c r="CI6" s="440"/>
      <c r="CJ6" s="440"/>
      <c r="CK6" s="440"/>
      <c r="CL6" s="440"/>
      <c r="CM6" s="440"/>
      <c r="CN6" s="440"/>
      <c r="CO6" s="440"/>
      <c r="CP6" s="440"/>
      <c r="CQ6" s="440"/>
      <c r="CR6" s="440"/>
      <c r="CS6" s="440"/>
      <c r="CT6" s="440"/>
      <c r="CU6" s="440"/>
      <c r="CV6" s="440"/>
      <c r="CW6" s="440"/>
      <c r="CX6" s="440"/>
      <c r="CY6" s="440"/>
      <c r="CZ6" s="440"/>
      <c r="DA6" s="440"/>
      <c r="DB6" s="440"/>
      <c r="DC6" s="440"/>
      <c r="DD6" s="440"/>
      <c r="DE6" s="440"/>
      <c r="DF6" s="440"/>
      <c r="DG6" s="440"/>
      <c r="DH6" s="440"/>
      <c r="DI6" s="440"/>
      <c r="DJ6" s="440"/>
      <c r="DK6" s="440"/>
      <c r="DL6" s="440"/>
      <c r="DM6" s="440"/>
      <c r="DN6" s="440"/>
      <c r="DO6" s="440"/>
      <c r="DP6" s="440"/>
      <c r="DQ6" s="440"/>
      <c r="DR6" s="440"/>
      <c r="DS6" s="440"/>
      <c r="DT6" s="440"/>
      <c r="DU6" s="440"/>
      <c r="DV6" s="440"/>
      <c r="DW6" s="440"/>
      <c r="DX6" s="440"/>
      <c r="DY6" s="440"/>
      <c r="DZ6" s="440"/>
      <c r="EA6" s="440"/>
      <c r="EB6" s="440"/>
    </row>
    <row r="7" spans="1:132" ht="15" customHeight="1" x14ac:dyDescent="0.15">
      <c r="A7" s="2"/>
      <c r="B7" s="447" t="s">
        <v>350</v>
      </c>
      <c r="C7" s="439"/>
      <c r="D7" s="439"/>
      <c r="E7" s="439"/>
      <c r="F7" s="439"/>
      <c r="G7" s="440"/>
      <c r="H7" s="242" t="s">
        <v>414</v>
      </c>
      <c r="I7" s="440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51" t="s">
        <v>415</v>
      </c>
      <c r="AA7" s="439"/>
      <c r="AB7" s="439"/>
      <c r="AC7" s="439"/>
      <c r="AD7" s="2"/>
      <c r="AE7" s="2"/>
      <c r="AF7" s="452" t="s">
        <v>353</v>
      </c>
      <c r="AG7" s="440"/>
      <c r="AH7" s="440"/>
      <c r="AI7" s="440"/>
      <c r="AJ7" s="440"/>
      <c r="AK7" s="440"/>
      <c r="AL7" s="440"/>
      <c r="AM7" s="440"/>
      <c r="AN7" s="440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  <c r="BL7" s="440"/>
      <c r="BM7" s="440"/>
      <c r="BN7" s="440"/>
      <c r="BO7" s="440"/>
      <c r="BP7" s="440"/>
      <c r="BQ7" s="440"/>
      <c r="BR7" s="440"/>
      <c r="BS7" s="440"/>
      <c r="BT7" s="440"/>
      <c r="BU7" s="440"/>
      <c r="BV7" s="440"/>
      <c r="BW7" s="440"/>
      <c r="BX7" s="440"/>
      <c r="BY7" s="440"/>
      <c r="BZ7" s="440"/>
      <c r="CA7" s="440"/>
      <c r="CB7" s="440"/>
      <c r="CC7" s="440"/>
      <c r="CD7" s="440"/>
      <c r="CE7" s="440"/>
      <c r="CF7" s="440"/>
      <c r="CG7" s="440"/>
      <c r="CH7" s="440"/>
      <c r="CI7" s="440"/>
      <c r="CJ7" s="440"/>
      <c r="CK7" s="440"/>
      <c r="CL7" s="440"/>
      <c r="CM7" s="440"/>
      <c r="CN7" s="440"/>
      <c r="CO7" s="440"/>
      <c r="CP7" s="440"/>
      <c r="CQ7" s="440"/>
      <c r="CR7" s="440"/>
      <c r="CS7" s="440"/>
      <c r="CT7" s="440"/>
      <c r="CU7" s="440"/>
      <c r="CV7" s="440"/>
      <c r="CW7" s="440"/>
      <c r="CX7" s="440"/>
      <c r="CY7" s="440"/>
      <c r="CZ7" s="440"/>
      <c r="DA7" s="440"/>
      <c r="DB7" s="440"/>
      <c r="DC7" s="440"/>
      <c r="DD7" s="440"/>
      <c r="DE7" s="440"/>
      <c r="DF7" s="440"/>
      <c r="DG7" s="440"/>
      <c r="DH7" s="440"/>
      <c r="DI7" s="440"/>
      <c r="DJ7" s="440"/>
      <c r="DK7" s="440"/>
      <c r="DL7" s="440"/>
      <c r="DM7" s="440"/>
      <c r="DN7" s="440"/>
      <c r="DO7" s="440"/>
      <c r="DP7" s="440"/>
      <c r="DQ7" s="440"/>
      <c r="DR7" s="440"/>
      <c r="DS7" s="440"/>
      <c r="DT7" s="440"/>
      <c r="DU7" s="440"/>
      <c r="DV7" s="440"/>
      <c r="DW7" s="440"/>
      <c r="DX7" s="440"/>
      <c r="DY7" s="440"/>
      <c r="DZ7" s="440"/>
      <c r="EA7" s="440"/>
      <c r="EB7" s="440"/>
    </row>
    <row r="8" spans="1:132" s="456" customFormat="1" ht="12" customHeight="1" x14ac:dyDescent="0.15">
      <c r="A8" s="453"/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4" t="s">
        <v>13</v>
      </c>
      <c r="Z8" s="454" t="s">
        <v>14</v>
      </c>
      <c r="AA8" s="454" t="s">
        <v>15</v>
      </c>
      <c r="AB8" s="454" t="s">
        <v>16</v>
      </c>
      <c r="AC8" s="454"/>
      <c r="AD8" s="454" t="s">
        <v>17</v>
      </c>
      <c r="AE8" s="454" t="s">
        <v>18</v>
      </c>
      <c r="AF8" s="454" t="s">
        <v>19</v>
      </c>
      <c r="AG8" s="454"/>
      <c r="AH8" s="455"/>
      <c r="AI8" s="455"/>
      <c r="AJ8" s="455"/>
      <c r="AK8" s="455"/>
      <c r="AL8" s="455"/>
      <c r="AM8" s="455"/>
      <c r="AN8" s="455"/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455"/>
      <c r="BB8" s="455"/>
      <c r="BC8" s="455"/>
      <c r="BD8" s="455"/>
      <c r="BE8" s="455"/>
      <c r="BF8" s="455"/>
      <c r="BG8" s="455"/>
      <c r="BH8" s="455"/>
      <c r="BI8" s="455"/>
      <c r="BJ8" s="455"/>
      <c r="BK8" s="455"/>
      <c r="BL8" s="455"/>
      <c r="BM8" s="455"/>
      <c r="BN8" s="455"/>
      <c r="BO8" s="455"/>
      <c r="BP8" s="455"/>
      <c r="BQ8" s="455"/>
      <c r="BR8" s="455"/>
      <c r="BS8" s="455"/>
      <c r="BT8" s="455"/>
      <c r="BU8" s="455"/>
      <c r="BV8" s="455"/>
      <c r="BW8" s="455"/>
      <c r="BX8" s="455"/>
      <c r="BY8" s="455"/>
      <c r="BZ8" s="455"/>
      <c r="CA8" s="455"/>
      <c r="CB8" s="455"/>
      <c r="CC8" s="455"/>
      <c r="CD8" s="455"/>
      <c r="CE8" s="455"/>
      <c r="CF8" s="455"/>
      <c r="CG8" s="455"/>
      <c r="CH8" s="455"/>
      <c r="CI8" s="455"/>
      <c r="CJ8" s="455"/>
      <c r="CK8" s="455"/>
      <c r="CL8" s="455"/>
      <c r="CM8" s="455"/>
      <c r="CN8" s="455"/>
      <c r="CO8" s="455"/>
      <c r="CP8" s="455"/>
      <c r="CQ8" s="455"/>
      <c r="CR8" s="455"/>
      <c r="CS8" s="455"/>
      <c r="CT8" s="455"/>
      <c r="CU8" s="455"/>
      <c r="CV8" s="455"/>
      <c r="CW8" s="455"/>
      <c r="CX8" s="455"/>
      <c r="CY8" s="455"/>
      <c r="CZ8" s="455"/>
      <c r="DA8" s="455"/>
      <c r="DB8" s="455"/>
      <c r="DC8" s="455"/>
      <c r="DD8" s="455"/>
      <c r="DE8" s="455"/>
      <c r="DF8" s="455"/>
      <c r="DG8" s="455"/>
      <c r="DH8" s="455"/>
      <c r="DI8" s="455"/>
      <c r="DJ8" s="455"/>
      <c r="DK8" s="455"/>
      <c r="DL8" s="455"/>
      <c r="DM8" s="455"/>
      <c r="DN8" s="455"/>
      <c r="DO8" s="455"/>
      <c r="DP8" s="455"/>
      <c r="DQ8" s="455"/>
      <c r="DR8" s="455"/>
      <c r="DS8" s="455"/>
      <c r="DT8" s="455"/>
      <c r="DU8" s="455"/>
      <c r="DV8" s="455"/>
      <c r="DW8" s="455"/>
      <c r="DX8" s="455"/>
      <c r="DY8" s="455"/>
      <c r="DZ8" s="455"/>
      <c r="EA8" s="455"/>
      <c r="EB8" s="455"/>
    </row>
    <row r="9" spans="1:132" ht="18" customHeight="1" x14ac:dyDescent="0.15">
      <c r="A9" s="457"/>
      <c r="B9" s="458" t="s">
        <v>354</v>
      </c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459" t="s">
        <v>214</v>
      </c>
      <c r="X9" s="399"/>
      <c r="Y9" s="460" t="s">
        <v>355</v>
      </c>
      <c r="Z9" s="399"/>
      <c r="AA9" s="399"/>
      <c r="AB9" s="399"/>
      <c r="AC9" s="543"/>
      <c r="AD9" s="460" t="s">
        <v>356</v>
      </c>
      <c r="AE9" s="399"/>
      <c r="AF9" s="399"/>
      <c r="AG9" s="462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  <c r="BL9" s="440"/>
      <c r="BM9" s="440"/>
      <c r="BN9" s="440"/>
      <c r="BO9" s="440"/>
      <c r="BP9" s="440"/>
      <c r="BQ9" s="440"/>
      <c r="BR9" s="440"/>
      <c r="BS9" s="440"/>
      <c r="BT9" s="440"/>
      <c r="BU9" s="440"/>
      <c r="BV9" s="440"/>
      <c r="BW9" s="440"/>
      <c r="BX9" s="440"/>
      <c r="BY9" s="440"/>
      <c r="BZ9" s="440"/>
      <c r="CA9" s="440"/>
      <c r="CB9" s="440"/>
      <c r="CC9" s="440"/>
      <c r="CD9" s="440"/>
      <c r="CE9" s="440"/>
      <c r="CF9" s="440"/>
      <c r="CG9" s="440"/>
      <c r="CH9" s="440"/>
      <c r="CI9" s="440"/>
      <c r="CJ9" s="440"/>
      <c r="CK9" s="440"/>
      <c r="CL9" s="440"/>
      <c r="CM9" s="440"/>
      <c r="CN9" s="440"/>
      <c r="CO9" s="440"/>
      <c r="CP9" s="440"/>
      <c r="CQ9" s="440"/>
      <c r="CR9" s="440"/>
      <c r="CS9" s="440"/>
      <c r="CT9" s="440"/>
      <c r="CU9" s="440"/>
      <c r="CV9" s="440"/>
      <c r="CW9" s="440"/>
      <c r="CX9" s="440"/>
      <c r="CY9" s="440"/>
      <c r="CZ9" s="440"/>
      <c r="DA9" s="440"/>
      <c r="DB9" s="440"/>
      <c r="DC9" s="440"/>
      <c r="DD9" s="440"/>
      <c r="DE9" s="440"/>
      <c r="DF9" s="440"/>
      <c r="DG9" s="440"/>
      <c r="DH9" s="440"/>
      <c r="DI9" s="440"/>
      <c r="DJ9" s="440"/>
      <c r="DK9" s="440"/>
      <c r="DL9" s="440"/>
      <c r="DM9" s="440"/>
      <c r="DN9" s="440"/>
      <c r="DO9" s="440"/>
      <c r="DP9" s="440"/>
      <c r="DQ9" s="440"/>
      <c r="DR9" s="440"/>
      <c r="DS9" s="440"/>
      <c r="DT9" s="440"/>
      <c r="DU9" s="440"/>
      <c r="DV9" s="440"/>
      <c r="DW9" s="440"/>
      <c r="DX9" s="440"/>
      <c r="DY9" s="440"/>
      <c r="DZ9" s="440"/>
      <c r="EA9" s="440"/>
      <c r="EB9" s="440"/>
    </row>
    <row r="10" spans="1:132" ht="20.25" customHeight="1" x14ac:dyDescent="0.15">
      <c r="A10" s="457"/>
      <c r="B10" s="399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544" t="s">
        <v>357</v>
      </c>
      <c r="Z10" s="544" t="s">
        <v>358</v>
      </c>
      <c r="AA10" s="545" t="s">
        <v>359</v>
      </c>
      <c r="AB10" s="544" t="s">
        <v>360</v>
      </c>
      <c r="AC10" s="546"/>
      <c r="AD10" s="544" t="s">
        <v>361</v>
      </c>
      <c r="AE10" s="465" t="s">
        <v>362</v>
      </c>
      <c r="AF10" s="544" t="s">
        <v>363</v>
      </c>
      <c r="AG10" s="466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0"/>
      <c r="BD10" s="440"/>
      <c r="BE10" s="440"/>
      <c r="BF10" s="440"/>
      <c r="BG10" s="440"/>
      <c r="BH10" s="440"/>
      <c r="BI10" s="440"/>
      <c r="BJ10" s="440"/>
      <c r="BK10" s="440"/>
      <c r="BL10" s="440"/>
      <c r="BM10" s="440"/>
      <c r="BN10" s="440"/>
      <c r="BO10" s="440"/>
      <c r="BP10" s="440"/>
      <c r="BQ10" s="440"/>
      <c r="BR10" s="440"/>
      <c r="BS10" s="440"/>
      <c r="BT10" s="440"/>
      <c r="BU10" s="440"/>
      <c r="BV10" s="440"/>
      <c r="BW10" s="440"/>
      <c r="BX10" s="440"/>
      <c r="BY10" s="440"/>
      <c r="BZ10" s="440"/>
      <c r="CA10" s="440"/>
      <c r="CB10" s="440"/>
      <c r="CC10" s="440"/>
      <c r="CD10" s="440"/>
      <c r="CE10" s="440"/>
      <c r="CF10" s="440"/>
      <c r="CG10" s="440"/>
      <c r="CH10" s="440"/>
      <c r="CI10" s="440"/>
      <c r="CJ10" s="440"/>
      <c r="CK10" s="440"/>
      <c r="CL10" s="440"/>
      <c r="CM10" s="440"/>
      <c r="CN10" s="440"/>
      <c r="CO10" s="440"/>
      <c r="CP10" s="440"/>
      <c r="CQ10" s="440"/>
      <c r="CR10" s="440"/>
      <c r="CS10" s="440"/>
      <c r="CT10" s="440"/>
      <c r="CU10" s="440"/>
      <c r="CV10" s="440"/>
      <c r="CW10" s="440"/>
      <c r="CX10" s="440"/>
      <c r="CY10" s="440"/>
      <c r="CZ10" s="440"/>
      <c r="DA10" s="440"/>
      <c r="DB10" s="440"/>
      <c r="DC10" s="440"/>
      <c r="DD10" s="440"/>
      <c r="DE10" s="440"/>
      <c r="DF10" s="440"/>
      <c r="DG10" s="440"/>
      <c r="DH10" s="440"/>
      <c r="DI10" s="440"/>
      <c r="DJ10" s="440"/>
      <c r="DK10" s="440"/>
      <c r="DL10" s="440"/>
      <c r="DM10" s="440"/>
      <c r="DN10" s="440"/>
      <c r="DO10" s="440"/>
      <c r="DP10" s="440"/>
      <c r="DQ10" s="440"/>
      <c r="DR10" s="440"/>
      <c r="DS10" s="440"/>
      <c r="DT10" s="440"/>
      <c r="DU10" s="440"/>
      <c r="DV10" s="440"/>
      <c r="DW10" s="440"/>
      <c r="DX10" s="440"/>
      <c r="DY10" s="440"/>
      <c r="DZ10" s="440"/>
      <c r="EA10" s="440"/>
      <c r="EB10" s="440"/>
    </row>
    <row r="11" spans="1:132" ht="12" customHeight="1" x14ac:dyDescent="0.15">
      <c r="A11" s="457"/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150"/>
      <c r="Z11" s="150"/>
      <c r="AA11" s="547" t="s">
        <v>364</v>
      </c>
      <c r="AB11" s="150"/>
      <c r="AC11" s="548"/>
      <c r="AD11" s="150"/>
      <c r="AE11" s="468" t="s">
        <v>365</v>
      </c>
      <c r="AF11" s="150"/>
      <c r="AG11" s="47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0"/>
      <c r="AW11" s="440"/>
      <c r="AX11" s="440"/>
      <c r="AY11" s="440"/>
      <c r="AZ11" s="440"/>
      <c r="BA11" s="440"/>
      <c r="BB11" s="440"/>
      <c r="BC11" s="440"/>
      <c r="BD11" s="440"/>
      <c r="BE11" s="440"/>
      <c r="BF11" s="440"/>
      <c r="BG11" s="440"/>
      <c r="BH11" s="440"/>
      <c r="BI11" s="440"/>
      <c r="BJ11" s="440"/>
      <c r="BK11" s="440"/>
      <c r="BL11" s="440"/>
      <c r="BM11" s="440"/>
      <c r="BN11" s="440"/>
      <c r="BO11" s="440"/>
      <c r="BP11" s="440"/>
      <c r="BQ11" s="440"/>
      <c r="BR11" s="440"/>
      <c r="BS11" s="440"/>
      <c r="BT11" s="440"/>
      <c r="BU11" s="440"/>
      <c r="BV11" s="440"/>
      <c r="BW11" s="440"/>
      <c r="BX11" s="440"/>
      <c r="BY11" s="440"/>
      <c r="BZ11" s="440"/>
      <c r="CA11" s="440"/>
      <c r="CB11" s="440"/>
      <c r="CC11" s="440"/>
      <c r="CD11" s="440"/>
      <c r="CE11" s="440"/>
      <c r="CF11" s="440"/>
      <c r="CG11" s="440"/>
      <c r="CH11" s="440"/>
      <c r="CI11" s="440"/>
      <c r="CJ11" s="440"/>
      <c r="CK11" s="440"/>
      <c r="CL11" s="440"/>
      <c r="CM11" s="440"/>
      <c r="CN11" s="440"/>
      <c r="CO11" s="440"/>
      <c r="CP11" s="440"/>
      <c r="CQ11" s="440"/>
      <c r="CR11" s="440"/>
      <c r="CS11" s="440"/>
      <c r="CT11" s="440"/>
      <c r="CU11" s="440"/>
      <c r="CV11" s="440"/>
      <c r="CW11" s="440"/>
      <c r="CX11" s="440"/>
      <c r="CY11" s="440"/>
      <c r="CZ11" s="440"/>
      <c r="DA11" s="440"/>
      <c r="DB11" s="440"/>
      <c r="DC11" s="440"/>
      <c r="DD11" s="440"/>
      <c r="DE11" s="440"/>
      <c r="DF11" s="440"/>
      <c r="DG11" s="440"/>
      <c r="DH11" s="440"/>
      <c r="DI11" s="440"/>
      <c r="DJ11" s="440"/>
      <c r="DK11" s="440"/>
      <c r="DL11" s="440"/>
      <c r="DM11" s="440"/>
      <c r="DN11" s="440"/>
      <c r="DO11" s="440"/>
      <c r="DP11" s="440"/>
      <c r="DQ11" s="440"/>
      <c r="DR11" s="440"/>
      <c r="DS11" s="440"/>
      <c r="DT11" s="440"/>
      <c r="DU11" s="440"/>
      <c r="DV11" s="440"/>
      <c r="DW11" s="440"/>
      <c r="DX11" s="440"/>
      <c r="DY11" s="440"/>
      <c r="DZ11" s="440"/>
      <c r="EA11" s="440"/>
      <c r="EB11" s="440"/>
    </row>
    <row r="12" spans="1:132" s="477" customFormat="1" ht="8.1" customHeight="1" thickBot="1" x14ac:dyDescent="0.2">
      <c r="A12" s="471"/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406"/>
      <c r="X12" s="406"/>
      <c r="Y12" s="549"/>
      <c r="Z12" s="549"/>
      <c r="AA12" s="550"/>
      <c r="AB12" s="549"/>
      <c r="AC12" s="473"/>
      <c r="AD12" s="549"/>
      <c r="AE12" s="551"/>
      <c r="AF12" s="549"/>
      <c r="AG12" s="475"/>
      <c r="AH12" s="476"/>
      <c r="AI12" s="476"/>
      <c r="AJ12" s="476"/>
      <c r="AK12" s="476"/>
      <c r="AL12" s="476"/>
      <c r="AM12" s="476"/>
      <c r="AN12" s="476"/>
      <c r="AO12" s="476"/>
      <c r="AP12" s="476"/>
      <c r="AQ12" s="476"/>
      <c r="AR12" s="476"/>
      <c r="AS12" s="476"/>
      <c r="AT12" s="476"/>
      <c r="AU12" s="476"/>
      <c r="AV12" s="476"/>
      <c r="AW12" s="476"/>
      <c r="AX12" s="476"/>
      <c r="AY12" s="476"/>
      <c r="AZ12" s="476"/>
      <c r="BA12" s="476"/>
      <c r="BB12" s="476"/>
      <c r="BC12" s="476"/>
      <c r="BD12" s="476"/>
      <c r="BE12" s="476"/>
      <c r="BF12" s="476"/>
      <c r="BG12" s="476"/>
      <c r="BH12" s="476"/>
      <c r="BI12" s="476"/>
      <c r="BJ12" s="476"/>
      <c r="BK12" s="476"/>
      <c r="BL12" s="476"/>
      <c r="BM12" s="476"/>
      <c r="BN12" s="476"/>
      <c r="BO12" s="476"/>
      <c r="BP12" s="476"/>
      <c r="BQ12" s="476"/>
      <c r="BR12" s="476"/>
      <c r="BS12" s="476"/>
      <c r="BT12" s="476"/>
      <c r="BU12" s="476"/>
      <c r="BV12" s="476"/>
      <c r="BW12" s="476"/>
      <c r="BX12" s="476"/>
      <c r="BY12" s="476"/>
      <c r="BZ12" s="476"/>
      <c r="CA12" s="476"/>
      <c r="CB12" s="476"/>
      <c r="CC12" s="476"/>
      <c r="CD12" s="476"/>
      <c r="CE12" s="476"/>
      <c r="CF12" s="476"/>
      <c r="CG12" s="476"/>
      <c r="CH12" s="476"/>
      <c r="CI12" s="476"/>
      <c r="CJ12" s="476"/>
      <c r="CK12" s="476"/>
      <c r="CL12" s="476"/>
      <c r="CM12" s="476"/>
      <c r="CN12" s="476"/>
      <c r="CO12" s="476"/>
      <c r="CP12" s="476"/>
      <c r="CQ12" s="476"/>
      <c r="CR12" s="476"/>
      <c r="CS12" s="476"/>
      <c r="CT12" s="476"/>
      <c r="CU12" s="476"/>
      <c r="CV12" s="476"/>
      <c r="CW12" s="476"/>
      <c r="CX12" s="476"/>
      <c r="CY12" s="476"/>
      <c r="CZ12" s="476"/>
      <c r="DA12" s="476"/>
      <c r="DB12" s="476"/>
      <c r="DC12" s="476"/>
      <c r="DD12" s="476"/>
      <c r="DE12" s="476"/>
      <c r="DF12" s="476"/>
      <c r="DG12" s="476"/>
      <c r="DH12" s="476"/>
      <c r="DI12" s="476"/>
      <c r="DJ12" s="476"/>
      <c r="DK12" s="476"/>
      <c r="DL12" s="476"/>
      <c r="DM12" s="476"/>
      <c r="DN12" s="476"/>
      <c r="DO12" s="476"/>
      <c r="DP12" s="476"/>
      <c r="DQ12" s="476"/>
      <c r="DR12" s="476"/>
      <c r="DS12" s="476"/>
      <c r="DT12" s="476"/>
      <c r="DU12" s="476"/>
      <c r="DV12" s="476"/>
      <c r="DW12" s="476"/>
      <c r="DX12" s="476"/>
      <c r="DY12" s="476"/>
      <c r="DZ12" s="476"/>
      <c r="EA12" s="476"/>
      <c r="EB12" s="476"/>
    </row>
    <row r="13" spans="1:132" ht="26.25" customHeight="1" x14ac:dyDescent="0.15">
      <c r="A13" s="457"/>
      <c r="B13" s="478" t="s">
        <v>366</v>
      </c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9"/>
      <c r="W13" s="479">
        <v>0</v>
      </c>
      <c r="X13" s="480">
        <v>1</v>
      </c>
      <c r="Y13" s="481"/>
      <c r="Z13" s="481"/>
      <c r="AA13" s="481"/>
      <c r="AB13" s="552">
        <f>SUM(Y13:AA13)</f>
        <v>0</v>
      </c>
      <c r="AC13" s="483"/>
      <c r="AD13" s="481"/>
      <c r="AE13" s="481"/>
      <c r="AF13" s="485">
        <f>SUM(AD13:AE13)</f>
        <v>0</v>
      </c>
      <c r="AG13" s="486"/>
      <c r="AH13" s="440"/>
      <c r="AI13" s="440"/>
      <c r="AJ13" s="440"/>
      <c r="AK13" s="440"/>
      <c r="AL13" s="440"/>
      <c r="AM13" s="440"/>
      <c r="AN13" s="440"/>
      <c r="AO13" s="440"/>
      <c r="AP13" s="440"/>
      <c r="AQ13" s="440"/>
      <c r="AR13" s="440"/>
      <c r="AS13" s="440"/>
      <c r="AT13" s="440"/>
      <c r="AU13" s="440"/>
      <c r="AV13" s="440"/>
      <c r="AW13" s="440"/>
      <c r="AX13" s="440"/>
      <c r="AY13" s="440"/>
      <c r="AZ13" s="440"/>
      <c r="BA13" s="440"/>
      <c r="BB13" s="440"/>
      <c r="BC13" s="440"/>
      <c r="BD13" s="440"/>
      <c r="BE13" s="440"/>
      <c r="BF13" s="440"/>
      <c r="BG13" s="440"/>
      <c r="BH13" s="440"/>
      <c r="BI13" s="440"/>
      <c r="BJ13" s="440"/>
      <c r="BK13" s="440"/>
      <c r="BL13" s="440"/>
      <c r="BM13" s="440"/>
      <c r="BN13" s="440"/>
      <c r="BO13" s="440"/>
      <c r="BP13" s="440"/>
      <c r="BQ13" s="440"/>
      <c r="BR13" s="440"/>
      <c r="BS13" s="440"/>
      <c r="BT13" s="440"/>
      <c r="BU13" s="440"/>
      <c r="BV13" s="440"/>
      <c r="BW13" s="440"/>
      <c r="BX13" s="440"/>
      <c r="BY13" s="440"/>
      <c r="BZ13" s="440"/>
      <c r="CA13" s="440"/>
      <c r="CB13" s="440"/>
      <c r="CC13" s="440"/>
      <c r="CD13" s="440"/>
      <c r="CE13" s="440"/>
      <c r="CF13" s="440"/>
      <c r="CG13" s="440"/>
      <c r="CH13" s="440"/>
      <c r="CI13" s="440"/>
      <c r="CJ13" s="440"/>
      <c r="CK13" s="440"/>
      <c r="CL13" s="440"/>
      <c r="CM13" s="440"/>
      <c r="CN13" s="440"/>
      <c r="CO13" s="440"/>
      <c r="CP13" s="440"/>
      <c r="CQ13" s="440"/>
      <c r="CR13" s="440"/>
      <c r="CS13" s="440"/>
      <c r="CT13" s="440"/>
      <c r="CU13" s="440"/>
      <c r="CV13" s="440"/>
      <c r="CW13" s="440"/>
      <c r="CX13" s="440"/>
      <c r="CY13" s="440"/>
      <c r="CZ13" s="440"/>
      <c r="DA13" s="440"/>
      <c r="DB13" s="440"/>
      <c r="DC13" s="440"/>
      <c r="DD13" s="440"/>
      <c r="DE13" s="440"/>
      <c r="DF13" s="440"/>
      <c r="DG13" s="440"/>
      <c r="DH13" s="440"/>
      <c r="DI13" s="440"/>
      <c r="DJ13" s="440"/>
      <c r="DK13" s="440"/>
      <c r="DL13" s="440"/>
      <c r="DM13" s="440"/>
      <c r="DN13" s="440"/>
      <c r="DO13" s="440"/>
      <c r="DP13" s="440"/>
      <c r="DQ13" s="440"/>
      <c r="DR13" s="440"/>
      <c r="DS13" s="440"/>
      <c r="DT13" s="440"/>
      <c r="DU13" s="440"/>
      <c r="DV13" s="440"/>
      <c r="DW13" s="440"/>
      <c r="DX13" s="440"/>
      <c r="DY13" s="440"/>
      <c r="DZ13" s="440"/>
      <c r="EA13" s="440"/>
      <c r="EB13" s="440"/>
    </row>
    <row r="14" spans="1:132" ht="26.25" customHeight="1" x14ac:dyDescent="0.15">
      <c r="A14" s="457"/>
      <c r="B14" s="487" t="s">
        <v>367</v>
      </c>
      <c r="C14" s="488"/>
      <c r="D14" s="478" t="s">
        <v>368</v>
      </c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90"/>
      <c r="W14" s="491">
        <v>0</v>
      </c>
      <c r="X14" s="492">
        <v>2</v>
      </c>
      <c r="Y14" s="210"/>
      <c r="Z14" s="210"/>
      <c r="AA14" s="210"/>
      <c r="AB14" s="493">
        <f>SUM(Y14:AA14)</f>
        <v>0</v>
      </c>
      <c r="AC14" s="494"/>
      <c r="AD14" s="210"/>
      <c r="AE14" s="210"/>
      <c r="AF14" s="495">
        <f>SUM(AD14:AE14)</f>
        <v>0</v>
      </c>
      <c r="AG14" s="486"/>
      <c r="AH14" s="440"/>
      <c r="AI14" s="440"/>
      <c r="AJ14" s="440"/>
      <c r="AK14" s="440"/>
      <c r="AL14" s="440"/>
      <c r="AM14" s="440"/>
      <c r="AN14" s="440"/>
      <c r="AO14" s="440"/>
      <c r="AP14" s="440"/>
      <c r="AQ14" s="440"/>
      <c r="AR14" s="440"/>
      <c r="AS14" s="440"/>
      <c r="AT14" s="440"/>
      <c r="AU14" s="440"/>
      <c r="AV14" s="440"/>
      <c r="AW14" s="440"/>
      <c r="AX14" s="440"/>
      <c r="AY14" s="440"/>
      <c r="AZ14" s="440"/>
      <c r="BA14" s="440"/>
      <c r="BB14" s="440"/>
      <c r="BC14" s="440"/>
      <c r="BD14" s="440"/>
      <c r="BE14" s="440"/>
      <c r="BF14" s="440"/>
      <c r="BG14" s="440"/>
      <c r="BH14" s="440"/>
      <c r="BI14" s="440"/>
      <c r="BJ14" s="440"/>
      <c r="BK14" s="440"/>
      <c r="BL14" s="440"/>
      <c r="BM14" s="440"/>
      <c r="BN14" s="440"/>
      <c r="BO14" s="440"/>
      <c r="BP14" s="440"/>
      <c r="BQ14" s="440"/>
      <c r="BR14" s="440"/>
      <c r="BS14" s="440"/>
      <c r="BT14" s="440"/>
      <c r="BU14" s="440"/>
      <c r="BV14" s="440"/>
      <c r="BW14" s="440"/>
      <c r="BX14" s="440"/>
      <c r="BY14" s="440"/>
      <c r="BZ14" s="440"/>
      <c r="CA14" s="440"/>
      <c r="CB14" s="440"/>
      <c r="CC14" s="440"/>
      <c r="CD14" s="440"/>
      <c r="CE14" s="440"/>
      <c r="CF14" s="440"/>
      <c r="CG14" s="440"/>
      <c r="CH14" s="440"/>
      <c r="CI14" s="440"/>
      <c r="CJ14" s="440"/>
      <c r="CK14" s="440"/>
      <c r="CL14" s="440"/>
      <c r="CM14" s="440"/>
      <c r="CN14" s="440"/>
      <c r="CO14" s="440"/>
      <c r="CP14" s="440"/>
      <c r="CQ14" s="440"/>
      <c r="CR14" s="440"/>
      <c r="CS14" s="440"/>
      <c r="CT14" s="440"/>
      <c r="CU14" s="440"/>
      <c r="CV14" s="440"/>
      <c r="CW14" s="440"/>
      <c r="CX14" s="440"/>
      <c r="CY14" s="440"/>
      <c r="CZ14" s="440"/>
      <c r="DA14" s="440"/>
      <c r="DB14" s="440"/>
      <c r="DC14" s="440"/>
      <c r="DD14" s="440"/>
      <c r="DE14" s="440"/>
      <c r="DF14" s="440"/>
      <c r="DG14" s="440"/>
      <c r="DH14" s="440"/>
      <c r="DI14" s="440"/>
      <c r="DJ14" s="440"/>
      <c r="DK14" s="440"/>
      <c r="DL14" s="440"/>
      <c r="DM14" s="440"/>
      <c r="DN14" s="440"/>
      <c r="DO14" s="440"/>
      <c r="DP14" s="440"/>
      <c r="DQ14" s="440"/>
      <c r="DR14" s="440"/>
      <c r="DS14" s="440"/>
      <c r="DT14" s="440"/>
      <c r="DU14" s="440"/>
      <c r="DV14" s="440"/>
      <c r="DW14" s="440"/>
      <c r="DX14" s="440"/>
      <c r="DY14" s="440"/>
      <c r="DZ14" s="440"/>
      <c r="EA14" s="440"/>
      <c r="EB14" s="440"/>
    </row>
    <row r="15" spans="1:132" ht="26.25" customHeight="1" x14ac:dyDescent="0.15">
      <c r="A15" s="457"/>
      <c r="B15" s="496" t="s">
        <v>369</v>
      </c>
      <c r="C15" s="497"/>
      <c r="D15" s="498" t="s">
        <v>370</v>
      </c>
      <c r="E15" s="489"/>
      <c r="F15" s="489"/>
      <c r="G15" s="489"/>
      <c r="H15" s="489"/>
      <c r="I15" s="489" t="s">
        <v>371</v>
      </c>
      <c r="J15" s="489"/>
      <c r="K15" s="489"/>
      <c r="L15" s="489"/>
      <c r="M15" s="489"/>
      <c r="N15" s="489" t="s">
        <v>372</v>
      </c>
      <c r="O15" s="489"/>
      <c r="P15" s="489"/>
      <c r="Q15" s="489"/>
      <c r="R15" s="489"/>
      <c r="S15" s="489"/>
      <c r="T15" s="489" t="s">
        <v>373</v>
      </c>
      <c r="U15" s="489"/>
      <c r="V15" s="490"/>
      <c r="W15" s="491">
        <v>0</v>
      </c>
      <c r="X15" s="492">
        <v>3</v>
      </c>
      <c r="Y15" s="210"/>
      <c r="Z15" s="210"/>
      <c r="AA15" s="210"/>
      <c r="AB15" s="493">
        <f>SUM(Y15:AA15)</f>
        <v>0</v>
      </c>
      <c r="AC15" s="494"/>
      <c r="AD15" s="210"/>
      <c r="AE15" s="210"/>
      <c r="AF15" s="495">
        <f t="shared" ref="AF15:AF24" si="0">SUM(AD15:AE15)</f>
        <v>0</v>
      </c>
      <c r="AG15" s="486"/>
      <c r="AH15" s="440"/>
      <c r="AI15" s="440"/>
      <c r="AJ15" s="440"/>
      <c r="AK15" s="440"/>
      <c r="AL15" s="440"/>
      <c r="AM15" s="440"/>
      <c r="AN15" s="440"/>
      <c r="AO15" s="440"/>
      <c r="AP15" s="440"/>
      <c r="AQ15" s="440"/>
      <c r="AR15" s="440"/>
      <c r="AS15" s="440"/>
      <c r="AT15" s="440"/>
      <c r="AU15" s="440"/>
      <c r="AV15" s="440"/>
      <c r="AW15" s="440"/>
      <c r="AX15" s="440"/>
      <c r="AY15" s="440"/>
      <c r="AZ15" s="440"/>
      <c r="BA15" s="440"/>
      <c r="BB15" s="440"/>
      <c r="BC15" s="440"/>
      <c r="BD15" s="440"/>
      <c r="BE15" s="440"/>
      <c r="BF15" s="440"/>
      <c r="BG15" s="440"/>
      <c r="BH15" s="440"/>
      <c r="BI15" s="440"/>
      <c r="BJ15" s="440"/>
      <c r="BK15" s="440"/>
      <c r="BL15" s="440"/>
      <c r="BM15" s="440"/>
      <c r="BN15" s="440"/>
      <c r="BO15" s="440"/>
      <c r="BP15" s="440"/>
      <c r="BQ15" s="440"/>
      <c r="BR15" s="440"/>
      <c r="BS15" s="440"/>
      <c r="BT15" s="440"/>
      <c r="BU15" s="440"/>
      <c r="BV15" s="440"/>
      <c r="BW15" s="440"/>
      <c r="BX15" s="440"/>
      <c r="BY15" s="440"/>
      <c r="BZ15" s="440"/>
      <c r="CA15" s="440"/>
      <c r="CB15" s="440"/>
      <c r="CC15" s="440"/>
      <c r="CD15" s="440"/>
      <c r="CE15" s="440"/>
      <c r="CF15" s="440"/>
      <c r="CG15" s="440"/>
      <c r="CH15" s="440"/>
      <c r="CI15" s="440"/>
      <c r="CJ15" s="440"/>
      <c r="CK15" s="440"/>
      <c r="CL15" s="440"/>
      <c r="CM15" s="440"/>
      <c r="CN15" s="440"/>
      <c r="CO15" s="440"/>
      <c r="CP15" s="440"/>
      <c r="CQ15" s="440"/>
      <c r="CR15" s="440"/>
      <c r="CS15" s="440"/>
      <c r="CT15" s="440"/>
      <c r="CU15" s="440"/>
      <c r="CV15" s="440"/>
      <c r="CW15" s="440"/>
      <c r="CX15" s="440"/>
      <c r="CY15" s="440"/>
      <c r="CZ15" s="440"/>
      <c r="DA15" s="440"/>
      <c r="DB15" s="440"/>
      <c r="DC15" s="440"/>
      <c r="DD15" s="440"/>
      <c r="DE15" s="440"/>
      <c r="DF15" s="440"/>
      <c r="DG15" s="440"/>
      <c r="DH15" s="440"/>
      <c r="DI15" s="440"/>
      <c r="DJ15" s="440"/>
      <c r="DK15" s="440"/>
      <c r="DL15" s="440"/>
      <c r="DM15" s="440"/>
      <c r="DN15" s="440"/>
      <c r="DO15" s="440"/>
      <c r="DP15" s="440"/>
      <c r="DQ15" s="440"/>
      <c r="DR15" s="440"/>
      <c r="DS15" s="440"/>
      <c r="DT15" s="440"/>
      <c r="DU15" s="440"/>
      <c r="DV15" s="440"/>
      <c r="DW15" s="440"/>
      <c r="DX15" s="440"/>
      <c r="DY15" s="440"/>
      <c r="DZ15" s="440"/>
      <c r="EA15" s="440"/>
      <c r="EB15" s="440"/>
    </row>
    <row r="16" spans="1:132" ht="26.25" customHeight="1" x14ac:dyDescent="0.15">
      <c r="A16" s="457"/>
      <c r="B16" s="499" t="s">
        <v>374</v>
      </c>
      <c r="C16" s="500"/>
      <c r="D16" s="478" t="s">
        <v>375</v>
      </c>
      <c r="E16" s="489"/>
      <c r="F16" s="489"/>
      <c r="G16" s="489" t="s">
        <v>376</v>
      </c>
      <c r="H16" s="489"/>
      <c r="I16" s="489"/>
      <c r="J16" s="489" t="s">
        <v>377</v>
      </c>
      <c r="K16" s="489"/>
      <c r="L16" s="489"/>
      <c r="M16" s="489" t="s">
        <v>378</v>
      </c>
      <c r="N16" s="489"/>
      <c r="O16" s="489"/>
      <c r="P16" s="489" t="s">
        <v>379</v>
      </c>
      <c r="Q16" s="489" t="s">
        <v>380</v>
      </c>
      <c r="R16" s="489"/>
      <c r="S16" s="489" t="s">
        <v>381</v>
      </c>
      <c r="T16" s="489" t="s">
        <v>382</v>
      </c>
      <c r="U16" s="489"/>
      <c r="V16" s="490"/>
      <c r="W16" s="491">
        <v>0</v>
      </c>
      <c r="X16" s="492">
        <v>4</v>
      </c>
      <c r="Y16" s="210"/>
      <c r="Z16" s="210"/>
      <c r="AA16" s="210"/>
      <c r="AB16" s="493">
        <f t="shared" ref="AB16:AB23" si="1">SUM(Y16:AA16)</f>
        <v>0</v>
      </c>
      <c r="AC16" s="494"/>
      <c r="AD16" s="501">
        <v>0</v>
      </c>
      <c r="AE16" s="501">
        <v>0</v>
      </c>
      <c r="AF16" s="502">
        <f t="shared" si="0"/>
        <v>0</v>
      </c>
      <c r="AG16" s="486"/>
      <c r="AH16" s="440"/>
      <c r="AI16" s="440"/>
      <c r="AJ16" s="440"/>
      <c r="AK16" s="440"/>
      <c r="AL16" s="440"/>
      <c r="AM16" s="440"/>
      <c r="AN16" s="440"/>
      <c r="AO16" s="440"/>
      <c r="AP16" s="440"/>
      <c r="AQ16" s="440"/>
      <c r="AR16" s="440"/>
      <c r="AS16" s="440"/>
      <c r="AT16" s="440"/>
      <c r="AU16" s="440"/>
      <c r="AV16" s="440"/>
      <c r="AW16" s="440"/>
      <c r="AX16" s="440"/>
      <c r="AY16" s="440"/>
      <c r="AZ16" s="440"/>
      <c r="BA16" s="440"/>
      <c r="BB16" s="440"/>
      <c r="BC16" s="440"/>
      <c r="BD16" s="440"/>
      <c r="BE16" s="440"/>
      <c r="BF16" s="440"/>
      <c r="BG16" s="440"/>
      <c r="BH16" s="440"/>
      <c r="BI16" s="440"/>
      <c r="BJ16" s="440"/>
      <c r="BK16" s="440"/>
      <c r="BL16" s="440"/>
      <c r="BM16" s="440"/>
      <c r="BN16" s="440"/>
      <c r="BO16" s="440"/>
      <c r="BP16" s="440"/>
      <c r="BQ16" s="440"/>
      <c r="BR16" s="440"/>
      <c r="BS16" s="440"/>
      <c r="BT16" s="440"/>
      <c r="BU16" s="440"/>
      <c r="BV16" s="440"/>
      <c r="BW16" s="440"/>
      <c r="BX16" s="440"/>
      <c r="BY16" s="440"/>
      <c r="BZ16" s="440"/>
      <c r="CA16" s="440"/>
      <c r="CB16" s="440"/>
      <c r="CC16" s="440"/>
      <c r="CD16" s="440"/>
      <c r="CE16" s="440"/>
      <c r="CF16" s="440"/>
      <c r="CG16" s="440"/>
      <c r="CH16" s="440"/>
      <c r="CI16" s="440"/>
      <c r="CJ16" s="440"/>
      <c r="CK16" s="440"/>
      <c r="CL16" s="440"/>
      <c r="CM16" s="440"/>
      <c r="CN16" s="440"/>
      <c r="CO16" s="440"/>
      <c r="CP16" s="440"/>
      <c r="CQ16" s="440"/>
      <c r="CR16" s="440"/>
      <c r="CS16" s="440"/>
      <c r="CT16" s="440"/>
      <c r="CU16" s="440"/>
      <c r="CV16" s="440"/>
      <c r="CW16" s="440"/>
      <c r="CX16" s="440"/>
      <c r="CY16" s="440"/>
      <c r="CZ16" s="440"/>
      <c r="DA16" s="440"/>
      <c r="DB16" s="440"/>
      <c r="DC16" s="440"/>
      <c r="DD16" s="440"/>
      <c r="DE16" s="440"/>
      <c r="DF16" s="440"/>
      <c r="DG16" s="440"/>
      <c r="DH16" s="440"/>
      <c r="DI16" s="440"/>
      <c r="DJ16" s="440"/>
      <c r="DK16" s="440"/>
      <c r="DL16" s="440"/>
      <c r="DM16" s="440"/>
      <c r="DN16" s="440"/>
      <c r="DO16" s="440"/>
      <c r="DP16" s="440"/>
      <c r="DQ16" s="440"/>
      <c r="DR16" s="440"/>
      <c r="DS16" s="440"/>
      <c r="DT16" s="440"/>
      <c r="DU16" s="440"/>
      <c r="DV16" s="440"/>
      <c r="DW16" s="440"/>
      <c r="DX16" s="440"/>
      <c r="DY16" s="440"/>
      <c r="DZ16" s="440"/>
      <c r="EA16" s="440"/>
      <c r="EB16" s="440"/>
    </row>
    <row r="17" spans="1:132" ht="26.25" customHeight="1" x14ac:dyDescent="0.15">
      <c r="A17" s="457"/>
      <c r="B17" s="503" t="s">
        <v>383</v>
      </c>
      <c r="C17" s="504"/>
      <c r="D17" s="504" t="s">
        <v>384</v>
      </c>
      <c r="E17" s="504"/>
      <c r="F17" s="504"/>
      <c r="G17" s="504"/>
      <c r="H17" s="504"/>
      <c r="I17" s="504"/>
      <c r="J17" s="504" t="s">
        <v>385</v>
      </c>
      <c r="K17" s="504"/>
      <c r="L17" s="504"/>
      <c r="M17" s="504"/>
      <c r="N17" s="504"/>
      <c r="O17" s="504"/>
      <c r="P17" s="504"/>
      <c r="Q17" s="504" t="s">
        <v>386</v>
      </c>
      <c r="R17" s="504"/>
      <c r="S17" s="504"/>
      <c r="T17" s="504"/>
      <c r="U17" s="504"/>
      <c r="V17" s="505"/>
      <c r="W17" s="491">
        <v>0</v>
      </c>
      <c r="X17" s="492">
        <v>5</v>
      </c>
      <c r="Y17" s="210"/>
      <c r="Z17" s="210"/>
      <c r="AA17" s="210"/>
      <c r="AB17" s="493">
        <f t="shared" si="1"/>
        <v>0</v>
      </c>
      <c r="AC17" s="494"/>
      <c r="AD17" s="210"/>
      <c r="AE17" s="210"/>
      <c r="AF17" s="495">
        <f t="shared" si="0"/>
        <v>0</v>
      </c>
      <c r="AG17" s="486"/>
      <c r="AH17" s="440"/>
      <c r="AI17" s="440"/>
      <c r="AJ17" s="440"/>
      <c r="AK17" s="440"/>
      <c r="AL17" s="440"/>
      <c r="AM17" s="440"/>
      <c r="AN17" s="440"/>
      <c r="AO17" s="440"/>
      <c r="AP17" s="440"/>
      <c r="AQ17" s="440"/>
      <c r="AR17" s="440"/>
      <c r="AS17" s="440"/>
      <c r="AT17" s="440"/>
      <c r="AU17" s="440"/>
      <c r="AV17" s="440"/>
      <c r="AW17" s="440"/>
      <c r="AX17" s="440"/>
      <c r="AY17" s="440"/>
      <c r="AZ17" s="440"/>
      <c r="BA17" s="440"/>
      <c r="BB17" s="440"/>
      <c r="BC17" s="440"/>
      <c r="BD17" s="440"/>
      <c r="BE17" s="440"/>
      <c r="BF17" s="440"/>
      <c r="BG17" s="440"/>
      <c r="BH17" s="440"/>
      <c r="BI17" s="440"/>
      <c r="BJ17" s="440"/>
      <c r="BK17" s="440"/>
      <c r="BL17" s="440"/>
      <c r="BM17" s="440"/>
      <c r="BN17" s="440"/>
      <c r="BO17" s="440"/>
      <c r="BP17" s="440"/>
      <c r="BQ17" s="440"/>
      <c r="BR17" s="440"/>
      <c r="BS17" s="440"/>
      <c r="BT17" s="440"/>
      <c r="BU17" s="440"/>
      <c r="BV17" s="440"/>
      <c r="BW17" s="440"/>
      <c r="BX17" s="440"/>
      <c r="BY17" s="440"/>
      <c r="BZ17" s="440"/>
      <c r="CA17" s="440"/>
      <c r="CB17" s="440"/>
      <c r="CC17" s="440"/>
      <c r="CD17" s="440"/>
      <c r="CE17" s="440"/>
      <c r="CF17" s="440"/>
      <c r="CG17" s="440"/>
      <c r="CH17" s="440"/>
      <c r="CI17" s="440"/>
      <c r="CJ17" s="440"/>
      <c r="CK17" s="440"/>
      <c r="CL17" s="440"/>
      <c r="CM17" s="440"/>
      <c r="CN17" s="440"/>
      <c r="CO17" s="440"/>
      <c r="CP17" s="440"/>
      <c r="CQ17" s="440"/>
      <c r="CR17" s="440"/>
      <c r="CS17" s="440"/>
      <c r="CT17" s="440"/>
      <c r="CU17" s="440"/>
      <c r="CV17" s="440"/>
      <c r="CW17" s="440"/>
      <c r="CX17" s="440"/>
      <c r="CY17" s="440"/>
      <c r="CZ17" s="440"/>
      <c r="DA17" s="440"/>
      <c r="DB17" s="440"/>
      <c r="DC17" s="440"/>
      <c r="DD17" s="440"/>
      <c r="DE17" s="440"/>
      <c r="DF17" s="440"/>
      <c r="DG17" s="440"/>
      <c r="DH17" s="440"/>
      <c r="DI17" s="440"/>
      <c r="DJ17" s="440"/>
      <c r="DK17" s="440"/>
      <c r="DL17" s="440"/>
      <c r="DM17" s="440"/>
      <c r="DN17" s="440"/>
      <c r="DO17" s="440"/>
      <c r="DP17" s="440"/>
      <c r="DQ17" s="440"/>
      <c r="DR17" s="440"/>
      <c r="DS17" s="440"/>
      <c r="DT17" s="440"/>
      <c r="DU17" s="440"/>
      <c r="DV17" s="440"/>
      <c r="DW17" s="440"/>
      <c r="DX17" s="440"/>
      <c r="DY17" s="440"/>
      <c r="DZ17" s="440"/>
      <c r="EA17" s="440"/>
      <c r="EB17" s="440"/>
    </row>
    <row r="18" spans="1:132" ht="26.25" customHeight="1" thickBot="1" x14ac:dyDescent="0.2">
      <c r="A18" s="457"/>
      <c r="B18" s="478" t="s">
        <v>387</v>
      </c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9"/>
      <c r="W18" s="506">
        <v>0</v>
      </c>
      <c r="X18" s="507">
        <v>6</v>
      </c>
      <c r="Y18" s="508">
        <f>SUM(Y13:Y14,Y16:Y17)-Y15</f>
        <v>0</v>
      </c>
      <c r="Z18" s="508">
        <f t="shared" ref="Z18:AA18" si="2">SUM(Z13:Z14,Z16:Z17)-Z15</f>
        <v>0</v>
      </c>
      <c r="AA18" s="508">
        <f t="shared" si="2"/>
        <v>0</v>
      </c>
      <c r="AB18" s="508">
        <f t="shared" si="1"/>
        <v>0</v>
      </c>
      <c r="AC18" s="509"/>
      <c r="AD18" s="508">
        <f t="shared" ref="AD18:AE18" si="3">SUM(AD13:AD14,AD16:AD17)-AD15</f>
        <v>0</v>
      </c>
      <c r="AE18" s="508">
        <f t="shared" si="3"/>
        <v>0</v>
      </c>
      <c r="AF18" s="510">
        <f t="shared" si="0"/>
        <v>0</v>
      </c>
      <c r="AG18" s="486"/>
      <c r="AH18" s="440"/>
      <c r="AI18" s="440"/>
      <c r="AJ18" s="440"/>
      <c r="AK18" s="440"/>
      <c r="AL18" s="440"/>
      <c r="AM18" s="440"/>
      <c r="AN18" s="440"/>
      <c r="AO18" s="440"/>
      <c r="AP18" s="440"/>
      <c r="AQ18" s="440"/>
      <c r="AR18" s="440"/>
      <c r="AS18" s="440"/>
      <c r="AT18" s="440"/>
      <c r="AU18" s="440"/>
      <c r="AV18" s="440"/>
      <c r="AW18" s="440"/>
      <c r="AX18" s="440"/>
      <c r="AY18" s="440"/>
      <c r="AZ18" s="440"/>
      <c r="BA18" s="440"/>
      <c r="BB18" s="440"/>
      <c r="BC18" s="440"/>
      <c r="BD18" s="440"/>
      <c r="BE18" s="440"/>
      <c r="BF18" s="440"/>
      <c r="BG18" s="440"/>
      <c r="BH18" s="440"/>
      <c r="BI18" s="440"/>
      <c r="BJ18" s="440"/>
      <c r="BK18" s="440"/>
      <c r="BL18" s="440"/>
      <c r="BM18" s="440"/>
      <c r="BN18" s="440"/>
      <c r="BO18" s="440"/>
      <c r="BP18" s="440"/>
      <c r="BQ18" s="440"/>
      <c r="BR18" s="440"/>
      <c r="BS18" s="440"/>
      <c r="BT18" s="440"/>
      <c r="BU18" s="440"/>
      <c r="BV18" s="440"/>
      <c r="BW18" s="440"/>
      <c r="BX18" s="440"/>
      <c r="BY18" s="440"/>
      <c r="BZ18" s="440"/>
      <c r="CA18" s="440"/>
      <c r="CB18" s="440"/>
      <c r="CC18" s="440"/>
      <c r="CD18" s="440"/>
      <c r="CE18" s="440"/>
      <c r="CF18" s="440"/>
      <c r="CG18" s="440"/>
      <c r="CH18" s="440"/>
      <c r="CI18" s="440"/>
      <c r="CJ18" s="440"/>
      <c r="CK18" s="440"/>
      <c r="CL18" s="440"/>
      <c r="CM18" s="440"/>
      <c r="CN18" s="440"/>
      <c r="CO18" s="440"/>
      <c r="CP18" s="440"/>
      <c r="CQ18" s="440"/>
      <c r="CR18" s="440"/>
      <c r="CS18" s="440"/>
      <c r="CT18" s="440"/>
      <c r="CU18" s="440"/>
      <c r="CV18" s="440"/>
      <c r="CW18" s="440"/>
      <c r="CX18" s="440"/>
      <c r="CY18" s="440"/>
      <c r="CZ18" s="440"/>
      <c r="DA18" s="440"/>
      <c r="DB18" s="440"/>
      <c r="DC18" s="440"/>
      <c r="DD18" s="440"/>
      <c r="DE18" s="440"/>
      <c r="DF18" s="440"/>
      <c r="DG18" s="440"/>
      <c r="DH18" s="440"/>
      <c r="DI18" s="440"/>
      <c r="DJ18" s="440"/>
      <c r="DK18" s="440"/>
      <c r="DL18" s="440"/>
      <c r="DM18" s="440"/>
      <c r="DN18" s="440"/>
      <c r="DO18" s="440"/>
      <c r="DP18" s="440"/>
      <c r="DQ18" s="440"/>
      <c r="DR18" s="440"/>
      <c r="DS18" s="440"/>
      <c r="DT18" s="440"/>
      <c r="DU18" s="440"/>
      <c r="DV18" s="440"/>
      <c r="DW18" s="440"/>
      <c r="DX18" s="440"/>
      <c r="DY18" s="440"/>
      <c r="DZ18" s="440"/>
      <c r="EA18" s="440"/>
      <c r="EB18" s="440"/>
    </row>
    <row r="19" spans="1:132" ht="26.25" customHeight="1" x14ac:dyDescent="0.15">
      <c r="A19" s="457"/>
      <c r="B19" s="511" t="s">
        <v>388</v>
      </c>
      <c r="C19" s="512"/>
      <c r="D19" s="478" t="s">
        <v>389</v>
      </c>
      <c r="E19" s="489" t="s">
        <v>390</v>
      </c>
      <c r="F19" s="489"/>
      <c r="G19" s="489"/>
      <c r="H19" s="489"/>
      <c r="I19" s="489"/>
      <c r="J19" s="489" t="s">
        <v>391</v>
      </c>
      <c r="K19" s="489"/>
      <c r="L19" s="489"/>
      <c r="M19" s="489" t="s">
        <v>392</v>
      </c>
      <c r="N19" s="489"/>
      <c r="O19" s="489"/>
      <c r="P19" s="489" t="s">
        <v>393</v>
      </c>
      <c r="Q19" s="489"/>
      <c r="R19" s="489"/>
      <c r="S19" s="489"/>
      <c r="T19" s="489"/>
      <c r="U19" s="489" t="s">
        <v>391</v>
      </c>
      <c r="V19" s="490"/>
      <c r="W19" s="479">
        <v>0</v>
      </c>
      <c r="X19" s="480">
        <v>7</v>
      </c>
      <c r="Y19" s="513">
        <v>0</v>
      </c>
      <c r="Z19" s="513">
        <v>0</v>
      </c>
      <c r="AA19" s="513">
        <v>0</v>
      </c>
      <c r="AB19" s="553">
        <f t="shared" si="1"/>
        <v>0</v>
      </c>
      <c r="AC19" s="483"/>
      <c r="AD19" s="513">
        <v>0</v>
      </c>
      <c r="AE19" s="513">
        <v>0</v>
      </c>
      <c r="AF19" s="516">
        <f t="shared" si="0"/>
        <v>0</v>
      </c>
      <c r="AG19" s="486"/>
      <c r="AH19" s="440"/>
      <c r="AI19" s="440"/>
      <c r="AJ19" s="440"/>
      <c r="AK19" s="440"/>
      <c r="AL19" s="440"/>
      <c r="AM19" s="440"/>
      <c r="AN19" s="440"/>
      <c r="AO19" s="440"/>
      <c r="AP19" s="440"/>
      <c r="AQ19" s="440"/>
      <c r="AR19" s="440"/>
      <c r="AS19" s="440"/>
      <c r="AT19" s="440"/>
      <c r="AU19" s="440"/>
      <c r="AV19" s="440"/>
      <c r="AW19" s="440"/>
      <c r="AX19" s="440"/>
      <c r="AY19" s="440"/>
      <c r="AZ19" s="440"/>
      <c r="BA19" s="440"/>
      <c r="BB19" s="440"/>
      <c r="BC19" s="440"/>
      <c r="BD19" s="440"/>
      <c r="BE19" s="440"/>
      <c r="BF19" s="440"/>
      <c r="BG19" s="440"/>
      <c r="BH19" s="440"/>
      <c r="BI19" s="440"/>
      <c r="BJ19" s="440"/>
      <c r="BK19" s="440"/>
      <c r="BL19" s="440"/>
      <c r="BM19" s="440"/>
      <c r="BN19" s="440"/>
      <c r="BO19" s="440"/>
      <c r="BP19" s="440"/>
      <c r="BQ19" s="440"/>
      <c r="BR19" s="440"/>
      <c r="BS19" s="440"/>
      <c r="BT19" s="440"/>
      <c r="BU19" s="440"/>
      <c r="BV19" s="440"/>
      <c r="BW19" s="440"/>
      <c r="BX19" s="440"/>
      <c r="BY19" s="440"/>
      <c r="BZ19" s="440"/>
      <c r="CA19" s="440"/>
      <c r="CB19" s="440"/>
      <c r="CC19" s="440"/>
      <c r="CD19" s="440"/>
      <c r="CE19" s="440"/>
      <c r="CF19" s="440"/>
      <c r="CG19" s="440"/>
      <c r="CH19" s="440"/>
      <c r="CI19" s="440"/>
      <c r="CJ19" s="440"/>
      <c r="CK19" s="440"/>
      <c r="CL19" s="440"/>
      <c r="CM19" s="440"/>
      <c r="CN19" s="440"/>
      <c r="CO19" s="440"/>
      <c r="CP19" s="440"/>
      <c r="CQ19" s="440"/>
      <c r="CR19" s="440"/>
      <c r="CS19" s="440"/>
      <c r="CT19" s="440"/>
      <c r="CU19" s="440"/>
      <c r="CV19" s="440"/>
      <c r="CW19" s="440"/>
      <c r="CX19" s="440"/>
      <c r="CY19" s="440"/>
      <c r="CZ19" s="440"/>
      <c r="DA19" s="440"/>
      <c r="DB19" s="440"/>
      <c r="DC19" s="440"/>
      <c r="DD19" s="440"/>
      <c r="DE19" s="440"/>
      <c r="DF19" s="440"/>
      <c r="DG19" s="440"/>
      <c r="DH19" s="440"/>
      <c r="DI19" s="440"/>
      <c r="DJ19" s="440"/>
      <c r="DK19" s="440"/>
      <c r="DL19" s="440"/>
      <c r="DM19" s="440"/>
      <c r="DN19" s="440"/>
      <c r="DO19" s="440"/>
      <c r="DP19" s="440"/>
      <c r="DQ19" s="440"/>
      <c r="DR19" s="440"/>
      <c r="DS19" s="440"/>
      <c r="DT19" s="440"/>
      <c r="DU19" s="440"/>
      <c r="DV19" s="440"/>
      <c r="DW19" s="440"/>
      <c r="DX19" s="440"/>
      <c r="DY19" s="440"/>
      <c r="DZ19" s="440"/>
      <c r="EA19" s="440"/>
      <c r="EB19" s="440"/>
    </row>
    <row r="20" spans="1:132" ht="26.25" customHeight="1" x14ac:dyDescent="0.15">
      <c r="A20" s="457"/>
      <c r="B20" s="517"/>
      <c r="C20" s="518"/>
      <c r="D20" s="478" t="s">
        <v>394</v>
      </c>
      <c r="E20" s="489" t="s">
        <v>395</v>
      </c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 t="s">
        <v>396</v>
      </c>
      <c r="V20" s="490"/>
      <c r="W20" s="491">
        <v>0</v>
      </c>
      <c r="X20" s="492">
        <v>8</v>
      </c>
      <c r="Y20" s="501">
        <v>0</v>
      </c>
      <c r="Z20" s="501">
        <v>0</v>
      </c>
      <c r="AA20" s="501">
        <v>0</v>
      </c>
      <c r="AB20" s="519">
        <f t="shared" si="1"/>
        <v>0</v>
      </c>
      <c r="AC20" s="494"/>
      <c r="AD20" s="501">
        <v>0</v>
      </c>
      <c r="AE20" s="501">
        <v>0</v>
      </c>
      <c r="AF20" s="502">
        <f t="shared" si="0"/>
        <v>0</v>
      </c>
      <c r="AG20" s="486"/>
      <c r="AH20" s="440"/>
      <c r="AI20" s="440"/>
      <c r="AJ20" s="440"/>
      <c r="AK20" s="440"/>
      <c r="AL20" s="440"/>
      <c r="AM20" s="440"/>
      <c r="AN20" s="440"/>
      <c r="AO20" s="440"/>
      <c r="AP20" s="440"/>
      <c r="AQ20" s="440"/>
      <c r="AR20" s="440"/>
      <c r="AS20" s="440"/>
      <c r="AT20" s="440"/>
      <c r="AU20" s="440"/>
      <c r="AV20" s="440"/>
      <c r="AW20" s="440"/>
      <c r="AX20" s="440"/>
      <c r="AY20" s="440"/>
      <c r="AZ20" s="440"/>
      <c r="BA20" s="440"/>
      <c r="BB20" s="440"/>
      <c r="BC20" s="440"/>
      <c r="BD20" s="440"/>
      <c r="BE20" s="440"/>
      <c r="BF20" s="440"/>
      <c r="BG20" s="440"/>
      <c r="BH20" s="440"/>
      <c r="BI20" s="440"/>
      <c r="BJ20" s="440"/>
      <c r="BK20" s="440"/>
      <c r="BL20" s="440"/>
      <c r="BM20" s="440"/>
      <c r="BN20" s="440"/>
      <c r="BO20" s="440"/>
      <c r="BP20" s="440"/>
      <c r="BQ20" s="440"/>
      <c r="BR20" s="440"/>
      <c r="BS20" s="440"/>
      <c r="BT20" s="440"/>
      <c r="BU20" s="440"/>
      <c r="BV20" s="440"/>
      <c r="BW20" s="440"/>
      <c r="BX20" s="440"/>
      <c r="BY20" s="440"/>
      <c r="BZ20" s="440"/>
      <c r="CA20" s="440"/>
      <c r="CB20" s="440"/>
      <c r="CC20" s="440"/>
      <c r="CD20" s="440"/>
      <c r="CE20" s="440"/>
      <c r="CF20" s="440"/>
      <c r="CG20" s="440"/>
      <c r="CH20" s="440"/>
      <c r="CI20" s="440"/>
      <c r="CJ20" s="440"/>
      <c r="CK20" s="440"/>
      <c r="CL20" s="440"/>
      <c r="CM20" s="440"/>
      <c r="CN20" s="440"/>
      <c r="CO20" s="440"/>
      <c r="CP20" s="440"/>
      <c r="CQ20" s="440"/>
      <c r="CR20" s="440"/>
      <c r="CS20" s="440"/>
      <c r="CT20" s="440"/>
      <c r="CU20" s="440"/>
      <c r="CV20" s="440"/>
      <c r="CW20" s="440"/>
      <c r="CX20" s="440"/>
      <c r="CY20" s="440"/>
      <c r="CZ20" s="440"/>
      <c r="DA20" s="440"/>
      <c r="DB20" s="440"/>
      <c r="DC20" s="440"/>
      <c r="DD20" s="440"/>
      <c r="DE20" s="440"/>
      <c r="DF20" s="440"/>
      <c r="DG20" s="440"/>
      <c r="DH20" s="440"/>
      <c r="DI20" s="440"/>
      <c r="DJ20" s="440"/>
      <c r="DK20" s="440"/>
      <c r="DL20" s="440"/>
      <c r="DM20" s="440"/>
      <c r="DN20" s="440"/>
      <c r="DO20" s="440"/>
      <c r="DP20" s="440"/>
      <c r="DQ20" s="440"/>
      <c r="DR20" s="440"/>
      <c r="DS20" s="440"/>
      <c r="DT20" s="440"/>
      <c r="DU20" s="440"/>
      <c r="DV20" s="440"/>
      <c r="DW20" s="440"/>
      <c r="DX20" s="440"/>
      <c r="DY20" s="440"/>
      <c r="DZ20" s="440"/>
      <c r="EA20" s="440"/>
      <c r="EB20" s="440"/>
    </row>
    <row r="21" spans="1:132" ht="26.25" customHeight="1" x14ac:dyDescent="0.15">
      <c r="A21" s="457"/>
      <c r="B21" s="517"/>
      <c r="C21" s="518"/>
      <c r="D21" s="478" t="s">
        <v>397</v>
      </c>
      <c r="E21" s="489" t="s">
        <v>398</v>
      </c>
      <c r="F21" s="489"/>
      <c r="G21" s="489"/>
      <c r="H21" s="489"/>
      <c r="I21" s="489"/>
      <c r="J21" s="489" t="s">
        <v>399</v>
      </c>
      <c r="K21" s="489"/>
      <c r="L21" s="489"/>
      <c r="M21" s="489"/>
      <c r="N21" s="489"/>
      <c r="O21" s="489"/>
      <c r="P21" s="489" t="s">
        <v>400</v>
      </c>
      <c r="Q21" s="489"/>
      <c r="R21" s="489"/>
      <c r="S21" s="489"/>
      <c r="T21" s="489"/>
      <c r="U21" s="489" t="s">
        <v>401</v>
      </c>
      <c r="V21" s="490"/>
      <c r="W21" s="491">
        <v>0</v>
      </c>
      <c r="X21" s="492">
        <v>9</v>
      </c>
      <c r="Y21" s="501">
        <v>0</v>
      </c>
      <c r="Z21" s="501">
        <v>0</v>
      </c>
      <c r="AA21" s="501">
        <v>0</v>
      </c>
      <c r="AB21" s="519">
        <f t="shared" si="1"/>
        <v>0</v>
      </c>
      <c r="AC21" s="494"/>
      <c r="AD21" s="501">
        <v>0</v>
      </c>
      <c r="AE21" s="501">
        <v>0</v>
      </c>
      <c r="AF21" s="502">
        <f t="shared" si="0"/>
        <v>0</v>
      </c>
      <c r="AG21" s="486"/>
      <c r="AH21" s="440"/>
      <c r="AI21" s="440"/>
      <c r="AJ21" s="440"/>
      <c r="AK21" s="440"/>
      <c r="AL21" s="440"/>
      <c r="AM21" s="440"/>
      <c r="AN21" s="440"/>
      <c r="AO21" s="440"/>
      <c r="AP21" s="440"/>
      <c r="AQ21" s="440"/>
      <c r="AR21" s="440"/>
      <c r="AS21" s="440"/>
      <c r="AT21" s="440"/>
      <c r="AU21" s="440"/>
      <c r="AV21" s="440"/>
      <c r="AW21" s="440"/>
      <c r="AX21" s="440"/>
      <c r="AY21" s="440"/>
      <c r="AZ21" s="440"/>
      <c r="BA21" s="440"/>
      <c r="BB21" s="440"/>
      <c r="BC21" s="440"/>
      <c r="BD21" s="440"/>
      <c r="BE21" s="440"/>
      <c r="BF21" s="440"/>
      <c r="BG21" s="440"/>
      <c r="BH21" s="440"/>
      <c r="BI21" s="440"/>
      <c r="BJ21" s="440"/>
      <c r="BK21" s="440"/>
      <c r="BL21" s="440"/>
      <c r="BM21" s="440"/>
      <c r="BN21" s="440"/>
      <c r="BO21" s="440"/>
      <c r="BP21" s="440"/>
      <c r="BQ21" s="440"/>
      <c r="BR21" s="440"/>
      <c r="BS21" s="440"/>
      <c r="BT21" s="440"/>
      <c r="BU21" s="440"/>
      <c r="BV21" s="440"/>
      <c r="BW21" s="440"/>
      <c r="BX21" s="440"/>
      <c r="BY21" s="440"/>
      <c r="BZ21" s="440"/>
      <c r="CA21" s="440"/>
      <c r="CB21" s="440"/>
      <c r="CC21" s="440"/>
      <c r="CD21" s="440"/>
      <c r="CE21" s="440"/>
      <c r="CF21" s="440"/>
      <c r="CG21" s="440"/>
      <c r="CH21" s="440"/>
      <c r="CI21" s="440"/>
      <c r="CJ21" s="440"/>
      <c r="CK21" s="440"/>
      <c r="CL21" s="440"/>
      <c r="CM21" s="440"/>
      <c r="CN21" s="440"/>
      <c r="CO21" s="440"/>
      <c r="CP21" s="440"/>
      <c r="CQ21" s="440"/>
      <c r="CR21" s="440"/>
      <c r="CS21" s="440"/>
      <c r="CT21" s="440"/>
      <c r="CU21" s="440"/>
      <c r="CV21" s="440"/>
      <c r="CW21" s="440"/>
      <c r="CX21" s="440"/>
      <c r="CY21" s="440"/>
      <c r="CZ21" s="440"/>
      <c r="DA21" s="440"/>
      <c r="DB21" s="440"/>
      <c r="DC21" s="440"/>
      <c r="DD21" s="440"/>
      <c r="DE21" s="440"/>
      <c r="DF21" s="440"/>
      <c r="DG21" s="440"/>
      <c r="DH21" s="440"/>
      <c r="DI21" s="440"/>
      <c r="DJ21" s="440"/>
      <c r="DK21" s="440"/>
      <c r="DL21" s="440"/>
      <c r="DM21" s="440"/>
      <c r="DN21" s="440"/>
      <c r="DO21" s="440"/>
      <c r="DP21" s="440"/>
      <c r="DQ21" s="440"/>
      <c r="DR21" s="440"/>
      <c r="DS21" s="440"/>
      <c r="DT21" s="440"/>
      <c r="DU21" s="440"/>
      <c r="DV21" s="440"/>
      <c r="DW21" s="440"/>
      <c r="DX21" s="440"/>
      <c r="DY21" s="440"/>
      <c r="DZ21" s="440"/>
      <c r="EA21" s="440"/>
      <c r="EB21" s="440"/>
    </row>
    <row r="22" spans="1:132" ht="26.25" customHeight="1" x14ac:dyDescent="0.15">
      <c r="A22" s="457"/>
      <c r="B22" s="517"/>
      <c r="C22" s="518"/>
      <c r="D22" s="478" t="s">
        <v>402</v>
      </c>
      <c r="E22" s="489" t="s">
        <v>403</v>
      </c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489"/>
      <c r="Q22" s="489"/>
      <c r="R22" s="489"/>
      <c r="S22" s="489"/>
      <c r="T22" s="489"/>
      <c r="U22" s="489"/>
      <c r="V22" s="490"/>
      <c r="W22" s="491">
        <v>1</v>
      </c>
      <c r="X22" s="492">
        <v>0</v>
      </c>
      <c r="Y22" s="501">
        <v>0</v>
      </c>
      <c r="Z22" s="501">
        <v>0</v>
      </c>
      <c r="AA22" s="501">
        <v>0</v>
      </c>
      <c r="AB22" s="519">
        <f t="shared" si="1"/>
        <v>0</v>
      </c>
      <c r="AC22" s="494"/>
      <c r="AD22" s="501">
        <v>0</v>
      </c>
      <c r="AE22" s="501">
        <v>0</v>
      </c>
      <c r="AF22" s="502">
        <f t="shared" si="0"/>
        <v>0</v>
      </c>
      <c r="AG22" s="486"/>
      <c r="AH22" s="440"/>
      <c r="AI22" s="440"/>
      <c r="AJ22" s="440"/>
      <c r="AK22" s="440"/>
      <c r="AL22" s="440"/>
      <c r="AM22" s="440"/>
      <c r="AN22" s="440"/>
      <c r="AO22" s="440"/>
      <c r="AP22" s="440"/>
      <c r="AQ22" s="440"/>
      <c r="AR22" s="440"/>
      <c r="AS22" s="440"/>
      <c r="AT22" s="440"/>
      <c r="AU22" s="440"/>
      <c r="AV22" s="440"/>
      <c r="AW22" s="440"/>
      <c r="AX22" s="440"/>
      <c r="AY22" s="440"/>
      <c r="AZ22" s="440"/>
      <c r="BA22" s="440"/>
      <c r="BB22" s="440"/>
      <c r="BC22" s="440"/>
      <c r="BD22" s="440"/>
      <c r="BE22" s="440"/>
      <c r="BF22" s="440"/>
      <c r="BG22" s="440"/>
      <c r="BH22" s="440"/>
      <c r="BI22" s="440"/>
      <c r="BJ22" s="440"/>
      <c r="BK22" s="440"/>
      <c r="BL22" s="440"/>
      <c r="BM22" s="440"/>
      <c r="BN22" s="440"/>
      <c r="BO22" s="440"/>
      <c r="BP22" s="440"/>
      <c r="BQ22" s="440"/>
      <c r="BR22" s="440"/>
      <c r="BS22" s="440"/>
      <c r="BT22" s="440"/>
      <c r="BU22" s="440"/>
      <c r="BV22" s="440"/>
      <c r="BW22" s="440"/>
      <c r="BX22" s="440"/>
      <c r="BY22" s="440"/>
      <c r="BZ22" s="440"/>
      <c r="CA22" s="440"/>
      <c r="CB22" s="440"/>
      <c r="CC22" s="440"/>
      <c r="CD22" s="440"/>
      <c r="CE22" s="440"/>
      <c r="CF22" s="440"/>
      <c r="CG22" s="440"/>
      <c r="CH22" s="440"/>
      <c r="CI22" s="440"/>
      <c r="CJ22" s="440"/>
      <c r="CK22" s="440"/>
      <c r="CL22" s="440"/>
      <c r="CM22" s="440"/>
      <c r="CN22" s="440"/>
      <c r="CO22" s="440"/>
      <c r="CP22" s="440"/>
      <c r="CQ22" s="440"/>
      <c r="CR22" s="440"/>
      <c r="CS22" s="440"/>
      <c r="CT22" s="440"/>
      <c r="CU22" s="440"/>
      <c r="CV22" s="440"/>
      <c r="CW22" s="440"/>
      <c r="CX22" s="440"/>
      <c r="CY22" s="440"/>
      <c r="CZ22" s="440"/>
      <c r="DA22" s="440"/>
      <c r="DB22" s="440"/>
      <c r="DC22" s="440"/>
      <c r="DD22" s="440"/>
      <c r="DE22" s="440"/>
      <c r="DF22" s="440"/>
      <c r="DG22" s="440"/>
      <c r="DH22" s="440"/>
      <c r="DI22" s="440"/>
      <c r="DJ22" s="440"/>
      <c r="DK22" s="440"/>
      <c r="DL22" s="440"/>
      <c r="DM22" s="440"/>
      <c r="DN22" s="440"/>
      <c r="DO22" s="440"/>
      <c r="DP22" s="440"/>
      <c r="DQ22" s="440"/>
      <c r="DR22" s="440"/>
      <c r="DS22" s="440"/>
      <c r="DT22" s="440"/>
      <c r="DU22" s="440"/>
      <c r="DV22" s="440"/>
      <c r="DW22" s="440"/>
      <c r="DX22" s="440"/>
      <c r="DY22" s="440"/>
      <c r="DZ22" s="440"/>
      <c r="EA22" s="440"/>
      <c r="EB22" s="440"/>
    </row>
    <row r="23" spans="1:132" ht="26.25" customHeight="1" x14ac:dyDescent="0.15">
      <c r="A23" s="457"/>
      <c r="B23" s="517"/>
      <c r="C23" s="518"/>
      <c r="D23" s="478" t="s">
        <v>404</v>
      </c>
      <c r="E23" s="489" t="s">
        <v>341</v>
      </c>
      <c r="F23" s="489"/>
      <c r="G23" s="489"/>
      <c r="H23" s="489"/>
      <c r="I23" s="489"/>
      <c r="J23" s="489"/>
      <c r="K23" s="489"/>
      <c r="L23" s="489"/>
      <c r="M23" s="489" t="s">
        <v>405</v>
      </c>
      <c r="N23" s="489"/>
      <c r="O23" s="489"/>
      <c r="P23" s="489"/>
      <c r="Q23" s="489"/>
      <c r="R23" s="489"/>
      <c r="S23" s="489"/>
      <c r="T23" s="489"/>
      <c r="U23" s="489" t="s">
        <v>391</v>
      </c>
      <c r="V23" s="490"/>
      <c r="W23" s="491">
        <v>1</v>
      </c>
      <c r="X23" s="492">
        <v>1</v>
      </c>
      <c r="Y23" s="501">
        <v>0</v>
      </c>
      <c r="Z23" s="501">
        <v>0</v>
      </c>
      <c r="AA23" s="501">
        <v>0</v>
      </c>
      <c r="AB23" s="519">
        <f t="shared" si="1"/>
        <v>0</v>
      </c>
      <c r="AC23" s="494"/>
      <c r="AD23" s="501">
        <v>0</v>
      </c>
      <c r="AE23" s="501">
        <v>0</v>
      </c>
      <c r="AF23" s="502">
        <f t="shared" si="0"/>
        <v>0</v>
      </c>
      <c r="AG23" s="486"/>
      <c r="AH23" s="440"/>
      <c r="AI23" s="440"/>
      <c r="AJ23" s="440"/>
      <c r="AK23" s="440"/>
      <c r="AL23" s="440"/>
      <c r="AM23" s="440"/>
      <c r="AN23" s="440"/>
      <c r="AO23" s="440"/>
      <c r="AP23" s="440"/>
      <c r="AQ23" s="440"/>
      <c r="AR23" s="440"/>
      <c r="AS23" s="440"/>
      <c r="AT23" s="440"/>
      <c r="AU23" s="440"/>
      <c r="AV23" s="440"/>
      <c r="AW23" s="440"/>
      <c r="AX23" s="440"/>
      <c r="AY23" s="440"/>
      <c r="AZ23" s="440"/>
      <c r="BA23" s="440"/>
      <c r="BB23" s="440"/>
      <c r="BC23" s="440"/>
      <c r="BD23" s="440"/>
      <c r="BE23" s="440"/>
      <c r="BF23" s="440"/>
      <c r="BG23" s="440"/>
      <c r="BH23" s="440"/>
      <c r="BI23" s="440"/>
      <c r="BJ23" s="440"/>
      <c r="BK23" s="440"/>
      <c r="BL23" s="440"/>
      <c r="BM23" s="440"/>
      <c r="BN23" s="440"/>
      <c r="BO23" s="440"/>
      <c r="BP23" s="440"/>
      <c r="BQ23" s="440"/>
      <c r="BR23" s="440"/>
      <c r="BS23" s="440"/>
      <c r="BT23" s="440"/>
      <c r="BU23" s="440"/>
      <c r="BV23" s="440"/>
      <c r="BW23" s="440"/>
      <c r="BX23" s="440"/>
      <c r="BY23" s="440"/>
      <c r="BZ23" s="440"/>
      <c r="CA23" s="440"/>
      <c r="CB23" s="440"/>
      <c r="CC23" s="440"/>
      <c r="CD23" s="440"/>
      <c r="CE23" s="440"/>
      <c r="CF23" s="440"/>
      <c r="CG23" s="440"/>
      <c r="CH23" s="440"/>
      <c r="CI23" s="440"/>
      <c r="CJ23" s="440"/>
      <c r="CK23" s="440"/>
      <c r="CL23" s="440"/>
      <c r="CM23" s="440"/>
      <c r="CN23" s="440"/>
      <c r="CO23" s="440"/>
      <c r="CP23" s="440"/>
      <c r="CQ23" s="440"/>
      <c r="CR23" s="440"/>
      <c r="CS23" s="440"/>
      <c r="CT23" s="440"/>
      <c r="CU23" s="440"/>
      <c r="CV23" s="440"/>
      <c r="CW23" s="440"/>
      <c r="CX23" s="440"/>
      <c r="CY23" s="440"/>
      <c r="CZ23" s="440"/>
      <c r="DA23" s="440"/>
      <c r="DB23" s="440"/>
      <c r="DC23" s="440"/>
      <c r="DD23" s="440"/>
      <c r="DE23" s="440"/>
      <c r="DF23" s="440"/>
      <c r="DG23" s="440"/>
      <c r="DH23" s="440"/>
      <c r="DI23" s="440"/>
      <c r="DJ23" s="440"/>
      <c r="DK23" s="440"/>
      <c r="DL23" s="440"/>
      <c r="DM23" s="440"/>
      <c r="DN23" s="440"/>
      <c r="DO23" s="440"/>
      <c r="DP23" s="440"/>
      <c r="DQ23" s="440"/>
      <c r="DR23" s="440"/>
      <c r="DS23" s="440"/>
      <c r="DT23" s="440"/>
      <c r="DU23" s="440"/>
      <c r="DV23" s="440"/>
      <c r="DW23" s="440"/>
      <c r="DX23" s="440"/>
      <c r="DY23" s="440"/>
      <c r="DZ23" s="440"/>
      <c r="EA23" s="440"/>
      <c r="EB23" s="440"/>
    </row>
    <row r="24" spans="1:132" ht="26.25" customHeight="1" x14ac:dyDescent="0.15">
      <c r="A24" s="457"/>
      <c r="B24" s="517"/>
      <c r="C24" s="518"/>
      <c r="D24" s="478" t="s">
        <v>406</v>
      </c>
      <c r="E24" s="489" t="s">
        <v>407</v>
      </c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 t="s">
        <v>408</v>
      </c>
      <c r="V24" s="490"/>
      <c r="W24" s="491">
        <v>1</v>
      </c>
      <c r="X24" s="492">
        <v>2</v>
      </c>
      <c r="Y24" s="501">
        <v>0</v>
      </c>
      <c r="Z24" s="501">
        <v>0</v>
      </c>
      <c r="AA24" s="501">
        <v>0</v>
      </c>
      <c r="AB24" s="519">
        <f>SUM(Y24:AA24)</f>
        <v>0</v>
      </c>
      <c r="AC24" s="494"/>
      <c r="AD24" s="501">
        <v>0</v>
      </c>
      <c r="AE24" s="501">
        <v>0</v>
      </c>
      <c r="AF24" s="502">
        <f t="shared" si="0"/>
        <v>0</v>
      </c>
      <c r="AG24" s="486"/>
      <c r="AH24" s="440"/>
      <c r="AI24" s="440"/>
      <c r="AJ24" s="440"/>
      <c r="AK24" s="440"/>
      <c r="AL24" s="440"/>
      <c r="AM24" s="440"/>
      <c r="AN24" s="440"/>
      <c r="AO24" s="440"/>
      <c r="AP24" s="440"/>
      <c r="AQ24" s="440"/>
      <c r="AR24" s="440"/>
      <c r="AS24" s="440"/>
      <c r="AT24" s="440"/>
      <c r="AU24" s="440"/>
      <c r="AV24" s="440"/>
      <c r="AW24" s="440"/>
      <c r="AX24" s="440"/>
      <c r="AY24" s="440"/>
      <c r="AZ24" s="440"/>
      <c r="BA24" s="440"/>
      <c r="BB24" s="440"/>
      <c r="BC24" s="440"/>
      <c r="BD24" s="440"/>
      <c r="BE24" s="440"/>
      <c r="BF24" s="440"/>
      <c r="BG24" s="440"/>
      <c r="BH24" s="440"/>
      <c r="BI24" s="440"/>
      <c r="BJ24" s="440"/>
      <c r="BK24" s="440"/>
      <c r="BL24" s="440"/>
      <c r="BM24" s="440"/>
      <c r="BN24" s="440"/>
      <c r="BO24" s="440"/>
      <c r="BP24" s="440"/>
      <c r="BQ24" s="440"/>
      <c r="BR24" s="440"/>
      <c r="BS24" s="440"/>
      <c r="BT24" s="440"/>
      <c r="BU24" s="440"/>
      <c r="BV24" s="440"/>
      <c r="BW24" s="440"/>
      <c r="BX24" s="440"/>
      <c r="BY24" s="440"/>
      <c r="BZ24" s="440"/>
      <c r="CA24" s="440"/>
      <c r="CB24" s="440"/>
      <c r="CC24" s="440"/>
      <c r="CD24" s="440"/>
      <c r="CE24" s="440"/>
      <c r="CF24" s="440"/>
      <c r="CG24" s="440"/>
      <c r="CH24" s="440"/>
      <c r="CI24" s="440"/>
      <c r="CJ24" s="440"/>
      <c r="CK24" s="440"/>
      <c r="CL24" s="440"/>
      <c r="CM24" s="440"/>
      <c r="CN24" s="440"/>
      <c r="CO24" s="440"/>
      <c r="CP24" s="440"/>
      <c r="CQ24" s="440"/>
      <c r="CR24" s="440"/>
      <c r="CS24" s="440"/>
      <c r="CT24" s="440"/>
      <c r="CU24" s="440"/>
      <c r="CV24" s="440"/>
      <c r="CW24" s="440"/>
      <c r="CX24" s="440"/>
      <c r="CY24" s="440"/>
      <c r="CZ24" s="440"/>
      <c r="DA24" s="440"/>
      <c r="DB24" s="440"/>
      <c r="DC24" s="440"/>
      <c r="DD24" s="440"/>
      <c r="DE24" s="440"/>
      <c r="DF24" s="440"/>
      <c r="DG24" s="440"/>
      <c r="DH24" s="440"/>
      <c r="DI24" s="440"/>
      <c r="DJ24" s="440"/>
      <c r="DK24" s="440"/>
      <c r="DL24" s="440"/>
      <c r="DM24" s="440"/>
      <c r="DN24" s="440"/>
      <c r="DO24" s="440"/>
      <c r="DP24" s="440"/>
      <c r="DQ24" s="440"/>
      <c r="DR24" s="440"/>
      <c r="DS24" s="440"/>
      <c r="DT24" s="440"/>
      <c r="DU24" s="440"/>
      <c r="DV24" s="440"/>
      <c r="DW24" s="440"/>
      <c r="DX24" s="440"/>
      <c r="DY24" s="440"/>
      <c r="DZ24" s="440"/>
      <c r="EA24" s="440"/>
      <c r="EB24" s="440"/>
    </row>
    <row r="25" spans="1:132" ht="26.25" customHeight="1" thickBot="1" x14ac:dyDescent="0.2">
      <c r="A25" s="457"/>
      <c r="B25" s="520"/>
      <c r="C25" s="521"/>
      <c r="D25" s="478" t="s">
        <v>409</v>
      </c>
      <c r="E25" s="489" t="s">
        <v>410</v>
      </c>
      <c r="F25" s="489"/>
      <c r="G25" s="489"/>
      <c r="H25" s="489"/>
      <c r="I25" s="489"/>
      <c r="J25" s="489"/>
      <c r="K25" s="489"/>
      <c r="L25" s="489"/>
      <c r="M25" s="489" t="s">
        <v>382</v>
      </c>
      <c r="N25" s="489"/>
      <c r="O25" s="489"/>
      <c r="P25" s="489"/>
      <c r="Q25" s="489"/>
      <c r="R25" s="489"/>
      <c r="S25" s="489"/>
      <c r="T25" s="489"/>
      <c r="U25" s="489" t="s">
        <v>411</v>
      </c>
      <c r="V25" s="490"/>
      <c r="W25" s="506">
        <v>1</v>
      </c>
      <c r="X25" s="507">
        <v>3</v>
      </c>
      <c r="Y25" s="522"/>
      <c r="Z25" s="522"/>
      <c r="AA25" s="522"/>
      <c r="AB25" s="522">
        <f>SUM(Y25:AA25)</f>
        <v>0</v>
      </c>
      <c r="AC25" s="524"/>
      <c r="AD25" s="522"/>
      <c r="AE25" s="522"/>
      <c r="AF25" s="525">
        <f>SUM(AD25:AE25)</f>
        <v>0</v>
      </c>
      <c r="AG25" s="486"/>
      <c r="AH25" s="440"/>
      <c r="AI25" s="440"/>
      <c r="AJ25" s="440"/>
      <c r="AK25" s="440"/>
      <c r="AL25" s="440"/>
      <c r="AM25" s="440"/>
      <c r="AN25" s="440"/>
      <c r="AO25" s="440"/>
      <c r="AP25" s="440"/>
      <c r="AQ25" s="440"/>
      <c r="AR25" s="440"/>
      <c r="AS25" s="440"/>
      <c r="AT25" s="440"/>
      <c r="AU25" s="440"/>
      <c r="AV25" s="440"/>
      <c r="AW25" s="440"/>
      <c r="AX25" s="440"/>
      <c r="AY25" s="440"/>
      <c r="AZ25" s="440"/>
      <c r="BA25" s="440"/>
      <c r="BB25" s="440"/>
      <c r="BC25" s="440"/>
      <c r="BD25" s="440"/>
      <c r="BE25" s="440"/>
      <c r="BF25" s="440"/>
      <c r="BG25" s="440"/>
      <c r="BH25" s="440"/>
      <c r="BI25" s="440"/>
      <c r="BJ25" s="440"/>
      <c r="BK25" s="440"/>
      <c r="BL25" s="440"/>
      <c r="BM25" s="440"/>
      <c r="BN25" s="440"/>
      <c r="BO25" s="440"/>
      <c r="BP25" s="440"/>
      <c r="BQ25" s="440"/>
      <c r="BR25" s="440"/>
      <c r="BS25" s="440"/>
      <c r="BT25" s="440"/>
      <c r="BU25" s="440"/>
      <c r="BV25" s="440"/>
      <c r="BW25" s="440"/>
      <c r="BX25" s="440"/>
      <c r="BY25" s="440"/>
      <c r="BZ25" s="440"/>
      <c r="CA25" s="440"/>
      <c r="CB25" s="440"/>
      <c r="CC25" s="440"/>
      <c r="CD25" s="440"/>
      <c r="CE25" s="440"/>
      <c r="CF25" s="440"/>
      <c r="CG25" s="440"/>
      <c r="CH25" s="440"/>
      <c r="CI25" s="440"/>
      <c r="CJ25" s="440"/>
      <c r="CK25" s="440"/>
      <c r="CL25" s="440"/>
      <c r="CM25" s="440"/>
      <c r="CN25" s="440"/>
      <c r="CO25" s="440"/>
      <c r="CP25" s="440"/>
      <c r="CQ25" s="440"/>
      <c r="CR25" s="440"/>
      <c r="CS25" s="440"/>
      <c r="CT25" s="440"/>
      <c r="CU25" s="440"/>
      <c r="CV25" s="440"/>
      <c r="CW25" s="440"/>
      <c r="CX25" s="440"/>
      <c r="CY25" s="440"/>
      <c r="CZ25" s="440"/>
      <c r="DA25" s="440"/>
      <c r="DB25" s="440"/>
      <c r="DC25" s="440"/>
      <c r="DD25" s="440"/>
      <c r="DE25" s="440"/>
      <c r="DF25" s="440"/>
      <c r="DG25" s="440"/>
      <c r="DH25" s="440"/>
      <c r="DI25" s="440"/>
      <c r="DJ25" s="440"/>
      <c r="DK25" s="440"/>
      <c r="DL25" s="440"/>
      <c r="DM25" s="440"/>
      <c r="DN25" s="440"/>
      <c r="DO25" s="440"/>
      <c r="DP25" s="440"/>
      <c r="DQ25" s="440"/>
      <c r="DR25" s="440"/>
      <c r="DS25" s="440"/>
      <c r="DT25" s="440"/>
      <c r="DU25" s="440"/>
      <c r="DV25" s="440"/>
      <c r="DW25" s="440"/>
      <c r="DX25" s="440"/>
      <c r="DY25" s="440"/>
      <c r="DZ25" s="440"/>
      <c r="EA25" s="440"/>
      <c r="EB25" s="440"/>
    </row>
    <row r="26" spans="1:132" ht="26.25" customHeight="1" x14ac:dyDescent="0.15">
      <c r="A26" s="457"/>
      <c r="B26" s="526"/>
      <c r="C26" s="526"/>
      <c r="D26" s="527"/>
      <c r="E26" s="526"/>
      <c r="F26" s="526"/>
      <c r="G26" s="528"/>
      <c r="H26" s="528"/>
      <c r="I26" s="526"/>
      <c r="J26" s="526"/>
      <c r="K26" s="528"/>
      <c r="L26" s="528"/>
      <c r="M26" s="526"/>
      <c r="N26" s="528"/>
      <c r="O26" s="526"/>
      <c r="P26" s="526"/>
      <c r="Q26" s="526"/>
      <c r="R26" s="528"/>
      <c r="S26" s="526"/>
      <c r="T26" s="526"/>
      <c r="U26" s="526"/>
      <c r="V26" s="526"/>
      <c r="W26" s="529"/>
      <c r="X26" s="529"/>
      <c r="Y26" s="530"/>
      <c r="Z26" s="530"/>
      <c r="AA26" s="530"/>
      <c r="AB26" s="530"/>
      <c r="AC26" s="530"/>
      <c r="AD26" s="530"/>
      <c r="AE26" s="530"/>
      <c r="AF26" s="530"/>
      <c r="AG26" s="530"/>
      <c r="AH26" s="440"/>
      <c r="AI26" s="440"/>
      <c r="AJ26" s="440"/>
      <c r="AK26" s="440"/>
      <c r="AL26" s="440"/>
      <c r="AM26" s="440"/>
      <c r="AN26" s="440"/>
      <c r="AO26" s="440"/>
      <c r="AP26" s="440"/>
      <c r="AQ26" s="440"/>
      <c r="AR26" s="440"/>
      <c r="AS26" s="440"/>
      <c r="AT26" s="440"/>
      <c r="AU26" s="440"/>
      <c r="AV26" s="440"/>
      <c r="AW26" s="440"/>
      <c r="AX26" s="440"/>
      <c r="AY26" s="440"/>
      <c r="AZ26" s="440"/>
      <c r="BA26" s="440"/>
      <c r="BB26" s="440"/>
      <c r="BC26" s="440"/>
      <c r="BD26" s="440"/>
      <c r="BE26" s="440"/>
      <c r="BF26" s="440"/>
      <c r="BG26" s="440"/>
      <c r="BH26" s="440"/>
      <c r="BI26" s="440"/>
      <c r="BJ26" s="440"/>
      <c r="BK26" s="440"/>
      <c r="BL26" s="440"/>
      <c r="BM26" s="440"/>
      <c r="BN26" s="440"/>
      <c r="BO26" s="440"/>
      <c r="BP26" s="440"/>
      <c r="BQ26" s="440"/>
      <c r="BR26" s="440"/>
      <c r="BS26" s="440"/>
      <c r="BT26" s="440"/>
      <c r="BU26" s="440"/>
      <c r="BV26" s="440"/>
      <c r="BW26" s="440"/>
      <c r="BX26" s="440"/>
      <c r="BY26" s="440"/>
      <c r="BZ26" s="440"/>
      <c r="CA26" s="440"/>
      <c r="CB26" s="440"/>
      <c r="CC26" s="440"/>
      <c r="CD26" s="440"/>
      <c r="CE26" s="440"/>
      <c r="CF26" s="440"/>
      <c r="CG26" s="440"/>
      <c r="CH26" s="440"/>
      <c r="CI26" s="440"/>
      <c r="CJ26" s="440"/>
      <c r="CK26" s="440"/>
      <c r="CL26" s="440"/>
      <c r="CM26" s="440"/>
      <c r="CN26" s="440"/>
      <c r="CO26" s="440"/>
      <c r="CP26" s="440"/>
      <c r="CQ26" s="440"/>
      <c r="CR26" s="440"/>
      <c r="CS26" s="440"/>
      <c r="CT26" s="440"/>
      <c r="CU26" s="440"/>
      <c r="CV26" s="440"/>
      <c r="CW26" s="440"/>
      <c r="CX26" s="440"/>
      <c r="CY26" s="440"/>
      <c r="CZ26" s="440"/>
      <c r="DA26" s="440"/>
      <c r="DB26" s="440"/>
      <c r="DC26" s="440"/>
      <c r="DD26" s="440"/>
      <c r="DE26" s="440"/>
      <c r="DF26" s="440"/>
      <c r="DG26" s="440"/>
      <c r="DH26" s="440"/>
      <c r="DI26" s="440"/>
      <c r="DJ26" s="440"/>
      <c r="DK26" s="440"/>
      <c r="DL26" s="440"/>
      <c r="DM26" s="440"/>
      <c r="DN26" s="440"/>
      <c r="DO26" s="440"/>
      <c r="DP26" s="440"/>
      <c r="DQ26" s="440"/>
      <c r="DR26" s="440"/>
      <c r="DS26" s="440"/>
      <c r="DT26" s="440"/>
      <c r="DU26" s="440"/>
      <c r="DV26" s="440"/>
      <c r="DW26" s="440"/>
      <c r="DX26" s="440"/>
      <c r="DY26" s="440"/>
      <c r="DZ26" s="440"/>
      <c r="EA26" s="440"/>
      <c r="EB26" s="440"/>
    </row>
    <row r="27" spans="1:132" ht="12.75" customHeight="1" x14ac:dyDescent="0.15">
      <c r="A27" s="531"/>
      <c r="B27" s="532"/>
      <c r="C27" s="532"/>
      <c r="D27" s="532"/>
      <c r="E27" s="532"/>
      <c r="F27" s="532"/>
      <c r="G27" s="532"/>
      <c r="H27" s="532"/>
      <c r="I27" s="532"/>
      <c r="J27" s="532"/>
      <c r="K27" s="532"/>
      <c r="L27" s="532"/>
      <c r="M27" s="532"/>
      <c r="N27" s="532"/>
      <c r="O27" s="532"/>
      <c r="P27" s="532"/>
      <c r="Q27" s="532"/>
      <c r="R27" s="532"/>
      <c r="S27" s="532"/>
      <c r="T27" s="532"/>
      <c r="U27" s="532"/>
      <c r="V27" s="532"/>
      <c r="W27" s="532"/>
      <c r="X27" s="532"/>
      <c r="Y27" s="533"/>
      <c r="Z27" s="533"/>
      <c r="AA27" s="533"/>
      <c r="AB27" s="534"/>
      <c r="AC27" s="535"/>
      <c r="AD27" s="534"/>
      <c r="AE27" s="534"/>
      <c r="AF27" s="534"/>
      <c r="AG27" s="534"/>
      <c r="AH27" s="440"/>
      <c r="AI27" s="440"/>
      <c r="AJ27" s="440"/>
      <c r="AK27" s="440"/>
      <c r="AL27" s="440"/>
      <c r="AM27" s="440"/>
      <c r="AN27" s="440"/>
      <c r="AO27" s="440"/>
      <c r="AP27" s="440"/>
      <c r="AQ27" s="440"/>
      <c r="AR27" s="440"/>
      <c r="AS27" s="440"/>
      <c r="AT27" s="440"/>
      <c r="AU27" s="440"/>
      <c r="AV27" s="440"/>
      <c r="AW27" s="440"/>
      <c r="AX27" s="440"/>
      <c r="AY27" s="440"/>
      <c r="AZ27" s="440"/>
      <c r="BA27" s="440"/>
      <c r="BB27" s="440"/>
      <c r="BC27" s="440"/>
      <c r="BD27" s="440"/>
      <c r="BE27" s="440"/>
      <c r="BF27" s="440"/>
      <c r="BG27" s="440"/>
      <c r="BH27" s="440"/>
      <c r="BI27" s="440"/>
      <c r="BJ27" s="440"/>
      <c r="BK27" s="440"/>
      <c r="BL27" s="440"/>
      <c r="BM27" s="440"/>
      <c r="BN27" s="440"/>
      <c r="BO27" s="440"/>
      <c r="BP27" s="440"/>
      <c r="BQ27" s="440"/>
      <c r="BR27" s="440"/>
      <c r="BS27" s="440"/>
      <c r="BT27" s="440"/>
      <c r="BU27" s="440"/>
      <c r="BV27" s="440"/>
      <c r="BW27" s="440"/>
      <c r="BX27" s="440"/>
      <c r="BY27" s="440"/>
      <c r="BZ27" s="440"/>
      <c r="CA27" s="440"/>
      <c r="CB27" s="440"/>
      <c r="CC27" s="440"/>
      <c r="CD27" s="440"/>
      <c r="CE27" s="440"/>
      <c r="CF27" s="440"/>
      <c r="CG27" s="440"/>
      <c r="CH27" s="440"/>
      <c r="CI27" s="440"/>
      <c r="CJ27" s="440"/>
      <c r="CK27" s="440"/>
      <c r="CL27" s="440"/>
      <c r="CM27" s="440"/>
      <c r="CN27" s="440"/>
      <c r="CO27" s="440"/>
      <c r="CP27" s="440"/>
      <c r="CQ27" s="440"/>
      <c r="CR27" s="440"/>
      <c r="CS27" s="440"/>
      <c r="CT27" s="440"/>
      <c r="CU27" s="440"/>
      <c r="CV27" s="440"/>
      <c r="CW27" s="440"/>
      <c r="CX27" s="440"/>
      <c r="CY27" s="440"/>
      <c r="CZ27" s="440"/>
      <c r="DA27" s="440"/>
      <c r="DB27" s="440"/>
      <c r="DC27" s="440"/>
      <c r="DD27" s="440"/>
      <c r="DE27" s="440"/>
      <c r="DF27" s="440"/>
      <c r="DG27" s="440"/>
      <c r="DH27" s="440"/>
      <c r="DI27" s="440"/>
      <c r="DJ27" s="440"/>
      <c r="DK27" s="440"/>
      <c r="DL27" s="440"/>
      <c r="DM27" s="440"/>
      <c r="DN27" s="440"/>
      <c r="DO27" s="440"/>
      <c r="DP27" s="440"/>
      <c r="DQ27" s="440"/>
      <c r="DR27" s="440"/>
      <c r="DS27" s="440"/>
      <c r="DT27" s="440"/>
      <c r="DU27" s="440"/>
      <c r="DV27" s="440"/>
      <c r="DW27" s="440"/>
      <c r="DX27" s="440"/>
      <c r="DY27" s="440"/>
      <c r="DZ27" s="440"/>
      <c r="EA27" s="440"/>
      <c r="EB27" s="440"/>
    </row>
    <row r="28" spans="1:132" ht="14.25" hidden="1" x14ac:dyDescent="0.15">
      <c r="A28" s="531"/>
      <c r="B28" s="532"/>
      <c r="C28" s="532"/>
      <c r="D28" s="532"/>
      <c r="E28" s="532"/>
      <c r="F28" s="532"/>
      <c r="G28" s="532"/>
      <c r="H28" s="532"/>
      <c r="I28" s="532"/>
      <c r="J28" s="532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6"/>
      <c r="Z28" s="536"/>
      <c r="AA28" s="536"/>
      <c r="AB28" s="440"/>
      <c r="AC28" s="443"/>
      <c r="AD28" s="440"/>
      <c r="AE28" s="440"/>
      <c r="AF28" s="440"/>
      <c r="AG28" s="440"/>
      <c r="AH28" s="440"/>
      <c r="AI28" s="440"/>
      <c r="AJ28" s="440"/>
      <c r="AK28" s="440"/>
      <c r="AL28" s="440"/>
      <c r="AM28" s="440"/>
      <c r="AN28" s="440"/>
      <c r="AO28" s="440"/>
      <c r="AP28" s="440"/>
      <c r="AQ28" s="440"/>
      <c r="AR28" s="440"/>
      <c r="AS28" s="440"/>
      <c r="AT28" s="440"/>
      <c r="AU28" s="440"/>
      <c r="AV28" s="440"/>
      <c r="AW28" s="440"/>
      <c r="AX28" s="440"/>
      <c r="AY28" s="440"/>
      <c r="AZ28" s="440"/>
      <c r="BA28" s="440"/>
      <c r="BB28" s="440"/>
      <c r="BC28" s="440"/>
      <c r="BD28" s="440"/>
      <c r="BE28" s="440"/>
      <c r="BF28" s="440"/>
      <c r="BG28" s="440"/>
      <c r="BH28" s="440"/>
      <c r="BI28" s="440"/>
      <c r="BJ28" s="440"/>
      <c r="BK28" s="440"/>
      <c r="BL28" s="440"/>
      <c r="BM28" s="440"/>
      <c r="BN28" s="440"/>
      <c r="BO28" s="440"/>
      <c r="BP28" s="440"/>
      <c r="BQ28" s="440"/>
      <c r="BR28" s="440"/>
      <c r="BS28" s="440"/>
      <c r="BT28" s="440"/>
      <c r="BU28" s="440"/>
      <c r="BV28" s="440"/>
      <c r="BW28" s="440"/>
      <c r="BX28" s="440"/>
      <c r="BY28" s="440"/>
      <c r="BZ28" s="440"/>
      <c r="CA28" s="440"/>
      <c r="CB28" s="440"/>
      <c r="CC28" s="440"/>
      <c r="CD28" s="440"/>
      <c r="CE28" s="440"/>
      <c r="CF28" s="440"/>
      <c r="CG28" s="440"/>
      <c r="CH28" s="440"/>
      <c r="CI28" s="440"/>
      <c r="CJ28" s="440"/>
      <c r="CK28" s="440"/>
      <c r="CL28" s="440"/>
      <c r="CM28" s="440"/>
      <c r="CN28" s="440"/>
      <c r="CO28" s="440"/>
      <c r="CP28" s="440"/>
      <c r="CQ28" s="440"/>
      <c r="CR28" s="440"/>
      <c r="CS28" s="440"/>
      <c r="CT28" s="440"/>
      <c r="CU28" s="440"/>
      <c r="CV28" s="440"/>
      <c r="CW28" s="440"/>
      <c r="CX28" s="440"/>
      <c r="CY28" s="440"/>
      <c r="CZ28" s="440"/>
      <c r="DA28" s="440"/>
      <c r="DB28" s="440"/>
      <c r="DC28" s="440"/>
      <c r="DD28" s="440"/>
      <c r="DE28" s="440"/>
      <c r="DF28" s="440"/>
      <c r="DG28" s="440"/>
      <c r="DH28" s="440"/>
      <c r="DI28" s="440"/>
      <c r="DJ28" s="440"/>
      <c r="DK28" s="440"/>
      <c r="DL28" s="440"/>
      <c r="DM28" s="440"/>
      <c r="DN28" s="440"/>
      <c r="DO28" s="440"/>
      <c r="DP28" s="440"/>
      <c r="DQ28" s="440"/>
      <c r="DR28" s="440"/>
      <c r="DS28" s="440"/>
      <c r="DT28" s="440"/>
      <c r="DU28" s="440"/>
      <c r="DV28" s="440"/>
      <c r="DW28" s="440"/>
      <c r="DX28" s="440"/>
      <c r="DY28" s="440"/>
      <c r="DZ28" s="440"/>
      <c r="EA28" s="440"/>
      <c r="EB28" s="440"/>
    </row>
    <row r="29" spans="1:132" ht="14.25" hidden="1" x14ac:dyDescent="0.15">
      <c r="A29" s="531"/>
      <c r="B29" s="532"/>
      <c r="C29" s="532"/>
      <c r="D29" s="532"/>
      <c r="E29" s="532"/>
      <c r="F29" s="532"/>
      <c r="G29" s="532"/>
      <c r="H29" s="532"/>
      <c r="I29" s="532"/>
      <c r="J29" s="532"/>
      <c r="K29" s="532"/>
      <c r="L29" s="532"/>
      <c r="M29" s="532"/>
      <c r="N29" s="532"/>
      <c r="O29" s="532"/>
      <c r="P29" s="532"/>
      <c r="Q29" s="532"/>
      <c r="R29" s="532"/>
      <c r="S29" s="532"/>
      <c r="T29" s="532"/>
      <c r="U29" s="532"/>
      <c r="V29" s="532"/>
      <c r="W29" s="532"/>
      <c r="X29" s="532"/>
      <c r="Y29" s="536"/>
      <c r="Z29" s="536"/>
      <c r="AA29" s="536"/>
      <c r="AB29" s="440"/>
      <c r="AC29" s="443"/>
      <c r="AD29" s="440"/>
      <c r="AE29" s="440"/>
      <c r="AF29" s="440"/>
      <c r="AG29" s="440"/>
      <c r="AH29" s="440"/>
      <c r="AI29" s="440"/>
      <c r="AJ29" s="440"/>
      <c r="AK29" s="440"/>
      <c r="AL29" s="440"/>
      <c r="AM29" s="440"/>
      <c r="AN29" s="440"/>
      <c r="AO29" s="440"/>
      <c r="AP29" s="440"/>
      <c r="AQ29" s="440"/>
      <c r="AR29" s="440"/>
      <c r="AS29" s="440"/>
      <c r="AT29" s="440"/>
      <c r="AU29" s="440"/>
      <c r="AV29" s="440"/>
      <c r="AW29" s="440"/>
      <c r="AX29" s="440"/>
      <c r="AY29" s="440"/>
      <c r="AZ29" s="440"/>
      <c r="BA29" s="440"/>
      <c r="BB29" s="440"/>
      <c r="BC29" s="440"/>
      <c r="BD29" s="440"/>
      <c r="BE29" s="440"/>
      <c r="BF29" s="440"/>
      <c r="BG29" s="440"/>
      <c r="BH29" s="440"/>
      <c r="BI29" s="440"/>
      <c r="BJ29" s="440"/>
      <c r="BK29" s="440"/>
      <c r="BL29" s="440"/>
      <c r="BM29" s="440"/>
      <c r="BN29" s="440"/>
      <c r="BO29" s="440"/>
      <c r="BP29" s="440"/>
      <c r="BQ29" s="440"/>
      <c r="BR29" s="440"/>
      <c r="BS29" s="440"/>
      <c r="BT29" s="440"/>
      <c r="BU29" s="440"/>
      <c r="BV29" s="440"/>
      <c r="BW29" s="440"/>
      <c r="BX29" s="440"/>
      <c r="BY29" s="440"/>
      <c r="BZ29" s="440"/>
      <c r="CA29" s="440"/>
      <c r="CB29" s="440"/>
      <c r="CC29" s="440"/>
      <c r="CD29" s="440"/>
      <c r="CE29" s="440"/>
      <c r="CF29" s="440"/>
      <c r="CG29" s="440"/>
      <c r="CH29" s="440"/>
      <c r="CI29" s="440"/>
      <c r="CJ29" s="440"/>
      <c r="CK29" s="440"/>
      <c r="CL29" s="440"/>
      <c r="CM29" s="440"/>
      <c r="CN29" s="440"/>
      <c r="CO29" s="440"/>
      <c r="CP29" s="440"/>
      <c r="CQ29" s="440"/>
      <c r="CR29" s="440"/>
      <c r="CS29" s="440"/>
      <c r="CT29" s="440"/>
      <c r="CU29" s="440"/>
      <c r="CV29" s="440"/>
      <c r="CW29" s="440"/>
      <c r="CX29" s="440"/>
      <c r="CY29" s="440"/>
      <c r="CZ29" s="440"/>
      <c r="DA29" s="440"/>
      <c r="DB29" s="440"/>
      <c r="DC29" s="440"/>
      <c r="DD29" s="440"/>
      <c r="DE29" s="440"/>
      <c r="DF29" s="440"/>
      <c r="DG29" s="440"/>
      <c r="DH29" s="440"/>
      <c r="DI29" s="440"/>
      <c r="DJ29" s="440"/>
      <c r="DK29" s="440"/>
      <c r="DL29" s="440"/>
      <c r="DM29" s="440"/>
      <c r="DN29" s="440"/>
      <c r="DO29" s="440"/>
      <c r="DP29" s="440"/>
      <c r="DQ29" s="440"/>
      <c r="DR29" s="440"/>
      <c r="DS29" s="440"/>
      <c r="DT29" s="440"/>
      <c r="DU29" s="440"/>
      <c r="DV29" s="440"/>
      <c r="DW29" s="440"/>
      <c r="DX29" s="440"/>
      <c r="DY29" s="440"/>
      <c r="DZ29" s="440"/>
      <c r="EA29" s="440"/>
      <c r="EB29" s="440"/>
    </row>
    <row r="30" spans="1:132" ht="14.25" hidden="1" x14ac:dyDescent="0.15">
      <c r="A30" s="531"/>
      <c r="B30" s="532"/>
      <c r="C30" s="532"/>
      <c r="D30" s="532"/>
      <c r="E30" s="532"/>
      <c r="F30" s="532"/>
      <c r="G30" s="532"/>
      <c r="H30" s="532"/>
      <c r="I30" s="532"/>
      <c r="J30" s="532"/>
      <c r="K30" s="532"/>
      <c r="L30" s="532"/>
      <c r="M30" s="532"/>
      <c r="N30" s="532"/>
      <c r="O30" s="532"/>
      <c r="P30" s="532"/>
      <c r="Q30" s="532"/>
      <c r="R30" s="532"/>
      <c r="S30" s="532"/>
      <c r="T30" s="532"/>
      <c r="U30" s="532"/>
      <c r="V30" s="532"/>
      <c r="W30" s="532"/>
      <c r="X30" s="532"/>
      <c r="Y30" s="536"/>
      <c r="Z30" s="536"/>
      <c r="AA30" s="536"/>
      <c r="AB30" s="440"/>
      <c r="AC30" s="443"/>
      <c r="AD30" s="440"/>
      <c r="AE30" s="440"/>
      <c r="AF30" s="440"/>
      <c r="AG30" s="440"/>
      <c r="AH30" s="440"/>
      <c r="AI30" s="440"/>
      <c r="AJ30" s="440"/>
      <c r="AK30" s="440"/>
      <c r="AL30" s="440"/>
      <c r="AM30" s="440"/>
      <c r="AN30" s="440"/>
      <c r="AO30" s="440"/>
      <c r="AP30" s="440"/>
      <c r="AQ30" s="440"/>
      <c r="AR30" s="440"/>
      <c r="AS30" s="440"/>
      <c r="AT30" s="440"/>
      <c r="AU30" s="440"/>
      <c r="AV30" s="440"/>
      <c r="AW30" s="440"/>
      <c r="AX30" s="440"/>
      <c r="AY30" s="440"/>
      <c r="AZ30" s="440"/>
      <c r="BA30" s="440"/>
      <c r="BB30" s="440"/>
      <c r="BC30" s="440"/>
      <c r="BD30" s="440"/>
      <c r="BE30" s="440"/>
      <c r="BF30" s="440"/>
      <c r="BG30" s="440"/>
      <c r="BH30" s="440"/>
      <c r="BI30" s="440"/>
      <c r="BJ30" s="440"/>
      <c r="BK30" s="440"/>
      <c r="BL30" s="440"/>
      <c r="BM30" s="440"/>
      <c r="BN30" s="440"/>
      <c r="BO30" s="440"/>
      <c r="BP30" s="440"/>
      <c r="BQ30" s="440"/>
      <c r="BR30" s="440"/>
      <c r="BS30" s="440"/>
      <c r="BT30" s="440"/>
      <c r="BU30" s="440"/>
      <c r="BV30" s="440"/>
      <c r="BW30" s="440"/>
      <c r="BX30" s="440"/>
      <c r="BY30" s="440"/>
      <c r="BZ30" s="440"/>
      <c r="CA30" s="440"/>
      <c r="CB30" s="440"/>
      <c r="CC30" s="440"/>
      <c r="CD30" s="440"/>
      <c r="CE30" s="440"/>
      <c r="CF30" s="440"/>
      <c r="CG30" s="440"/>
      <c r="CH30" s="440"/>
      <c r="CI30" s="440"/>
      <c r="CJ30" s="440"/>
      <c r="CK30" s="440"/>
      <c r="CL30" s="440"/>
      <c r="CM30" s="440"/>
      <c r="CN30" s="440"/>
      <c r="CO30" s="440"/>
      <c r="CP30" s="440"/>
      <c r="CQ30" s="440"/>
      <c r="CR30" s="440"/>
      <c r="CS30" s="440"/>
      <c r="CT30" s="440"/>
      <c r="CU30" s="440"/>
      <c r="CV30" s="440"/>
      <c r="CW30" s="440"/>
      <c r="CX30" s="440"/>
      <c r="CY30" s="440"/>
      <c r="CZ30" s="440"/>
      <c r="DA30" s="440"/>
      <c r="DB30" s="440"/>
      <c r="DC30" s="440"/>
      <c r="DD30" s="440"/>
      <c r="DE30" s="440"/>
      <c r="DF30" s="440"/>
      <c r="DG30" s="440"/>
      <c r="DH30" s="440"/>
      <c r="DI30" s="440"/>
      <c r="DJ30" s="440"/>
      <c r="DK30" s="440"/>
      <c r="DL30" s="440"/>
      <c r="DM30" s="440"/>
      <c r="DN30" s="440"/>
      <c r="DO30" s="440"/>
      <c r="DP30" s="440"/>
      <c r="DQ30" s="440"/>
      <c r="DR30" s="440"/>
      <c r="DS30" s="440"/>
      <c r="DT30" s="440"/>
      <c r="DU30" s="440"/>
      <c r="DV30" s="440"/>
      <c r="DW30" s="440"/>
      <c r="DX30" s="440"/>
      <c r="DY30" s="440"/>
      <c r="DZ30" s="440"/>
      <c r="EA30" s="440"/>
      <c r="EB30" s="440"/>
    </row>
    <row r="31" spans="1:132" ht="14.25" hidden="1" x14ac:dyDescent="0.15">
      <c r="A31" s="531"/>
      <c r="B31" s="532"/>
      <c r="C31" s="532"/>
      <c r="D31" s="532"/>
      <c r="E31" s="532"/>
      <c r="F31" s="532"/>
      <c r="G31" s="532"/>
      <c r="H31" s="532"/>
      <c r="I31" s="532"/>
      <c r="J31" s="532"/>
      <c r="K31" s="532"/>
      <c r="L31" s="532"/>
      <c r="M31" s="532"/>
      <c r="N31" s="532"/>
      <c r="O31" s="532"/>
      <c r="P31" s="532"/>
      <c r="Q31" s="532"/>
      <c r="R31" s="532"/>
      <c r="S31" s="532"/>
      <c r="T31" s="532"/>
      <c r="U31" s="532"/>
      <c r="V31" s="532"/>
      <c r="W31" s="532"/>
      <c r="X31" s="532"/>
      <c r="Y31" s="536"/>
      <c r="Z31" s="536"/>
      <c r="AA31" s="536"/>
      <c r="AB31" s="440"/>
      <c r="AC31" s="443"/>
      <c r="AD31" s="440"/>
      <c r="AE31" s="440"/>
      <c r="AF31" s="440"/>
      <c r="AG31" s="440"/>
      <c r="AH31" s="440"/>
      <c r="AI31" s="440"/>
      <c r="AJ31" s="440"/>
      <c r="AK31" s="440"/>
      <c r="AL31" s="440"/>
      <c r="AM31" s="440"/>
      <c r="AN31" s="440"/>
      <c r="AO31" s="440"/>
      <c r="AP31" s="440"/>
      <c r="AQ31" s="440"/>
      <c r="AR31" s="440"/>
      <c r="AS31" s="440"/>
      <c r="AT31" s="440"/>
      <c r="AU31" s="440"/>
      <c r="AV31" s="440"/>
      <c r="AW31" s="440"/>
      <c r="AX31" s="440"/>
      <c r="AY31" s="440"/>
      <c r="AZ31" s="440"/>
      <c r="BA31" s="440"/>
      <c r="BB31" s="440"/>
      <c r="BC31" s="440"/>
      <c r="BD31" s="440"/>
      <c r="BE31" s="440"/>
      <c r="BF31" s="440"/>
      <c r="BG31" s="440"/>
      <c r="BH31" s="440"/>
      <c r="BI31" s="440"/>
      <c r="BJ31" s="440"/>
      <c r="BK31" s="440"/>
      <c r="BL31" s="440"/>
      <c r="BM31" s="440"/>
      <c r="BN31" s="440"/>
      <c r="BO31" s="440"/>
      <c r="BP31" s="440"/>
      <c r="BQ31" s="440"/>
      <c r="BR31" s="440"/>
      <c r="BS31" s="440"/>
      <c r="BT31" s="440"/>
      <c r="BU31" s="440"/>
      <c r="BV31" s="440"/>
      <c r="BW31" s="440"/>
      <c r="BX31" s="440"/>
      <c r="BY31" s="440"/>
      <c r="BZ31" s="440"/>
      <c r="CA31" s="440"/>
      <c r="CB31" s="440"/>
      <c r="CC31" s="440"/>
      <c r="CD31" s="440"/>
      <c r="CE31" s="440"/>
      <c r="CF31" s="440"/>
      <c r="CG31" s="440"/>
      <c r="CH31" s="440"/>
      <c r="CI31" s="440"/>
      <c r="CJ31" s="440"/>
      <c r="CK31" s="440"/>
      <c r="CL31" s="440"/>
      <c r="CM31" s="440"/>
      <c r="CN31" s="440"/>
      <c r="CO31" s="440"/>
      <c r="CP31" s="440"/>
      <c r="CQ31" s="440"/>
      <c r="CR31" s="440"/>
      <c r="CS31" s="440"/>
      <c r="CT31" s="440"/>
      <c r="CU31" s="440"/>
      <c r="CV31" s="440"/>
      <c r="CW31" s="440"/>
      <c r="CX31" s="440"/>
      <c r="CY31" s="440"/>
      <c r="CZ31" s="440"/>
      <c r="DA31" s="440"/>
      <c r="DB31" s="440"/>
      <c r="DC31" s="440"/>
      <c r="DD31" s="440"/>
      <c r="DE31" s="440"/>
      <c r="DF31" s="440"/>
      <c r="DG31" s="440"/>
      <c r="DH31" s="440"/>
      <c r="DI31" s="440"/>
      <c r="DJ31" s="440"/>
      <c r="DK31" s="440"/>
      <c r="DL31" s="440"/>
      <c r="DM31" s="440"/>
      <c r="DN31" s="440"/>
      <c r="DO31" s="440"/>
      <c r="DP31" s="440"/>
      <c r="DQ31" s="440"/>
      <c r="DR31" s="440"/>
      <c r="DS31" s="440"/>
      <c r="DT31" s="440"/>
      <c r="DU31" s="440"/>
      <c r="DV31" s="440"/>
      <c r="DW31" s="440"/>
      <c r="DX31" s="440"/>
      <c r="DY31" s="440"/>
      <c r="DZ31" s="440"/>
      <c r="EA31" s="440"/>
      <c r="EB31" s="440"/>
    </row>
    <row r="32" spans="1:132" ht="14.25" hidden="1" x14ac:dyDescent="0.15">
      <c r="A32" s="531"/>
      <c r="B32" s="532"/>
      <c r="C32" s="532"/>
      <c r="D32" s="532"/>
      <c r="E32" s="532"/>
      <c r="F32" s="532"/>
      <c r="G32" s="532"/>
      <c r="H32" s="532"/>
      <c r="I32" s="532"/>
      <c r="J32" s="532"/>
      <c r="K32" s="532"/>
      <c r="L32" s="532"/>
      <c r="M32" s="532"/>
      <c r="N32" s="532"/>
      <c r="O32" s="532"/>
      <c r="P32" s="532"/>
      <c r="Q32" s="532"/>
      <c r="R32" s="532"/>
      <c r="S32" s="532"/>
      <c r="T32" s="532"/>
      <c r="U32" s="532"/>
      <c r="V32" s="532"/>
      <c r="W32" s="532"/>
      <c r="X32" s="532"/>
      <c r="Y32" s="536"/>
      <c r="Z32" s="536"/>
      <c r="AA32" s="536"/>
      <c r="AB32" s="440"/>
      <c r="AC32" s="443"/>
      <c r="AD32" s="440"/>
      <c r="AE32" s="440"/>
      <c r="AF32" s="440"/>
      <c r="AG32" s="440"/>
      <c r="AH32" s="440"/>
      <c r="AI32" s="440"/>
      <c r="AJ32" s="440"/>
      <c r="AK32" s="440"/>
      <c r="AL32" s="440"/>
      <c r="AM32" s="440"/>
      <c r="AN32" s="440"/>
      <c r="AO32" s="440"/>
      <c r="AP32" s="440"/>
      <c r="AQ32" s="440"/>
      <c r="AR32" s="440"/>
      <c r="AS32" s="440"/>
      <c r="AT32" s="440"/>
      <c r="AU32" s="440"/>
      <c r="AV32" s="440"/>
      <c r="AW32" s="440"/>
      <c r="AX32" s="440"/>
      <c r="AY32" s="440"/>
      <c r="AZ32" s="440"/>
      <c r="BA32" s="440"/>
      <c r="BB32" s="440"/>
      <c r="BC32" s="440"/>
      <c r="BD32" s="440"/>
      <c r="BE32" s="440"/>
      <c r="BF32" s="440"/>
      <c r="BG32" s="440"/>
      <c r="BH32" s="440"/>
      <c r="BI32" s="440"/>
      <c r="BJ32" s="440"/>
      <c r="BK32" s="440"/>
      <c r="BL32" s="440"/>
      <c r="BM32" s="440"/>
      <c r="BN32" s="440"/>
      <c r="BO32" s="440"/>
      <c r="BP32" s="440"/>
      <c r="BQ32" s="440"/>
      <c r="BR32" s="440"/>
      <c r="BS32" s="440"/>
      <c r="BT32" s="440"/>
      <c r="BU32" s="440"/>
      <c r="BV32" s="440"/>
      <c r="BW32" s="440"/>
      <c r="BX32" s="440"/>
      <c r="BY32" s="440"/>
      <c r="BZ32" s="440"/>
      <c r="CA32" s="440"/>
      <c r="CB32" s="440"/>
      <c r="CC32" s="440"/>
      <c r="CD32" s="440"/>
      <c r="CE32" s="440"/>
      <c r="CF32" s="440"/>
      <c r="CG32" s="440"/>
      <c r="CH32" s="440"/>
      <c r="CI32" s="440"/>
      <c r="CJ32" s="440"/>
      <c r="CK32" s="440"/>
      <c r="CL32" s="440"/>
      <c r="CM32" s="440"/>
      <c r="CN32" s="440"/>
      <c r="CO32" s="440"/>
      <c r="CP32" s="440"/>
      <c r="CQ32" s="440"/>
      <c r="CR32" s="440"/>
      <c r="CS32" s="440"/>
      <c r="CT32" s="440"/>
      <c r="CU32" s="440"/>
      <c r="CV32" s="440"/>
      <c r="CW32" s="440"/>
      <c r="CX32" s="440"/>
      <c r="CY32" s="440"/>
      <c r="CZ32" s="440"/>
      <c r="DA32" s="440"/>
      <c r="DB32" s="440"/>
      <c r="DC32" s="440"/>
      <c r="DD32" s="440"/>
      <c r="DE32" s="440"/>
      <c r="DF32" s="440"/>
      <c r="DG32" s="440"/>
      <c r="DH32" s="440"/>
      <c r="DI32" s="440"/>
      <c r="DJ32" s="440"/>
      <c r="DK32" s="440"/>
      <c r="DL32" s="440"/>
      <c r="DM32" s="440"/>
      <c r="DN32" s="440"/>
      <c r="DO32" s="440"/>
      <c r="DP32" s="440"/>
      <c r="DQ32" s="440"/>
      <c r="DR32" s="440"/>
      <c r="DS32" s="440"/>
      <c r="DT32" s="440"/>
      <c r="DU32" s="440"/>
      <c r="DV32" s="440"/>
      <c r="DW32" s="440"/>
      <c r="DX32" s="440"/>
      <c r="DY32" s="440"/>
      <c r="DZ32" s="440"/>
      <c r="EA32" s="440"/>
      <c r="EB32" s="440"/>
    </row>
    <row r="33" spans="1:132" ht="14.25" hidden="1" x14ac:dyDescent="0.15">
      <c r="A33" s="531"/>
      <c r="B33" s="532"/>
      <c r="C33" s="532"/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532"/>
      <c r="S33" s="532"/>
      <c r="T33" s="532"/>
      <c r="U33" s="532"/>
      <c r="V33" s="532"/>
      <c r="W33" s="532"/>
      <c r="X33" s="532"/>
      <c r="Y33" s="536"/>
      <c r="Z33" s="536"/>
      <c r="AA33" s="536"/>
      <c r="AB33" s="440"/>
      <c r="AC33" s="443"/>
      <c r="AD33" s="440"/>
      <c r="AE33" s="440"/>
      <c r="AF33" s="440"/>
      <c r="AG33" s="440"/>
      <c r="AH33" s="440"/>
      <c r="AI33" s="440"/>
      <c r="AJ33" s="440"/>
      <c r="AK33" s="440"/>
      <c r="AL33" s="440"/>
      <c r="AM33" s="440"/>
      <c r="AN33" s="440"/>
      <c r="AO33" s="440"/>
      <c r="AP33" s="440"/>
      <c r="AQ33" s="440"/>
      <c r="AR33" s="440"/>
      <c r="AS33" s="440"/>
      <c r="AT33" s="440"/>
      <c r="AU33" s="440"/>
      <c r="AV33" s="440"/>
      <c r="AW33" s="440"/>
      <c r="AX33" s="440"/>
      <c r="AY33" s="440"/>
      <c r="AZ33" s="440"/>
      <c r="BA33" s="440"/>
      <c r="BB33" s="440"/>
      <c r="BC33" s="440"/>
      <c r="BD33" s="440"/>
      <c r="BE33" s="440"/>
      <c r="BF33" s="440"/>
      <c r="BG33" s="440"/>
      <c r="BH33" s="440"/>
      <c r="BI33" s="440"/>
      <c r="BJ33" s="440"/>
      <c r="BK33" s="440"/>
      <c r="BL33" s="440"/>
      <c r="BM33" s="440"/>
      <c r="BN33" s="440"/>
      <c r="BO33" s="440"/>
      <c r="BP33" s="440"/>
      <c r="BQ33" s="440"/>
      <c r="BR33" s="440"/>
      <c r="BS33" s="440"/>
      <c r="BT33" s="440"/>
      <c r="BU33" s="440"/>
      <c r="BV33" s="440"/>
      <c r="BW33" s="440"/>
      <c r="BX33" s="440"/>
      <c r="BY33" s="440"/>
      <c r="BZ33" s="440"/>
      <c r="CA33" s="440"/>
      <c r="CB33" s="440"/>
      <c r="CC33" s="440"/>
      <c r="CD33" s="440"/>
      <c r="CE33" s="440"/>
      <c r="CF33" s="440"/>
      <c r="CG33" s="440"/>
      <c r="CH33" s="440"/>
      <c r="CI33" s="440"/>
      <c r="CJ33" s="440"/>
      <c r="CK33" s="440"/>
      <c r="CL33" s="440"/>
      <c r="CM33" s="440"/>
      <c r="CN33" s="440"/>
      <c r="CO33" s="440"/>
      <c r="CP33" s="440"/>
      <c r="CQ33" s="440"/>
      <c r="CR33" s="440"/>
      <c r="CS33" s="440"/>
      <c r="CT33" s="440"/>
      <c r="CU33" s="440"/>
      <c r="CV33" s="440"/>
      <c r="CW33" s="440"/>
      <c r="CX33" s="440"/>
      <c r="CY33" s="440"/>
      <c r="CZ33" s="440"/>
      <c r="DA33" s="440"/>
      <c r="DB33" s="440"/>
      <c r="DC33" s="440"/>
      <c r="DD33" s="440"/>
      <c r="DE33" s="440"/>
      <c r="DF33" s="440"/>
      <c r="DG33" s="440"/>
      <c r="DH33" s="440"/>
      <c r="DI33" s="440"/>
      <c r="DJ33" s="440"/>
      <c r="DK33" s="440"/>
      <c r="DL33" s="440"/>
      <c r="DM33" s="440"/>
      <c r="DN33" s="440"/>
      <c r="DO33" s="440"/>
      <c r="DP33" s="440"/>
      <c r="DQ33" s="440"/>
      <c r="DR33" s="440"/>
      <c r="DS33" s="440"/>
      <c r="DT33" s="440"/>
      <c r="DU33" s="440"/>
      <c r="DV33" s="440"/>
      <c r="DW33" s="440"/>
      <c r="DX33" s="440"/>
      <c r="DY33" s="440"/>
      <c r="DZ33" s="440"/>
      <c r="EA33" s="440"/>
      <c r="EB33" s="440"/>
    </row>
    <row r="34" spans="1:132" ht="14.25" hidden="1" x14ac:dyDescent="0.15">
      <c r="A34" s="531"/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532"/>
      <c r="S34" s="532"/>
      <c r="T34" s="532"/>
      <c r="U34" s="532"/>
      <c r="V34" s="532"/>
      <c r="W34" s="532"/>
      <c r="X34" s="532"/>
      <c r="Y34" s="536"/>
      <c r="Z34" s="536"/>
      <c r="AA34" s="536"/>
      <c r="AB34" s="440"/>
      <c r="AC34" s="443"/>
      <c r="AD34" s="440"/>
      <c r="AE34" s="440"/>
      <c r="AF34" s="440"/>
      <c r="AG34" s="440"/>
      <c r="AH34" s="440"/>
      <c r="AI34" s="440"/>
      <c r="AJ34" s="440"/>
      <c r="AK34" s="440"/>
      <c r="AL34" s="440"/>
      <c r="AM34" s="440"/>
      <c r="AN34" s="440"/>
      <c r="AO34" s="440"/>
      <c r="AP34" s="440"/>
      <c r="AQ34" s="440"/>
      <c r="AR34" s="440"/>
      <c r="AS34" s="440"/>
      <c r="AT34" s="440"/>
      <c r="AU34" s="440"/>
      <c r="AV34" s="440"/>
      <c r="AW34" s="440"/>
      <c r="AX34" s="440"/>
      <c r="AY34" s="440"/>
      <c r="AZ34" s="440"/>
      <c r="BA34" s="440"/>
      <c r="BB34" s="440"/>
      <c r="BC34" s="440"/>
      <c r="BD34" s="440"/>
      <c r="BE34" s="440"/>
      <c r="BF34" s="440"/>
      <c r="BG34" s="440"/>
      <c r="BH34" s="440"/>
      <c r="BI34" s="440"/>
      <c r="BJ34" s="440"/>
      <c r="BK34" s="440"/>
      <c r="BL34" s="440"/>
      <c r="BM34" s="440"/>
      <c r="BN34" s="440"/>
      <c r="BO34" s="440"/>
      <c r="BP34" s="440"/>
      <c r="BQ34" s="440"/>
      <c r="BR34" s="440"/>
      <c r="BS34" s="440"/>
      <c r="BT34" s="440"/>
      <c r="BU34" s="440"/>
      <c r="BV34" s="440"/>
      <c r="BW34" s="440"/>
      <c r="BX34" s="440"/>
      <c r="BY34" s="440"/>
      <c r="BZ34" s="440"/>
      <c r="CA34" s="440"/>
      <c r="CB34" s="440"/>
      <c r="CC34" s="440"/>
      <c r="CD34" s="440"/>
      <c r="CE34" s="440"/>
      <c r="CF34" s="440"/>
      <c r="CG34" s="440"/>
      <c r="CH34" s="440"/>
      <c r="CI34" s="440"/>
      <c r="CJ34" s="440"/>
      <c r="CK34" s="440"/>
      <c r="CL34" s="440"/>
      <c r="CM34" s="440"/>
      <c r="CN34" s="440"/>
      <c r="CO34" s="440"/>
      <c r="CP34" s="440"/>
      <c r="CQ34" s="440"/>
      <c r="CR34" s="440"/>
      <c r="CS34" s="440"/>
      <c r="CT34" s="440"/>
      <c r="CU34" s="440"/>
      <c r="CV34" s="440"/>
      <c r="CW34" s="440"/>
      <c r="CX34" s="440"/>
      <c r="CY34" s="440"/>
      <c r="CZ34" s="440"/>
      <c r="DA34" s="440"/>
      <c r="DB34" s="440"/>
      <c r="DC34" s="440"/>
      <c r="DD34" s="440"/>
      <c r="DE34" s="440"/>
      <c r="DF34" s="440"/>
      <c r="DG34" s="440"/>
      <c r="DH34" s="440"/>
      <c r="DI34" s="440"/>
      <c r="DJ34" s="440"/>
      <c r="DK34" s="440"/>
      <c r="DL34" s="440"/>
      <c r="DM34" s="440"/>
      <c r="DN34" s="440"/>
      <c r="DO34" s="440"/>
      <c r="DP34" s="440"/>
      <c r="DQ34" s="440"/>
      <c r="DR34" s="440"/>
      <c r="DS34" s="440"/>
      <c r="DT34" s="440"/>
      <c r="DU34" s="440"/>
      <c r="DV34" s="440"/>
      <c r="DW34" s="440"/>
      <c r="DX34" s="440"/>
      <c r="DY34" s="440"/>
      <c r="DZ34" s="440"/>
      <c r="EA34" s="440"/>
      <c r="EB34" s="440"/>
    </row>
    <row r="35" spans="1:132" ht="14.25" hidden="1" x14ac:dyDescent="0.15">
      <c r="A35" s="531"/>
      <c r="B35" s="532"/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2"/>
      <c r="R35" s="532"/>
      <c r="S35" s="532"/>
      <c r="T35" s="532"/>
      <c r="U35" s="532"/>
      <c r="V35" s="532"/>
      <c r="W35" s="532"/>
      <c r="X35" s="532"/>
      <c r="Y35" s="536"/>
      <c r="Z35" s="536"/>
      <c r="AA35" s="536"/>
      <c r="AB35" s="440"/>
      <c r="AC35" s="443"/>
      <c r="AD35" s="440"/>
      <c r="AE35" s="440"/>
      <c r="AF35" s="440"/>
      <c r="AG35" s="440"/>
      <c r="AH35" s="440"/>
      <c r="AI35" s="440"/>
      <c r="AJ35" s="440"/>
      <c r="AK35" s="440"/>
      <c r="AL35" s="440"/>
      <c r="AM35" s="440"/>
      <c r="AN35" s="440"/>
      <c r="AO35" s="440"/>
      <c r="AP35" s="440"/>
      <c r="AQ35" s="440"/>
      <c r="AR35" s="440"/>
      <c r="AS35" s="440"/>
      <c r="AT35" s="440"/>
      <c r="AU35" s="440"/>
      <c r="AV35" s="440"/>
      <c r="AW35" s="440"/>
      <c r="AX35" s="440"/>
      <c r="AY35" s="440"/>
      <c r="AZ35" s="440"/>
      <c r="BA35" s="440"/>
      <c r="BB35" s="440"/>
      <c r="BC35" s="440"/>
      <c r="BD35" s="440"/>
      <c r="BE35" s="440"/>
      <c r="BF35" s="440"/>
      <c r="BG35" s="440"/>
      <c r="BH35" s="440"/>
      <c r="BI35" s="440"/>
      <c r="BJ35" s="440"/>
      <c r="BK35" s="440"/>
      <c r="BL35" s="440"/>
      <c r="BM35" s="440"/>
      <c r="BN35" s="440"/>
      <c r="BO35" s="440"/>
      <c r="BP35" s="440"/>
      <c r="BQ35" s="440"/>
      <c r="BR35" s="440"/>
      <c r="BS35" s="440"/>
      <c r="BT35" s="440"/>
      <c r="BU35" s="440"/>
      <c r="BV35" s="440"/>
      <c r="BW35" s="440"/>
      <c r="BX35" s="440"/>
      <c r="BY35" s="440"/>
      <c r="BZ35" s="440"/>
      <c r="CA35" s="440"/>
      <c r="CB35" s="440"/>
      <c r="CC35" s="440"/>
      <c r="CD35" s="440"/>
      <c r="CE35" s="440"/>
      <c r="CF35" s="440"/>
      <c r="CG35" s="440"/>
      <c r="CH35" s="440"/>
      <c r="CI35" s="440"/>
      <c r="CJ35" s="440"/>
      <c r="CK35" s="440"/>
      <c r="CL35" s="440"/>
      <c r="CM35" s="440"/>
      <c r="CN35" s="440"/>
      <c r="CO35" s="440"/>
      <c r="CP35" s="440"/>
      <c r="CQ35" s="440"/>
      <c r="CR35" s="440"/>
      <c r="CS35" s="440"/>
      <c r="CT35" s="440"/>
      <c r="CU35" s="440"/>
      <c r="CV35" s="440"/>
      <c r="CW35" s="440"/>
      <c r="CX35" s="440"/>
      <c r="CY35" s="440"/>
      <c r="CZ35" s="440"/>
      <c r="DA35" s="440"/>
      <c r="DB35" s="440"/>
      <c r="DC35" s="440"/>
      <c r="DD35" s="440"/>
      <c r="DE35" s="440"/>
      <c r="DF35" s="440"/>
      <c r="DG35" s="440"/>
      <c r="DH35" s="440"/>
      <c r="DI35" s="440"/>
      <c r="DJ35" s="440"/>
      <c r="DK35" s="440"/>
      <c r="DL35" s="440"/>
      <c r="DM35" s="440"/>
      <c r="DN35" s="440"/>
      <c r="DO35" s="440"/>
      <c r="DP35" s="440"/>
      <c r="DQ35" s="440"/>
      <c r="DR35" s="440"/>
      <c r="DS35" s="440"/>
      <c r="DT35" s="440"/>
      <c r="DU35" s="440"/>
      <c r="DV35" s="440"/>
      <c r="DW35" s="440"/>
      <c r="DX35" s="440"/>
      <c r="DY35" s="440"/>
      <c r="DZ35" s="440"/>
      <c r="EA35" s="440"/>
      <c r="EB35" s="440"/>
    </row>
    <row r="36" spans="1:132" ht="14.25" hidden="1" x14ac:dyDescent="0.15">
      <c r="A36" s="537"/>
      <c r="B36" s="538"/>
      <c r="C36" s="538"/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  <c r="P36" s="538"/>
      <c r="Q36" s="538"/>
      <c r="R36" s="538"/>
      <c r="S36" s="538"/>
      <c r="T36" s="538"/>
      <c r="U36" s="538"/>
      <c r="V36" s="538"/>
      <c r="W36" s="538"/>
      <c r="X36" s="538"/>
      <c r="Y36" s="539"/>
      <c r="Z36" s="539"/>
      <c r="AA36" s="539"/>
    </row>
    <row r="37" spans="1:132" ht="14.25" hidden="1" x14ac:dyDescent="0.15">
      <c r="A37" s="537"/>
      <c r="B37" s="538"/>
      <c r="C37" s="538"/>
      <c r="D37" s="538"/>
      <c r="E37" s="538"/>
      <c r="F37" s="538"/>
      <c r="G37" s="538"/>
      <c r="H37" s="538"/>
      <c r="I37" s="538"/>
      <c r="J37" s="538"/>
      <c r="K37" s="538"/>
      <c r="L37" s="538"/>
      <c r="M37" s="538"/>
      <c r="N37" s="538"/>
      <c r="O37" s="538"/>
      <c r="P37" s="538"/>
      <c r="Q37" s="538"/>
      <c r="R37" s="538"/>
      <c r="S37" s="538"/>
      <c r="T37" s="538"/>
      <c r="U37" s="538"/>
      <c r="V37" s="538"/>
      <c r="W37" s="538"/>
      <c r="X37" s="538"/>
      <c r="Y37" s="539"/>
      <c r="Z37" s="539"/>
      <c r="AA37" s="539"/>
    </row>
    <row r="38" spans="1:132" ht="14.25" hidden="1" x14ac:dyDescent="0.15">
      <c r="A38" s="537"/>
      <c r="B38" s="538"/>
      <c r="C38" s="538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538"/>
      <c r="O38" s="538"/>
      <c r="P38" s="538"/>
      <c r="Q38" s="538"/>
      <c r="R38" s="538"/>
      <c r="S38" s="538"/>
      <c r="T38" s="538"/>
      <c r="U38" s="538"/>
      <c r="V38" s="538"/>
      <c r="W38" s="538"/>
      <c r="X38" s="538"/>
      <c r="Y38" s="539"/>
      <c r="Z38" s="539"/>
      <c r="AA38" s="539"/>
    </row>
    <row r="39" spans="1:132" ht="14.25" hidden="1" x14ac:dyDescent="0.15">
      <c r="A39" s="537"/>
      <c r="B39" s="538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538"/>
      <c r="N39" s="538"/>
      <c r="O39" s="538"/>
      <c r="P39" s="538"/>
      <c r="Q39" s="538"/>
      <c r="R39" s="538"/>
      <c r="S39" s="538"/>
      <c r="T39" s="538"/>
      <c r="U39" s="538"/>
      <c r="V39" s="538"/>
      <c r="W39" s="538"/>
      <c r="X39" s="538"/>
      <c r="Y39" s="539"/>
      <c r="Z39" s="539"/>
      <c r="AA39" s="539"/>
    </row>
    <row r="40" spans="1:132" ht="14.25" hidden="1" x14ac:dyDescent="0.15">
      <c r="A40" s="537"/>
      <c r="B40" s="538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538"/>
      <c r="N40" s="538"/>
      <c r="O40" s="538"/>
      <c r="P40" s="538"/>
      <c r="Q40" s="538"/>
      <c r="R40" s="538"/>
      <c r="S40" s="538"/>
      <c r="T40" s="538"/>
      <c r="U40" s="538"/>
      <c r="V40" s="538"/>
      <c r="W40" s="538"/>
      <c r="X40" s="538"/>
      <c r="Y40" s="539"/>
      <c r="Z40" s="539"/>
      <c r="AA40" s="539"/>
    </row>
    <row r="41" spans="1:132" ht="14.25" hidden="1" x14ac:dyDescent="0.15">
      <c r="A41" s="537"/>
      <c r="B41" s="538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538"/>
      <c r="N41" s="538"/>
      <c r="O41" s="538"/>
      <c r="P41" s="538"/>
      <c r="Q41" s="538"/>
      <c r="R41" s="538"/>
      <c r="S41" s="538"/>
      <c r="T41" s="538"/>
      <c r="U41" s="538"/>
      <c r="V41" s="538"/>
      <c r="W41" s="538"/>
      <c r="X41" s="538"/>
      <c r="Y41" s="539"/>
      <c r="Z41" s="539"/>
      <c r="AA41" s="539"/>
    </row>
    <row r="42" spans="1:132" ht="14.25" hidden="1" x14ac:dyDescent="0.15">
      <c r="A42" s="537"/>
      <c r="B42" s="538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538"/>
      <c r="N42" s="538"/>
      <c r="O42" s="538"/>
      <c r="P42" s="538"/>
      <c r="Q42" s="538"/>
      <c r="R42" s="538"/>
      <c r="S42" s="538"/>
      <c r="T42" s="538"/>
      <c r="U42" s="538"/>
      <c r="V42" s="538"/>
      <c r="W42" s="538"/>
      <c r="X42" s="538"/>
      <c r="Y42" s="539"/>
      <c r="Z42" s="539"/>
      <c r="AA42" s="539"/>
    </row>
    <row r="43" spans="1:132" ht="14.25" hidden="1" x14ac:dyDescent="0.15">
      <c r="A43" s="537"/>
      <c r="B43" s="538"/>
      <c r="C43" s="538"/>
      <c r="D43" s="538"/>
      <c r="E43" s="538"/>
      <c r="F43" s="538"/>
      <c r="G43" s="538"/>
      <c r="H43" s="538"/>
      <c r="I43" s="538"/>
      <c r="J43" s="538"/>
      <c r="K43" s="538"/>
      <c r="L43" s="538"/>
      <c r="M43" s="538"/>
      <c r="N43" s="538"/>
      <c r="O43" s="538"/>
      <c r="P43" s="538"/>
      <c r="Q43" s="538"/>
      <c r="R43" s="538"/>
      <c r="S43" s="538"/>
      <c r="T43" s="538"/>
      <c r="U43" s="538"/>
      <c r="V43" s="538"/>
      <c r="W43" s="538"/>
      <c r="X43" s="538"/>
      <c r="Y43" s="539"/>
      <c r="Z43" s="539"/>
      <c r="AA43" s="539"/>
    </row>
    <row r="44" spans="1:132" ht="14.25" hidden="1" x14ac:dyDescent="0.15">
      <c r="A44" s="537"/>
      <c r="B44" s="538"/>
      <c r="C44" s="538"/>
      <c r="D44" s="538"/>
      <c r="E44" s="538"/>
      <c r="F44" s="538"/>
      <c r="G44" s="538"/>
      <c r="H44" s="538"/>
      <c r="I44" s="538"/>
      <c r="J44" s="538"/>
      <c r="K44" s="538"/>
      <c r="L44" s="538"/>
      <c r="M44" s="538"/>
      <c r="N44" s="538"/>
      <c r="O44" s="538"/>
      <c r="P44" s="538"/>
      <c r="Q44" s="538"/>
      <c r="R44" s="538"/>
      <c r="S44" s="538"/>
      <c r="T44" s="538"/>
      <c r="U44" s="538"/>
      <c r="V44" s="538"/>
      <c r="W44" s="538"/>
      <c r="X44" s="538"/>
      <c r="Y44" s="539"/>
      <c r="Z44" s="539"/>
      <c r="AA44" s="539"/>
    </row>
    <row r="45" spans="1:132" ht="14.25" hidden="1" x14ac:dyDescent="0.15">
      <c r="A45" s="537"/>
      <c r="B45" s="538"/>
      <c r="C45" s="538"/>
      <c r="D45" s="538"/>
      <c r="E45" s="538"/>
      <c r="F45" s="538"/>
      <c r="G45" s="538"/>
      <c r="H45" s="538"/>
      <c r="I45" s="538"/>
      <c r="J45" s="538"/>
      <c r="K45" s="538"/>
      <c r="L45" s="538"/>
      <c r="M45" s="538"/>
      <c r="N45" s="538"/>
      <c r="O45" s="538"/>
      <c r="P45" s="538"/>
      <c r="Q45" s="538"/>
      <c r="R45" s="538"/>
      <c r="S45" s="538"/>
      <c r="T45" s="538"/>
      <c r="U45" s="538"/>
      <c r="V45" s="538"/>
      <c r="W45" s="538"/>
      <c r="X45" s="538"/>
      <c r="Y45" s="539"/>
      <c r="Z45" s="539"/>
      <c r="AA45" s="539"/>
    </row>
    <row r="46" spans="1:132" ht="14.25" hidden="1" x14ac:dyDescent="0.15">
      <c r="A46" s="537"/>
      <c r="B46" s="538"/>
      <c r="C46" s="538"/>
      <c r="D46" s="538"/>
      <c r="E46" s="538"/>
      <c r="F46" s="538"/>
      <c r="G46" s="538"/>
      <c r="H46" s="538"/>
      <c r="I46" s="538"/>
      <c r="J46" s="538"/>
      <c r="K46" s="538"/>
      <c r="L46" s="538"/>
      <c r="M46" s="538"/>
      <c r="N46" s="538"/>
      <c r="O46" s="538"/>
      <c r="P46" s="538"/>
      <c r="Q46" s="538"/>
      <c r="R46" s="538"/>
      <c r="S46" s="538"/>
      <c r="T46" s="538"/>
      <c r="U46" s="538"/>
      <c r="V46" s="538"/>
      <c r="W46" s="538"/>
      <c r="X46" s="538"/>
      <c r="Y46" s="539"/>
      <c r="Z46" s="539"/>
      <c r="AA46" s="539"/>
    </row>
    <row r="47" spans="1:132" ht="14.25" hidden="1" x14ac:dyDescent="0.15">
      <c r="A47" s="537"/>
      <c r="B47" s="538"/>
      <c r="C47" s="538"/>
      <c r="D47" s="538"/>
      <c r="E47" s="538"/>
      <c r="F47" s="538"/>
      <c r="G47" s="538"/>
      <c r="H47" s="538"/>
      <c r="I47" s="538"/>
      <c r="J47" s="538"/>
      <c r="K47" s="538"/>
      <c r="L47" s="538"/>
      <c r="M47" s="538"/>
      <c r="N47" s="538"/>
      <c r="O47" s="538"/>
      <c r="P47" s="538"/>
      <c r="Q47" s="538"/>
      <c r="R47" s="538"/>
      <c r="S47" s="538"/>
      <c r="T47" s="538"/>
      <c r="U47" s="538"/>
      <c r="V47" s="538"/>
      <c r="W47" s="538"/>
      <c r="X47" s="538"/>
      <c r="Y47" s="539"/>
      <c r="Z47" s="539"/>
      <c r="AA47" s="539"/>
    </row>
    <row r="48" spans="1:132" ht="14.25" hidden="1" x14ac:dyDescent="0.15">
      <c r="A48" s="537"/>
      <c r="B48" s="538"/>
      <c r="C48" s="538"/>
      <c r="D48" s="538"/>
      <c r="E48" s="538"/>
      <c r="F48" s="538"/>
      <c r="G48" s="538"/>
      <c r="H48" s="538"/>
      <c r="I48" s="538"/>
      <c r="J48" s="538"/>
      <c r="K48" s="538"/>
      <c r="L48" s="538"/>
      <c r="M48" s="538"/>
      <c r="N48" s="538"/>
      <c r="O48" s="538"/>
      <c r="P48" s="538"/>
      <c r="Q48" s="538"/>
      <c r="R48" s="538"/>
      <c r="S48" s="538"/>
      <c r="T48" s="538"/>
      <c r="U48" s="538"/>
      <c r="V48" s="538"/>
      <c r="W48" s="538"/>
      <c r="X48" s="538"/>
      <c r="Y48" s="539"/>
      <c r="Z48" s="539"/>
      <c r="AA48" s="539"/>
    </row>
    <row r="49" spans="1:27" ht="14.25" hidden="1" x14ac:dyDescent="0.15">
      <c r="A49" s="537"/>
      <c r="B49" s="538"/>
      <c r="C49" s="538"/>
      <c r="D49" s="538"/>
      <c r="E49" s="538"/>
      <c r="F49" s="538"/>
      <c r="G49" s="538"/>
      <c r="H49" s="538"/>
      <c r="I49" s="538"/>
      <c r="J49" s="538"/>
      <c r="K49" s="538"/>
      <c r="L49" s="538"/>
      <c r="M49" s="538"/>
      <c r="N49" s="538"/>
      <c r="O49" s="538"/>
      <c r="P49" s="538"/>
      <c r="Q49" s="538"/>
      <c r="R49" s="538"/>
      <c r="S49" s="538"/>
      <c r="T49" s="538"/>
      <c r="U49" s="538"/>
      <c r="V49" s="538"/>
      <c r="W49" s="538"/>
      <c r="X49" s="538"/>
      <c r="Y49" s="539"/>
      <c r="Z49" s="539"/>
      <c r="AA49" s="539"/>
    </row>
    <row r="50" spans="1:27" ht="14.25" hidden="1" x14ac:dyDescent="0.15">
      <c r="A50" s="537"/>
      <c r="B50" s="538"/>
      <c r="C50" s="538"/>
      <c r="D50" s="538"/>
      <c r="E50" s="538"/>
      <c r="F50" s="538"/>
      <c r="G50" s="538"/>
      <c r="H50" s="538"/>
      <c r="I50" s="538"/>
      <c r="J50" s="538"/>
      <c r="K50" s="538"/>
      <c r="L50" s="538"/>
      <c r="M50" s="538"/>
      <c r="N50" s="538"/>
      <c r="O50" s="538"/>
      <c r="P50" s="538"/>
      <c r="Q50" s="538"/>
      <c r="R50" s="538"/>
      <c r="S50" s="538"/>
      <c r="T50" s="538"/>
      <c r="U50" s="538"/>
      <c r="V50" s="538"/>
      <c r="W50" s="538"/>
      <c r="X50" s="538"/>
      <c r="Y50" s="539"/>
      <c r="Z50" s="539"/>
      <c r="AA50" s="539"/>
    </row>
    <row r="51" spans="1:27" ht="14.25" hidden="1" x14ac:dyDescent="0.15">
      <c r="A51" s="537"/>
      <c r="B51" s="538"/>
      <c r="C51" s="538"/>
      <c r="D51" s="538"/>
      <c r="E51" s="538"/>
      <c r="F51" s="538"/>
      <c r="G51" s="538"/>
      <c r="H51" s="538"/>
      <c r="I51" s="538"/>
      <c r="J51" s="538"/>
      <c r="K51" s="538"/>
      <c r="L51" s="538"/>
      <c r="M51" s="538"/>
      <c r="N51" s="538"/>
      <c r="O51" s="538"/>
      <c r="P51" s="538"/>
      <c r="Q51" s="538"/>
      <c r="R51" s="538"/>
      <c r="S51" s="538"/>
      <c r="T51" s="538"/>
      <c r="U51" s="538"/>
      <c r="V51" s="538"/>
      <c r="W51" s="538"/>
      <c r="X51" s="538"/>
      <c r="Y51" s="539"/>
      <c r="Z51" s="539"/>
      <c r="AA51" s="539"/>
    </row>
    <row r="52" spans="1:27" ht="14.25" hidden="1" x14ac:dyDescent="0.15">
      <c r="A52" s="537"/>
      <c r="B52" s="538"/>
      <c r="C52" s="538"/>
      <c r="D52" s="538"/>
      <c r="E52" s="538"/>
      <c r="F52" s="538"/>
      <c r="G52" s="538"/>
      <c r="H52" s="538"/>
      <c r="I52" s="538"/>
      <c r="J52" s="538"/>
      <c r="K52" s="538"/>
      <c r="L52" s="538"/>
      <c r="M52" s="538"/>
      <c r="N52" s="538"/>
      <c r="O52" s="538"/>
      <c r="P52" s="538"/>
      <c r="Q52" s="538"/>
      <c r="R52" s="538"/>
      <c r="S52" s="538"/>
      <c r="T52" s="538"/>
      <c r="U52" s="538"/>
      <c r="V52" s="538"/>
      <c r="W52" s="538"/>
      <c r="X52" s="538"/>
      <c r="Y52" s="539"/>
      <c r="Z52" s="539"/>
      <c r="AA52" s="539"/>
    </row>
    <row r="53" spans="1:27" ht="14.25" hidden="1" x14ac:dyDescent="0.15">
      <c r="A53" s="537"/>
      <c r="B53" s="538"/>
      <c r="C53" s="538"/>
      <c r="D53" s="538"/>
      <c r="E53" s="538"/>
      <c r="F53" s="538"/>
      <c r="G53" s="538"/>
      <c r="H53" s="538"/>
      <c r="I53" s="538"/>
      <c r="J53" s="538"/>
      <c r="K53" s="538"/>
      <c r="L53" s="538"/>
      <c r="M53" s="538"/>
      <c r="N53" s="538"/>
      <c r="O53" s="538"/>
      <c r="P53" s="538"/>
      <c r="Q53" s="538"/>
      <c r="R53" s="538"/>
      <c r="S53" s="538"/>
      <c r="T53" s="538"/>
      <c r="U53" s="538"/>
      <c r="V53" s="538"/>
      <c r="W53" s="538"/>
      <c r="X53" s="538"/>
      <c r="Y53" s="539"/>
      <c r="Z53" s="539"/>
      <c r="AA53" s="539"/>
    </row>
    <row r="54" spans="1:27" ht="14.25" hidden="1" x14ac:dyDescent="0.15">
      <c r="A54" s="537"/>
      <c r="B54" s="538"/>
      <c r="C54" s="538"/>
      <c r="D54" s="538"/>
      <c r="E54" s="538"/>
      <c r="F54" s="538"/>
      <c r="G54" s="538"/>
      <c r="H54" s="538"/>
      <c r="I54" s="538"/>
      <c r="J54" s="538"/>
      <c r="K54" s="538"/>
      <c r="L54" s="538"/>
      <c r="M54" s="538"/>
      <c r="N54" s="538"/>
      <c r="O54" s="538"/>
      <c r="P54" s="538"/>
      <c r="Q54" s="538"/>
      <c r="R54" s="538"/>
      <c r="S54" s="538"/>
      <c r="T54" s="538"/>
      <c r="U54" s="538"/>
      <c r="V54" s="538"/>
      <c r="W54" s="538"/>
      <c r="X54" s="538"/>
      <c r="Y54" s="539"/>
      <c r="Z54" s="539"/>
      <c r="AA54" s="539"/>
    </row>
    <row r="55" spans="1:27" ht="14.25" hidden="1" x14ac:dyDescent="0.15">
      <c r="A55" s="537"/>
      <c r="B55" s="538"/>
      <c r="C55" s="538"/>
      <c r="D55" s="538"/>
      <c r="E55" s="538"/>
      <c r="F55" s="538"/>
      <c r="G55" s="538"/>
      <c r="H55" s="538"/>
      <c r="I55" s="538"/>
      <c r="J55" s="538"/>
      <c r="K55" s="538"/>
      <c r="L55" s="538"/>
      <c r="M55" s="538"/>
      <c r="N55" s="538"/>
      <c r="O55" s="538"/>
      <c r="P55" s="538"/>
      <c r="Q55" s="538"/>
      <c r="R55" s="538"/>
      <c r="S55" s="538"/>
      <c r="T55" s="538"/>
      <c r="U55" s="538"/>
      <c r="V55" s="538"/>
      <c r="W55" s="538"/>
      <c r="X55" s="538"/>
      <c r="Y55" s="539"/>
      <c r="Z55" s="539"/>
      <c r="AA55" s="539"/>
    </row>
    <row r="56" spans="1:27" ht="14.25" hidden="1" x14ac:dyDescent="0.15">
      <c r="A56" s="537"/>
      <c r="B56" s="538"/>
      <c r="C56" s="538"/>
      <c r="D56" s="538"/>
      <c r="E56" s="538"/>
      <c r="F56" s="538"/>
      <c r="G56" s="538"/>
      <c r="H56" s="538"/>
      <c r="I56" s="538"/>
      <c r="J56" s="538"/>
      <c r="K56" s="538"/>
      <c r="L56" s="538"/>
      <c r="M56" s="538"/>
      <c r="N56" s="538"/>
      <c r="O56" s="538"/>
      <c r="P56" s="538"/>
      <c r="Q56" s="538"/>
      <c r="R56" s="538"/>
      <c r="S56" s="538"/>
      <c r="T56" s="538"/>
      <c r="U56" s="538"/>
      <c r="V56" s="538"/>
      <c r="W56" s="538"/>
      <c r="X56" s="538"/>
      <c r="Y56" s="539"/>
      <c r="Z56" s="539"/>
      <c r="AA56" s="539"/>
    </row>
    <row r="57" spans="1:27" ht="14.25" hidden="1" x14ac:dyDescent="0.15">
      <c r="A57" s="537"/>
      <c r="B57" s="538"/>
      <c r="C57" s="538"/>
      <c r="D57" s="538"/>
      <c r="E57" s="538"/>
      <c r="F57" s="538"/>
      <c r="G57" s="538"/>
      <c r="H57" s="538"/>
      <c r="I57" s="538"/>
      <c r="J57" s="538"/>
      <c r="K57" s="538"/>
      <c r="L57" s="538"/>
      <c r="M57" s="538"/>
      <c r="N57" s="538"/>
      <c r="O57" s="538"/>
      <c r="P57" s="538"/>
      <c r="Q57" s="538"/>
      <c r="R57" s="538"/>
      <c r="S57" s="538"/>
      <c r="T57" s="538"/>
      <c r="U57" s="538"/>
      <c r="V57" s="538"/>
      <c r="W57" s="538"/>
      <c r="X57" s="538"/>
      <c r="Y57" s="539"/>
      <c r="Z57" s="539"/>
      <c r="AA57" s="539"/>
    </row>
    <row r="58" spans="1:27" ht="14.25" hidden="1" x14ac:dyDescent="0.15">
      <c r="A58" s="537"/>
      <c r="B58" s="538"/>
      <c r="C58" s="538"/>
      <c r="D58" s="538"/>
      <c r="E58" s="538"/>
      <c r="F58" s="538"/>
      <c r="G58" s="538"/>
      <c r="H58" s="538"/>
      <c r="I58" s="538"/>
      <c r="J58" s="538"/>
      <c r="K58" s="538"/>
      <c r="L58" s="538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8"/>
      <c r="X58" s="538"/>
      <c r="Y58" s="539"/>
      <c r="Z58" s="539"/>
      <c r="AA58" s="539"/>
    </row>
    <row r="59" spans="1:27" ht="14.25" hidden="1" x14ac:dyDescent="0.15">
      <c r="A59" s="537"/>
      <c r="B59" s="537"/>
      <c r="C59" s="537"/>
      <c r="D59" s="537"/>
      <c r="E59" s="537"/>
      <c r="F59" s="537"/>
      <c r="G59" s="537"/>
      <c r="H59" s="537"/>
      <c r="I59" s="537"/>
      <c r="J59" s="537"/>
      <c r="K59" s="537"/>
      <c r="L59" s="537"/>
      <c r="M59" s="537"/>
      <c r="N59" s="537"/>
      <c r="O59" s="537"/>
      <c r="P59" s="537"/>
      <c r="Q59" s="541"/>
      <c r="R59" s="541"/>
      <c r="S59" s="541"/>
      <c r="T59" s="541"/>
      <c r="U59" s="541"/>
      <c r="V59" s="541"/>
      <c r="W59" s="541"/>
      <c r="X59" s="541"/>
    </row>
    <row r="60" spans="1:27" ht="14.25" hidden="1" x14ac:dyDescent="0.15">
      <c r="A60" s="537"/>
      <c r="B60" s="537"/>
      <c r="C60" s="537"/>
      <c r="D60" s="537"/>
      <c r="E60" s="537"/>
      <c r="F60" s="537"/>
      <c r="G60" s="537"/>
      <c r="H60" s="537"/>
      <c r="I60" s="537"/>
      <c r="J60" s="537"/>
      <c r="K60" s="537"/>
      <c r="L60" s="537"/>
      <c r="M60" s="537"/>
      <c r="N60" s="537"/>
      <c r="O60" s="537"/>
      <c r="P60" s="537"/>
      <c r="Q60" s="541"/>
      <c r="R60" s="541"/>
      <c r="S60" s="541"/>
      <c r="T60" s="541"/>
      <c r="U60" s="541"/>
      <c r="V60" s="541"/>
      <c r="W60" s="541"/>
      <c r="X60" s="541"/>
    </row>
    <row r="61" spans="1:27" ht="14.25" hidden="1" x14ac:dyDescent="0.15">
      <c r="A61" s="537"/>
      <c r="B61" s="537"/>
      <c r="C61" s="537"/>
      <c r="D61" s="537"/>
      <c r="E61" s="537"/>
      <c r="F61" s="537"/>
      <c r="G61" s="537"/>
      <c r="H61" s="537"/>
      <c r="I61" s="537"/>
      <c r="J61" s="537"/>
      <c r="K61" s="537"/>
      <c r="L61" s="537"/>
      <c r="M61" s="537"/>
      <c r="N61" s="537"/>
      <c r="O61" s="537"/>
      <c r="P61" s="537"/>
      <c r="Q61" s="541"/>
      <c r="R61" s="541"/>
      <c r="S61" s="541"/>
      <c r="T61" s="541"/>
      <c r="U61" s="541"/>
      <c r="V61" s="541"/>
      <c r="W61" s="541"/>
      <c r="X61" s="541"/>
    </row>
    <row r="62" spans="1:27" ht="14.25" hidden="1" x14ac:dyDescent="0.15">
      <c r="A62" s="537"/>
      <c r="B62" s="537"/>
      <c r="C62" s="537"/>
      <c r="D62" s="537"/>
      <c r="E62" s="537"/>
      <c r="F62" s="537"/>
      <c r="G62" s="537"/>
      <c r="H62" s="537"/>
      <c r="I62" s="537"/>
      <c r="J62" s="537"/>
      <c r="K62" s="537"/>
      <c r="L62" s="537"/>
      <c r="M62" s="537"/>
      <c r="N62" s="537"/>
      <c r="O62" s="537"/>
      <c r="P62" s="537"/>
      <c r="Q62" s="541"/>
      <c r="R62" s="541"/>
      <c r="S62" s="541"/>
      <c r="T62" s="541"/>
      <c r="U62" s="541"/>
      <c r="V62" s="541"/>
      <c r="W62" s="541"/>
      <c r="X62" s="541"/>
    </row>
    <row r="63" spans="1:27" ht="14.25" hidden="1" x14ac:dyDescent="0.15">
      <c r="A63" s="537"/>
      <c r="B63" s="537"/>
      <c r="C63" s="537"/>
      <c r="D63" s="537"/>
      <c r="E63" s="537"/>
      <c r="F63" s="537"/>
      <c r="G63" s="537"/>
      <c r="H63" s="537"/>
      <c r="I63" s="537"/>
      <c r="J63" s="537"/>
      <c r="K63" s="537"/>
      <c r="L63" s="537"/>
      <c r="M63" s="537"/>
      <c r="N63" s="537"/>
      <c r="O63" s="537"/>
      <c r="P63" s="537"/>
      <c r="Q63" s="541"/>
      <c r="R63" s="541"/>
      <c r="S63" s="541"/>
      <c r="T63" s="541"/>
      <c r="U63" s="541"/>
      <c r="V63" s="541"/>
      <c r="W63" s="541"/>
      <c r="X63" s="541"/>
    </row>
    <row r="64" spans="1:27" ht="14.25" hidden="1" x14ac:dyDescent="0.15">
      <c r="A64" s="537"/>
      <c r="B64" s="537"/>
      <c r="C64" s="537"/>
      <c r="D64" s="537"/>
      <c r="E64" s="537"/>
      <c r="F64" s="537"/>
      <c r="G64" s="537"/>
      <c r="H64" s="537"/>
      <c r="I64" s="537"/>
      <c r="J64" s="537"/>
      <c r="K64" s="537"/>
      <c r="L64" s="537"/>
      <c r="M64" s="537"/>
      <c r="N64" s="537"/>
      <c r="O64" s="537"/>
      <c r="P64" s="537"/>
      <c r="Q64" s="541"/>
      <c r="R64" s="541"/>
      <c r="S64" s="541"/>
      <c r="T64" s="541"/>
      <c r="U64" s="541"/>
      <c r="V64" s="541"/>
      <c r="W64" s="541"/>
      <c r="X64" s="541"/>
    </row>
    <row r="65" spans="1:24" ht="14.25" hidden="1" x14ac:dyDescent="0.15">
      <c r="A65" s="537"/>
      <c r="B65" s="537"/>
      <c r="C65" s="537"/>
      <c r="D65" s="537"/>
      <c r="E65" s="537"/>
      <c r="F65" s="537"/>
      <c r="G65" s="537"/>
      <c r="H65" s="537"/>
      <c r="I65" s="537"/>
      <c r="J65" s="537"/>
      <c r="K65" s="537"/>
      <c r="L65" s="537"/>
      <c r="M65" s="537"/>
      <c r="N65" s="537"/>
      <c r="O65" s="537"/>
      <c r="P65" s="537"/>
      <c r="Q65" s="541"/>
      <c r="R65" s="541"/>
      <c r="S65" s="541"/>
      <c r="T65" s="541"/>
      <c r="U65" s="541"/>
      <c r="V65" s="541"/>
      <c r="W65" s="541"/>
      <c r="X65" s="541"/>
    </row>
    <row r="66" spans="1:24" ht="14.25" hidden="1" x14ac:dyDescent="0.15">
      <c r="A66" s="537"/>
      <c r="B66" s="537"/>
      <c r="C66" s="537"/>
      <c r="D66" s="537"/>
      <c r="E66" s="537"/>
      <c r="F66" s="537"/>
      <c r="G66" s="537"/>
      <c r="H66" s="537"/>
      <c r="I66" s="537"/>
      <c r="J66" s="537"/>
      <c r="K66" s="537"/>
      <c r="L66" s="537"/>
      <c r="M66" s="537"/>
      <c r="N66" s="537"/>
      <c r="O66" s="537"/>
      <c r="P66" s="537"/>
      <c r="Q66" s="541"/>
      <c r="R66" s="541"/>
      <c r="S66" s="541"/>
      <c r="T66" s="541"/>
      <c r="U66" s="541"/>
      <c r="V66" s="541"/>
      <c r="W66" s="541"/>
      <c r="X66" s="541"/>
    </row>
    <row r="67" spans="1:24" ht="14.25" hidden="1" x14ac:dyDescent="0.15">
      <c r="A67" s="537"/>
      <c r="B67" s="537"/>
      <c r="C67" s="537"/>
      <c r="D67" s="537"/>
      <c r="E67" s="537"/>
      <c r="F67" s="537"/>
      <c r="G67" s="537"/>
      <c r="H67" s="537"/>
      <c r="I67" s="537"/>
      <c r="J67" s="537"/>
      <c r="K67" s="537"/>
      <c r="L67" s="537"/>
      <c r="M67" s="537"/>
      <c r="N67" s="537"/>
      <c r="O67" s="537"/>
      <c r="P67" s="537"/>
      <c r="Q67" s="541"/>
      <c r="R67" s="541"/>
      <c r="S67" s="541"/>
      <c r="T67" s="541"/>
      <c r="U67" s="541"/>
      <c r="V67" s="541"/>
      <c r="W67" s="541"/>
      <c r="X67" s="541"/>
    </row>
    <row r="68" spans="1:24" ht="14.25" hidden="1" x14ac:dyDescent="0.15">
      <c r="A68" s="537"/>
      <c r="B68" s="537"/>
      <c r="C68" s="537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7"/>
      <c r="O68" s="537"/>
      <c r="P68" s="537"/>
      <c r="Q68" s="541"/>
      <c r="R68" s="541"/>
      <c r="S68" s="541"/>
      <c r="T68" s="541"/>
      <c r="U68" s="541"/>
      <c r="V68" s="541"/>
      <c r="W68" s="541"/>
      <c r="X68" s="541"/>
    </row>
    <row r="69" spans="1:24" ht="14.25" hidden="1" x14ac:dyDescent="0.15">
      <c r="A69" s="537"/>
      <c r="B69" s="537"/>
      <c r="C69" s="537"/>
      <c r="D69" s="537"/>
      <c r="E69" s="537"/>
      <c r="F69" s="537"/>
      <c r="G69" s="537"/>
      <c r="H69" s="537"/>
      <c r="I69" s="537"/>
      <c r="J69" s="537"/>
      <c r="K69" s="537"/>
      <c r="L69" s="537"/>
      <c r="M69" s="537"/>
      <c r="N69" s="537"/>
      <c r="O69" s="537"/>
      <c r="P69" s="537"/>
      <c r="Q69" s="541"/>
      <c r="R69" s="541"/>
      <c r="S69" s="541"/>
      <c r="T69" s="541"/>
      <c r="U69" s="541"/>
      <c r="V69" s="541"/>
      <c r="W69" s="541"/>
      <c r="X69" s="541"/>
    </row>
    <row r="70" spans="1:24" ht="14.25" hidden="1" x14ac:dyDescent="0.15">
      <c r="A70" s="537"/>
      <c r="B70" s="537"/>
      <c r="C70" s="537"/>
      <c r="D70" s="537"/>
      <c r="E70" s="537"/>
      <c r="F70" s="537"/>
      <c r="G70" s="537"/>
      <c r="H70" s="537"/>
      <c r="I70" s="537"/>
      <c r="J70" s="537"/>
      <c r="K70" s="537"/>
      <c r="L70" s="537"/>
      <c r="M70" s="537"/>
      <c r="N70" s="537"/>
      <c r="O70" s="537"/>
      <c r="P70" s="537"/>
      <c r="Q70" s="541"/>
      <c r="R70" s="541"/>
      <c r="S70" s="541"/>
      <c r="T70" s="541"/>
      <c r="U70" s="541"/>
      <c r="V70" s="541"/>
      <c r="W70" s="541"/>
      <c r="X70" s="541"/>
    </row>
    <row r="71" spans="1:24" ht="14.25" hidden="1" x14ac:dyDescent="0.15">
      <c r="A71" s="537"/>
      <c r="B71" s="537"/>
      <c r="C71" s="537"/>
      <c r="D71" s="537"/>
      <c r="E71" s="537"/>
      <c r="F71" s="537"/>
      <c r="G71" s="537"/>
      <c r="H71" s="537"/>
      <c r="I71" s="537"/>
      <c r="J71" s="537"/>
      <c r="K71" s="537"/>
      <c r="L71" s="537"/>
      <c r="M71" s="537"/>
      <c r="N71" s="537"/>
      <c r="O71" s="537"/>
      <c r="P71" s="537"/>
      <c r="Q71" s="541"/>
      <c r="R71" s="541"/>
      <c r="S71" s="541"/>
      <c r="T71" s="541"/>
      <c r="U71" s="541"/>
      <c r="V71" s="541"/>
      <c r="W71" s="541"/>
      <c r="X71" s="541"/>
    </row>
    <row r="72" spans="1:24" ht="14.25" hidden="1" x14ac:dyDescent="0.15">
      <c r="A72" s="537"/>
      <c r="B72" s="537"/>
      <c r="C72" s="537"/>
      <c r="D72" s="537"/>
      <c r="E72" s="537"/>
      <c r="F72" s="537"/>
      <c r="G72" s="537"/>
      <c r="H72" s="537"/>
      <c r="I72" s="537"/>
      <c r="J72" s="537"/>
      <c r="K72" s="537"/>
      <c r="L72" s="537"/>
      <c r="M72" s="537"/>
      <c r="N72" s="537"/>
      <c r="O72" s="537"/>
      <c r="P72" s="537"/>
      <c r="Q72" s="541"/>
      <c r="R72" s="541"/>
      <c r="S72" s="541"/>
      <c r="T72" s="541"/>
      <c r="U72" s="541"/>
      <c r="V72" s="541"/>
      <c r="W72" s="541"/>
      <c r="X72" s="541"/>
    </row>
    <row r="73" spans="1:24" ht="14.25" hidden="1" x14ac:dyDescent="0.15">
      <c r="A73" s="537"/>
      <c r="B73" s="537"/>
      <c r="C73" s="537"/>
      <c r="D73" s="537"/>
      <c r="E73" s="537"/>
      <c r="F73" s="537"/>
      <c r="G73" s="537"/>
      <c r="H73" s="537"/>
      <c r="I73" s="537"/>
      <c r="J73" s="537"/>
      <c r="K73" s="537"/>
      <c r="L73" s="537"/>
      <c r="M73" s="537"/>
      <c r="N73" s="537"/>
      <c r="O73" s="537"/>
      <c r="P73" s="537"/>
      <c r="Q73" s="541"/>
      <c r="R73" s="541"/>
      <c r="S73" s="541"/>
      <c r="T73" s="541"/>
      <c r="U73" s="541"/>
      <c r="V73" s="541"/>
      <c r="W73" s="541"/>
      <c r="X73" s="541"/>
    </row>
    <row r="74" spans="1:24" ht="14.25" hidden="1" x14ac:dyDescent="0.15">
      <c r="A74" s="537"/>
      <c r="B74" s="537"/>
      <c r="C74" s="537"/>
      <c r="D74" s="537"/>
      <c r="E74" s="537"/>
      <c r="F74" s="537"/>
      <c r="G74" s="537"/>
      <c r="H74" s="537"/>
      <c r="I74" s="537"/>
      <c r="J74" s="537"/>
      <c r="K74" s="537"/>
      <c r="L74" s="537"/>
      <c r="M74" s="537"/>
      <c r="N74" s="537"/>
      <c r="O74" s="537"/>
      <c r="P74" s="537"/>
      <c r="Q74" s="541"/>
      <c r="R74" s="541"/>
      <c r="S74" s="541"/>
      <c r="T74" s="541"/>
      <c r="U74" s="541"/>
      <c r="V74" s="541"/>
      <c r="W74" s="541"/>
      <c r="X74" s="541"/>
    </row>
    <row r="75" spans="1:24" ht="14.25" hidden="1" x14ac:dyDescent="0.15">
      <c r="A75" s="537"/>
      <c r="B75" s="537"/>
      <c r="C75" s="537"/>
      <c r="D75" s="537"/>
      <c r="E75" s="537"/>
      <c r="F75" s="537"/>
      <c r="G75" s="537"/>
      <c r="H75" s="537"/>
      <c r="I75" s="537"/>
      <c r="J75" s="537"/>
      <c r="K75" s="537"/>
      <c r="L75" s="537"/>
      <c r="M75" s="537"/>
      <c r="N75" s="537"/>
      <c r="O75" s="537"/>
      <c r="P75" s="537"/>
      <c r="Q75" s="541"/>
      <c r="R75" s="541"/>
      <c r="S75" s="541"/>
      <c r="T75" s="541"/>
      <c r="U75" s="541"/>
      <c r="V75" s="541"/>
      <c r="W75" s="541"/>
      <c r="X75" s="541"/>
    </row>
    <row r="76" spans="1:24" ht="14.25" hidden="1" x14ac:dyDescent="0.15">
      <c r="A76" s="537"/>
      <c r="B76" s="537"/>
      <c r="C76" s="537"/>
      <c r="D76" s="537"/>
      <c r="E76" s="537"/>
      <c r="F76" s="537"/>
      <c r="G76" s="537"/>
      <c r="H76" s="537"/>
      <c r="I76" s="537"/>
      <c r="J76" s="537"/>
      <c r="K76" s="537"/>
      <c r="L76" s="537"/>
      <c r="M76" s="537"/>
      <c r="N76" s="537"/>
      <c r="O76" s="537"/>
      <c r="P76" s="537"/>
      <c r="Q76" s="541"/>
      <c r="R76" s="541"/>
      <c r="S76" s="541"/>
      <c r="T76" s="541"/>
      <c r="U76" s="541"/>
      <c r="V76" s="541"/>
      <c r="W76" s="541"/>
      <c r="X76" s="541"/>
    </row>
    <row r="77" spans="1:24" ht="14.25" hidden="1" x14ac:dyDescent="0.15">
      <c r="A77" s="537"/>
      <c r="B77" s="537"/>
      <c r="C77" s="537"/>
      <c r="D77" s="537"/>
      <c r="E77" s="537"/>
      <c r="F77" s="537"/>
      <c r="G77" s="537"/>
      <c r="H77" s="537"/>
      <c r="I77" s="537"/>
      <c r="J77" s="537"/>
      <c r="K77" s="537"/>
      <c r="L77" s="537"/>
      <c r="M77" s="537"/>
      <c r="N77" s="537"/>
      <c r="O77" s="537"/>
      <c r="P77" s="537"/>
      <c r="Q77" s="541"/>
      <c r="R77" s="541"/>
      <c r="S77" s="541"/>
      <c r="T77" s="541"/>
      <c r="U77" s="541"/>
      <c r="V77" s="541"/>
      <c r="W77" s="541"/>
      <c r="X77" s="541"/>
    </row>
    <row r="78" spans="1:24" ht="14.25" hidden="1" x14ac:dyDescent="0.15">
      <c r="A78" s="537"/>
      <c r="B78" s="537"/>
      <c r="C78" s="537"/>
      <c r="D78" s="537"/>
      <c r="E78" s="537"/>
      <c r="F78" s="537"/>
      <c r="G78" s="537"/>
      <c r="H78" s="537"/>
      <c r="I78" s="537"/>
      <c r="J78" s="537"/>
      <c r="K78" s="537"/>
      <c r="L78" s="537"/>
      <c r="M78" s="537"/>
      <c r="N78" s="537"/>
      <c r="O78" s="537"/>
      <c r="P78" s="537"/>
      <c r="Q78" s="541"/>
      <c r="R78" s="541"/>
      <c r="S78" s="541"/>
      <c r="T78" s="541"/>
      <c r="U78" s="541"/>
      <c r="V78" s="541"/>
      <c r="W78" s="541"/>
      <c r="X78" s="541"/>
    </row>
    <row r="79" spans="1:24" ht="14.25" hidden="1" x14ac:dyDescent="0.15">
      <c r="A79" s="537"/>
      <c r="B79" s="537"/>
      <c r="C79" s="537"/>
      <c r="D79" s="537"/>
      <c r="E79" s="537"/>
      <c r="F79" s="537"/>
      <c r="G79" s="537"/>
      <c r="H79" s="537"/>
      <c r="I79" s="537"/>
      <c r="J79" s="537"/>
      <c r="K79" s="537"/>
      <c r="L79" s="537"/>
      <c r="M79" s="537"/>
      <c r="N79" s="537"/>
      <c r="O79" s="537"/>
      <c r="P79" s="537"/>
      <c r="Q79" s="541"/>
      <c r="R79" s="541"/>
      <c r="S79" s="541"/>
      <c r="T79" s="541"/>
      <c r="U79" s="541"/>
      <c r="V79" s="541"/>
      <c r="W79" s="541"/>
      <c r="X79" s="541"/>
    </row>
    <row r="80" spans="1:24" ht="14.25" hidden="1" x14ac:dyDescent="0.15">
      <c r="A80" s="537"/>
      <c r="B80" s="537"/>
      <c r="C80" s="537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7"/>
      <c r="P80" s="537"/>
      <c r="Q80" s="541"/>
      <c r="R80" s="541"/>
      <c r="S80" s="541"/>
      <c r="T80" s="541"/>
      <c r="U80" s="541"/>
      <c r="V80" s="541"/>
      <c r="W80" s="541"/>
      <c r="X80" s="541"/>
    </row>
    <row r="81" spans="1:24" ht="14.25" hidden="1" x14ac:dyDescent="0.15">
      <c r="A81" s="537"/>
      <c r="B81" s="537"/>
      <c r="C81" s="537"/>
      <c r="D81" s="537"/>
      <c r="E81" s="537"/>
      <c r="F81" s="537"/>
      <c r="G81" s="537"/>
      <c r="H81" s="537"/>
      <c r="I81" s="537"/>
      <c r="J81" s="537"/>
      <c r="K81" s="537"/>
      <c r="L81" s="537"/>
      <c r="M81" s="537"/>
      <c r="N81" s="537"/>
      <c r="O81" s="537"/>
      <c r="P81" s="537"/>
      <c r="Q81" s="541"/>
      <c r="R81" s="541"/>
      <c r="S81" s="541"/>
      <c r="T81" s="541"/>
      <c r="U81" s="541"/>
      <c r="V81" s="541"/>
      <c r="W81" s="541"/>
      <c r="X81" s="541"/>
    </row>
    <row r="82" spans="1:24" ht="14.25" hidden="1" x14ac:dyDescent="0.15">
      <c r="A82" s="537"/>
      <c r="B82" s="537"/>
      <c r="C82" s="537"/>
      <c r="D82" s="537"/>
      <c r="E82" s="537"/>
      <c r="F82" s="537"/>
      <c r="G82" s="537"/>
      <c r="H82" s="537"/>
      <c r="I82" s="537"/>
      <c r="J82" s="537"/>
      <c r="K82" s="537"/>
      <c r="L82" s="537"/>
      <c r="M82" s="537"/>
      <c r="N82" s="537"/>
      <c r="O82" s="537"/>
      <c r="P82" s="537"/>
      <c r="Q82" s="541"/>
      <c r="R82" s="541"/>
      <c r="S82" s="541"/>
      <c r="T82" s="541"/>
      <c r="U82" s="541"/>
      <c r="V82" s="541"/>
      <c r="W82" s="541"/>
      <c r="X82" s="541"/>
    </row>
    <row r="83" spans="1:24" ht="14.25" hidden="1" x14ac:dyDescent="0.15">
      <c r="A83" s="537"/>
      <c r="B83" s="537"/>
      <c r="C83" s="537"/>
      <c r="D83" s="537"/>
      <c r="E83" s="537"/>
      <c r="F83" s="537"/>
      <c r="G83" s="537"/>
      <c r="H83" s="537"/>
      <c r="I83" s="537"/>
      <c r="J83" s="537"/>
      <c r="K83" s="537"/>
      <c r="L83" s="537"/>
      <c r="M83" s="537"/>
      <c r="N83" s="537"/>
      <c r="O83" s="537"/>
      <c r="P83" s="537"/>
      <c r="Q83" s="541"/>
      <c r="R83" s="541"/>
      <c r="S83" s="541"/>
      <c r="T83" s="541"/>
      <c r="U83" s="541"/>
      <c r="V83" s="541"/>
      <c r="W83" s="541"/>
      <c r="X83" s="541"/>
    </row>
    <row r="84" spans="1:24" ht="14.25" hidden="1" x14ac:dyDescent="0.15">
      <c r="A84" s="537"/>
      <c r="B84" s="537"/>
      <c r="C84" s="537"/>
      <c r="D84" s="537"/>
      <c r="E84" s="537"/>
      <c r="F84" s="537"/>
      <c r="G84" s="537"/>
      <c r="H84" s="537"/>
      <c r="I84" s="537"/>
      <c r="J84" s="537"/>
      <c r="K84" s="537"/>
      <c r="L84" s="537"/>
      <c r="M84" s="537"/>
      <c r="N84" s="537"/>
      <c r="O84" s="537"/>
      <c r="P84" s="537"/>
      <c r="Q84" s="541"/>
      <c r="R84" s="541"/>
      <c r="S84" s="541"/>
      <c r="T84" s="541"/>
      <c r="U84" s="541"/>
      <c r="V84" s="541"/>
      <c r="W84" s="541"/>
      <c r="X84" s="541"/>
    </row>
    <row r="85" spans="1:24" ht="14.25" hidden="1" x14ac:dyDescent="0.15">
      <c r="A85" s="537"/>
      <c r="B85" s="537"/>
      <c r="C85" s="537"/>
      <c r="D85" s="537"/>
      <c r="E85" s="537"/>
      <c r="F85" s="537"/>
      <c r="G85" s="537"/>
      <c r="H85" s="537"/>
      <c r="I85" s="537"/>
      <c r="J85" s="537"/>
      <c r="K85" s="537"/>
      <c r="L85" s="537"/>
      <c r="M85" s="537"/>
      <c r="N85" s="537"/>
      <c r="O85" s="537"/>
      <c r="P85" s="537"/>
      <c r="Q85" s="541"/>
      <c r="R85" s="541"/>
      <c r="S85" s="541"/>
      <c r="T85" s="541"/>
      <c r="U85" s="541"/>
      <c r="V85" s="541"/>
      <c r="W85" s="541"/>
      <c r="X85" s="541"/>
    </row>
    <row r="86" spans="1:24" ht="14.25" hidden="1" x14ac:dyDescent="0.15">
      <c r="A86" s="537"/>
      <c r="B86" s="537"/>
      <c r="C86" s="537"/>
      <c r="D86" s="537"/>
      <c r="E86" s="537"/>
      <c r="F86" s="537"/>
      <c r="G86" s="537"/>
      <c r="H86" s="537"/>
      <c r="I86" s="537"/>
      <c r="J86" s="537"/>
      <c r="K86" s="537"/>
      <c r="L86" s="537"/>
      <c r="M86" s="537"/>
      <c r="N86" s="537"/>
      <c r="O86" s="537"/>
      <c r="P86" s="537"/>
      <c r="Q86" s="541"/>
      <c r="R86" s="541"/>
      <c r="S86" s="541"/>
      <c r="T86" s="541"/>
      <c r="U86" s="541"/>
      <c r="V86" s="541"/>
      <c r="W86" s="541"/>
      <c r="X86" s="541"/>
    </row>
    <row r="87" spans="1:24" ht="14.25" hidden="1" x14ac:dyDescent="0.15">
      <c r="A87" s="537"/>
      <c r="B87" s="537"/>
      <c r="C87" s="537"/>
      <c r="D87" s="537"/>
      <c r="E87" s="537"/>
      <c r="F87" s="537"/>
      <c r="G87" s="537"/>
      <c r="H87" s="537"/>
      <c r="I87" s="537"/>
      <c r="J87" s="537"/>
      <c r="K87" s="537"/>
      <c r="L87" s="537"/>
      <c r="M87" s="537"/>
      <c r="N87" s="537"/>
      <c r="O87" s="537"/>
      <c r="P87" s="537"/>
      <c r="Q87" s="541"/>
      <c r="R87" s="541"/>
      <c r="S87" s="541"/>
      <c r="T87" s="541"/>
      <c r="U87" s="541"/>
      <c r="V87" s="541"/>
      <c r="W87" s="541"/>
      <c r="X87" s="541"/>
    </row>
    <row r="88" spans="1:24" ht="14.25" hidden="1" x14ac:dyDescent="0.15">
      <c r="A88" s="537"/>
      <c r="B88" s="537"/>
      <c r="C88" s="537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7"/>
      <c r="O88" s="537"/>
      <c r="P88" s="537"/>
      <c r="Q88" s="541"/>
      <c r="R88" s="541"/>
      <c r="S88" s="541"/>
      <c r="T88" s="541"/>
      <c r="U88" s="541"/>
      <c r="V88" s="541"/>
      <c r="W88" s="541"/>
      <c r="X88" s="541"/>
    </row>
    <row r="89" spans="1:24" ht="14.25" hidden="1" x14ac:dyDescent="0.15">
      <c r="A89" s="537"/>
      <c r="B89" s="537"/>
      <c r="C89" s="537"/>
      <c r="D89" s="537"/>
      <c r="E89" s="537"/>
      <c r="F89" s="537"/>
      <c r="G89" s="537"/>
      <c r="H89" s="537"/>
      <c r="I89" s="537"/>
      <c r="J89" s="537"/>
      <c r="K89" s="537"/>
      <c r="L89" s="537"/>
      <c r="M89" s="537"/>
      <c r="N89" s="537"/>
      <c r="O89" s="537"/>
      <c r="P89" s="537"/>
      <c r="Q89" s="541"/>
      <c r="R89" s="541"/>
      <c r="S89" s="541"/>
      <c r="T89" s="541"/>
      <c r="U89" s="541"/>
      <c r="V89" s="541"/>
      <c r="W89" s="541"/>
      <c r="X89" s="541"/>
    </row>
    <row r="90" spans="1:24" ht="14.25" hidden="1" x14ac:dyDescent="0.15">
      <c r="A90" s="537"/>
      <c r="B90" s="537"/>
      <c r="C90" s="537"/>
      <c r="D90" s="537"/>
      <c r="E90" s="537"/>
      <c r="F90" s="537"/>
      <c r="G90" s="537"/>
      <c r="H90" s="537"/>
      <c r="I90" s="537"/>
      <c r="J90" s="537"/>
      <c r="K90" s="537"/>
      <c r="L90" s="537"/>
      <c r="M90" s="537"/>
      <c r="N90" s="537"/>
      <c r="O90" s="537"/>
      <c r="P90" s="537"/>
      <c r="Q90" s="541"/>
      <c r="R90" s="541"/>
      <c r="S90" s="541"/>
      <c r="T90" s="541"/>
      <c r="U90" s="541"/>
      <c r="V90" s="541"/>
      <c r="W90" s="541"/>
      <c r="X90" s="541"/>
    </row>
    <row r="91" spans="1:24" ht="14.25" hidden="1" x14ac:dyDescent="0.15">
      <c r="A91" s="537"/>
      <c r="B91" s="537"/>
      <c r="C91" s="537"/>
      <c r="D91" s="537"/>
      <c r="E91" s="537"/>
      <c r="F91" s="537"/>
      <c r="G91" s="537"/>
      <c r="H91" s="537"/>
      <c r="I91" s="537"/>
      <c r="J91" s="537"/>
      <c r="K91" s="537"/>
      <c r="L91" s="537"/>
      <c r="M91" s="537"/>
      <c r="N91" s="537"/>
      <c r="O91" s="537"/>
      <c r="P91" s="537"/>
      <c r="Q91" s="541"/>
      <c r="R91" s="541"/>
      <c r="S91" s="541"/>
      <c r="T91" s="541"/>
      <c r="U91" s="541"/>
      <c r="V91" s="541"/>
      <c r="W91" s="541"/>
      <c r="X91" s="541"/>
    </row>
    <row r="92" spans="1:24" ht="14.25" hidden="1" x14ac:dyDescent="0.15">
      <c r="A92" s="537"/>
      <c r="B92" s="537"/>
      <c r="C92" s="537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7"/>
      <c r="O92" s="537"/>
      <c r="P92" s="537"/>
      <c r="Q92" s="541"/>
      <c r="R92" s="541"/>
      <c r="S92" s="541"/>
      <c r="T92" s="541"/>
      <c r="U92" s="541"/>
      <c r="V92" s="541"/>
      <c r="W92" s="541"/>
      <c r="X92" s="541"/>
    </row>
    <row r="93" spans="1:24" ht="14.25" hidden="1" x14ac:dyDescent="0.15">
      <c r="A93" s="537"/>
      <c r="B93" s="537"/>
      <c r="C93" s="537"/>
      <c r="D93" s="537"/>
      <c r="E93" s="537"/>
      <c r="F93" s="537"/>
      <c r="G93" s="537"/>
      <c r="H93" s="537"/>
      <c r="I93" s="537"/>
      <c r="J93" s="537"/>
      <c r="K93" s="537"/>
      <c r="L93" s="537"/>
      <c r="M93" s="537"/>
      <c r="N93" s="537"/>
      <c r="O93" s="537"/>
      <c r="P93" s="537"/>
      <c r="Q93" s="541"/>
      <c r="R93" s="541"/>
      <c r="S93" s="541"/>
      <c r="T93" s="541"/>
      <c r="U93" s="541"/>
      <c r="V93" s="541"/>
      <c r="W93" s="541"/>
      <c r="X93" s="541"/>
    </row>
    <row r="94" spans="1:24" ht="14.25" hidden="1" x14ac:dyDescent="0.15">
      <c r="A94" s="537"/>
      <c r="B94" s="537"/>
      <c r="C94" s="537"/>
      <c r="D94" s="537"/>
      <c r="E94" s="537"/>
      <c r="F94" s="537"/>
      <c r="G94" s="537"/>
      <c r="H94" s="537"/>
      <c r="I94" s="537"/>
      <c r="J94" s="537"/>
      <c r="K94" s="537"/>
      <c r="L94" s="537"/>
      <c r="M94" s="537"/>
      <c r="N94" s="537"/>
      <c r="O94" s="537"/>
      <c r="P94" s="537"/>
      <c r="Q94" s="541"/>
      <c r="R94" s="541"/>
      <c r="S94" s="541"/>
      <c r="T94" s="541"/>
      <c r="U94" s="541"/>
      <c r="V94" s="541"/>
      <c r="W94" s="541"/>
      <c r="X94" s="541"/>
    </row>
    <row r="95" spans="1:24" ht="14.25" hidden="1" x14ac:dyDescent="0.15">
      <c r="A95" s="537"/>
      <c r="B95" s="537"/>
      <c r="C95" s="537"/>
      <c r="D95" s="537"/>
      <c r="E95" s="537"/>
      <c r="F95" s="537"/>
      <c r="G95" s="537"/>
      <c r="H95" s="537"/>
      <c r="I95" s="537"/>
      <c r="J95" s="537"/>
      <c r="K95" s="537"/>
      <c r="L95" s="537"/>
      <c r="M95" s="537"/>
      <c r="N95" s="537"/>
      <c r="O95" s="537"/>
      <c r="P95" s="537"/>
      <c r="Q95" s="541"/>
      <c r="R95" s="541"/>
      <c r="S95" s="541"/>
      <c r="T95" s="541"/>
      <c r="U95" s="541"/>
      <c r="V95" s="541"/>
      <c r="W95" s="541"/>
      <c r="X95" s="541"/>
    </row>
    <row r="96" spans="1:24" ht="14.25" hidden="1" x14ac:dyDescent="0.15">
      <c r="A96" s="537"/>
      <c r="B96" s="537"/>
      <c r="C96" s="537"/>
      <c r="D96" s="537"/>
      <c r="E96" s="537"/>
      <c r="F96" s="537"/>
      <c r="G96" s="537"/>
      <c r="H96" s="537"/>
      <c r="I96" s="537"/>
      <c r="J96" s="537"/>
      <c r="K96" s="537"/>
      <c r="L96" s="537"/>
      <c r="M96" s="537"/>
      <c r="N96" s="537"/>
      <c r="O96" s="537"/>
      <c r="P96" s="537"/>
      <c r="Q96" s="541"/>
      <c r="R96" s="541"/>
      <c r="S96" s="541"/>
      <c r="T96" s="541"/>
      <c r="U96" s="541"/>
      <c r="V96" s="541"/>
      <c r="W96" s="541"/>
      <c r="X96" s="541"/>
    </row>
    <row r="97" spans="1:24" ht="14.25" hidden="1" x14ac:dyDescent="0.15">
      <c r="A97" s="537"/>
      <c r="B97" s="537"/>
      <c r="C97" s="537"/>
      <c r="D97" s="537"/>
      <c r="E97" s="537"/>
      <c r="F97" s="537"/>
      <c r="G97" s="537"/>
      <c r="H97" s="537"/>
      <c r="I97" s="537"/>
      <c r="J97" s="537"/>
      <c r="K97" s="537"/>
      <c r="L97" s="537"/>
      <c r="M97" s="537"/>
      <c r="N97" s="537"/>
      <c r="O97" s="537"/>
      <c r="P97" s="537"/>
      <c r="Q97" s="541"/>
      <c r="R97" s="541"/>
      <c r="S97" s="541"/>
      <c r="T97" s="541"/>
      <c r="U97" s="541"/>
      <c r="V97" s="541"/>
      <c r="W97" s="541"/>
      <c r="X97" s="541"/>
    </row>
    <row r="98" spans="1:24" ht="14.25" hidden="1" x14ac:dyDescent="0.15">
      <c r="A98" s="537"/>
      <c r="B98" s="537"/>
      <c r="C98" s="537"/>
      <c r="D98" s="537"/>
      <c r="E98" s="537"/>
      <c r="F98" s="537"/>
      <c r="G98" s="537"/>
      <c r="H98" s="537"/>
      <c r="I98" s="537"/>
      <c r="J98" s="537"/>
      <c r="K98" s="537"/>
      <c r="L98" s="537"/>
      <c r="M98" s="537"/>
      <c r="N98" s="537"/>
      <c r="O98" s="537"/>
      <c r="P98" s="537"/>
      <c r="Q98" s="541"/>
      <c r="R98" s="541"/>
      <c r="S98" s="541"/>
      <c r="T98" s="541"/>
      <c r="U98" s="541"/>
      <c r="V98" s="541"/>
      <c r="W98" s="541"/>
      <c r="X98" s="541"/>
    </row>
    <row r="99" spans="1:24" ht="14.25" hidden="1" x14ac:dyDescent="0.15">
      <c r="A99" s="537"/>
      <c r="B99" s="537"/>
      <c r="C99" s="537"/>
      <c r="D99" s="537"/>
      <c r="E99" s="537"/>
      <c r="F99" s="537"/>
      <c r="G99" s="537"/>
      <c r="H99" s="537"/>
      <c r="I99" s="537"/>
      <c r="J99" s="537"/>
      <c r="K99" s="537"/>
      <c r="L99" s="537"/>
      <c r="M99" s="537"/>
      <c r="N99" s="537"/>
      <c r="O99" s="537"/>
      <c r="P99" s="537"/>
      <c r="Q99" s="541"/>
      <c r="R99" s="541"/>
      <c r="S99" s="541"/>
      <c r="T99" s="541"/>
      <c r="U99" s="541"/>
      <c r="V99" s="541"/>
      <c r="W99" s="541"/>
      <c r="X99" s="541"/>
    </row>
    <row r="100" spans="1:24" ht="14.25" hidden="1" x14ac:dyDescent="0.15">
      <c r="A100" s="537"/>
      <c r="B100" s="537"/>
      <c r="C100" s="537"/>
      <c r="D100" s="537"/>
      <c r="E100" s="537"/>
      <c r="F100" s="537"/>
      <c r="G100" s="537"/>
      <c r="H100" s="537"/>
      <c r="I100" s="537"/>
      <c r="J100" s="537"/>
      <c r="K100" s="537"/>
      <c r="L100" s="537"/>
      <c r="M100" s="537"/>
      <c r="N100" s="537"/>
      <c r="O100" s="537"/>
      <c r="P100" s="537"/>
      <c r="Q100" s="541"/>
      <c r="R100" s="541"/>
      <c r="S100" s="541"/>
      <c r="T100" s="541"/>
      <c r="U100" s="541"/>
      <c r="V100" s="541"/>
      <c r="W100" s="541"/>
      <c r="X100" s="541"/>
    </row>
    <row r="101" spans="1:24" ht="14.25" hidden="1" x14ac:dyDescent="0.15">
      <c r="A101" s="537"/>
      <c r="B101" s="537"/>
      <c r="C101" s="537"/>
      <c r="D101" s="537"/>
      <c r="E101" s="537"/>
      <c r="F101" s="537"/>
      <c r="G101" s="537"/>
      <c r="H101" s="537"/>
      <c r="I101" s="537"/>
      <c r="J101" s="537"/>
      <c r="K101" s="537"/>
      <c r="L101" s="537"/>
      <c r="M101" s="537"/>
      <c r="N101" s="537"/>
      <c r="O101" s="537"/>
      <c r="P101" s="537"/>
      <c r="Q101" s="541"/>
      <c r="R101" s="541"/>
      <c r="S101" s="541"/>
      <c r="T101" s="541"/>
      <c r="U101" s="541"/>
      <c r="V101" s="541"/>
      <c r="W101" s="541"/>
      <c r="X101" s="541"/>
    </row>
    <row r="102" spans="1:24" ht="14.25" hidden="1" x14ac:dyDescent="0.15">
      <c r="A102" s="537"/>
      <c r="B102" s="537"/>
      <c r="C102" s="537"/>
      <c r="D102" s="537"/>
      <c r="E102" s="537"/>
      <c r="F102" s="537"/>
      <c r="G102" s="537"/>
      <c r="H102" s="537"/>
      <c r="I102" s="537"/>
      <c r="J102" s="537"/>
      <c r="K102" s="537"/>
      <c r="L102" s="537"/>
      <c r="M102" s="537"/>
      <c r="N102" s="537"/>
      <c r="O102" s="537"/>
      <c r="P102" s="537"/>
      <c r="Q102" s="541"/>
      <c r="R102" s="541"/>
      <c r="S102" s="541"/>
      <c r="T102" s="541"/>
      <c r="U102" s="541"/>
      <c r="V102" s="541"/>
      <c r="W102" s="541"/>
      <c r="X102" s="541"/>
    </row>
    <row r="103" spans="1:24" ht="14.25" hidden="1" x14ac:dyDescent="0.15">
      <c r="A103" s="537"/>
      <c r="B103" s="537"/>
      <c r="C103" s="537"/>
      <c r="D103" s="537"/>
      <c r="E103" s="537"/>
      <c r="F103" s="537"/>
      <c r="G103" s="537"/>
      <c r="H103" s="537"/>
      <c r="I103" s="537"/>
      <c r="J103" s="537"/>
      <c r="K103" s="537"/>
      <c r="L103" s="537"/>
      <c r="M103" s="537"/>
      <c r="N103" s="537"/>
      <c r="O103" s="537"/>
      <c r="P103" s="537"/>
      <c r="Q103" s="541"/>
      <c r="R103" s="541"/>
      <c r="S103" s="541"/>
      <c r="T103" s="541"/>
      <c r="U103" s="541"/>
      <c r="V103" s="541"/>
      <c r="W103" s="541"/>
      <c r="X103" s="541"/>
    </row>
    <row r="104" spans="1:24" ht="14.25" hidden="1" x14ac:dyDescent="0.15">
      <c r="A104" s="537"/>
      <c r="B104" s="537"/>
      <c r="C104" s="537"/>
      <c r="D104" s="537"/>
      <c r="E104" s="537"/>
      <c r="F104" s="537"/>
      <c r="G104" s="537"/>
      <c r="H104" s="537"/>
      <c r="I104" s="537"/>
      <c r="J104" s="537"/>
      <c r="K104" s="537"/>
      <c r="L104" s="537"/>
      <c r="M104" s="537"/>
      <c r="N104" s="537"/>
      <c r="O104" s="537"/>
      <c r="P104" s="537"/>
      <c r="Q104" s="541"/>
      <c r="R104" s="541"/>
      <c r="S104" s="541"/>
      <c r="T104" s="541"/>
      <c r="U104" s="541"/>
      <c r="V104" s="541"/>
      <c r="W104" s="541"/>
      <c r="X104" s="541"/>
    </row>
    <row r="105" spans="1:24" ht="14.25" hidden="1" x14ac:dyDescent="0.15">
      <c r="A105" s="537"/>
      <c r="B105" s="537"/>
      <c r="C105" s="537"/>
      <c r="D105" s="537"/>
      <c r="E105" s="537"/>
      <c r="F105" s="537"/>
      <c r="G105" s="537"/>
      <c r="H105" s="537"/>
      <c r="I105" s="537"/>
      <c r="J105" s="537"/>
      <c r="K105" s="537"/>
      <c r="L105" s="537"/>
      <c r="M105" s="537"/>
      <c r="N105" s="537"/>
      <c r="O105" s="537"/>
      <c r="P105" s="537"/>
      <c r="Q105" s="541"/>
      <c r="R105" s="541"/>
      <c r="S105" s="541"/>
      <c r="T105" s="541"/>
      <c r="U105" s="541"/>
      <c r="V105" s="541"/>
      <c r="W105" s="541"/>
      <c r="X105" s="541"/>
    </row>
    <row r="106" spans="1:24" ht="14.25" hidden="1" x14ac:dyDescent="0.15">
      <c r="A106" s="537"/>
      <c r="B106" s="537"/>
      <c r="C106" s="537"/>
      <c r="D106" s="537"/>
      <c r="E106" s="537"/>
      <c r="F106" s="537"/>
      <c r="G106" s="537"/>
      <c r="H106" s="537"/>
      <c r="I106" s="537"/>
      <c r="J106" s="537"/>
      <c r="K106" s="537"/>
      <c r="L106" s="537"/>
      <c r="M106" s="537"/>
      <c r="N106" s="537"/>
      <c r="O106" s="537"/>
      <c r="P106" s="537"/>
      <c r="Q106" s="541"/>
      <c r="R106" s="541"/>
      <c r="S106" s="541"/>
      <c r="T106" s="541"/>
      <c r="U106" s="541"/>
      <c r="V106" s="541"/>
      <c r="W106" s="541"/>
      <c r="X106" s="541"/>
    </row>
    <row r="107" spans="1:24" ht="14.25" hidden="1" x14ac:dyDescent="0.15">
      <c r="A107" s="537"/>
      <c r="B107" s="537"/>
      <c r="C107" s="537"/>
      <c r="D107" s="537"/>
      <c r="E107" s="537"/>
      <c r="F107" s="537"/>
      <c r="G107" s="537"/>
      <c r="H107" s="537"/>
      <c r="I107" s="537"/>
      <c r="J107" s="537"/>
      <c r="K107" s="537"/>
      <c r="L107" s="537"/>
      <c r="M107" s="537"/>
      <c r="N107" s="537"/>
      <c r="O107" s="537"/>
      <c r="P107" s="537"/>
      <c r="Q107" s="541"/>
      <c r="R107" s="541"/>
      <c r="S107" s="541"/>
      <c r="T107" s="541"/>
      <c r="U107" s="541"/>
      <c r="V107" s="541"/>
      <c r="W107" s="541"/>
      <c r="X107" s="541"/>
    </row>
    <row r="108" spans="1:24" ht="14.25" hidden="1" x14ac:dyDescent="0.15">
      <c r="A108" s="537"/>
      <c r="B108" s="537"/>
      <c r="C108" s="537"/>
      <c r="D108" s="537"/>
      <c r="E108" s="537"/>
      <c r="F108" s="537"/>
      <c r="G108" s="537"/>
      <c r="H108" s="537"/>
      <c r="I108" s="537"/>
      <c r="J108" s="537"/>
      <c r="K108" s="537"/>
      <c r="L108" s="537"/>
      <c r="M108" s="537"/>
      <c r="N108" s="537"/>
      <c r="O108" s="537"/>
      <c r="P108" s="537"/>
      <c r="Q108" s="541"/>
      <c r="R108" s="541"/>
      <c r="S108" s="541"/>
      <c r="T108" s="541"/>
      <c r="U108" s="541"/>
      <c r="V108" s="541"/>
      <c r="W108" s="541"/>
      <c r="X108" s="541"/>
    </row>
    <row r="109" spans="1:24" ht="14.25" hidden="1" x14ac:dyDescent="0.15">
      <c r="A109" s="537"/>
      <c r="B109" s="537"/>
      <c r="C109" s="537"/>
      <c r="D109" s="537"/>
      <c r="E109" s="537"/>
      <c r="F109" s="537"/>
      <c r="G109" s="537"/>
      <c r="H109" s="537"/>
      <c r="I109" s="537"/>
      <c r="J109" s="537"/>
      <c r="K109" s="537"/>
      <c r="L109" s="537"/>
      <c r="M109" s="537"/>
      <c r="N109" s="537"/>
      <c r="O109" s="537"/>
      <c r="P109" s="537"/>
      <c r="Q109" s="541"/>
      <c r="R109" s="541"/>
      <c r="S109" s="541"/>
      <c r="T109" s="541"/>
      <c r="U109" s="541"/>
      <c r="V109" s="541"/>
      <c r="W109" s="541"/>
      <c r="X109" s="541"/>
    </row>
    <row r="110" spans="1:24" ht="14.25" hidden="1" x14ac:dyDescent="0.15">
      <c r="A110" s="537"/>
      <c r="B110" s="537"/>
      <c r="C110" s="537"/>
      <c r="D110" s="537"/>
      <c r="E110" s="537"/>
      <c r="F110" s="537"/>
      <c r="G110" s="537"/>
      <c r="H110" s="537"/>
      <c r="I110" s="537"/>
      <c r="J110" s="537"/>
      <c r="K110" s="537"/>
      <c r="L110" s="537"/>
      <c r="M110" s="537"/>
      <c r="N110" s="537"/>
      <c r="O110" s="537"/>
      <c r="P110" s="537"/>
      <c r="Q110" s="541"/>
      <c r="R110" s="541"/>
      <c r="S110" s="541"/>
      <c r="T110" s="541"/>
      <c r="U110" s="541"/>
      <c r="V110" s="541"/>
      <c r="W110" s="541"/>
      <c r="X110" s="541"/>
    </row>
    <row r="111" spans="1:24" ht="14.25" hidden="1" x14ac:dyDescent="0.15">
      <c r="A111" s="537"/>
      <c r="B111" s="537"/>
      <c r="C111" s="537"/>
      <c r="D111" s="537"/>
      <c r="E111" s="537"/>
      <c r="F111" s="537"/>
      <c r="G111" s="537"/>
      <c r="H111" s="537"/>
      <c r="I111" s="537"/>
      <c r="J111" s="537"/>
      <c r="K111" s="537"/>
      <c r="L111" s="537"/>
      <c r="M111" s="537"/>
      <c r="N111" s="537"/>
      <c r="O111" s="537"/>
      <c r="P111" s="537"/>
      <c r="Q111" s="541"/>
      <c r="R111" s="541"/>
      <c r="S111" s="541"/>
      <c r="T111" s="541"/>
      <c r="U111" s="541"/>
      <c r="V111" s="541"/>
      <c r="W111" s="541"/>
      <c r="X111" s="541"/>
    </row>
    <row r="112" spans="1:24" ht="14.25" hidden="1" x14ac:dyDescent="0.15">
      <c r="A112" s="537"/>
      <c r="B112" s="537"/>
      <c r="C112" s="537"/>
      <c r="D112" s="537"/>
      <c r="E112" s="537"/>
      <c r="F112" s="537"/>
      <c r="G112" s="537"/>
      <c r="H112" s="537"/>
      <c r="I112" s="537"/>
      <c r="J112" s="537"/>
      <c r="K112" s="537"/>
      <c r="L112" s="537"/>
      <c r="M112" s="537"/>
      <c r="N112" s="537"/>
      <c r="O112" s="537"/>
      <c r="P112" s="537"/>
      <c r="Q112" s="541"/>
      <c r="R112" s="541"/>
      <c r="S112" s="541"/>
      <c r="T112" s="541"/>
      <c r="U112" s="541"/>
      <c r="V112" s="541"/>
      <c r="W112" s="541"/>
      <c r="X112" s="541"/>
    </row>
    <row r="113" spans="1:24" ht="14.25" hidden="1" x14ac:dyDescent="0.15">
      <c r="A113" s="537"/>
      <c r="B113" s="537"/>
      <c r="C113" s="537"/>
      <c r="D113" s="537"/>
      <c r="E113" s="537"/>
      <c r="F113" s="537"/>
      <c r="G113" s="537"/>
      <c r="H113" s="537"/>
      <c r="I113" s="537"/>
      <c r="J113" s="537"/>
      <c r="K113" s="537"/>
      <c r="L113" s="537"/>
      <c r="M113" s="537"/>
      <c r="N113" s="537"/>
      <c r="O113" s="537"/>
      <c r="P113" s="537"/>
      <c r="Q113" s="541"/>
      <c r="R113" s="541"/>
      <c r="S113" s="541"/>
      <c r="T113" s="541"/>
      <c r="U113" s="541"/>
      <c r="V113" s="541"/>
      <c r="W113" s="541"/>
      <c r="X113" s="541"/>
    </row>
    <row r="114" spans="1:24" ht="14.25" hidden="1" x14ac:dyDescent="0.15">
      <c r="A114" s="537"/>
      <c r="B114" s="537"/>
      <c r="C114" s="537"/>
      <c r="D114" s="537"/>
      <c r="E114" s="537"/>
      <c r="F114" s="537"/>
      <c r="G114" s="537"/>
      <c r="H114" s="537"/>
      <c r="I114" s="537"/>
      <c r="J114" s="537"/>
      <c r="K114" s="537"/>
      <c r="L114" s="537"/>
      <c r="M114" s="537"/>
      <c r="N114" s="537"/>
      <c r="O114" s="537"/>
      <c r="P114" s="537"/>
      <c r="Q114" s="541"/>
      <c r="R114" s="541"/>
      <c r="S114" s="541"/>
      <c r="T114" s="541"/>
      <c r="U114" s="541"/>
      <c r="V114" s="541"/>
      <c r="W114" s="541"/>
      <c r="X114" s="541"/>
    </row>
    <row r="115" spans="1:24" ht="14.25" hidden="1" x14ac:dyDescent="0.15">
      <c r="A115" s="537"/>
      <c r="B115" s="537"/>
      <c r="C115" s="537"/>
      <c r="D115" s="537"/>
      <c r="E115" s="537"/>
      <c r="F115" s="537"/>
      <c r="G115" s="537"/>
      <c r="H115" s="537"/>
      <c r="I115" s="537"/>
      <c r="J115" s="537"/>
      <c r="K115" s="537"/>
      <c r="L115" s="537"/>
      <c r="M115" s="537"/>
      <c r="N115" s="537"/>
      <c r="O115" s="537"/>
      <c r="P115" s="537"/>
      <c r="Q115" s="541"/>
      <c r="R115" s="541"/>
      <c r="S115" s="541"/>
      <c r="T115" s="541"/>
      <c r="U115" s="541"/>
      <c r="V115" s="541"/>
      <c r="W115" s="541"/>
      <c r="X115" s="541"/>
    </row>
    <row r="116" spans="1:24" ht="14.25" hidden="1" x14ac:dyDescent="0.15">
      <c r="A116" s="537"/>
      <c r="B116" s="537"/>
      <c r="C116" s="537"/>
      <c r="D116" s="537"/>
      <c r="E116" s="537"/>
      <c r="F116" s="537"/>
      <c r="G116" s="537"/>
      <c r="H116" s="537"/>
      <c r="I116" s="537"/>
      <c r="J116" s="537"/>
      <c r="K116" s="537"/>
      <c r="L116" s="537"/>
      <c r="M116" s="537"/>
      <c r="N116" s="537"/>
      <c r="O116" s="537"/>
      <c r="P116" s="537"/>
      <c r="Q116" s="541"/>
      <c r="R116" s="541"/>
      <c r="S116" s="541"/>
      <c r="T116" s="541"/>
      <c r="U116" s="541"/>
      <c r="V116" s="541"/>
      <c r="W116" s="541"/>
      <c r="X116" s="541"/>
    </row>
    <row r="117" spans="1:24" ht="14.25" hidden="1" x14ac:dyDescent="0.15">
      <c r="A117" s="537"/>
      <c r="B117" s="537"/>
      <c r="C117" s="537"/>
      <c r="D117" s="537"/>
      <c r="E117" s="537"/>
      <c r="F117" s="537"/>
      <c r="G117" s="537"/>
      <c r="H117" s="537"/>
      <c r="I117" s="537"/>
      <c r="J117" s="537"/>
      <c r="K117" s="537"/>
      <c r="L117" s="537"/>
      <c r="M117" s="537"/>
      <c r="N117" s="537"/>
      <c r="O117" s="537"/>
      <c r="P117" s="537"/>
      <c r="Q117" s="541"/>
      <c r="R117" s="541"/>
      <c r="S117" s="541"/>
      <c r="T117" s="541"/>
      <c r="U117" s="541"/>
      <c r="V117" s="541"/>
      <c r="W117" s="541"/>
      <c r="X117" s="541"/>
    </row>
    <row r="118" spans="1:24" ht="14.25" hidden="1" x14ac:dyDescent="0.15">
      <c r="A118" s="537"/>
      <c r="B118" s="537"/>
      <c r="C118" s="537"/>
      <c r="D118" s="537"/>
      <c r="E118" s="537"/>
      <c r="F118" s="537"/>
      <c r="G118" s="537"/>
      <c r="H118" s="537"/>
      <c r="I118" s="537"/>
      <c r="J118" s="537"/>
      <c r="K118" s="537"/>
      <c r="L118" s="537"/>
      <c r="M118" s="537"/>
      <c r="N118" s="537"/>
      <c r="O118" s="537"/>
      <c r="P118" s="537"/>
      <c r="Q118" s="541"/>
      <c r="R118" s="541"/>
      <c r="S118" s="541"/>
      <c r="T118" s="541"/>
      <c r="U118" s="541"/>
      <c r="V118" s="541"/>
      <c r="W118" s="541"/>
      <c r="X118" s="541"/>
    </row>
    <row r="119" spans="1:24" ht="14.25" hidden="1" x14ac:dyDescent="0.15">
      <c r="Q119" s="542"/>
      <c r="R119" s="542"/>
      <c r="S119" s="542"/>
      <c r="T119" s="542"/>
      <c r="U119" s="542"/>
      <c r="V119" s="542"/>
      <c r="W119" s="542"/>
      <c r="X119" s="542"/>
    </row>
    <row r="120" spans="1:24" ht="14.25" hidden="1" x14ac:dyDescent="0.15">
      <c r="Q120" s="542"/>
      <c r="R120" s="542"/>
      <c r="S120" s="542"/>
      <c r="T120" s="542"/>
      <c r="U120" s="542"/>
      <c r="V120" s="542"/>
      <c r="W120" s="542"/>
      <c r="X120" s="542"/>
    </row>
    <row r="121" spans="1:24" ht="14.25" hidden="1" x14ac:dyDescent="0.15">
      <c r="Q121" s="542"/>
      <c r="R121" s="542"/>
      <c r="S121" s="542"/>
      <c r="T121" s="542"/>
      <c r="U121" s="542"/>
      <c r="V121" s="542"/>
      <c r="W121" s="542"/>
      <c r="X121" s="542"/>
    </row>
    <row r="122" spans="1:24" ht="14.25" hidden="1" x14ac:dyDescent="0.15">
      <c r="Q122" s="542"/>
      <c r="R122" s="542"/>
      <c r="S122" s="542"/>
      <c r="T122" s="542"/>
      <c r="U122" s="542"/>
      <c r="V122" s="542"/>
      <c r="W122" s="542"/>
      <c r="X122" s="542"/>
    </row>
    <row r="123" spans="1:24" ht="14.25" hidden="1" x14ac:dyDescent="0.15">
      <c r="Q123" s="542"/>
      <c r="R123" s="542"/>
      <c r="S123" s="542"/>
      <c r="T123" s="542"/>
      <c r="U123" s="542"/>
      <c r="V123" s="542"/>
      <c r="W123" s="542"/>
      <c r="X123" s="542"/>
    </row>
    <row r="124" spans="1:24" ht="14.25" hidden="1" x14ac:dyDescent="0.15">
      <c r="Q124" s="542"/>
      <c r="R124" s="542"/>
      <c r="S124" s="542"/>
      <c r="T124" s="542"/>
      <c r="U124" s="542"/>
      <c r="V124" s="542"/>
      <c r="W124" s="542"/>
      <c r="X124" s="542"/>
    </row>
    <row r="125" spans="1:24" ht="14.25" hidden="1" x14ac:dyDescent="0.15">
      <c r="Q125" s="542"/>
      <c r="R125" s="542"/>
      <c r="S125" s="542"/>
      <c r="T125" s="542"/>
      <c r="U125" s="542"/>
      <c r="V125" s="542"/>
      <c r="W125" s="542"/>
      <c r="X125" s="542"/>
    </row>
    <row r="126" spans="1:24" ht="14.25" hidden="1" x14ac:dyDescent="0.15">
      <c r="Q126" s="542"/>
      <c r="R126" s="542"/>
      <c r="S126" s="542"/>
      <c r="T126" s="542"/>
      <c r="U126" s="542"/>
      <c r="V126" s="542"/>
      <c r="W126" s="542"/>
      <c r="X126" s="542"/>
    </row>
    <row r="127" spans="1:24" ht="14.25" hidden="1" x14ac:dyDescent="0.15">
      <c r="Q127" s="542"/>
      <c r="R127" s="542"/>
      <c r="S127" s="542"/>
      <c r="T127" s="542"/>
      <c r="U127" s="542"/>
      <c r="V127" s="542"/>
      <c r="W127" s="542"/>
      <c r="X127" s="542"/>
    </row>
    <row r="128" spans="1:24" ht="14.25" hidden="1" x14ac:dyDescent="0.15">
      <c r="Q128" s="542"/>
      <c r="R128" s="542"/>
      <c r="S128" s="542"/>
      <c r="T128" s="542"/>
      <c r="U128" s="542"/>
      <c r="V128" s="542"/>
      <c r="W128" s="542"/>
      <c r="X128" s="542"/>
    </row>
    <row r="129" spans="17:24" ht="14.25" hidden="1" x14ac:dyDescent="0.15">
      <c r="Q129" s="542"/>
      <c r="R129" s="542"/>
      <c r="S129" s="542"/>
      <c r="T129" s="542"/>
      <c r="U129" s="542"/>
      <c r="V129" s="542"/>
      <c r="W129" s="542"/>
      <c r="X129" s="542"/>
    </row>
    <row r="130" spans="17:24" ht="14.25" hidden="1" x14ac:dyDescent="0.15">
      <c r="Q130" s="542"/>
      <c r="R130" s="542"/>
      <c r="S130" s="542"/>
      <c r="T130" s="542"/>
      <c r="U130" s="542"/>
      <c r="V130" s="542"/>
      <c r="W130" s="542"/>
      <c r="X130" s="542"/>
    </row>
    <row r="131" spans="17:24" ht="14.25" hidden="1" x14ac:dyDescent="0.15">
      <c r="Q131" s="542"/>
      <c r="R131" s="542"/>
      <c r="S131" s="542"/>
      <c r="T131" s="542"/>
      <c r="U131" s="542"/>
      <c r="V131" s="542"/>
      <c r="W131" s="542"/>
      <c r="X131" s="542"/>
    </row>
    <row r="132" spans="17:24" ht="14.25" hidden="1" x14ac:dyDescent="0.15">
      <c r="Q132" s="542"/>
      <c r="R132" s="542"/>
      <c r="S132" s="542"/>
      <c r="T132" s="542"/>
      <c r="U132" s="542"/>
      <c r="V132" s="542"/>
      <c r="W132" s="542"/>
      <c r="X132" s="542"/>
    </row>
    <row r="133" spans="17:24" ht="14.25" hidden="1" x14ac:dyDescent="0.15">
      <c r="Q133" s="542"/>
      <c r="R133" s="542"/>
      <c r="S133" s="542"/>
      <c r="T133" s="542"/>
      <c r="U133" s="542"/>
      <c r="V133" s="542"/>
      <c r="W133" s="542"/>
      <c r="X133" s="542"/>
    </row>
    <row r="134" spans="17:24" ht="14.25" hidden="1" x14ac:dyDescent="0.15">
      <c r="Q134" s="542"/>
      <c r="R134" s="542"/>
      <c r="S134" s="542"/>
      <c r="T134" s="542"/>
      <c r="U134" s="542"/>
      <c r="V134" s="542"/>
      <c r="W134" s="542"/>
      <c r="X134" s="542"/>
    </row>
    <row r="135" spans="17:24" ht="14.25" hidden="1" x14ac:dyDescent="0.15">
      <c r="Q135" s="542"/>
      <c r="R135" s="542"/>
      <c r="S135" s="542"/>
      <c r="T135" s="542"/>
      <c r="U135" s="542"/>
      <c r="V135" s="542"/>
      <c r="W135" s="542"/>
      <c r="X135" s="542"/>
    </row>
    <row r="136" spans="17:24" ht="14.25" hidden="1" x14ac:dyDescent="0.15">
      <c r="Q136" s="542"/>
      <c r="R136" s="542"/>
      <c r="S136" s="542"/>
      <c r="T136" s="542"/>
      <c r="U136" s="542"/>
      <c r="V136" s="542"/>
      <c r="W136" s="542"/>
      <c r="X136" s="542"/>
    </row>
    <row r="137" spans="17:24" ht="14.25" hidden="1" x14ac:dyDescent="0.15">
      <c r="Q137" s="542"/>
      <c r="R137" s="542"/>
      <c r="S137" s="542"/>
      <c r="T137" s="542"/>
      <c r="U137" s="542"/>
      <c r="V137" s="542"/>
      <c r="W137" s="542"/>
      <c r="X137" s="542"/>
    </row>
    <row r="138" spans="17:24" ht="14.25" hidden="1" x14ac:dyDescent="0.15">
      <c r="Q138" s="542"/>
      <c r="R138" s="542"/>
      <c r="S138" s="542"/>
      <c r="T138" s="542"/>
      <c r="U138" s="542"/>
      <c r="V138" s="542"/>
      <c r="W138" s="542"/>
      <c r="X138" s="542"/>
    </row>
    <row r="139" spans="17:24" ht="14.25" hidden="1" x14ac:dyDescent="0.15">
      <c r="Q139" s="542"/>
      <c r="R139" s="542"/>
      <c r="S139" s="542"/>
      <c r="T139" s="542"/>
      <c r="U139" s="542"/>
      <c r="V139" s="542"/>
      <c r="W139" s="542"/>
      <c r="X139" s="542"/>
    </row>
    <row r="140" spans="17:24" ht="14.25" hidden="1" x14ac:dyDescent="0.15">
      <c r="Q140" s="542"/>
      <c r="R140" s="542"/>
      <c r="S140" s="542"/>
      <c r="T140" s="542"/>
      <c r="U140" s="542"/>
      <c r="V140" s="542"/>
      <c r="W140" s="542"/>
      <c r="X140" s="542"/>
    </row>
    <row r="141" spans="17:24" ht="14.25" hidden="1" x14ac:dyDescent="0.15">
      <c r="Q141" s="542"/>
      <c r="R141" s="542"/>
      <c r="S141" s="542"/>
      <c r="T141" s="542"/>
      <c r="U141" s="542"/>
      <c r="V141" s="542"/>
      <c r="W141" s="542"/>
      <c r="X141" s="542"/>
    </row>
    <row r="142" spans="17:24" ht="14.25" hidden="1" x14ac:dyDescent="0.15">
      <c r="Q142" s="542"/>
      <c r="R142" s="542"/>
      <c r="S142" s="542"/>
      <c r="T142" s="542"/>
      <c r="U142" s="542"/>
      <c r="V142" s="542"/>
      <c r="W142" s="542"/>
      <c r="X142" s="542"/>
    </row>
    <row r="143" spans="17:24" ht="14.25" hidden="1" x14ac:dyDescent="0.15">
      <c r="Q143" s="542"/>
      <c r="R143" s="542"/>
      <c r="S143" s="542"/>
      <c r="T143" s="542"/>
      <c r="U143" s="542"/>
      <c r="V143" s="542"/>
      <c r="W143" s="542"/>
      <c r="X143" s="542"/>
    </row>
    <row r="144" spans="17:24" ht="14.25" hidden="1" x14ac:dyDescent="0.15">
      <c r="Q144" s="542"/>
      <c r="R144" s="542"/>
      <c r="S144" s="542"/>
      <c r="T144" s="542"/>
      <c r="U144" s="542"/>
      <c r="V144" s="542"/>
      <c r="W144" s="542"/>
      <c r="X144" s="542"/>
    </row>
    <row r="145" spans="17:24" ht="14.25" hidden="1" x14ac:dyDescent="0.15">
      <c r="Q145" s="542"/>
      <c r="R145" s="542"/>
      <c r="S145" s="542"/>
      <c r="T145" s="542"/>
      <c r="U145" s="542"/>
      <c r="V145" s="542"/>
      <c r="W145" s="542"/>
      <c r="X145" s="542"/>
    </row>
    <row r="146" spans="17:24" ht="14.25" hidden="1" x14ac:dyDescent="0.15">
      <c r="Q146" s="542"/>
      <c r="R146" s="542"/>
      <c r="S146" s="542"/>
      <c r="T146" s="542"/>
      <c r="U146" s="542"/>
      <c r="V146" s="542"/>
      <c r="W146" s="542"/>
      <c r="X146" s="542"/>
    </row>
    <row r="147" spans="17:24" ht="14.25" hidden="1" x14ac:dyDescent="0.15">
      <c r="Q147" s="542"/>
      <c r="R147" s="542"/>
      <c r="S147" s="542"/>
      <c r="T147" s="542"/>
      <c r="U147" s="542"/>
      <c r="V147" s="542"/>
      <c r="W147" s="542"/>
      <c r="X147" s="542"/>
    </row>
    <row r="148" spans="17:24" ht="14.25" hidden="1" x14ac:dyDescent="0.15">
      <c r="Q148" s="542"/>
      <c r="R148" s="542"/>
      <c r="S148" s="542"/>
      <c r="T148" s="542"/>
      <c r="U148" s="542"/>
      <c r="V148" s="542"/>
      <c r="W148" s="542"/>
      <c r="X148" s="542"/>
    </row>
    <row r="149" spans="17:24" ht="14.25" hidden="1" x14ac:dyDescent="0.15">
      <c r="Q149" s="542"/>
      <c r="R149" s="542"/>
      <c r="S149" s="542"/>
      <c r="T149" s="542"/>
      <c r="U149" s="542"/>
      <c r="V149" s="542"/>
      <c r="W149" s="542"/>
      <c r="X149" s="542"/>
    </row>
    <row r="150" spans="17:24" ht="14.25" hidden="1" x14ac:dyDescent="0.15">
      <c r="Q150" s="542"/>
      <c r="R150" s="542"/>
      <c r="S150" s="542"/>
      <c r="T150" s="542"/>
      <c r="U150" s="542"/>
      <c r="V150" s="542"/>
      <c r="W150" s="542"/>
      <c r="X150" s="542"/>
    </row>
    <row r="151" spans="17:24" ht="14.25" hidden="1" x14ac:dyDescent="0.15">
      <c r="Q151" s="542"/>
      <c r="R151" s="542"/>
      <c r="S151" s="542"/>
      <c r="T151" s="542"/>
      <c r="U151" s="542"/>
      <c r="V151" s="542"/>
      <c r="W151" s="542"/>
      <c r="X151" s="542"/>
    </row>
    <row r="152" spans="17:24" ht="14.25" hidden="1" x14ac:dyDescent="0.15">
      <c r="Q152" s="542"/>
      <c r="R152" s="542"/>
      <c r="S152" s="542"/>
      <c r="T152" s="542"/>
      <c r="U152" s="542"/>
      <c r="V152" s="542"/>
      <c r="W152" s="542"/>
      <c r="X152" s="542"/>
    </row>
    <row r="153" spans="17:24" ht="14.25" hidden="1" x14ac:dyDescent="0.15">
      <c r="Q153" s="542"/>
      <c r="R153" s="542"/>
      <c r="S153" s="542"/>
      <c r="T153" s="542"/>
      <c r="U153" s="542"/>
      <c r="V153" s="542"/>
      <c r="W153" s="542"/>
      <c r="X153" s="542"/>
    </row>
    <row r="154" spans="17:24" ht="14.25" hidden="1" x14ac:dyDescent="0.15">
      <c r="Q154" s="542"/>
      <c r="R154" s="542"/>
      <c r="S154" s="542"/>
      <c r="T154" s="542"/>
      <c r="U154" s="542"/>
      <c r="V154" s="542"/>
      <c r="W154" s="542"/>
      <c r="X154" s="542"/>
    </row>
    <row r="155" spans="17:24" ht="14.25" hidden="1" x14ac:dyDescent="0.15">
      <c r="Q155" s="542"/>
      <c r="R155" s="542"/>
      <c r="S155" s="542"/>
      <c r="T155" s="542"/>
      <c r="U155" s="542"/>
      <c r="V155" s="542"/>
      <c r="W155" s="542"/>
      <c r="X155" s="542"/>
    </row>
    <row r="156" spans="17:24" ht="14.25" hidden="1" x14ac:dyDescent="0.15">
      <c r="Q156" s="542"/>
      <c r="R156" s="542"/>
      <c r="S156" s="542"/>
      <c r="T156" s="542"/>
      <c r="U156" s="542"/>
      <c r="V156" s="542"/>
      <c r="W156" s="542"/>
      <c r="X156" s="542"/>
    </row>
    <row r="157" spans="17:24" ht="14.25" hidden="1" x14ac:dyDescent="0.15">
      <c r="Q157" s="542"/>
      <c r="R157" s="542"/>
      <c r="S157" s="542"/>
      <c r="T157" s="542"/>
      <c r="U157" s="542"/>
      <c r="V157" s="542"/>
      <c r="W157" s="542"/>
      <c r="X157" s="542"/>
    </row>
    <row r="158" spans="17:24" ht="14.25" hidden="1" x14ac:dyDescent="0.15">
      <c r="Q158" s="542"/>
      <c r="R158" s="542"/>
      <c r="S158" s="542"/>
      <c r="T158" s="542"/>
      <c r="U158" s="542"/>
      <c r="V158" s="542"/>
      <c r="W158" s="542"/>
      <c r="X158" s="542"/>
    </row>
    <row r="159" spans="17:24" ht="14.25" hidden="1" x14ac:dyDescent="0.15"/>
    <row r="160" spans="17:24" ht="14.25" hidden="1" x14ac:dyDescent="0.15"/>
    <row r="161" ht="14.25" hidden="1" x14ac:dyDescent="0.15"/>
    <row r="162" ht="14.25" hidden="1" x14ac:dyDescent="0.15"/>
    <row r="163" ht="14.25" hidden="1" x14ac:dyDescent="0.15"/>
    <row r="164" ht="14.25" hidden="1" x14ac:dyDescent="0.15"/>
    <row r="165" ht="14.25" hidden="1" x14ac:dyDescent="0.15"/>
    <row r="166" ht="14.25" hidden="1" x14ac:dyDescent="0.15"/>
    <row r="167" ht="14.25" hidden="1" x14ac:dyDescent="0.15"/>
    <row r="168" ht="14.25" hidden="1" x14ac:dyDescent="0.15"/>
    <row r="169" ht="14.25" hidden="1" x14ac:dyDescent="0.15"/>
    <row r="170" ht="14.25" hidden="1" x14ac:dyDescent="0.15"/>
  </sheetData>
  <sheetProtection sheet="1" objects="1" scenarios="1"/>
  <mergeCells count="26">
    <mergeCell ref="B17:V17"/>
    <mergeCell ref="B18:V18"/>
    <mergeCell ref="B19:C25"/>
    <mergeCell ref="D19:V19"/>
    <mergeCell ref="D20:V20"/>
    <mergeCell ref="D21:V21"/>
    <mergeCell ref="D22:V22"/>
    <mergeCell ref="D23:V23"/>
    <mergeCell ref="D24:V24"/>
    <mergeCell ref="D25:V25"/>
    <mergeCell ref="B13:V13"/>
    <mergeCell ref="B14:C14"/>
    <mergeCell ref="D14:V14"/>
    <mergeCell ref="B15:C15"/>
    <mergeCell ref="D15:V15"/>
    <mergeCell ref="B16:C16"/>
    <mergeCell ref="D16:V16"/>
    <mergeCell ref="B9:V12"/>
    <mergeCell ref="W9:X12"/>
    <mergeCell ref="Y9:AB9"/>
    <mergeCell ref="AD9:AF9"/>
    <mergeCell ref="Y10:Y12"/>
    <mergeCell ref="Z10:Z12"/>
    <mergeCell ref="AB10:AB12"/>
    <mergeCell ref="AD10:AD12"/>
    <mergeCell ref="AF10:AF12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D13:AE15 Y13:AA17 AD17:AE17" xr:uid="{586DBF41-D081-4450-9CA2-E0FF237C2EA5}">
      <formula1>-9999999999</formula1>
      <formula2>99999999999</formula2>
    </dataValidation>
  </dataValidations>
  <pageMargins left="0.59055118110236227" right="0" top="0" bottom="0" header="0" footer="0"/>
  <pageSetup paperSize="9" scale="75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89</vt:lpstr>
      <vt:lpstr>90</vt:lpstr>
      <vt:lpstr>93</vt:lpstr>
      <vt:lpstr>94</vt:lpstr>
      <vt:lpstr>96</vt:lpstr>
      <vt:lpstr>97</vt:lpstr>
      <vt:lpstr>98</vt:lpstr>
      <vt:lpstr>'90'!Print_Titles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XP1</dc:description>
  <cp:lastModifiedBy> </cp:lastModifiedBy>
  <cp:lastPrinted>2015-05-26T07:46:47Z</cp:lastPrinted>
  <dcterms:created xsi:type="dcterms:W3CDTF">2001-11-11T12:23:45Z</dcterms:created>
  <dcterms:modified xsi:type="dcterms:W3CDTF">2021-03-29T07:46:38Z</dcterms:modified>
</cp:coreProperties>
</file>