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6予防接種企画調整班・事業推進班\02_予防接種事業推進班\213___医療機関向け通知・配布物\【年度当初】予診票等配付作業用フォルダ(個別請求書はこの中）\令和6年度\2024　請求書\"/>
    </mc:Choice>
  </mc:AlternateContent>
  <xr:revisionPtr revIDLastSave="0" documentId="13_ncr:1_{AEBA6CCB-FCA2-4878-A662-C15D8DA87E7A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Sheet1 (2)" sheetId="2" r:id="rId1"/>
  </sheets>
  <definedNames>
    <definedName name="_xlnm.Print_Area" localSheetId="0">'Sheet1 (2)'!$A$1:$DA$52</definedName>
  </definedNames>
  <calcPr calcId="191029"/>
</workbook>
</file>

<file path=xl/calcChain.xml><?xml version="1.0" encoding="utf-8"?>
<calcChain xmlns="http://schemas.openxmlformats.org/spreadsheetml/2006/main">
  <c r="BB7" i="2" l="1"/>
  <c r="AF35" i="2"/>
  <c r="AA33" i="2"/>
  <c r="S35" i="2"/>
  <c r="N45" i="2" s="1"/>
  <c r="CM52" i="2"/>
  <c r="BD52" i="2"/>
  <c r="BD51" i="2"/>
  <c r="CM51" i="2" s="1"/>
  <c r="CX49" i="2"/>
  <c r="BO49" i="2"/>
  <c r="BL49" i="2"/>
  <c r="CU49" i="2" s="1"/>
  <c r="BI49" i="2"/>
  <c r="CR49" i="2" s="1"/>
  <c r="CI45" i="2"/>
  <c r="CH45" i="2"/>
  <c r="CG45" i="2"/>
  <c r="BT45" i="2"/>
  <c r="AZ45" i="2"/>
  <c r="AY45" i="2"/>
  <c r="AX45" i="2"/>
  <c r="AM45" i="2"/>
  <c r="AL45" i="2"/>
  <c r="Q45" i="2"/>
  <c r="P45" i="2"/>
  <c r="O45" i="2"/>
  <c r="G45" i="2"/>
  <c r="D45" i="2"/>
  <c r="BS43" i="2"/>
  <c r="AJ43" i="2"/>
  <c r="BS42" i="2"/>
  <c r="AJ42" i="2"/>
  <c r="BS41" i="2"/>
  <c r="AJ41" i="2"/>
  <c r="CX33" i="2"/>
  <c r="CA33" i="2"/>
  <c r="BS33" i="2"/>
  <c r="BO33" i="2"/>
  <c r="BF33" i="2"/>
  <c r="CO33" i="2" s="1"/>
  <c r="BB33" i="2"/>
  <c r="CK33" i="2" s="1"/>
  <c r="CS33" i="2" s="1"/>
  <c r="AR33" i="2"/>
  <c r="AJ33" i="2"/>
  <c r="CO32" i="2"/>
  <c r="BF32" i="2"/>
  <c r="BB32" i="2"/>
  <c r="CK32" i="2" s="1"/>
  <c r="CS32" i="2" s="1"/>
  <c r="AA32" i="2"/>
  <c r="CO31" i="2"/>
  <c r="BF31" i="2"/>
  <c r="BB31" i="2"/>
  <c r="CK31" i="2" s="1"/>
  <c r="CS31" i="2" s="1"/>
  <c r="AA31" i="2"/>
  <c r="DA30" i="2"/>
  <c r="CZ30" i="2"/>
  <c r="BR30" i="2"/>
  <c r="BQ30" i="2"/>
  <c r="BO30" i="2"/>
  <c r="CX30" i="2" s="1"/>
  <c r="DA29" i="2"/>
  <c r="CO29" i="2"/>
  <c r="BR29" i="2"/>
  <c r="BQ29" i="2"/>
  <c r="CZ29" i="2" s="1"/>
  <c r="BO29" i="2"/>
  <c r="CX29" i="2" s="1"/>
  <c r="BB29" i="2"/>
  <c r="CK29" i="2" s="1"/>
  <c r="CS29" i="2" s="1"/>
  <c r="AA29" i="2"/>
  <c r="CO28" i="2"/>
  <c r="BO28" i="2"/>
  <c r="CX28" i="2" s="1"/>
  <c r="BF28" i="2"/>
  <c r="BB28" i="2"/>
  <c r="BJ28" i="2" s="1"/>
  <c r="AA28" i="2"/>
  <c r="CO27" i="2"/>
  <c r="CK27" i="2"/>
  <c r="CS27" i="2" s="1"/>
  <c r="BF27" i="2"/>
  <c r="BB27" i="2"/>
  <c r="BJ27" i="2" s="1"/>
  <c r="AA27" i="2"/>
  <c r="CO26" i="2"/>
  <c r="BO26" i="2"/>
  <c r="CX26" i="2" s="1"/>
  <c r="BF26" i="2"/>
  <c r="BB26" i="2"/>
  <c r="BJ26" i="2" s="1"/>
  <c r="AA26" i="2"/>
  <c r="CX25" i="2"/>
  <c r="CO25" i="2"/>
  <c r="BR25" i="2"/>
  <c r="DA25" i="2" s="1"/>
  <c r="BQ25" i="2"/>
  <c r="CZ25" i="2" s="1"/>
  <c r="BO25" i="2"/>
  <c r="BF25" i="2"/>
  <c r="BB25" i="2"/>
  <c r="CK25" i="2" s="1"/>
  <c r="CS25" i="2" s="1"/>
  <c r="AA25" i="2"/>
  <c r="CZ24" i="2"/>
  <c r="CX24" i="2"/>
  <c r="CO24" i="2"/>
  <c r="BR24" i="2"/>
  <c r="DA24" i="2" s="1"/>
  <c r="BQ24" i="2"/>
  <c r="BO24" i="2"/>
  <c r="BF24" i="2"/>
  <c r="BB24" i="2"/>
  <c r="CK24" i="2" s="1"/>
  <c r="CS24" i="2" s="1"/>
  <c r="AA24" i="2"/>
  <c r="CO23" i="2"/>
  <c r="BF23" i="2"/>
  <c r="BB23" i="2"/>
  <c r="CK23" i="2" s="1"/>
  <c r="CS23" i="2" s="1"/>
  <c r="AA23" i="2"/>
  <c r="CO22" i="2"/>
  <c r="BO22" i="2"/>
  <c r="CX22" i="2" s="1"/>
  <c r="BJ22" i="2"/>
  <c r="BF22" i="2"/>
  <c r="BB22" i="2"/>
  <c r="CK22" i="2" s="1"/>
  <c r="CS22" i="2" s="1"/>
  <c r="AA22" i="2"/>
  <c r="CZ21" i="2"/>
  <c r="CX21" i="2"/>
  <c r="BQ21" i="2"/>
  <c r="BO21" i="2"/>
  <c r="CZ20" i="2"/>
  <c r="CX20" i="2"/>
  <c r="BQ20" i="2"/>
  <c r="BO20" i="2"/>
  <c r="CX19" i="2"/>
  <c r="CO19" i="2"/>
  <c r="BQ19" i="2"/>
  <c r="CZ19" i="2" s="1"/>
  <c r="BO19" i="2"/>
  <c r="BF19" i="2"/>
  <c r="BB19" i="2"/>
  <c r="BJ19" i="2" s="1"/>
  <c r="AA19" i="2"/>
  <c r="CO18" i="2"/>
  <c r="CK18" i="2"/>
  <c r="CS18" i="2" s="1"/>
  <c r="BF18" i="2"/>
  <c r="BB18" i="2"/>
  <c r="BJ18" i="2" s="1"/>
  <c r="AA18" i="2"/>
  <c r="CO17" i="2"/>
  <c r="BF17" i="2"/>
  <c r="BB17" i="2"/>
  <c r="CK17" i="2" s="1"/>
  <c r="CS17" i="2" s="1"/>
  <c r="AA17" i="2"/>
  <c r="CO16" i="2"/>
  <c r="BO16" i="2"/>
  <c r="CX16" i="2" s="1"/>
  <c r="BF16" i="2"/>
  <c r="BB16" i="2"/>
  <c r="BJ16" i="2" s="1"/>
  <c r="AA16" i="2"/>
  <c r="CO15" i="2"/>
  <c r="BF15" i="2"/>
  <c r="BB15" i="2"/>
  <c r="BJ15" i="2" s="1"/>
  <c r="AA15" i="2"/>
  <c r="CO14" i="2"/>
  <c r="BF14" i="2"/>
  <c r="BB14" i="2"/>
  <c r="CK14" i="2" s="1"/>
  <c r="CS14" i="2" s="1"/>
  <c r="AA14" i="2"/>
  <c r="CO13" i="2"/>
  <c r="BO13" i="2"/>
  <c r="CX13" i="2" s="1"/>
  <c r="BF13" i="2"/>
  <c r="BB13" i="2"/>
  <c r="CK13" i="2" s="1"/>
  <c r="CS13" i="2" s="1"/>
  <c r="AA13" i="2"/>
  <c r="CO12" i="2"/>
  <c r="BO12" i="2"/>
  <c r="CX12" i="2" s="1"/>
  <c r="BF12" i="2"/>
  <c r="BB12" i="2"/>
  <c r="BJ12" i="2" s="1"/>
  <c r="AA12" i="2"/>
  <c r="CO11" i="2"/>
  <c r="BJ11" i="2"/>
  <c r="BF11" i="2"/>
  <c r="BB11" i="2"/>
  <c r="CK11" i="2" s="1"/>
  <c r="CS11" i="2" s="1"/>
  <c r="AA11" i="2"/>
  <c r="CO10" i="2"/>
  <c r="BF10" i="2"/>
  <c r="BB10" i="2"/>
  <c r="CK10" i="2" s="1"/>
  <c r="CS10" i="2" s="1"/>
  <c r="AA10" i="2"/>
  <c r="CO9" i="2"/>
  <c r="BO9" i="2"/>
  <c r="CX9" i="2" s="1"/>
  <c r="BJ9" i="2"/>
  <c r="BF9" i="2"/>
  <c r="BB9" i="2"/>
  <c r="CK9" i="2" s="1"/>
  <c r="CS9" i="2" s="1"/>
  <c r="AA9" i="2"/>
  <c r="CO8" i="2"/>
  <c r="BF8" i="2"/>
  <c r="BB8" i="2"/>
  <c r="CK8" i="2" s="1"/>
  <c r="CS8" i="2" s="1"/>
  <c r="AA8" i="2"/>
  <c r="CO7" i="2"/>
  <c r="BF7" i="2"/>
  <c r="CK7" i="2"/>
  <c r="CS7" i="2" s="1"/>
  <c r="AA7" i="2"/>
  <c r="CO6" i="2"/>
  <c r="BO6" i="2"/>
  <c r="CX6" i="2" s="1"/>
  <c r="BF6" i="2"/>
  <c r="BJ6" i="2" s="1"/>
  <c r="BB6" i="2"/>
  <c r="CK6" i="2" s="1"/>
  <c r="AA6" i="2"/>
  <c r="CV4" i="2"/>
  <c r="BY45" i="2" s="1"/>
  <c r="CS4" i="2"/>
  <c r="BV45" i="2" s="1"/>
  <c r="BM4" i="2"/>
  <c r="AP45" i="2" s="1"/>
  <c r="BJ4" i="2"/>
  <c r="BS2" i="2"/>
  <c r="AJ2" i="2"/>
  <c r="BJ24" i="2" l="1"/>
  <c r="BJ17" i="2"/>
  <c r="CK15" i="2"/>
  <c r="CS15" i="2" s="1"/>
  <c r="BJ13" i="2"/>
  <c r="BJ14" i="2"/>
  <c r="BJ10" i="2"/>
  <c r="BJ8" i="2"/>
  <c r="BB35" i="2"/>
  <c r="AW45" i="2" s="1"/>
  <c r="BO35" i="2"/>
  <c r="CX35" i="2" s="1"/>
  <c r="BJ32" i="2"/>
  <c r="AA35" i="2"/>
  <c r="Y45" i="2" s="1"/>
  <c r="CS6" i="2"/>
  <c r="CK16" i="2"/>
  <c r="CS16" i="2" s="1"/>
  <c r="CK19" i="2"/>
  <c r="CS19" i="2" s="1"/>
  <c r="CK28" i="2"/>
  <c r="CS28" i="2" s="1"/>
  <c r="BJ7" i="2"/>
  <c r="BJ23" i="2"/>
  <c r="BJ25" i="2"/>
  <c r="BJ31" i="2"/>
  <c r="BJ33" i="2"/>
  <c r="CK12" i="2"/>
  <c r="CS12" i="2" s="1"/>
  <c r="CK26" i="2"/>
  <c r="CS26" i="2" s="1"/>
  <c r="BJ29" i="2"/>
  <c r="CS35" i="2" l="1"/>
  <c r="CQ45" i="2" s="1"/>
  <c r="CK35" i="2"/>
  <c r="CF45" i="2" s="1"/>
  <c r="BJ35" i="2"/>
  <c r="BH45" i="2" s="1"/>
</calcChain>
</file>

<file path=xl/sharedStrings.xml><?xml version="1.0" encoding="utf-8"?>
<sst xmlns="http://schemas.openxmlformats.org/spreadsheetml/2006/main" count="218" uniqueCount="63">
  <si>
    <t>予防接種名</t>
    <rPh sb="0" eb="2">
      <t>ヨボウ</t>
    </rPh>
    <rPh sb="2" eb="4">
      <t>セッシュ</t>
    </rPh>
    <rPh sb="4" eb="5">
      <t>メイ</t>
    </rPh>
    <phoneticPr fontId="1"/>
  </si>
  <si>
    <t>年齢区分</t>
    <rPh sb="0" eb="2">
      <t>ネンレイ</t>
    </rPh>
    <rPh sb="2" eb="4">
      <t>クブン</t>
    </rPh>
    <phoneticPr fontId="1"/>
  </si>
  <si>
    <t>接種
実施数
（人）</t>
    <rPh sb="0" eb="2">
      <t>セッシュ</t>
    </rPh>
    <rPh sb="3" eb="5">
      <t>ジッシ</t>
    </rPh>
    <rPh sb="5" eb="6">
      <t>スウ</t>
    </rPh>
    <rPh sb="8" eb="9">
      <t>ニン</t>
    </rPh>
    <phoneticPr fontId="1"/>
  </si>
  <si>
    <t>単価
（円）</t>
    <rPh sb="0" eb="2">
      <t>タンカ</t>
    </rPh>
    <rPh sb="4" eb="5">
      <t>エン</t>
    </rPh>
    <phoneticPr fontId="1"/>
  </si>
  <si>
    <t>請求額
（円）</t>
    <rPh sb="0" eb="2">
      <t>セイキュウ</t>
    </rPh>
    <rPh sb="2" eb="3">
      <t>ガク</t>
    </rPh>
    <rPh sb="5" eb="6">
      <t>エン</t>
    </rPh>
    <phoneticPr fontId="1"/>
  </si>
  <si>
    <t>月末ワ
クチン
在庫数
（本）</t>
    <rPh sb="0" eb="2">
      <t>ゲツマツ</t>
    </rPh>
    <rPh sb="8" eb="11">
      <t>ザイコスウ</t>
    </rPh>
    <rPh sb="13" eb="14">
      <t>ホン</t>
    </rPh>
    <phoneticPr fontId="1"/>
  </si>
  <si>
    <t>３歳未満</t>
    <rPh sb="1" eb="4">
      <t>サイミマン</t>
    </rPh>
    <phoneticPr fontId="1"/>
  </si>
  <si>
    <t>３歳以上～６歳未満</t>
    <rPh sb="1" eb="4">
      <t>サイイジョウ</t>
    </rPh>
    <rPh sb="6" eb="9">
      <t>サイミマン</t>
    </rPh>
    <phoneticPr fontId="1"/>
  </si>
  <si>
    <t>６歳以上</t>
    <rPh sb="1" eb="4">
      <t>サイイジョウ</t>
    </rPh>
    <phoneticPr fontId="1"/>
  </si>
  <si>
    <t>日本脳炎</t>
    <rPh sb="0" eb="2">
      <t>ニホン</t>
    </rPh>
    <rPh sb="2" eb="4">
      <t>ノウエン</t>
    </rPh>
    <phoneticPr fontId="1"/>
  </si>
  <si>
    <t>麻しん風しん混合
（Ｍ　Ｒ）</t>
    <rPh sb="0" eb="1">
      <t>マ</t>
    </rPh>
    <rPh sb="3" eb="4">
      <t>フウ</t>
    </rPh>
    <rPh sb="6" eb="8">
      <t>コンゴウ</t>
    </rPh>
    <phoneticPr fontId="1"/>
  </si>
  <si>
    <t>ヒブ</t>
    <phoneticPr fontId="1"/>
  </si>
  <si>
    <t>ヒトパピローマ
ウイルス（ＨＰＶ）</t>
    <phoneticPr fontId="1"/>
  </si>
  <si>
    <t>小児用肺炎球菌</t>
    <rPh sb="0" eb="3">
      <t>ショウニヨウ</t>
    </rPh>
    <rPh sb="3" eb="5">
      <t>ハイエン</t>
    </rPh>
    <rPh sb="5" eb="7">
      <t>キュウキン</t>
    </rPh>
    <phoneticPr fontId="1"/>
  </si>
  <si>
    <t>計</t>
    <rPh sb="0" eb="1">
      <t>ケイ</t>
    </rPh>
    <phoneticPr fontId="1"/>
  </si>
  <si>
    <t>―</t>
    <phoneticPr fontId="1"/>
  </si>
  <si>
    <t>※年齢区分欄に記載の対象者は請求する際の基準であり、接種対象年齢ではありません。</t>
    <rPh sb="1" eb="3">
      <t>ネンレイ</t>
    </rPh>
    <rPh sb="3" eb="5">
      <t>クブン</t>
    </rPh>
    <rPh sb="5" eb="6">
      <t>ラン</t>
    </rPh>
    <rPh sb="7" eb="9">
      <t>キサイ</t>
    </rPh>
    <rPh sb="10" eb="13">
      <t>タイショウシャ</t>
    </rPh>
    <rPh sb="14" eb="16">
      <t>セイキュウ</t>
    </rPh>
    <rPh sb="18" eb="19">
      <t>サイ</t>
    </rPh>
    <rPh sb="20" eb="22">
      <t>キジュン</t>
    </rPh>
    <rPh sb="26" eb="28">
      <t>セッシュ</t>
    </rPh>
    <rPh sb="28" eb="30">
      <t>タイショウ</t>
    </rPh>
    <rPh sb="30" eb="32">
      <t>ネンレイ</t>
    </rPh>
    <phoneticPr fontId="1"/>
  </si>
  <si>
    <t>上記のとおり報告（請求）します。</t>
    <rPh sb="0" eb="2">
      <t>ジョウキ</t>
    </rPh>
    <rPh sb="6" eb="8">
      <t>ホウコク</t>
    </rPh>
    <rPh sb="9" eb="11">
      <t>セイキュウ</t>
    </rPh>
    <phoneticPr fontId="1"/>
  </si>
  <si>
    <t>千　葉　市　長　　様</t>
    <rPh sb="0" eb="1">
      <t>セン</t>
    </rPh>
    <rPh sb="2" eb="3">
      <t>ハ</t>
    </rPh>
    <rPh sb="4" eb="5">
      <t>シ</t>
    </rPh>
    <rPh sb="6" eb="7">
      <t>チョウ</t>
    </rPh>
    <rPh sb="9" eb="10">
      <t>サマ</t>
    </rPh>
    <phoneticPr fontId="1"/>
  </si>
  <si>
    <t>日</t>
    <rPh sb="0" eb="1">
      <t>ニチ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</si>
  <si>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</si>
  <si>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　師　名</t>
    <rPh sb="0" eb="1">
      <t>イ</t>
    </rPh>
    <rPh sb="2" eb="3">
      <t>シ</t>
    </rPh>
    <rPh sb="4" eb="5">
      <t>メイ</t>
    </rPh>
    <phoneticPr fontId="1"/>
  </si>
  <si>
    <t>（ 医 療 機 関 控 ）</t>
    <rPh sb="2" eb="3">
      <t>イ</t>
    </rPh>
    <rPh sb="4" eb="5">
      <t>イヤス</t>
    </rPh>
    <rPh sb="6" eb="7">
      <t>キ</t>
    </rPh>
    <rPh sb="8" eb="9">
      <t>カン</t>
    </rPh>
    <rPh sb="10" eb="11">
      <t>ヒカエ</t>
    </rPh>
    <phoneticPr fontId="1"/>
  </si>
  <si>
    <t>水痘</t>
    <rPh sb="0" eb="2">
      <t>スイトウ</t>
    </rPh>
    <phoneticPr fontId="1"/>
  </si>
  <si>
    <t>予診のみ</t>
    <rPh sb="0" eb="2">
      <t>ヨシン</t>
    </rPh>
    <phoneticPr fontId="1"/>
  </si>
  <si>
    <t>６歳未満</t>
    <rPh sb="1" eb="4">
      <t>サイミマン</t>
    </rPh>
    <phoneticPr fontId="1"/>
  </si>
  <si>
    <t>月実施分）</t>
    <rPh sb="0" eb="1">
      <t>ガツ</t>
    </rPh>
    <rPh sb="1" eb="3">
      <t>ジッシ</t>
    </rPh>
    <rPh sb="3" eb="4">
      <t>ブン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</si>
  <si>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</si>
  <si>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</si>
  <si>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月分</t>
    <rPh sb="0" eb="1">
      <t>ガツ</t>
    </rPh>
    <rPh sb="1" eb="2">
      <t>ブン</t>
    </rPh>
    <phoneticPr fontId="1"/>
  </si>
  <si>
    <t>件数</t>
    <rPh sb="0" eb="2">
      <t>ケンスウ</t>
    </rPh>
    <phoneticPr fontId="1"/>
  </si>
  <si>
    <t>件（Ａ)</t>
    <rPh sb="0" eb="1">
      <t>ケン</t>
    </rPh>
    <phoneticPr fontId="1"/>
  </si>
  <si>
    <t>金額</t>
    <rPh sb="0" eb="2">
      <t>キンガク</t>
    </rPh>
    <phoneticPr fontId="1"/>
  </si>
  <si>
    <t>円（Ｂ）</t>
    <rPh sb="0" eb="1">
      <t>エン</t>
    </rPh>
    <phoneticPr fontId="1"/>
  </si>
  <si>
    <t>A</t>
    <phoneticPr fontId="1"/>
  </si>
  <si>
    <t>B</t>
    <phoneticPr fontId="1"/>
  </si>
  <si>
    <t>印</t>
    <rPh sb="0" eb="1">
      <t>イン</t>
    </rPh>
    <phoneticPr fontId="1"/>
  </si>
  <si>
    <t>（ 予 診 票 添 付 用 ）</t>
    <rPh sb="2" eb="3">
      <t>ヨ</t>
    </rPh>
    <rPh sb="4" eb="5">
      <t>シン</t>
    </rPh>
    <rPh sb="6" eb="7">
      <t>ヒョウ</t>
    </rPh>
    <rPh sb="8" eb="9">
      <t>ソウ</t>
    </rPh>
    <rPh sb="10" eb="11">
      <t>ツキ</t>
    </rPh>
    <rPh sb="12" eb="13">
      <t>ヨウ</t>
    </rPh>
    <phoneticPr fontId="1"/>
  </si>
  <si>
    <t>Ｂ型肝炎</t>
    <rPh sb="1" eb="2">
      <t>ガタ</t>
    </rPh>
    <rPh sb="2" eb="4">
      <t>カンエン</t>
    </rPh>
    <phoneticPr fontId="1"/>
  </si>
  <si>
    <t>１歳未満</t>
    <rPh sb="1" eb="4">
      <t>サイミマン</t>
    </rPh>
    <phoneticPr fontId="1"/>
  </si>
  <si>
    <t>※三種混合(DPT)、麻しん単抗原、風しん単抗原は、表下段の空欄へ記入してください。単価は下記のとおりです。</t>
    <rPh sb="1" eb="3">
      <t>サンシュ</t>
    </rPh>
    <rPh sb="3" eb="5">
      <t>コンゴウ</t>
    </rPh>
    <phoneticPr fontId="1"/>
  </si>
  <si>
    <t>　三種混合(DPT) :3歳未満 7,271円、3歳以上6歳未満 5,841円、6歳以上 5,016円（1件あたり、税込）</t>
    <rPh sb="1" eb="3">
      <t>サンシュ</t>
    </rPh>
    <rPh sb="3" eb="5">
      <t>コンゴウ</t>
    </rPh>
    <phoneticPr fontId="1"/>
  </si>
  <si>
    <t>　麻しん単抗原：3歳未満 8,618円、3歳以上6歳未満 7,188円、6歳以上 6,363円（1件あたり、税込）</t>
    <phoneticPr fontId="1"/>
  </si>
  <si>
    <t>　風しん単抗原：3歳未満 8,607円、3歳以上6歳未満 7,177円、6歳以上 6,352円（1件あたり、税込）</t>
    <phoneticPr fontId="1"/>
  </si>
  <si>
    <t>ロタ</t>
    <phoneticPr fontId="1"/>
  </si>
  <si>
    <t>ﾛﾀﾘｯｸｽ</t>
    <phoneticPr fontId="1"/>
  </si>
  <si>
    <t>ﾛﾀﾃｯｸ</t>
    <phoneticPr fontId="1"/>
  </si>
  <si>
    <t>令和</t>
    <rPh sb="0" eb="2">
      <t>レイワ</t>
    </rPh>
    <phoneticPr fontId="1"/>
  </si>
  <si>
    <t>小学６年生以上</t>
    <rPh sb="0" eb="1">
      <t>ショウ</t>
    </rPh>
    <rPh sb="1" eb="2">
      <t>ガク</t>
    </rPh>
    <rPh sb="3" eb="5">
      <t>ネンセイ</t>
    </rPh>
    <rPh sb="5" eb="7">
      <t>イジョウ</t>
    </rPh>
    <phoneticPr fontId="1"/>
  </si>
  <si>
    <t>（令和</t>
    <rPh sb="1" eb="3">
      <t>レイワ</t>
    </rPh>
    <phoneticPr fontId="1"/>
  </si>
  <si>
    <t>ジフテリア破傷風混合
（ＤＴ）</t>
    <rPh sb="5" eb="8">
      <t>ハショウフウ</t>
    </rPh>
    <rPh sb="8" eb="10">
      <t>コンゴウ</t>
    </rPh>
    <phoneticPr fontId="1"/>
  </si>
  <si>
    <t>ジフテリア破傷風混合
（ＤＴ）</t>
    <rPh sb="5" eb="10">
      <t>ハショウフウコンゴウ</t>
    </rPh>
    <phoneticPr fontId="1"/>
  </si>
  <si>
    <t>ｻｰﾊﾞﾘｯｸｽ</t>
    <phoneticPr fontId="1"/>
  </si>
  <si>
    <t>ｶﾞｰﾀﾞｼﾙ</t>
    <phoneticPr fontId="1"/>
  </si>
  <si>
    <t>ｼﾙｶﾞｰﾄﾞ9</t>
    <phoneticPr fontId="1"/>
  </si>
  <si>
    <t>【千葉市】２０２４年４月・５月　予防接種実施報告書兼請求書</t>
    <rPh sb="1" eb="4">
      <t>チバシ</t>
    </rPh>
    <rPh sb="9" eb="10">
      <t>ネン</t>
    </rPh>
    <rPh sb="11" eb="12">
      <t>ガツ</t>
    </rPh>
    <rPh sb="14" eb="15">
      <t>ガツ</t>
    </rPh>
    <rPh sb="15" eb="17">
      <t>ヘイネンド</t>
    </rPh>
    <rPh sb="16" eb="18">
      <t>ヨボウ</t>
    </rPh>
    <rPh sb="18" eb="20">
      <t>セッシュ</t>
    </rPh>
    <rPh sb="20" eb="22">
      <t>ジッシ</t>
    </rPh>
    <rPh sb="22" eb="24">
      <t>ホウコク</t>
    </rPh>
    <rPh sb="24" eb="25">
      <t>ショ</t>
    </rPh>
    <rPh sb="25" eb="26">
      <t>ケン</t>
    </rPh>
    <rPh sb="26" eb="29">
      <t>セイキュウショ</t>
    </rPh>
    <phoneticPr fontId="1"/>
  </si>
  <si>
    <t>４種混合
（ＤＰＴ－ＩＰＶ）</t>
    <rPh sb="1" eb="2">
      <t>シュ</t>
    </rPh>
    <rPh sb="2" eb="4">
      <t>コンゴウ</t>
    </rPh>
    <phoneticPr fontId="1"/>
  </si>
  <si>
    <t>５種混合
（ＤＰＴ－ＩＰＶ－Hib）</t>
    <rPh sb="1" eb="2">
      <t>シュ</t>
    </rPh>
    <rPh sb="2" eb="4">
      <t>コンゴウ</t>
    </rPh>
    <phoneticPr fontId="1"/>
  </si>
  <si>
    <t>ﾌﾟﾚﾍﾞﾅｰ13</t>
    <phoneticPr fontId="1"/>
  </si>
  <si>
    <t>ﾊﾞｸﾆｭﾊﾞﾝｽ15</t>
    <phoneticPr fontId="1"/>
  </si>
  <si>
    <t>※不活化ポリオ、三種混合(DPT)、麻しん単抗原、風しん単抗原は、表下段の空欄へ記入してください。単価は下記のとおりです。</t>
    <rPh sb="1" eb="4">
      <t>フカツカ</t>
    </rPh>
    <rPh sb="8" eb="10">
      <t>サンシュ</t>
    </rPh>
    <rPh sb="10" eb="12">
      <t>コンゴウ</t>
    </rPh>
    <phoneticPr fontId="1"/>
  </si>
  <si>
    <t>　不活化ポリオ：3歳未満 5,610円、3歳以上6歳未満 4,180円、6歳以上 3,355円（手技代のみ通常単価）</t>
    <rPh sb="1" eb="4">
      <t>フカツカ</t>
    </rPh>
    <rPh sb="48" eb="50">
      <t>シュギ</t>
    </rPh>
    <rPh sb="50" eb="51">
      <t>ダイ</t>
    </rPh>
    <rPh sb="53" eb="55">
      <t>ツウジョウ</t>
    </rPh>
    <rPh sb="55" eb="57">
      <t>タンカ</t>
    </rPh>
    <phoneticPr fontId="1"/>
  </si>
  <si>
    <t>（ 医 療 政 策 課 控 ）</t>
    <rPh sb="2" eb="3">
      <t>イ</t>
    </rPh>
    <rPh sb="4" eb="5">
      <t>リョウ</t>
    </rPh>
    <rPh sb="6" eb="7">
      <t>セイ</t>
    </rPh>
    <rPh sb="8" eb="9">
      <t>サク</t>
    </rPh>
    <rPh sb="10" eb="11">
      <t>カ</t>
    </rPh>
    <rPh sb="12" eb="13">
      <t>ヒカエ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</si>
</sst>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3" borderId="0" xfId="0" applyFont="1" applyFill="1" applyProtection="1">
      <alignment vertical="center"/>
    </xf>
    <xf numFmtId="0" fontId="5" fillId="3" borderId="0" xfId="0" applyFont="1" applyFill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horizontal="right" vertical="center"/>
    </xf>
    <xf numFmtId="0" fontId="4" fillId="3" borderId="24" xfId="0" applyFont="1" applyFill="1" applyBorder="1" applyAlignment="1" applyProtection="1">
      <alignment vertical="center"/>
    </xf>
    <xf numFmtId="0" fontId="4" fillId="0" borderId="0" xfId="0" applyFont="1" applyProtection="1">
      <alignment vertical="center"/>
    </xf>
    <xf numFmtId="176" fontId="6" fillId="3" borderId="20" xfId="0" applyNumberFormat="1" applyFont="1" applyFill="1" applyBorder="1" applyAlignment="1" applyProtection="1">
      <alignment horizontal="center" vertical="center"/>
    </xf>
    <xf numFmtId="176" fontId="6" fillId="3" borderId="21" xfId="0" applyNumberFormat="1" applyFont="1" applyFill="1" applyBorder="1" applyAlignment="1" applyProtection="1">
      <alignment horizontal="center" vertical="center"/>
    </xf>
    <xf numFmtId="176" fontId="4" fillId="3" borderId="21" xfId="0" applyNumberFormat="1" applyFont="1" applyFill="1" applyBorder="1" applyAlignment="1" applyProtection="1">
      <alignment horizontal="right" vertical="center"/>
    </xf>
    <xf numFmtId="176" fontId="4" fillId="3" borderId="26" xfId="0" applyNumberFormat="1" applyFont="1" applyFill="1" applyBorder="1" applyAlignment="1" applyProtection="1">
      <alignment horizontal="right" vertical="center"/>
    </xf>
    <xf numFmtId="176" fontId="4" fillId="3" borderId="22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right" vertical="center"/>
    </xf>
    <xf numFmtId="0" fontId="4" fillId="3" borderId="19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177" fontId="4" fillId="3" borderId="0" xfId="0" applyNumberFormat="1" applyFont="1" applyFill="1" applyBorder="1" applyAlignment="1" applyProtection="1">
      <alignment vertical="center"/>
    </xf>
    <xf numFmtId="177" fontId="4" fillId="3" borderId="19" xfId="0" applyNumberFormat="1" applyFont="1" applyFill="1" applyBorder="1" applyAlignment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177" fontId="4" fillId="3" borderId="0" xfId="0" applyNumberFormat="1" applyFont="1" applyFill="1" applyBorder="1" applyAlignment="1" applyProtection="1">
      <alignment horizontal="right" vertical="center"/>
    </xf>
    <xf numFmtId="0" fontId="4" fillId="3" borderId="19" xfId="0" applyFont="1" applyFill="1" applyBorder="1" applyProtection="1">
      <alignment vertical="center"/>
    </xf>
    <xf numFmtId="0" fontId="9" fillId="3" borderId="0" xfId="0" applyFont="1" applyFill="1" applyProtection="1">
      <alignment vertical="center"/>
    </xf>
    <xf numFmtId="0" fontId="10" fillId="3" borderId="0" xfId="0" applyFont="1" applyFill="1" applyProtection="1">
      <alignment vertical="center"/>
    </xf>
    <xf numFmtId="176" fontId="8" fillId="3" borderId="47" xfId="0" applyNumberFormat="1" applyFont="1" applyFill="1" applyBorder="1" applyAlignment="1" applyProtection="1">
      <alignment vertical="center"/>
    </xf>
    <xf numFmtId="176" fontId="8" fillId="3" borderId="50" xfId="0" applyNumberFormat="1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177" fontId="4" fillId="3" borderId="19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</xf>
    <xf numFmtId="176" fontId="11" fillId="3" borderId="17" xfId="0" applyNumberFormat="1" applyFont="1" applyFill="1" applyBorder="1" applyAlignment="1" applyProtection="1">
      <alignment vertical="center"/>
    </xf>
    <xf numFmtId="176" fontId="11" fillId="2" borderId="56" xfId="0" applyNumberFormat="1" applyFont="1" applyFill="1" applyBorder="1" applyAlignment="1" applyProtection="1">
      <alignment vertical="center"/>
      <protection locked="0"/>
    </xf>
    <xf numFmtId="176" fontId="11" fillId="2" borderId="46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center" vertical="center"/>
    </xf>
    <xf numFmtId="177" fontId="4" fillId="3" borderId="19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176" fontId="4" fillId="3" borderId="28" xfId="0" applyNumberFormat="1" applyFont="1" applyFill="1" applyBorder="1" applyAlignment="1" applyProtection="1">
      <alignment horizontal="right" vertical="center"/>
    </xf>
    <xf numFmtId="176" fontId="4" fillId="3" borderId="0" xfId="0" applyNumberFormat="1" applyFont="1" applyFill="1" applyBorder="1" applyAlignment="1" applyProtection="1">
      <alignment horizontal="right" vertical="center"/>
    </xf>
    <xf numFmtId="176" fontId="4" fillId="3" borderId="30" xfId="0" applyNumberFormat="1" applyFont="1" applyFill="1" applyBorder="1" applyAlignment="1" applyProtection="1">
      <alignment horizontal="right" vertical="center"/>
    </xf>
    <xf numFmtId="176" fontId="4" fillId="3" borderId="23" xfId="0" applyNumberFormat="1" applyFont="1" applyFill="1" applyBorder="1" applyAlignment="1" applyProtection="1">
      <alignment horizontal="right" vertical="center"/>
    </xf>
    <xf numFmtId="176" fontId="4" fillId="3" borderId="24" xfId="0" applyNumberFormat="1" applyFont="1" applyFill="1" applyBorder="1" applyAlignment="1" applyProtection="1">
      <alignment horizontal="right" vertical="center"/>
    </xf>
    <xf numFmtId="176" fontId="4" fillId="3" borderId="25" xfId="0" applyNumberFormat="1" applyFont="1" applyFill="1" applyBorder="1" applyAlignment="1" applyProtection="1">
      <alignment horizontal="right" vertical="center"/>
    </xf>
    <xf numFmtId="176" fontId="4" fillId="3" borderId="35" xfId="0" applyNumberFormat="1" applyFont="1" applyFill="1" applyBorder="1" applyAlignment="1" applyProtection="1">
      <alignment horizontal="right" vertical="center"/>
    </xf>
    <xf numFmtId="176" fontId="4" fillId="3" borderId="36" xfId="0" applyNumberFormat="1" applyFont="1" applyFill="1" applyBorder="1" applyAlignment="1" applyProtection="1">
      <alignment horizontal="right" vertical="center"/>
    </xf>
    <xf numFmtId="176" fontId="4" fillId="3" borderId="38" xfId="0" applyNumberFormat="1" applyFont="1" applyFill="1" applyBorder="1" applyAlignment="1" applyProtection="1">
      <alignment horizontal="right" vertical="center"/>
    </xf>
    <xf numFmtId="176" fontId="4" fillId="3" borderId="39" xfId="0" applyNumberFormat="1" applyFont="1" applyFill="1" applyBorder="1" applyAlignment="1" applyProtection="1">
      <alignment horizontal="right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176" fontId="4" fillId="3" borderId="20" xfId="0" applyNumberFormat="1" applyFont="1" applyFill="1" applyBorder="1" applyAlignment="1" applyProtection="1">
      <alignment horizontal="center" vertical="center"/>
    </xf>
    <xf numFmtId="176" fontId="4" fillId="3" borderId="21" xfId="0" applyNumberFormat="1" applyFont="1" applyFill="1" applyBorder="1" applyAlignment="1" applyProtection="1">
      <alignment horizontal="center" vertical="center"/>
    </xf>
    <xf numFmtId="176" fontId="4" fillId="3" borderId="26" xfId="0" applyNumberFormat="1" applyFont="1" applyFill="1" applyBorder="1" applyAlignment="1" applyProtection="1">
      <alignment horizontal="center" vertical="center"/>
    </xf>
    <xf numFmtId="176" fontId="4" fillId="3" borderId="28" xfId="0" applyNumberFormat="1" applyFont="1" applyFill="1" applyBorder="1" applyAlignment="1" applyProtection="1">
      <alignment horizontal="center" vertical="center"/>
    </xf>
    <xf numFmtId="176" fontId="4" fillId="3" borderId="0" xfId="0" applyNumberFormat="1" applyFont="1" applyFill="1" applyBorder="1" applyAlignment="1" applyProtection="1">
      <alignment horizontal="center" vertical="center"/>
    </xf>
    <xf numFmtId="176" fontId="4" fillId="3" borderId="29" xfId="0" applyNumberFormat="1" applyFont="1" applyFill="1" applyBorder="1" applyAlignment="1" applyProtection="1">
      <alignment horizontal="center" vertical="center"/>
    </xf>
    <xf numFmtId="176" fontId="4" fillId="3" borderId="23" xfId="0" applyNumberFormat="1" applyFont="1" applyFill="1" applyBorder="1" applyAlignment="1" applyProtection="1">
      <alignment horizontal="center" vertical="center"/>
    </xf>
    <xf numFmtId="176" fontId="4" fillId="3" borderId="24" xfId="0" applyNumberFormat="1" applyFont="1" applyFill="1" applyBorder="1" applyAlignment="1" applyProtection="1">
      <alignment horizontal="center" vertical="center"/>
    </xf>
    <xf numFmtId="176" fontId="4" fillId="3" borderId="27" xfId="0" applyNumberFormat="1" applyFont="1" applyFill="1" applyBorder="1" applyAlignment="1" applyProtection="1">
      <alignment horizontal="center" vertical="center"/>
    </xf>
    <xf numFmtId="176" fontId="4" fillId="3" borderId="33" xfId="0" applyNumberFormat="1" applyFont="1" applyFill="1" applyBorder="1" applyAlignment="1" applyProtection="1">
      <alignment horizontal="center" vertical="center"/>
    </xf>
    <xf numFmtId="176" fontId="4" fillId="3" borderId="34" xfId="0" applyNumberFormat="1" applyFont="1" applyFill="1" applyBorder="1" applyAlignment="1" applyProtection="1">
      <alignment horizontal="center" vertical="center"/>
    </xf>
    <xf numFmtId="176" fontId="4" fillId="3" borderId="29" xfId="0" applyNumberFormat="1" applyFont="1" applyFill="1" applyBorder="1" applyAlignment="1" applyProtection="1">
      <alignment horizontal="right" vertical="center"/>
    </xf>
    <xf numFmtId="176" fontId="4" fillId="3" borderId="27" xfId="0" applyNumberFormat="1" applyFont="1" applyFill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left" vertical="center" shrinkToFit="1"/>
    </xf>
    <xf numFmtId="176" fontId="4" fillId="3" borderId="4" xfId="0" applyNumberFormat="1" applyFont="1" applyFill="1" applyBorder="1" applyAlignment="1" applyProtection="1">
      <alignment horizontal="right" vertical="center"/>
    </xf>
    <xf numFmtId="176" fontId="4" fillId="3" borderId="5" xfId="0" applyNumberFormat="1" applyFont="1" applyFill="1" applyBorder="1" applyAlignment="1" applyProtection="1">
      <alignment horizontal="right" vertical="center"/>
    </xf>
    <xf numFmtId="176" fontId="4" fillId="3" borderId="17" xfId="0" applyNumberFormat="1" applyFont="1" applyFill="1" applyBorder="1" applyAlignment="1" applyProtection="1">
      <alignment horizontal="right" vertical="center"/>
    </xf>
    <xf numFmtId="176" fontId="4" fillId="3" borderId="6" xfId="0" applyNumberFormat="1" applyFont="1" applyFill="1" applyBorder="1" applyAlignment="1" applyProtection="1">
      <alignment horizontal="right" vertical="center"/>
    </xf>
    <xf numFmtId="176" fontId="4" fillId="3" borderId="13" xfId="0" applyNumberFormat="1" applyFont="1" applyFill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</xf>
    <xf numFmtId="176" fontId="4" fillId="2" borderId="46" xfId="0" applyNumberFormat="1" applyFont="1" applyFill="1" applyBorder="1" applyAlignment="1" applyProtection="1">
      <alignment horizontal="right" vertical="center"/>
    </xf>
    <xf numFmtId="176" fontId="4" fillId="2" borderId="48" xfId="0" applyNumberFormat="1" applyFont="1" applyFill="1" applyBorder="1" applyAlignment="1" applyProtection="1">
      <alignment horizontal="right" vertical="center"/>
    </xf>
    <xf numFmtId="176" fontId="4" fillId="2" borderId="17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176" fontId="4" fillId="2" borderId="13" xfId="0" applyNumberFormat="1" applyFont="1" applyFill="1" applyBorder="1" applyAlignment="1" applyProtection="1">
      <alignment horizontal="right" vertical="center"/>
      <protection locked="0"/>
    </xf>
    <xf numFmtId="176" fontId="4" fillId="3" borderId="40" xfId="0" applyNumberFormat="1" applyFont="1" applyFill="1" applyBorder="1" applyAlignment="1" applyProtection="1">
      <alignment horizontal="center" vertical="center"/>
    </xf>
    <xf numFmtId="176" fontId="4" fillId="3" borderId="41" xfId="0" applyNumberFormat="1" applyFont="1" applyFill="1" applyBorder="1" applyAlignment="1" applyProtection="1">
      <alignment horizontal="center" vertical="center"/>
    </xf>
    <xf numFmtId="176" fontId="4" fillId="3" borderId="42" xfId="0" applyNumberFormat="1" applyFont="1" applyFill="1" applyBorder="1" applyAlignment="1" applyProtection="1">
      <alignment horizontal="center" vertical="center"/>
    </xf>
    <xf numFmtId="176" fontId="4" fillId="3" borderId="43" xfId="0" applyNumberFormat="1" applyFont="1" applyFill="1" applyBorder="1" applyAlignment="1" applyProtection="1">
      <alignment horizontal="center" vertical="center"/>
    </xf>
    <xf numFmtId="176" fontId="4" fillId="3" borderId="19" xfId="0" applyNumberFormat="1" applyFont="1" applyFill="1" applyBorder="1" applyAlignment="1" applyProtection="1">
      <alignment horizontal="center" vertical="center"/>
    </xf>
    <xf numFmtId="176" fontId="4" fillId="3" borderId="44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shrinkToFit="1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</xf>
    <xf numFmtId="176" fontId="4" fillId="0" borderId="47" xfId="0" applyNumberFormat="1" applyFont="1" applyBorder="1" applyAlignment="1" applyProtection="1">
      <alignment horizontal="right" vertical="center"/>
    </xf>
    <xf numFmtId="176" fontId="4" fillId="0" borderId="46" xfId="0" applyNumberFormat="1" applyFont="1" applyBorder="1" applyAlignment="1" applyProtection="1">
      <alignment horizontal="right" vertical="center"/>
    </xf>
    <xf numFmtId="176" fontId="4" fillId="0" borderId="48" xfId="0" applyNumberFormat="1" applyFont="1" applyBorder="1" applyAlignment="1" applyProtection="1">
      <alignment horizontal="right" vertical="center"/>
    </xf>
    <xf numFmtId="176" fontId="4" fillId="3" borderId="1" xfId="0" applyNumberFormat="1" applyFont="1" applyFill="1" applyBorder="1" applyAlignment="1" applyProtection="1">
      <alignment horizontal="right" vertical="center"/>
    </xf>
    <xf numFmtId="176" fontId="4" fillId="3" borderId="2" xfId="0" applyNumberFormat="1" applyFont="1" applyFill="1" applyBorder="1" applyAlignment="1" applyProtection="1">
      <alignment horizontal="right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76" fontId="4" fillId="3" borderId="46" xfId="0" applyNumberFormat="1" applyFont="1" applyFill="1" applyBorder="1" applyAlignment="1" applyProtection="1">
      <alignment horizontal="right" vertical="center"/>
    </xf>
    <xf numFmtId="176" fontId="4" fillId="3" borderId="57" xfId="0" applyNumberFormat="1" applyFont="1" applyFill="1" applyBorder="1" applyAlignment="1" applyProtection="1">
      <alignment horizontal="right" vertical="center"/>
    </xf>
    <xf numFmtId="176" fontId="11" fillId="2" borderId="56" xfId="0" applyNumberFormat="1" applyFont="1" applyFill="1" applyBorder="1" applyAlignment="1" applyProtection="1">
      <alignment horizontal="left" vertical="center"/>
      <protection locked="0"/>
    </xf>
    <xf numFmtId="176" fontId="11" fillId="2" borderId="46" xfId="0" applyNumberFormat="1" applyFont="1" applyFill="1" applyBorder="1" applyAlignment="1" applyProtection="1">
      <alignment horizontal="left" vertical="center"/>
      <protection locked="0"/>
    </xf>
    <xf numFmtId="176" fontId="4" fillId="2" borderId="46" xfId="0" applyNumberFormat="1" applyFont="1" applyFill="1" applyBorder="1" applyAlignment="1" applyProtection="1">
      <alignment horizontal="right" vertical="center"/>
      <protection locked="0"/>
    </xf>
    <xf numFmtId="176" fontId="4" fillId="2" borderId="57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left" vertical="center" shrinkToFit="1"/>
    </xf>
    <xf numFmtId="0" fontId="5" fillId="0" borderId="41" xfId="0" applyFont="1" applyBorder="1" applyAlignment="1" applyProtection="1">
      <alignment horizontal="left" vertical="center" shrinkToFit="1"/>
    </xf>
    <xf numFmtId="0" fontId="5" fillId="0" borderId="53" xfId="0" applyFont="1" applyBorder="1" applyAlignment="1" applyProtection="1">
      <alignment horizontal="left" vertical="center" shrinkToFit="1"/>
    </xf>
    <xf numFmtId="0" fontId="5" fillId="0" borderId="50" xfId="0" applyFont="1" applyBorder="1" applyAlignment="1" applyProtection="1">
      <alignment horizontal="left" vertical="center" shrinkToFit="1"/>
    </xf>
    <xf numFmtId="0" fontId="5" fillId="0" borderId="19" xfId="0" applyFont="1" applyBorder="1" applyAlignment="1" applyProtection="1">
      <alignment horizontal="left" vertical="center" shrinkToFit="1"/>
    </xf>
    <xf numFmtId="0" fontId="5" fillId="0" borderId="6" xfId="0" applyFont="1" applyBorder="1" applyAlignment="1" applyProtection="1">
      <alignment horizontal="left" vertical="center" shrinkToFit="1"/>
    </xf>
    <xf numFmtId="176" fontId="4" fillId="3" borderId="54" xfId="0" applyNumberFormat="1" applyFont="1" applyFill="1" applyBorder="1" applyAlignment="1" applyProtection="1">
      <alignment horizontal="right" vertical="center"/>
    </xf>
    <xf numFmtId="176" fontId="4" fillId="3" borderId="41" xfId="0" applyNumberFormat="1" applyFont="1" applyFill="1" applyBorder="1" applyAlignment="1" applyProtection="1">
      <alignment horizontal="right" vertical="center"/>
    </xf>
    <xf numFmtId="176" fontId="4" fillId="3" borderId="53" xfId="0" applyNumberFormat="1" applyFont="1" applyFill="1" applyBorder="1" applyAlignment="1" applyProtection="1">
      <alignment horizontal="right" vertical="center"/>
    </xf>
    <xf numFmtId="176" fontId="4" fillId="3" borderId="50" xfId="0" applyNumberFormat="1" applyFont="1" applyFill="1" applyBorder="1" applyAlignment="1" applyProtection="1">
      <alignment horizontal="right" vertical="center"/>
    </xf>
    <xf numFmtId="176" fontId="4" fillId="3" borderId="19" xfId="0" applyNumberFormat="1" applyFont="1" applyFill="1" applyBorder="1" applyAlignment="1" applyProtection="1">
      <alignment horizontal="right" vertical="center"/>
    </xf>
    <xf numFmtId="176" fontId="4" fillId="3" borderId="55" xfId="0" applyNumberFormat="1" applyFont="1" applyFill="1" applyBorder="1" applyAlignment="1" applyProtection="1">
      <alignment horizontal="right" vertical="center"/>
    </xf>
    <xf numFmtId="176" fontId="4" fillId="3" borderId="51" xfId="0" applyNumberFormat="1" applyFont="1" applyFill="1" applyBorder="1" applyAlignment="1" applyProtection="1">
      <alignment horizontal="right" vertical="center"/>
    </xf>
    <xf numFmtId="176" fontId="4" fillId="0" borderId="54" xfId="0" applyNumberFormat="1" applyFont="1" applyBorder="1" applyAlignment="1" applyProtection="1">
      <alignment horizontal="right" vertical="center"/>
    </xf>
    <xf numFmtId="176" fontId="4" fillId="0" borderId="41" xfId="0" applyNumberFormat="1" applyFont="1" applyBorder="1" applyAlignment="1" applyProtection="1">
      <alignment horizontal="right" vertical="center"/>
    </xf>
    <xf numFmtId="176" fontId="4" fillId="0" borderId="53" xfId="0" applyNumberFormat="1" applyFont="1" applyBorder="1" applyAlignment="1" applyProtection="1">
      <alignment horizontal="right" vertical="center"/>
    </xf>
    <xf numFmtId="176" fontId="4" fillId="0" borderId="50" xfId="0" applyNumberFormat="1" applyFont="1" applyBorder="1" applyAlignment="1" applyProtection="1">
      <alignment horizontal="right" vertical="center"/>
    </xf>
    <xf numFmtId="176" fontId="4" fillId="0" borderId="19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3" borderId="47" xfId="0" applyNumberFormat="1" applyFont="1" applyFill="1" applyBorder="1" applyAlignment="1" applyProtection="1">
      <alignment horizontal="right" vertical="center"/>
    </xf>
    <xf numFmtId="176" fontId="4" fillId="3" borderId="3" xfId="0" applyNumberFormat="1" applyFont="1" applyFill="1" applyBorder="1" applyAlignment="1" applyProtection="1">
      <alignment horizontal="right" vertical="center"/>
    </xf>
    <xf numFmtId="176" fontId="4" fillId="3" borderId="48" xfId="0" applyNumberFormat="1" applyFont="1" applyFill="1" applyBorder="1" applyAlignment="1" applyProtection="1">
      <alignment horizontal="right" vertical="center"/>
    </xf>
    <xf numFmtId="176" fontId="4" fillId="2" borderId="54" xfId="0" applyNumberFormat="1" applyFont="1" applyFill="1" applyBorder="1" applyAlignment="1" applyProtection="1">
      <alignment horizontal="right" vertical="center"/>
      <protection locked="0"/>
    </xf>
    <xf numFmtId="176" fontId="4" fillId="2" borderId="41" xfId="0" applyNumberFormat="1" applyFont="1" applyFill="1" applyBorder="1" applyAlignment="1" applyProtection="1">
      <alignment horizontal="right" vertical="center"/>
      <protection locked="0"/>
    </xf>
    <xf numFmtId="176" fontId="4" fillId="2" borderId="53" xfId="0" applyNumberFormat="1" applyFont="1" applyFill="1" applyBorder="1" applyAlignment="1" applyProtection="1">
      <alignment horizontal="right" vertical="center"/>
      <protection locked="0"/>
    </xf>
    <xf numFmtId="176" fontId="4" fillId="2" borderId="50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55" xfId="0" applyNumberFormat="1" applyFont="1" applyBorder="1" applyAlignment="1" applyProtection="1">
      <alignment horizontal="right" vertical="center"/>
    </xf>
    <xf numFmtId="176" fontId="4" fillId="0" borderId="51" xfId="0" applyNumberFormat="1" applyFont="1" applyBorder="1" applyAlignment="1" applyProtection="1">
      <alignment horizontal="right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shrinkToFit="1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3" borderId="40" xfId="0" applyNumberFormat="1" applyFont="1" applyFill="1" applyBorder="1" applyAlignment="1" applyProtection="1">
      <alignment horizontal="right" vertical="center"/>
    </xf>
    <xf numFmtId="176" fontId="4" fillId="3" borderId="42" xfId="0" applyNumberFormat="1" applyFont="1" applyFill="1" applyBorder="1" applyAlignment="1" applyProtection="1">
      <alignment horizontal="right" vertical="center"/>
    </xf>
    <xf numFmtId="176" fontId="4" fillId="3" borderId="43" xfId="0" applyNumberFormat="1" applyFont="1" applyFill="1" applyBorder="1" applyAlignment="1" applyProtection="1">
      <alignment horizontal="right" vertical="center"/>
    </xf>
    <xf numFmtId="176" fontId="4" fillId="3" borderId="44" xfId="0" applyNumberFormat="1" applyFont="1" applyFill="1" applyBorder="1" applyAlignment="1" applyProtection="1">
      <alignment horizontal="right" vertical="center"/>
    </xf>
    <xf numFmtId="0" fontId="4" fillId="3" borderId="52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53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176" fontId="4" fillId="2" borderId="42" xfId="0" applyNumberFormat="1" applyFont="1" applyFill="1" applyBorder="1" applyAlignment="1" applyProtection="1">
      <alignment horizontal="right" vertical="center"/>
      <protection locked="0"/>
    </xf>
    <xf numFmtId="176" fontId="4" fillId="2" borderId="43" xfId="0" applyNumberFormat="1" applyFont="1" applyFill="1" applyBorder="1" applyAlignment="1" applyProtection="1">
      <alignment horizontal="right" vertical="center"/>
      <protection locked="0"/>
    </xf>
    <xf numFmtId="176" fontId="4" fillId="2" borderId="44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</xf>
    <xf numFmtId="176" fontId="4" fillId="2" borderId="46" xfId="0" applyNumberFormat="1" applyFont="1" applyFill="1" applyBorder="1" applyAlignment="1" applyProtection="1">
      <alignment horizontal="center" vertical="center"/>
      <protection locked="0"/>
    </xf>
    <xf numFmtId="176" fontId="4" fillId="2" borderId="57" xfId="0" applyNumberFormat="1" applyFont="1" applyFill="1" applyBorder="1" applyAlignment="1" applyProtection="1">
      <alignment horizontal="center" vertical="center"/>
      <protection locked="0"/>
    </xf>
    <xf numFmtId="176" fontId="4" fillId="3" borderId="18" xfId="0" applyNumberFormat="1" applyFont="1" applyFill="1" applyBorder="1" applyAlignment="1" applyProtection="1">
      <alignment horizontal="right" vertical="center"/>
    </xf>
    <xf numFmtId="176" fontId="4" fillId="3" borderId="15" xfId="0" applyNumberFormat="1" applyFont="1" applyFill="1" applyBorder="1" applyAlignment="1" applyProtection="1">
      <alignment horizontal="right" vertical="center"/>
    </xf>
    <xf numFmtId="176" fontId="11" fillId="3" borderId="56" xfId="0" applyNumberFormat="1" applyFont="1" applyFill="1" applyBorder="1" applyAlignment="1" applyProtection="1">
      <alignment horizontal="left" vertical="center"/>
    </xf>
    <xf numFmtId="176" fontId="11" fillId="3" borderId="46" xfId="0" applyNumberFormat="1" applyFont="1" applyFill="1" applyBorder="1" applyAlignment="1" applyProtection="1">
      <alignment horizontal="left" vertical="center"/>
    </xf>
    <xf numFmtId="176" fontId="4" fillId="3" borderId="46" xfId="0" applyNumberFormat="1" applyFont="1" applyFill="1" applyBorder="1" applyAlignment="1" applyProtection="1">
      <alignment horizontal="center" vertical="center"/>
    </xf>
    <xf numFmtId="176" fontId="4" fillId="3" borderId="57" xfId="0" applyNumberFormat="1" applyFont="1" applyFill="1" applyBorder="1" applyAlignment="1" applyProtection="1">
      <alignment horizontal="center" vertical="center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5" xfId="0" applyNumberFormat="1" applyFont="1" applyFill="1" applyBorder="1" applyAlignment="1" applyProtection="1">
      <alignment horizontal="right" vertical="center"/>
      <protection locked="0"/>
    </xf>
    <xf numFmtId="0" fontId="5" fillId="3" borderId="52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53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49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0" borderId="54" xfId="0" applyFont="1" applyBorder="1" applyAlignment="1" applyProtection="1">
      <alignment horizontal="left" vertical="center" wrapText="1" shrinkToFit="1"/>
    </xf>
    <xf numFmtId="0" fontId="5" fillId="0" borderId="41" xfId="0" applyFont="1" applyBorder="1" applyAlignment="1" applyProtection="1">
      <alignment horizontal="left" vertical="center" wrapText="1" shrinkToFit="1"/>
    </xf>
    <xf numFmtId="0" fontId="5" fillId="0" borderId="53" xfId="0" applyFont="1" applyBorder="1" applyAlignment="1" applyProtection="1">
      <alignment horizontal="left" vertical="center" wrapText="1" shrinkToFit="1"/>
    </xf>
    <xf numFmtId="0" fontId="5" fillId="0" borderId="28" xfId="0" applyFont="1" applyBorder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5" fillId="0" borderId="29" xfId="0" applyFont="1" applyBorder="1" applyAlignment="1" applyProtection="1">
      <alignment horizontal="left" vertical="center" wrapText="1" shrinkToFit="1"/>
    </xf>
    <xf numFmtId="0" fontId="5" fillId="0" borderId="50" xfId="0" applyFont="1" applyBorder="1" applyAlignment="1" applyProtection="1">
      <alignment horizontal="left" vertical="center" wrapText="1" shrinkToFit="1"/>
    </xf>
    <xf numFmtId="0" fontId="5" fillId="0" borderId="19" xfId="0" applyFont="1" applyBorder="1" applyAlignment="1" applyProtection="1">
      <alignment horizontal="left" vertical="center" wrapText="1" shrinkToFit="1"/>
    </xf>
    <xf numFmtId="0" fontId="5" fillId="0" borderId="6" xfId="0" applyFont="1" applyBorder="1" applyAlignment="1" applyProtection="1">
      <alignment horizontal="left" vertical="center" wrapText="1" shrinkToFit="1"/>
    </xf>
    <xf numFmtId="0" fontId="5" fillId="0" borderId="52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176" fontId="4" fillId="2" borderId="28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29" xfId="0" applyNumberFormat="1" applyFont="1" applyFill="1" applyBorder="1" applyAlignment="1" applyProtection="1">
      <alignment horizontal="right" vertical="center"/>
      <protection locked="0"/>
    </xf>
    <xf numFmtId="176" fontId="4" fillId="0" borderId="28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29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CEA4-C3BB-4D1A-AA09-9DC4417AFB0B}">
  <dimension ref="A1:DA52"/>
  <sheetViews>
    <sheetView tabSelected="1" zoomScaleNormal="100" workbookViewId="0">
      <selection activeCell="AJ2" sqref="AJ2:BR2"/>
    </sheetView>
  </sheetViews>
  <sheetFormatPr defaultColWidth="2.625" defaultRowHeight="13.5" x14ac:dyDescent="0.15"/>
  <cols>
    <col min="1" max="35" width="2.625" style="3"/>
    <col min="36" max="105" width="2.625" style="1"/>
    <col min="106" max="16384" width="2.625" style="3"/>
  </cols>
  <sheetData>
    <row r="1" spans="1:10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22</v>
      </c>
      <c r="BR1" s="2" t="s">
        <v>62</v>
      </c>
      <c r="DA1" s="2" t="s">
        <v>37</v>
      </c>
    </row>
    <row r="2" spans="1:105" ht="27" customHeight="1" x14ac:dyDescent="0.15">
      <c r="A2" s="253" t="s">
        <v>55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 t="str">
        <f>A2</f>
        <v>【千葉市】２０２４年４月・５月　予防接種実施報告書兼請求書</v>
      </c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 t="str">
        <f>A2</f>
        <v>【千葉市】２０２４年４月・５月　予防接種実施報告書兼請求書</v>
      </c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</row>
    <row r="3" spans="1:105" ht="3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s="8" customFormat="1" ht="15.75" customHeight="1" thickBot="1" x14ac:dyDescent="0.2">
      <c r="A4" s="2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49</v>
      </c>
      <c r="AA4" s="254"/>
      <c r="AB4" s="254"/>
      <c r="AC4" s="5" t="s">
        <v>27</v>
      </c>
      <c r="AD4" s="254"/>
      <c r="AE4" s="254"/>
      <c r="AF4" s="7" t="s">
        <v>26</v>
      </c>
      <c r="AG4" s="7"/>
      <c r="AH4" s="7"/>
      <c r="AI4" s="7"/>
      <c r="AJ4" s="27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 t="s">
        <v>49</v>
      </c>
      <c r="BJ4" s="63" t="str">
        <f>IF(AA4="","",AA4)</f>
        <v/>
      </c>
      <c r="BK4" s="63"/>
      <c r="BL4" s="5" t="s">
        <v>27</v>
      </c>
      <c r="BM4" s="63" t="str">
        <f>IF(AD4="","",AD4)</f>
        <v/>
      </c>
      <c r="BN4" s="63"/>
      <c r="BO4" s="7" t="s">
        <v>26</v>
      </c>
      <c r="BP4" s="7"/>
      <c r="BQ4" s="7"/>
      <c r="BR4" s="7"/>
      <c r="BS4" s="27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6" t="s">
        <v>49</v>
      </c>
      <c r="CS4" s="63" t="str">
        <f>IF(BJ4="","",BJ4)</f>
        <v/>
      </c>
      <c r="CT4" s="63"/>
      <c r="CU4" s="5" t="s">
        <v>27</v>
      </c>
      <c r="CV4" s="63" t="str">
        <f>IF(BM4="","",BM4)</f>
        <v/>
      </c>
      <c r="CW4" s="63"/>
      <c r="CX4" s="7" t="s">
        <v>26</v>
      </c>
      <c r="CY4" s="7"/>
      <c r="CZ4" s="7"/>
      <c r="DA4" s="7"/>
    </row>
    <row r="5" spans="1:105" s="8" customFormat="1" ht="51" customHeight="1" thickBot="1" x14ac:dyDescent="0.2">
      <c r="A5" s="245" t="s">
        <v>0</v>
      </c>
      <c r="B5" s="246"/>
      <c r="C5" s="246"/>
      <c r="D5" s="246"/>
      <c r="E5" s="246"/>
      <c r="F5" s="246"/>
      <c r="G5" s="246"/>
      <c r="H5" s="246"/>
      <c r="I5" s="246" t="s">
        <v>1</v>
      </c>
      <c r="J5" s="246"/>
      <c r="K5" s="246"/>
      <c r="L5" s="246"/>
      <c r="M5" s="246"/>
      <c r="N5" s="246"/>
      <c r="O5" s="246"/>
      <c r="P5" s="246"/>
      <c r="Q5" s="246"/>
      <c r="R5" s="246"/>
      <c r="S5" s="247" t="s">
        <v>2</v>
      </c>
      <c r="T5" s="247"/>
      <c r="U5" s="246"/>
      <c r="V5" s="246"/>
      <c r="W5" s="247" t="s">
        <v>3</v>
      </c>
      <c r="X5" s="247"/>
      <c r="Y5" s="246"/>
      <c r="Z5" s="246"/>
      <c r="AA5" s="247" t="s">
        <v>4</v>
      </c>
      <c r="AB5" s="247"/>
      <c r="AC5" s="247"/>
      <c r="AD5" s="246"/>
      <c r="AE5" s="248"/>
      <c r="AF5" s="249" t="s">
        <v>5</v>
      </c>
      <c r="AG5" s="250"/>
      <c r="AH5" s="251"/>
      <c r="AI5" s="252"/>
      <c r="AJ5" s="237" t="s">
        <v>0</v>
      </c>
      <c r="AK5" s="238"/>
      <c r="AL5" s="238"/>
      <c r="AM5" s="238"/>
      <c r="AN5" s="238"/>
      <c r="AO5" s="238"/>
      <c r="AP5" s="238"/>
      <c r="AQ5" s="238"/>
      <c r="AR5" s="238" t="s">
        <v>1</v>
      </c>
      <c r="AS5" s="238"/>
      <c r="AT5" s="238"/>
      <c r="AU5" s="238"/>
      <c r="AV5" s="238"/>
      <c r="AW5" s="238"/>
      <c r="AX5" s="238"/>
      <c r="AY5" s="238"/>
      <c r="AZ5" s="238"/>
      <c r="BA5" s="238"/>
      <c r="BB5" s="239" t="s">
        <v>2</v>
      </c>
      <c r="BC5" s="239"/>
      <c r="BD5" s="238"/>
      <c r="BE5" s="238"/>
      <c r="BF5" s="239" t="s">
        <v>3</v>
      </c>
      <c r="BG5" s="239"/>
      <c r="BH5" s="238"/>
      <c r="BI5" s="238"/>
      <c r="BJ5" s="239" t="s">
        <v>4</v>
      </c>
      <c r="BK5" s="239"/>
      <c r="BL5" s="239"/>
      <c r="BM5" s="238"/>
      <c r="BN5" s="240"/>
      <c r="BO5" s="241" t="s">
        <v>5</v>
      </c>
      <c r="BP5" s="242"/>
      <c r="BQ5" s="243"/>
      <c r="BR5" s="244"/>
      <c r="BS5" s="237" t="s">
        <v>0</v>
      </c>
      <c r="BT5" s="238"/>
      <c r="BU5" s="238"/>
      <c r="BV5" s="238"/>
      <c r="BW5" s="238"/>
      <c r="BX5" s="238"/>
      <c r="BY5" s="238"/>
      <c r="BZ5" s="238"/>
      <c r="CA5" s="238" t="s">
        <v>1</v>
      </c>
      <c r="CB5" s="238"/>
      <c r="CC5" s="238"/>
      <c r="CD5" s="238"/>
      <c r="CE5" s="238"/>
      <c r="CF5" s="238"/>
      <c r="CG5" s="238"/>
      <c r="CH5" s="238"/>
      <c r="CI5" s="238"/>
      <c r="CJ5" s="238"/>
      <c r="CK5" s="239" t="s">
        <v>2</v>
      </c>
      <c r="CL5" s="239"/>
      <c r="CM5" s="238"/>
      <c r="CN5" s="238"/>
      <c r="CO5" s="239" t="s">
        <v>3</v>
      </c>
      <c r="CP5" s="239"/>
      <c r="CQ5" s="238"/>
      <c r="CR5" s="238"/>
      <c r="CS5" s="239" t="s">
        <v>4</v>
      </c>
      <c r="CT5" s="239"/>
      <c r="CU5" s="239"/>
      <c r="CV5" s="238"/>
      <c r="CW5" s="240"/>
      <c r="CX5" s="241" t="s">
        <v>5</v>
      </c>
      <c r="CY5" s="242"/>
      <c r="CZ5" s="243"/>
      <c r="DA5" s="244"/>
    </row>
    <row r="6" spans="1:105" s="8" customFormat="1" ht="18" customHeight="1" x14ac:dyDescent="0.15">
      <c r="A6" s="234" t="s">
        <v>57</v>
      </c>
      <c r="B6" s="235"/>
      <c r="C6" s="235"/>
      <c r="D6" s="235"/>
      <c r="E6" s="235"/>
      <c r="F6" s="235"/>
      <c r="G6" s="235"/>
      <c r="H6" s="235"/>
      <c r="I6" s="111" t="s">
        <v>6</v>
      </c>
      <c r="J6" s="111"/>
      <c r="K6" s="111"/>
      <c r="L6" s="111"/>
      <c r="M6" s="111"/>
      <c r="N6" s="111"/>
      <c r="O6" s="111"/>
      <c r="P6" s="111"/>
      <c r="Q6" s="111"/>
      <c r="R6" s="111"/>
      <c r="S6" s="112"/>
      <c r="T6" s="112"/>
      <c r="U6" s="112"/>
      <c r="V6" s="112"/>
      <c r="W6" s="113">
        <v>5610</v>
      </c>
      <c r="X6" s="113"/>
      <c r="Y6" s="113"/>
      <c r="Z6" s="113"/>
      <c r="AA6" s="113" t="str">
        <f>IF(S6="","",S6*W6)</f>
        <v/>
      </c>
      <c r="AB6" s="113"/>
      <c r="AC6" s="113"/>
      <c r="AD6" s="113"/>
      <c r="AE6" s="183"/>
      <c r="AF6" s="192"/>
      <c r="AG6" s="169"/>
      <c r="AH6" s="112"/>
      <c r="AI6" s="193"/>
      <c r="AJ6" s="234" t="s">
        <v>57</v>
      </c>
      <c r="AK6" s="235"/>
      <c r="AL6" s="235"/>
      <c r="AM6" s="235"/>
      <c r="AN6" s="235"/>
      <c r="AO6" s="235"/>
      <c r="AP6" s="235"/>
      <c r="AQ6" s="235"/>
      <c r="AR6" s="111" t="s">
        <v>6</v>
      </c>
      <c r="AS6" s="111"/>
      <c r="AT6" s="111"/>
      <c r="AU6" s="111"/>
      <c r="AV6" s="111"/>
      <c r="AW6" s="111"/>
      <c r="AX6" s="111"/>
      <c r="AY6" s="111"/>
      <c r="AZ6" s="111"/>
      <c r="BA6" s="111"/>
      <c r="BB6" s="117" t="str">
        <f>IF(S6="","",S6)</f>
        <v/>
      </c>
      <c r="BC6" s="117"/>
      <c r="BD6" s="117"/>
      <c r="BE6" s="117"/>
      <c r="BF6" s="117">
        <f>W6</f>
        <v>5610</v>
      </c>
      <c r="BG6" s="117"/>
      <c r="BH6" s="117"/>
      <c r="BI6" s="117"/>
      <c r="BJ6" s="117" t="str">
        <f t="shared" ref="BJ6:BJ33" si="0">IF(BB6="","",BB6*BF6)</f>
        <v/>
      </c>
      <c r="BK6" s="117"/>
      <c r="BL6" s="117"/>
      <c r="BM6" s="117"/>
      <c r="BN6" s="118"/>
      <c r="BO6" s="186" t="str">
        <f>IF(AF6="","",AF6)</f>
        <v/>
      </c>
      <c r="BP6" s="155"/>
      <c r="BQ6" s="117"/>
      <c r="BR6" s="187"/>
      <c r="BS6" s="234" t="s">
        <v>57</v>
      </c>
      <c r="BT6" s="235"/>
      <c r="BU6" s="235"/>
      <c r="BV6" s="235"/>
      <c r="BW6" s="235"/>
      <c r="BX6" s="235"/>
      <c r="BY6" s="235"/>
      <c r="BZ6" s="235"/>
      <c r="CA6" s="111" t="s">
        <v>6</v>
      </c>
      <c r="CB6" s="111"/>
      <c r="CC6" s="111"/>
      <c r="CD6" s="111"/>
      <c r="CE6" s="111"/>
      <c r="CF6" s="111"/>
      <c r="CG6" s="111"/>
      <c r="CH6" s="111"/>
      <c r="CI6" s="111"/>
      <c r="CJ6" s="111"/>
      <c r="CK6" s="117" t="str">
        <f>IF(BB6="","",BB6)</f>
        <v/>
      </c>
      <c r="CL6" s="117"/>
      <c r="CM6" s="117"/>
      <c r="CN6" s="117"/>
      <c r="CO6" s="117">
        <f>W6</f>
        <v>5610</v>
      </c>
      <c r="CP6" s="117"/>
      <c r="CQ6" s="117"/>
      <c r="CR6" s="117"/>
      <c r="CS6" s="117" t="str">
        <f t="shared" ref="CS6:CS33" si="1">IF(CK6="","",CK6*CO6)</f>
        <v/>
      </c>
      <c r="CT6" s="117"/>
      <c r="CU6" s="117"/>
      <c r="CV6" s="117"/>
      <c r="CW6" s="118"/>
      <c r="CX6" s="186" t="str">
        <f>IF(BO6="","",BO6)</f>
        <v/>
      </c>
      <c r="CY6" s="155"/>
      <c r="CZ6" s="117"/>
      <c r="DA6" s="187"/>
    </row>
    <row r="7" spans="1:105" s="8" customFormat="1" ht="18" customHeight="1" x14ac:dyDescent="0.15">
      <c r="A7" s="236"/>
      <c r="B7" s="235"/>
      <c r="C7" s="235"/>
      <c r="D7" s="235"/>
      <c r="E7" s="235"/>
      <c r="F7" s="235"/>
      <c r="G7" s="235"/>
      <c r="H7" s="235"/>
      <c r="I7" s="111" t="s">
        <v>7</v>
      </c>
      <c r="J7" s="111"/>
      <c r="K7" s="111"/>
      <c r="L7" s="111"/>
      <c r="M7" s="111"/>
      <c r="N7" s="111"/>
      <c r="O7" s="111"/>
      <c r="P7" s="111"/>
      <c r="Q7" s="111"/>
      <c r="R7" s="111"/>
      <c r="S7" s="112"/>
      <c r="T7" s="112"/>
      <c r="U7" s="112"/>
      <c r="V7" s="112"/>
      <c r="W7" s="113">
        <v>4180</v>
      </c>
      <c r="X7" s="113"/>
      <c r="Y7" s="113"/>
      <c r="Z7" s="113"/>
      <c r="AA7" s="113" t="str">
        <f t="shared" ref="AA7:AA8" si="2">IF(S7="","",S7*W7)</f>
        <v/>
      </c>
      <c r="AB7" s="113"/>
      <c r="AC7" s="113"/>
      <c r="AD7" s="113"/>
      <c r="AE7" s="183"/>
      <c r="AF7" s="192"/>
      <c r="AG7" s="169"/>
      <c r="AH7" s="112"/>
      <c r="AI7" s="193"/>
      <c r="AJ7" s="236"/>
      <c r="AK7" s="235"/>
      <c r="AL7" s="235"/>
      <c r="AM7" s="235"/>
      <c r="AN7" s="235"/>
      <c r="AO7" s="235"/>
      <c r="AP7" s="235"/>
      <c r="AQ7" s="235"/>
      <c r="AR7" s="111" t="s">
        <v>7</v>
      </c>
      <c r="AS7" s="111"/>
      <c r="AT7" s="111"/>
      <c r="AU7" s="111"/>
      <c r="AV7" s="111"/>
      <c r="AW7" s="111"/>
      <c r="AX7" s="111"/>
      <c r="AY7" s="111"/>
      <c r="AZ7" s="111"/>
      <c r="BA7" s="111"/>
      <c r="BB7" s="117" t="str">
        <f>IF(S7="","",S7)</f>
        <v/>
      </c>
      <c r="BC7" s="117"/>
      <c r="BD7" s="117"/>
      <c r="BE7" s="117"/>
      <c r="BF7" s="117">
        <f>W7</f>
        <v>4180</v>
      </c>
      <c r="BG7" s="117"/>
      <c r="BH7" s="117"/>
      <c r="BI7" s="117"/>
      <c r="BJ7" s="117" t="str">
        <f t="shared" si="0"/>
        <v/>
      </c>
      <c r="BK7" s="117"/>
      <c r="BL7" s="117"/>
      <c r="BM7" s="117"/>
      <c r="BN7" s="118"/>
      <c r="BO7" s="186"/>
      <c r="BP7" s="155"/>
      <c r="BQ7" s="117"/>
      <c r="BR7" s="187"/>
      <c r="BS7" s="236"/>
      <c r="BT7" s="235"/>
      <c r="BU7" s="235"/>
      <c r="BV7" s="235"/>
      <c r="BW7" s="235"/>
      <c r="BX7" s="235"/>
      <c r="BY7" s="235"/>
      <c r="BZ7" s="235"/>
      <c r="CA7" s="111" t="s">
        <v>7</v>
      </c>
      <c r="CB7" s="111"/>
      <c r="CC7" s="111"/>
      <c r="CD7" s="111"/>
      <c r="CE7" s="111"/>
      <c r="CF7" s="111"/>
      <c r="CG7" s="111"/>
      <c r="CH7" s="111"/>
      <c r="CI7" s="111"/>
      <c r="CJ7" s="111"/>
      <c r="CK7" s="117" t="str">
        <f>IF(BB7="","",BB7)</f>
        <v/>
      </c>
      <c r="CL7" s="117"/>
      <c r="CM7" s="117"/>
      <c r="CN7" s="117"/>
      <c r="CO7" s="117">
        <f>W7</f>
        <v>4180</v>
      </c>
      <c r="CP7" s="117"/>
      <c r="CQ7" s="117"/>
      <c r="CR7" s="117"/>
      <c r="CS7" s="117" t="str">
        <f t="shared" si="1"/>
        <v/>
      </c>
      <c r="CT7" s="117"/>
      <c r="CU7" s="117"/>
      <c r="CV7" s="117"/>
      <c r="CW7" s="118"/>
      <c r="CX7" s="186"/>
      <c r="CY7" s="155"/>
      <c r="CZ7" s="117"/>
      <c r="DA7" s="187"/>
    </row>
    <row r="8" spans="1:105" s="8" customFormat="1" ht="18" customHeight="1" x14ac:dyDescent="0.15">
      <c r="A8" s="236"/>
      <c r="B8" s="235"/>
      <c r="C8" s="235"/>
      <c r="D8" s="235"/>
      <c r="E8" s="235"/>
      <c r="F8" s="235"/>
      <c r="G8" s="235"/>
      <c r="H8" s="235"/>
      <c r="I8" s="111" t="s">
        <v>8</v>
      </c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112"/>
      <c r="U8" s="112"/>
      <c r="V8" s="112"/>
      <c r="W8" s="113">
        <v>3355</v>
      </c>
      <c r="X8" s="113"/>
      <c r="Y8" s="113"/>
      <c r="Z8" s="113"/>
      <c r="AA8" s="113" t="str">
        <f t="shared" si="2"/>
        <v/>
      </c>
      <c r="AB8" s="113"/>
      <c r="AC8" s="113"/>
      <c r="AD8" s="113"/>
      <c r="AE8" s="183"/>
      <c r="AF8" s="192"/>
      <c r="AG8" s="169"/>
      <c r="AH8" s="112"/>
      <c r="AI8" s="193"/>
      <c r="AJ8" s="236"/>
      <c r="AK8" s="235"/>
      <c r="AL8" s="235"/>
      <c r="AM8" s="235"/>
      <c r="AN8" s="235"/>
      <c r="AO8" s="235"/>
      <c r="AP8" s="235"/>
      <c r="AQ8" s="235"/>
      <c r="AR8" s="111" t="s">
        <v>8</v>
      </c>
      <c r="AS8" s="111"/>
      <c r="AT8" s="111"/>
      <c r="AU8" s="111"/>
      <c r="AV8" s="111"/>
      <c r="AW8" s="111"/>
      <c r="AX8" s="111"/>
      <c r="AY8" s="111"/>
      <c r="AZ8" s="111"/>
      <c r="BA8" s="111"/>
      <c r="BB8" s="117" t="str">
        <f t="shared" ref="BB8" si="3">IF(S8="","",S8)</f>
        <v/>
      </c>
      <c r="BC8" s="117"/>
      <c r="BD8" s="117"/>
      <c r="BE8" s="117"/>
      <c r="BF8" s="117">
        <f t="shared" ref="BF8" si="4">W8</f>
        <v>3355</v>
      </c>
      <c r="BG8" s="117"/>
      <c r="BH8" s="117"/>
      <c r="BI8" s="117"/>
      <c r="BJ8" s="117" t="str">
        <f t="shared" si="0"/>
        <v/>
      </c>
      <c r="BK8" s="117"/>
      <c r="BL8" s="117"/>
      <c r="BM8" s="117"/>
      <c r="BN8" s="118"/>
      <c r="BO8" s="186"/>
      <c r="BP8" s="155"/>
      <c r="BQ8" s="117"/>
      <c r="BR8" s="187"/>
      <c r="BS8" s="236"/>
      <c r="BT8" s="235"/>
      <c r="BU8" s="235"/>
      <c r="BV8" s="235"/>
      <c r="BW8" s="235"/>
      <c r="BX8" s="235"/>
      <c r="BY8" s="235"/>
      <c r="BZ8" s="235"/>
      <c r="CA8" s="111" t="s">
        <v>8</v>
      </c>
      <c r="CB8" s="111"/>
      <c r="CC8" s="111"/>
      <c r="CD8" s="111"/>
      <c r="CE8" s="111"/>
      <c r="CF8" s="111"/>
      <c r="CG8" s="111"/>
      <c r="CH8" s="111"/>
      <c r="CI8" s="111"/>
      <c r="CJ8" s="111"/>
      <c r="CK8" s="117" t="str">
        <f t="shared" ref="CK8:CK31" si="5">IF(BB8="","",BB8)</f>
        <v/>
      </c>
      <c r="CL8" s="117"/>
      <c r="CM8" s="117"/>
      <c r="CN8" s="117"/>
      <c r="CO8" s="117">
        <f t="shared" ref="CO8" si="6">W8</f>
        <v>3355</v>
      </c>
      <c r="CP8" s="117"/>
      <c r="CQ8" s="117"/>
      <c r="CR8" s="117"/>
      <c r="CS8" s="117" t="str">
        <f t="shared" si="1"/>
        <v/>
      </c>
      <c r="CT8" s="117"/>
      <c r="CU8" s="117"/>
      <c r="CV8" s="117"/>
      <c r="CW8" s="118"/>
      <c r="CX8" s="186"/>
      <c r="CY8" s="155"/>
      <c r="CZ8" s="117"/>
      <c r="DA8" s="187"/>
    </row>
    <row r="9" spans="1:105" s="8" customFormat="1" ht="18" customHeight="1" x14ac:dyDescent="0.15">
      <c r="A9" s="234" t="s">
        <v>56</v>
      </c>
      <c r="B9" s="235"/>
      <c r="C9" s="235"/>
      <c r="D9" s="235"/>
      <c r="E9" s="235"/>
      <c r="F9" s="235"/>
      <c r="G9" s="235"/>
      <c r="H9" s="235"/>
      <c r="I9" s="111" t="s">
        <v>6</v>
      </c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112"/>
      <c r="U9" s="112"/>
      <c r="V9" s="112"/>
      <c r="W9" s="113">
        <v>5610</v>
      </c>
      <c r="X9" s="113"/>
      <c r="Y9" s="113"/>
      <c r="Z9" s="113"/>
      <c r="AA9" s="113" t="str">
        <f>IF(S9="","",S9*W9)</f>
        <v/>
      </c>
      <c r="AB9" s="113"/>
      <c r="AC9" s="113"/>
      <c r="AD9" s="113"/>
      <c r="AE9" s="183"/>
      <c r="AF9" s="192"/>
      <c r="AG9" s="169"/>
      <c r="AH9" s="112"/>
      <c r="AI9" s="193"/>
      <c r="AJ9" s="234" t="s">
        <v>56</v>
      </c>
      <c r="AK9" s="235"/>
      <c r="AL9" s="235"/>
      <c r="AM9" s="235"/>
      <c r="AN9" s="235"/>
      <c r="AO9" s="235"/>
      <c r="AP9" s="235"/>
      <c r="AQ9" s="235"/>
      <c r="AR9" s="111" t="s">
        <v>6</v>
      </c>
      <c r="AS9" s="111"/>
      <c r="AT9" s="111"/>
      <c r="AU9" s="111"/>
      <c r="AV9" s="111"/>
      <c r="AW9" s="111"/>
      <c r="AX9" s="111"/>
      <c r="AY9" s="111"/>
      <c r="AZ9" s="111"/>
      <c r="BA9" s="111"/>
      <c r="BB9" s="117" t="str">
        <f>IF(S9="","",S9)</f>
        <v/>
      </c>
      <c r="BC9" s="117"/>
      <c r="BD9" s="117"/>
      <c r="BE9" s="117"/>
      <c r="BF9" s="117">
        <f>W9</f>
        <v>5610</v>
      </c>
      <c r="BG9" s="117"/>
      <c r="BH9" s="117"/>
      <c r="BI9" s="117"/>
      <c r="BJ9" s="117" t="str">
        <f t="shared" si="0"/>
        <v/>
      </c>
      <c r="BK9" s="117"/>
      <c r="BL9" s="117"/>
      <c r="BM9" s="117"/>
      <c r="BN9" s="118"/>
      <c r="BO9" s="186" t="str">
        <f>IF(AF9="","",AF9)</f>
        <v/>
      </c>
      <c r="BP9" s="155"/>
      <c r="BQ9" s="117"/>
      <c r="BR9" s="187"/>
      <c r="BS9" s="234" t="s">
        <v>56</v>
      </c>
      <c r="BT9" s="235"/>
      <c r="BU9" s="235"/>
      <c r="BV9" s="235"/>
      <c r="BW9" s="235"/>
      <c r="BX9" s="235"/>
      <c r="BY9" s="235"/>
      <c r="BZ9" s="235"/>
      <c r="CA9" s="111" t="s">
        <v>6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17" t="str">
        <f>IF(BB9="","",BB9)</f>
        <v/>
      </c>
      <c r="CL9" s="117"/>
      <c r="CM9" s="117"/>
      <c r="CN9" s="117"/>
      <c r="CO9" s="117">
        <f>W9</f>
        <v>5610</v>
      </c>
      <c r="CP9" s="117"/>
      <c r="CQ9" s="117"/>
      <c r="CR9" s="117"/>
      <c r="CS9" s="117" t="str">
        <f t="shared" si="1"/>
        <v/>
      </c>
      <c r="CT9" s="117"/>
      <c r="CU9" s="117"/>
      <c r="CV9" s="117"/>
      <c r="CW9" s="118"/>
      <c r="CX9" s="186" t="str">
        <f>IF(BO9="","",BO9)</f>
        <v/>
      </c>
      <c r="CY9" s="155"/>
      <c r="CZ9" s="117"/>
      <c r="DA9" s="187"/>
    </row>
    <row r="10" spans="1:105" s="8" customFormat="1" ht="18" customHeight="1" x14ac:dyDescent="0.15">
      <c r="A10" s="236"/>
      <c r="B10" s="235"/>
      <c r="C10" s="235"/>
      <c r="D10" s="235"/>
      <c r="E10" s="235"/>
      <c r="F10" s="235"/>
      <c r="G10" s="235"/>
      <c r="H10" s="235"/>
      <c r="I10" s="111" t="s">
        <v>7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112"/>
      <c r="U10" s="112"/>
      <c r="V10" s="112"/>
      <c r="W10" s="113">
        <v>4180</v>
      </c>
      <c r="X10" s="113"/>
      <c r="Y10" s="113"/>
      <c r="Z10" s="113"/>
      <c r="AA10" s="113" t="str">
        <f t="shared" ref="AA10:AA29" si="7">IF(S10="","",S10*W10)</f>
        <v/>
      </c>
      <c r="AB10" s="113"/>
      <c r="AC10" s="113"/>
      <c r="AD10" s="113"/>
      <c r="AE10" s="183"/>
      <c r="AF10" s="192"/>
      <c r="AG10" s="169"/>
      <c r="AH10" s="112"/>
      <c r="AI10" s="193"/>
      <c r="AJ10" s="236"/>
      <c r="AK10" s="235"/>
      <c r="AL10" s="235"/>
      <c r="AM10" s="235"/>
      <c r="AN10" s="235"/>
      <c r="AO10" s="235"/>
      <c r="AP10" s="235"/>
      <c r="AQ10" s="235"/>
      <c r="AR10" s="111" t="s">
        <v>7</v>
      </c>
      <c r="AS10" s="111"/>
      <c r="AT10" s="111"/>
      <c r="AU10" s="111"/>
      <c r="AV10" s="111"/>
      <c r="AW10" s="111"/>
      <c r="AX10" s="111"/>
      <c r="AY10" s="111"/>
      <c r="AZ10" s="111"/>
      <c r="BA10" s="111"/>
      <c r="BB10" s="117" t="str">
        <f t="shared" ref="BB10:BB29" si="8">IF(S10="","",S10)</f>
        <v/>
      </c>
      <c r="BC10" s="117"/>
      <c r="BD10" s="117"/>
      <c r="BE10" s="117"/>
      <c r="BF10" s="117">
        <f>W10</f>
        <v>4180</v>
      </c>
      <c r="BG10" s="117"/>
      <c r="BH10" s="117"/>
      <c r="BI10" s="117"/>
      <c r="BJ10" s="117" t="str">
        <f t="shared" si="0"/>
        <v/>
      </c>
      <c r="BK10" s="117"/>
      <c r="BL10" s="117"/>
      <c r="BM10" s="117"/>
      <c r="BN10" s="118"/>
      <c r="BO10" s="186"/>
      <c r="BP10" s="155"/>
      <c r="BQ10" s="117"/>
      <c r="BR10" s="187"/>
      <c r="BS10" s="236"/>
      <c r="BT10" s="235"/>
      <c r="BU10" s="235"/>
      <c r="BV10" s="235"/>
      <c r="BW10" s="235"/>
      <c r="BX10" s="235"/>
      <c r="BY10" s="235"/>
      <c r="BZ10" s="235"/>
      <c r="CA10" s="111" t="s">
        <v>7</v>
      </c>
      <c r="CB10" s="111"/>
      <c r="CC10" s="111"/>
      <c r="CD10" s="111"/>
      <c r="CE10" s="111"/>
      <c r="CF10" s="111"/>
      <c r="CG10" s="111"/>
      <c r="CH10" s="111"/>
      <c r="CI10" s="111"/>
      <c r="CJ10" s="111"/>
      <c r="CK10" s="117" t="str">
        <f>IF(BB10="","",BB10)</f>
        <v/>
      </c>
      <c r="CL10" s="117"/>
      <c r="CM10" s="117"/>
      <c r="CN10" s="117"/>
      <c r="CO10" s="117">
        <f>W10</f>
        <v>4180</v>
      </c>
      <c r="CP10" s="117"/>
      <c r="CQ10" s="117"/>
      <c r="CR10" s="117"/>
      <c r="CS10" s="117" t="str">
        <f t="shared" si="1"/>
        <v/>
      </c>
      <c r="CT10" s="117"/>
      <c r="CU10" s="117"/>
      <c r="CV10" s="117"/>
      <c r="CW10" s="118"/>
      <c r="CX10" s="186"/>
      <c r="CY10" s="155"/>
      <c r="CZ10" s="117"/>
      <c r="DA10" s="187"/>
    </row>
    <row r="11" spans="1:105" s="8" customFormat="1" ht="18" customHeight="1" x14ac:dyDescent="0.15">
      <c r="A11" s="236"/>
      <c r="B11" s="235"/>
      <c r="C11" s="235"/>
      <c r="D11" s="235"/>
      <c r="E11" s="235"/>
      <c r="F11" s="235"/>
      <c r="G11" s="235"/>
      <c r="H11" s="235"/>
      <c r="I11" s="111" t="s">
        <v>8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2"/>
      <c r="T11" s="112"/>
      <c r="U11" s="112"/>
      <c r="V11" s="112"/>
      <c r="W11" s="113">
        <v>3355</v>
      </c>
      <c r="X11" s="113"/>
      <c r="Y11" s="113"/>
      <c r="Z11" s="113"/>
      <c r="AA11" s="113" t="str">
        <f t="shared" si="7"/>
        <v/>
      </c>
      <c r="AB11" s="113"/>
      <c r="AC11" s="113"/>
      <c r="AD11" s="113"/>
      <c r="AE11" s="183"/>
      <c r="AF11" s="192"/>
      <c r="AG11" s="169"/>
      <c r="AH11" s="112"/>
      <c r="AI11" s="193"/>
      <c r="AJ11" s="236"/>
      <c r="AK11" s="235"/>
      <c r="AL11" s="235"/>
      <c r="AM11" s="235"/>
      <c r="AN11" s="235"/>
      <c r="AO11" s="235"/>
      <c r="AP11" s="235"/>
      <c r="AQ11" s="235"/>
      <c r="AR11" s="111" t="s">
        <v>8</v>
      </c>
      <c r="AS11" s="111"/>
      <c r="AT11" s="111"/>
      <c r="AU11" s="111"/>
      <c r="AV11" s="111"/>
      <c r="AW11" s="111"/>
      <c r="AX11" s="111"/>
      <c r="AY11" s="111"/>
      <c r="AZ11" s="111"/>
      <c r="BA11" s="111"/>
      <c r="BB11" s="117" t="str">
        <f t="shared" si="8"/>
        <v/>
      </c>
      <c r="BC11" s="117"/>
      <c r="BD11" s="117"/>
      <c r="BE11" s="117"/>
      <c r="BF11" s="117">
        <f t="shared" ref="BF11:BF28" si="9">W11</f>
        <v>3355</v>
      </c>
      <c r="BG11" s="117"/>
      <c r="BH11" s="117"/>
      <c r="BI11" s="117"/>
      <c r="BJ11" s="117" t="str">
        <f t="shared" si="0"/>
        <v/>
      </c>
      <c r="BK11" s="117"/>
      <c r="BL11" s="117"/>
      <c r="BM11" s="117"/>
      <c r="BN11" s="118"/>
      <c r="BO11" s="186"/>
      <c r="BP11" s="155"/>
      <c r="BQ11" s="117"/>
      <c r="BR11" s="187"/>
      <c r="BS11" s="236"/>
      <c r="BT11" s="235"/>
      <c r="BU11" s="235"/>
      <c r="BV11" s="235"/>
      <c r="BW11" s="235"/>
      <c r="BX11" s="235"/>
      <c r="BY11" s="235"/>
      <c r="BZ11" s="235"/>
      <c r="CA11" s="111" t="s">
        <v>8</v>
      </c>
      <c r="CB11" s="111"/>
      <c r="CC11" s="111"/>
      <c r="CD11" s="111"/>
      <c r="CE11" s="111"/>
      <c r="CF11" s="111"/>
      <c r="CG11" s="111"/>
      <c r="CH11" s="111"/>
      <c r="CI11" s="111"/>
      <c r="CJ11" s="111"/>
      <c r="CK11" s="117" t="str">
        <f t="shared" ref="CK11" si="10">IF(BB11="","",BB11)</f>
        <v/>
      </c>
      <c r="CL11" s="117"/>
      <c r="CM11" s="117"/>
      <c r="CN11" s="117"/>
      <c r="CO11" s="117">
        <f t="shared" ref="CO11:CO29" si="11">W11</f>
        <v>3355</v>
      </c>
      <c r="CP11" s="117"/>
      <c r="CQ11" s="117"/>
      <c r="CR11" s="117"/>
      <c r="CS11" s="117" t="str">
        <f t="shared" si="1"/>
        <v/>
      </c>
      <c r="CT11" s="117"/>
      <c r="CU11" s="117"/>
      <c r="CV11" s="117"/>
      <c r="CW11" s="118"/>
      <c r="CX11" s="186"/>
      <c r="CY11" s="155"/>
      <c r="CZ11" s="117"/>
      <c r="DA11" s="187"/>
    </row>
    <row r="12" spans="1:105" s="8" customFormat="1" ht="21.75" customHeight="1" x14ac:dyDescent="0.15">
      <c r="A12" s="234" t="s">
        <v>50</v>
      </c>
      <c r="B12" s="235"/>
      <c r="C12" s="235"/>
      <c r="D12" s="235"/>
      <c r="E12" s="235"/>
      <c r="F12" s="235"/>
      <c r="G12" s="235"/>
      <c r="H12" s="235"/>
      <c r="I12" s="111" t="s">
        <v>8</v>
      </c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112"/>
      <c r="U12" s="112"/>
      <c r="V12" s="112"/>
      <c r="W12" s="113">
        <v>3355</v>
      </c>
      <c r="X12" s="113"/>
      <c r="Y12" s="113"/>
      <c r="Z12" s="113"/>
      <c r="AA12" s="113" t="str">
        <f t="shared" si="7"/>
        <v/>
      </c>
      <c r="AB12" s="113"/>
      <c r="AC12" s="113"/>
      <c r="AD12" s="113"/>
      <c r="AE12" s="183"/>
      <c r="AF12" s="192"/>
      <c r="AG12" s="169"/>
      <c r="AH12" s="112"/>
      <c r="AI12" s="193"/>
      <c r="AJ12" s="232" t="s">
        <v>50</v>
      </c>
      <c r="AK12" s="233"/>
      <c r="AL12" s="233"/>
      <c r="AM12" s="233"/>
      <c r="AN12" s="233"/>
      <c r="AO12" s="233"/>
      <c r="AP12" s="233"/>
      <c r="AQ12" s="233"/>
      <c r="AR12" s="111" t="s">
        <v>8</v>
      </c>
      <c r="AS12" s="111"/>
      <c r="AT12" s="111"/>
      <c r="AU12" s="111"/>
      <c r="AV12" s="111"/>
      <c r="AW12" s="111"/>
      <c r="AX12" s="111"/>
      <c r="AY12" s="111"/>
      <c r="AZ12" s="111"/>
      <c r="BA12" s="111"/>
      <c r="BB12" s="117" t="str">
        <f t="shared" si="8"/>
        <v/>
      </c>
      <c r="BC12" s="117"/>
      <c r="BD12" s="117"/>
      <c r="BE12" s="117"/>
      <c r="BF12" s="117">
        <f t="shared" si="9"/>
        <v>3355</v>
      </c>
      <c r="BG12" s="117"/>
      <c r="BH12" s="117"/>
      <c r="BI12" s="117"/>
      <c r="BJ12" s="117" t="str">
        <f t="shared" si="0"/>
        <v/>
      </c>
      <c r="BK12" s="117"/>
      <c r="BL12" s="117"/>
      <c r="BM12" s="117"/>
      <c r="BN12" s="118"/>
      <c r="BO12" s="186" t="str">
        <f>IF(AF12="","",AF12)</f>
        <v/>
      </c>
      <c r="BP12" s="155"/>
      <c r="BQ12" s="117"/>
      <c r="BR12" s="187"/>
      <c r="BS12" s="232" t="s">
        <v>51</v>
      </c>
      <c r="BT12" s="233"/>
      <c r="BU12" s="233"/>
      <c r="BV12" s="233"/>
      <c r="BW12" s="233"/>
      <c r="BX12" s="233"/>
      <c r="BY12" s="233"/>
      <c r="BZ12" s="233"/>
      <c r="CA12" s="111" t="s">
        <v>8</v>
      </c>
      <c r="CB12" s="111"/>
      <c r="CC12" s="111"/>
      <c r="CD12" s="111"/>
      <c r="CE12" s="111"/>
      <c r="CF12" s="111"/>
      <c r="CG12" s="111"/>
      <c r="CH12" s="111"/>
      <c r="CI12" s="111"/>
      <c r="CJ12" s="111"/>
      <c r="CK12" s="117" t="str">
        <f t="shared" si="5"/>
        <v/>
      </c>
      <c r="CL12" s="117"/>
      <c r="CM12" s="117"/>
      <c r="CN12" s="117"/>
      <c r="CO12" s="117">
        <f t="shared" si="11"/>
        <v>3355</v>
      </c>
      <c r="CP12" s="117"/>
      <c r="CQ12" s="117"/>
      <c r="CR12" s="117"/>
      <c r="CS12" s="117" t="str">
        <f t="shared" si="1"/>
        <v/>
      </c>
      <c r="CT12" s="117"/>
      <c r="CU12" s="117"/>
      <c r="CV12" s="117"/>
      <c r="CW12" s="118"/>
      <c r="CX12" s="186" t="str">
        <f>IF(BO12="","",BO12)</f>
        <v/>
      </c>
      <c r="CY12" s="155"/>
      <c r="CZ12" s="117"/>
      <c r="DA12" s="187"/>
    </row>
    <row r="13" spans="1:105" s="8" customFormat="1" ht="18" customHeight="1" x14ac:dyDescent="0.15">
      <c r="A13" s="127" t="s">
        <v>9</v>
      </c>
      <c r="B13" s="128"/>
      <c r="C13" s="128"/>
      <c r="D13" s="128"/>
      <c r="E13" s="128"/>
      <c r="F13" s="128"/>
      <c r="G13" s="128"/>
      <c r="H13" s="128"/>
      <c r="I13" s="111" t="s">
        <v>6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112"/>
      <c r="U13" s="112"/>
      <c r="V13" s="112"/>
      <c r="W13" s="113">
        <v>5610</v>
      </c>
      <c r="X13" s="113"/>
      <c r="Y13" s="113"/>
      <c r="Z13" s="113"/>
      <c r="AA13" s="113" t="str">
        <f t="shared" si="7"/>
        <v/>
      </c>
      <c r="AB13" s="113"/>
      <c r="AC13" s="113"/>
      <c r="AD13" s="113"/>
      <c r="AE13" s="183"/>
      <c r="AF13" s="192"/>
      <c r="AG13" s="169"/>
      <c r="AH13" s="112"/>
      <c r="AI13" s="193"/>
      <c r="AJ13" s="119" t="s">
        <v>9</v>
      </c>
      <c r="AK13" s="120"/>
      <c r="AL13" s="120"/>
      <c r="AM13" s="120"/>
      <c r="AN13" s="120"/>
      <c r="AO13" s="120"/>
      <c r="AP13" s="120"/>
      <c r="AQ13" s="120"/>
      <c r="AR13" s="111" t="s">
        <v>6</v>
      </c>
      <c r="AS13" s="111"/>
      <c r="AT13" s="111"/>
      <c r="AU13" s="111"/>
      <c r="AV13" s="111"/>
      <c r="AW13" s="111"/>
      <c r="AX13" s="111"/>
      <c r="AY13" s="111"/>
      <c r="AZ13" s="111"/>
      <c r="BA13" s="111"/>
      <c r="BB13" s="117" t="str">
        <f t="shared" si="8"/>
        <v/>
      </c>
      <c r="BC13" s="117"/>
      <c r="BD13" s="117"/>
      <c r="BE13" s="117"/>
      <c r="BF13" s="117">
        <f t="shared" si="9"/>
        <v>5610</v>
      </c>
      <c r="BG13" s="117"/>
      <c r="BH13" s="117"/>
      <c r="BI13" s="117"/>
      <c r="BJ13" s="117" t="str">
        <f t="shared" si="0"/>
        <v/>
      </c>
      <c r="BK13" s="117"/>
      <c r="BL13" s="117"/>
      <c r="BM13" s="117"/>
      <c r="BN13" s="118"/>
      <c r="BO13" s="186" t="str">
        <f>IF(AF13="","",AF13)</f>
        <v/>
      </c>
      <c r="BP13" s="155"/>
      <c r="BQ13" s="117"/>
      <c r="BR13" s="187"/>
      <c r="BS13" s="119" t="s">
        <v>9</v>
      </c>
      <c r="BT13" s="120"/>
      <c r="BU13" s="120"/>
      <c r="BV13" s="120"/>
      <c r="BW13" s="120"/>
      <c r="BX13" s="120"/>
      <c r="BY13" s="120"/>
      <c r="BZ13" s="120"/>
      <c r="CA13" s="111" t="s">
        <v>6</v>
      </c>
      <c r="CB13" s="111"/>
      <c r="CC13" s="111"/>
      <c r="CD13" s="111"/>
      <c r="CE13" s="111"/>
      <c r="CF13" s="111"/>
      <c r="CG13" s="111"/>
      <c r="CH13" s="111"/>
      <c r="CI13" s="111"/>
      <c r="CJ13" s="111"/>
      <c r="CK13" s="117" t="str">
        <f t="shared" si="5"/>
        <v/>
      </c>
      <c r="CL13" s="117"/>
      <c r="CM13" s="117"/>
      <c r="CN13" s="117"/>
      <c r="CO13" s="117">
        <f t="shared" si="11"/>
        <v>5610</v>
      </c>
      <c r="CP13" s="117"/>
      <c r="CQ13" s="117"/>
      <c r="CR13" s="117"/>
      <c r="CS13" s="117" t="str">
        <f t="shared" si="1"/>
        <v/>
      </c>
      <c r="CT13" s="117"/>
      <c r="CU13" s="117"/>
      <c r="CV13" s="117"/>
      <c r="CW13" s="118"/>
      <c r="CX13" s="186" t="str">
        <f>IF(BO13="","",BO13)</f>
        <v/>
      </c>
      <c r="CY13" s="155"/>
      <c r="CZ13" s="117"/>
      <c r="DA13" s="187"/>
    </row>
    <row r="14" spans="1:105" s="8" customFormat="1" ht="18" customHeight="1" x14ac:dyDescent="0.15">
      <c r="A14" s="127"/>
      <c r="B14" s="128"/>
      <c r="C14" s="128"/>
      <c r="D14" s="128"/>
      <c r="E14" s="128"/>
      <c r="F14" s="128"/>
      <c r="G14" s="128"/>
      <c r="H14" s="128"/>
      <c r="I14" s="111" t="s">
        <v>7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2"/>
      <c r="U14" s="112"/>
      <c r="V14" s="112"/>
      <c r="W14" s="113">
        <v>4180</v>
      </c>
      <c r="X14" s="113"/>
      <c r="Y14" s="113"/>
      <c r="Z14" s="113"/>
      <c r="AA14" s="113" t="str">
        <f t="shared" si="7"/>
        <v/>
      </c>
      <c r="AB14" s="113"/>
      <c r="AC14" s="113"/>
      <c r="AD14" s="113"/>
      <c r="AE14" s="183"/>
      <c r="AF14" s="192"/>
      <c r="AG14" s="169"/>
      <c r="AH14" s="112"/>
      <c r="AI14" s="193"/>
      <c r="AJ14" s="119"/>
      <c r="AK14" s="120"/>
      <c r="AL14" s="120"/>
      <c r="AM14" s="120"/>
      <c r="AN14" s="120"/>
      <c r="AO14" s="120"/>
      <c r="AP14" s="120"/>
      <c r="AQ14" s="120"/>
      <c r="AR14" s="111" t="s">
        <v>7</v>
      </c>
      <c r="AS14" s="111"/>
      <c r="AT14" s="111"/>
      <c r="AU14" s="111"/>
      <c r="AV14" s="111"/>
      <c r="AW14" s="111"/>
      <c r="AX14" s="111"/>
      <c r="AY14" s="111"/>
      <c r="AZ14" s="111"/>
      <c r="BA14" s="111"/>
      <c r="BB14" s="117" t="str">
        <f t="shared" si="8"/>
        <v/>
      </c>
      <c r="BC14" s="117"/>
      <c r="BD14" s="117"/>
      <c r="BE14" s="117"/>
      <c r="BF14" s="117">
        <f t="shared" si="9"/>
        <v>4180</v>
      </c>
      <c r="BG14" s="117"/>
      <c r="BH14" s="117"/>
      <c r="BI14" s="117"/>
      <c r="BJ14" s="117" t="str">
        <f t="shared" si="0"/>
        <v/>
      </c>
      <c r="BK14" s="117"/>
      <c r="BL14" s="117"/>
      <c r="BM14" s="117"/>
      <c r="BN14" s="118"/>
      <c r="BO14" s="186"/>
      <c r="BP14" s="155"/>
      <c r="BQ14" s="117"/>
      <c r="BR14" s="187"/>
      <c r="BS14" s="119"/>
      <c r="BT14" s="120"/>
      <c r="BU14" s="120"/>
      <c r="BV14" s="120"/>
      <c r="BW14" s="120"/>
      <c r="BX14" s="120"/>
      <c r="BY14" s="120"/>
      <c r="BZ14" s="120"/>
      <c r="CA14" s="111" t="s">
        <v>7</v>
      </c>
      <c r="CB14" s="111"/>
      <c r="CC14" s="111"/>
      <c r="CD14" s="111"/>
      <c r="CE14" s="111"/>
      <c r="CF14" s="111"/>
      <c r="CG14" s="111"/>
      <c r="CH14" s="111"/>
      <c r="CI14" s="111"/>
      <c r="CJ14" s="111"/>
      <c r="CK14" s="117" t="str">
        <f t="shared" si="5"/>
        <v/>
      </c>
      <c r="CL14" s="117"/>
      <c r="CM14" s="117"/>
      <c r="CN14" s="117"/>
      <c r="CO14" s="117">
        <f t="shared" si="11"/>
        <v>4180</v>
      </c>
      <c r="CP14" s="117"/>
      <c r="CQ14" s="117"/>
      <c r="CR14" s="117"/>
      <c r="CS14" s="117" t="str">
        <f t="shared" si="1"/>
        <v/>
      </c>
      <c r="CT14" s="117"/>
      <c r="CU14" s="117"/>
      <c r="CV14" s="117"/>
      <c r="CW14" s="118"/>
      <c r="CX14" s="186"/>
      <c r="CY14" s="155"/>
      <c r="CZ14" s="117"/>
      <c r="DA14" s="187"/>
    </row>
    <row r="15" spans="1:105" s="8" customFormat="1" ht="18" customHeight="1" x14ac:dyDescent="0.15">
      <c r="A15" s="127"/>
      <c r="B15" s="128"/>
      <c r="C15" s="128"/>
      <c r="D15" s="128"/>
      <c r="E15" s="128"/>
      <c r="F15" s="128"/>
      <c r="G15" s="128"/>
      <c r="H15" s="128"/>
      <c r="I15" s="111" t="s">
        <v>8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12"/>
      <c r="U15" s="112"/>
      <c r="V15" s="112"/>
      <c r="W15" s="113">
        <v>3355</v>
      </c>
      <c r="X15" s="113"/>
      <c r="Y15" s="113"/>
      <c r="Z15" s="113"/>
      <c r="AA15" s="113" t="str">
        <f t="shared" si="7"/>
        <v/>
      </c>
      <c r="AB15" s="113"/>
      <c r="AC15" s="113"/>
      <c r="AD15" s="113"/>
      <c r="AE15" s="183"/>
      <c r="AF15" s="192"/>
      <c r="AG15" s="169"/>
      <c r="AH15" s="112"/>
      <c r="AI15" s="193"/>
      <c r="AJ15" s="119"/>
      <c r="AK15" s="120"/>
      <c r="AL15" s="120"/>
      <c r="AM15" s="120"/>
      <c r="AN15" s="120"/>
      <c r="AO15" s="120"/>
      <c r="AP15" s="120"/>
      <c r="AQ15" s="120"/>
      <c r="AR15" s="111" t="s">
        <v>8</v>
      </c>
      <c r="AS15" s="111"/>
      <c r="AT15" s="111"/>
      <c r="AU15" s="111"/>
      <c r="AV15" s="111"/>
      <c r="AW15" s="111"/>
      <c r="AX15" s="111"/>
      <c r="AY15" s="111"/>
      <c r="AZ15" s="111"/>
      <c r="BA15" s="111"/>
      <c r="BB15" s="117" t="str">
        <f t="shared" si="8"/>
        <v/>
      </c>
      <c r="BC15" s="117"/>
      <c r="BD15" s="117"/>
      <c r="BE15" s="117"/>
      <c r="BF15" s="117">
        <f t="shared" si="9"/>
        <v>3355</v>
      </c>
      <c r="BG15" s="117"/>
      <c r="BH15" s="117"/>
      <c r="BI15" s="117"/>
      <c r="BJ15" s="117" t="str">
        <f t="shared" si="0"/>
        <v/>
      </c>
      <c r="BK15" s="117"/>
      <c r="BL15" s="117"/>
      <c r="BM15" s="117"/>
      <c r="BN15" s="118"/>
      <c r="BO15" s="186"/>
      <c r="BP15" s="155"/>
      <c r="BQ15" s="117"/>
      <c r="BR15" s="187"/>
      <c r="BS15" s="119"/>
      <c r="BT15" s="120"/>
      <c r="BU15" s="120"/>
      <c r="BV15" s="120"/>
      <c r="BW15" s="120"/>
      <c r="BX15" s="120"/>
      <c r="BY15" s="120"/>
      <c r="BZ15" s="120"/>
      <c r="CA15" s="111" t="s">
        <v>8</v>
      </c>
      <c r="CB15" s="111"/>
      <c r="CC15" s="111"/>
      <c r="CD15" s="111"/>
      <c r="CE15" s="111"/>
      <c r="CF15" s="111"/>
      <c r="CG15" s="111"/>
      <c r="CH15" s="111"/>
      <c r="CI15" s="111"/>
      <c r="CJ15" s="111"/>
      <c r="CK15" s="117" t="str">
        <f t="shared" si="5"/>
        <v/>
      </c>
      <c r="CL15" s="117"/>
      <c r="CM15" s="117"/>
      <c r="CN15" s="117"/>
      <c r="CO15" s="117">
        <f t="shared" si="11"/>
        <v>3355</v>
      </c>
      <c r="CP15" s="117"/>
      <c r="CQ15" s="117"/>
      <c r="CR15" s="117"/>
      <c r="CS15" s="117" t="str">
        <f t="shared" si="1"/>
        <v/>
      </c>
      <c r="CT15" s="117"/>
      <c r="CU15" s="117"/>
      <c r="CV15" s="117"/>
      <c r="CW15" s="118"/>
      <c r="CX15" s="186"/>
      <c r="CY15" s="155"/>
      <c r="CZ15" s="117"/>
      <c r="DA15" s="187"/>
    </row>
    <row r="16" spans="1:105" s="8" customFormat="1" ht="18" customHeight="1" x14ac:dyDescent="0.15">
      <c r="A16" s="230" t="s">
        <v>10</v>
      </c>
      <c r="B16" s="231"/>
      <c r="C16" s="231"/>
      <c r="D16" s="231"/>
      <c r="E16" s="231"/>
      <c r="F16" s="231"/>
      <c r="G16" s="231"/>
      <c r="H16" s="231"/>
      <c r="I16" s="111" t="s">
        <v>6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2"/>
      <c r="T16" s="112"/>
      <c r="U16" s="112"/>
      <c r="V16" s="112"/>
      <c r="W16" s="113">
        <v>5610</v>
      </c>
      <c r="X16" s="113"/>
      <c r="Y16" s="113"/>
      <c r="Z16" s="113"/>
      <c r="AA16" s="113" t="str">
        <f t="shared" si="7"/>
        <v/>
      </c>
      <c r="AB16" s="113"/>
      <c r="AC16" s="113"/>
      <c r="AD16" s="113"/>
      <c r="AE16" s="183"/>
      <c r="AF16" s="192"/>
      <c r="AG16" s="169"/>
      <c r="AH16" s="112"/>
      <c r="AI16" s="193"/>
      <c r="AJ16" s="228" t="s">
        <v>10</v>
      </c>
      <c r="AK16" s="229"/>
      <c r="AL16" s="229"/>
      <c r="AM16" s="229"/>
      <c r="AN16" s="229"/>
      <c r="AO16" s="229"/>
      <c r="AP16" s="229"/>
      <c r="AQ16" s="229"/>
      <c r="AR16" s="111" t="s">
        <v>6</v>
      </c>
      <c r="AS16" s="111"/>
      <c r="AT16" s="111"/>
      <c r="AU16" s="111"/>
      <c r="AV16" s="111"/>
      <c r="AW16" s="111"/>
      <c r="AX16" s="111"/>
      <c r="AY16" s="111"/>
      <c r="AZ16" s="111"/>
      <c r="BA16" s="111"/>
      <c r="BB16" s="117" t="str">
        <f t="shared" si="8"/>
        <v/>
      </c>
      <c r="BC16" s="117"/>
      <c r="BD16" s="117"/>
      <c r="BE16" s="117"/>
      <c r="BF16" s="117">
        <f t="shared" si="9"/>
        <v>5610</v>
      </c>
      <c r="BG16" s="117"/>
      <c r="BH16" s="117"/>
      <c r="BI16" s="117"/>
      <c r="BJ16" s="117" t="str">
        <f t="shared" si="0"/>
        <v/>
      </c>
      <c r="BK16" s="117"/>
      <c r="BL16" s="117"/>
      <c r="BM16" s="117"/>
      <c r="BN16" s="118"/>
      <c r="BO16" s="186" t="str">
        <f>IF(AF16="","",AF16)</f>
        <v/>
      </c>
      <c r="BP16" s="155"/>
      <c r="BQ16" s="117"/>
      <c r="BR16" s="187"/>
      <c r="BS16" s="228" t="s">
        <v>10</v>
      </c>
      <c r="BT16" s="229"/>
      <c r="BU16" s="229"/>
      <c r="BV16" s="229"/>
      <c r="BW16" s="229"/>
      <c r="BX16" s="229"/>
      <c r="BY16" s="229"/>
      <c r="BZ16" s="229"/>
      <c r="CA16" s="111" t="s">
        <v>6</v>
      </c>
      <c r="CB16" s="111"/>
      <c r="CC16" s="111"/>
      <c r="CD16" s="111"/>
      <c r="CE16" s="111"/>
      <c r="CF16" s="111"/>
      <c r="CG16" s="111"/>
      <c r="CH16" s="111"/>
      <c r="CI16" s="111"/>
      <c r="CJ16" s="111"/>
      <c r="CK16" s="117" t="str">
        <f t="shared" si="5"/>
        <v/>
      </c>
      <c r="CL16" s="117"/>
      <c r="CM16" s="117"/>
      <c r="CN16" s="117"/>
      <c r="CO16" s="117">
        <f t="shared" si="11"/>
        <v>5610</v>
      </c>
      <c r="CP16" s="117"/>
      <c r="CQ16" s="117"/>
      <c r="CR16" s="117"/>
      <c r="CS16" s="117" t="str">
        <f t="shared" si="1"/>
        <v/>
      </c>
      <c r="CT16" s="117"/>
      <c r="CU16" s="117"/>
      <c r="CV16" s="117"/>
      <c r="CW16" s="118"/>
      <c r="CX16" s="186" t="str">
        <f>IF(BO16="","",BO16)</f>
        <v/>
      </c>
      <c r="CY16" s="155"/>
      <c r="CZ16" s="117"/>
      <c r="DA16" s="187"/>
    </row>
    <row r="17" spans="1:105" s="8" customFormat="1" ht="18" customHeight="1" x14ac:dyDescent="0.15">
      <c r="A17" s="230"/>
      <c r="B17" s="231"/>
      <c r="C17" s="231"/>
      <c r="D17" s="231"/>
      <c r="E17" s="231"/>
      <c r="F17" s="231"/>
      <c r="G17" s="231"/>
      <c r="H17" s="231"/>
      <c r="I17" s="111" t="s">
        <v>7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12"/>
      <c r="U17" s="112"/>
      <c r="V17" s="112"/>
      <c r="W17" s="113">
        <v>4180</v>
      </c>
      <c r="X17" s="113"/>
      <c r="Y17" s="113"/>
      <c r="Z17" s="113"/>
      <c r="AA17" s="113" t="str">
        <f t="shared" si="7"/>
        <v/>
      </c>
      <c r="AB17" s="113"/>
      <c r="AC17" s="113"/>
      <c r="AD17" s="113"/>
      <c r="AE17" s="183"/>
      <c r="AF17" s="192"/>
      <c r="AG17" s="169"/>
      <c r="AH17" s="112"/>
      <c r="AI17" s="193"/>
      <c r="AJ17" s="228"/>
      <c r="AK17" s="229"/>
      <c r="AL17" s="229"/>
      <c r="AM17" s="229"/>
      <c r="AN17" s="229"/>
      <c r="AO17" s="229"/>
      <c r="AP17" s="229"/>
      <c r="AQ17" s="229"/>
      <c r="AR17" s="111" t="s">
        <v>7</v>
      </c>
      <c r="AS17" s="111"/>
      <c r="AT17" s="111"/>
      <c r="AU17" s="111"/>
      <c r="AV17" s="111"/>
      <c r="AW17" s="111"/>
      <c r="AX17" s="111"/>
      <c r="AY17" s="111"/>
      <c r="AZ17" s="111"/>
      <c r="BA17" s="111"/>
      <c r="BB17" s="117" t="str">
        <f t="shared" si="8"/>
        <v/>
      </c>
      <c r="BC17" s="117"/>
      <c r="BD17" s="117"/>
      <c r="BE17" s="117"/>
      <c r="BF17" s="117">
        <f t="shared" si="9"/>
        <v>4180</v>
      </c>
      <c r="BG17" s="117"/>
      <c r="BH17" s="117"/>
      <c r="BI17" s="117"/>
      <c r="BJ17" s="117" t="str">
        <f t="shared" si="0"/>
        <v/>
      </c>
      <c r="BK17" s="117"/>
      <c r="BL17" s="117"/>
      <c r="BM17" s="117"/>
      <c r="BN17" s="118"/>
      <c r="BO17" s="186"/>
      <c r="BP17" s="155"/>
      <c r="BQ17" s="117"/>
      <c r="BR17" s="187"/>
      <c r="BS17" s="228"/>
      <c r="BT17" s="229"/>
      <c r="BU17" s="229"/>
      <c r="BV17" s="229"/>
      <c r="BW17" s="229"/>
      <c r="BX17" s="229"/>
      <c r="BY17" s="229"/>
      <c r="BZ17" s="229"/>
      <c r="CA17" s="111" t="s">
        <v>7</v>
      </c>
      <c r="CB17" s="111"/>
      <c r="CC17" s="111"/>
      <c r="CD17" s="111"/>
      <c r="CE17" s="111"/>
      <c r="CF17" s="111"/>
      <c r="CG17" s="111"/>
      <c r="CH17" s="111"/>
      <c r="CI17" s="111"/>
      <c r="CJ17" s="111"/>
      <c r="CK17" s="117" t="str">
        <f t="shared" si="5"/>
        <v/>
      </c>
      <c r="CL17" s="117"/>
      <c r="CM17" s="117"/>
      <c r="CN17" s="117"/>
      <c r="CO17" s="117">
        <f t="shared" si="11"/>
        <v>4180</v>
      </c>
      <c r="CP17" s="117"/>
      <c r="CQ17" s="117"/>
      <c r="CR17" s="117"/>
      <c r="CS17" s="117" t="str">
        <f t="shared" si="1"/>
        <v/>
      </c>
      <c r="CT17" s="117"/>
      <c r="CU17" s="117"/>
      <c r="CV17" s="117"/>
      <c r="CW17" s="118"/>
      <c r="CX17" s="186"/>
      <c r="CY17" s="155"/>
      <c r="CZ17" s="117"/>
      <c r="DA17" s="187"/>
    </row>
    <row r="18" spans="1:105" s="8" customFormat="1" ht="18" customHeight="1" x14ac:dyDescent="0.15">
      <c r="A18" s="230"/>
      <c r="B18" s="231"/>
      <c r="C18" s="231"/>
      <c r="D18" s="231"/>
      <c r="E18" s="231"/>
      <c r="F18" s="231"/>
      <c r="G18" s="231"/>
      <c r="H18" s="231"/>
      <c r="I18" s="111" t="s">
        <v>8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12"/>
      <c r="U18" s="112"/>
      <c r="V18" s="112"/>
      <c r="W18" s="113">
        <v>3355</v>
      </c>
      <c r="X18" s="113"/>
      <c r="Y18" s="113"/>
      <c r="Z18" s="113"/>
      <c r="AA18" s="113" t="str">
        <f t="shared" si="7"/>
        <v/>
      </c>
      <c r="AB18" s="113"/>
      <c r="AC18" s="113"/>
      <c r="AD18" s="113"/>
      <c r="AE18" s="183"/>
      <c r="AF18" s="192"/>
      <c r="AG18" s="169"/>
      <c r="AH18" s="112"/>
      <c r="AI18" s="193"/>
      <c r="AJ18" s="228"/>
      <c r="AK18" s="229"/>
      <c r="AL18" s="229"/>
      <c r="AM18" s="229"/>
      <c r="AN18" s="229"/>
      <c r="AO18" s="229"/>
      <c r="AP18" s="229"/>
      <c r="AQ18" s="229"/>
      <c r="AR18" s="111" t="s">
        <v>8</v>
      </c>
      <c r="AS18" s="111"/>
      <c r="AT18" s="111"/>
      <c r="AU18" s="111"/>
      <c r="AV18" s="111"/>
      <c r="AW18" s="111"/>
      <c r="AX18" s="111"/>
      <c r="AY18" s="111"/>
      <c r="AZ18" s="111"/>
      <c r="BA18" s="111"/>
      <c r="BB18" s="117" t="str">
        <f t="shared" si="8"/>
        <v/>
      </c>
      <c r="BC18" s="117"/>
      <c r="BD18" s="117"/>
      <c r="BE18" s="117"/>
      <c r="BF18" s="117">
        <f t="shared" si="9"/>
        <v>3355</v>
      </c>
      <c r="BG18" s="117"/>
      <c r="BH18" s="117"/>
      <c r="BI18" s="117"/>
      <c r="BJ18" s="117" t="str">
        <f t="shared" si="0"/>
        <v/>
      </c>
      <c r="BK18" s="117"/>
      <c r="BL18" s="117"/>
      <c r="BM18" s="117"/>
      <c r="BN18" s="118"/>
      <c r="BO18" s="186"/>
      <c r="BP18" s="155"/>
      <c r="BQ18" s="117"/>
      <c r="BR18" s="187"/>
      <c r="BS18" s="228"/>
      <c r="BT18" s="229"/>
      <c r="BU18" s="229"/>
      <c r="BV18" s="229"/>
      <c r="BW18" s="229"/>
      <c r="BX18" s="229"/>
      <c r="BY18" s="229"/>
      <c r="BZ18" s="229"/>
      <c r="CA18" s="111" t="s">
        <v>8</v>
      </c>
      <c r="CB18" s="111"/>
      <c r="CC18" s="111"/>
      <c r="CD18" s="111"/>
      <c r="CE18" s="111"/>
      <c r="CF18" s="111"/>
      <c r="CG18" s="111"/>
      <c r="CH18" s="111"/>
      <c r="CI18" s="111"/>
      <c r="CJ18" s="111"/>
      <c r="CK18" s="117" t="str">
        <f t="shared" si="5"/>
        <v/>
      </c>
      <c r="CL18" s="117"/>
      <c r="CM18" s="117"/>
      <c r="CN18" s="117"/>
      <c r="CO18" s="117">
        <f t="shared" si="11"/>
        <v>3355</v>
      </c>
      <c r="CP18" s="117"/>
      <c r="CQ18" s="117"/>
      <c r="CR18" s="117"/>
      <c r="CS18" s="117" t="str">
        <f t="shared" si="1"/>
        <v/>
      </c>
      <c r="CT18" s="117"/>
      <c r="CU18" s="117"/>
      <c r="CV18" s="117"/>
      <c r="CW18" s="118"/>
      <c r="CX18" s="186"/>
      <c r="CY18" s="155"/>
      <c r="CZ18" s="117"/>
      <c r="DA18" s="187"/>
    </row>
    <row r="19" spans="1:105" s="8" customFormat="1" ht="18" customHeight="1" x14ac:dyDescent="0.15">
      <c r="A19" s="212" t="s">
        <v>12</v>
      </c>
      <c r="B19" s="213"/>
      <c r="C19" s="213"/>
      <c r="D19" s="213"/>
      <c r="E19" s="213"/>
      <c r="F19" s="213"/>
      <c r="G19" s="213"/>
      <c r="H19" s="214"/>
      <c r="I19" s="203" t="s">
        <v>48</v>
      </c>
      <c r="J19" s="204"/>
      <c r="K19" s="204"/>
      <c r="L19" s="204"/>
      <c r="M19" s="204"/>
      <c r="N19" s="204"/>
      <c r="O19" s="204"/>
      <c r="P19" s="204"/>
      <c r="Q19" s="204"/>
      <c r="R19" s="205"/>
      <c r="S19" s="157"/>
      <c r="T19" s="158"/>
      <c r="U19" s="158"/>
      <c r="V19" s="159"/>
      <c r="W19" s="148">
        <v>3355</v>
      </c>
      <c r="X19" s="149"/>
      <c r="Y19" s="149"/>
      <c r="Z19" s="150"/>
      <c r="AA19" s="148" t="str">
        <f t="shared" si="7"/>
        <v/>
      </c>
      <c r="AB19" s="149"/>
      <c r="AC19" s="149"/>
      <c r="AD19" s="149"/>
      <c r="AE19" s="162"/>
      <c r="AF19" s="123" t="s">
        <v>52</v>
      </c>
      <c r="AG19" s="124"/>
      <c r="AH19" s="184"/>
      <c r="AI19" s="185"/>
      <c r="AJ19" s="194" t="s">
        <v>12</v>
      </c>
      <c r="AK19" s="195"/>
      <c r="AL19" s="195"/>
      <c r="AM19" s="195"/>
      <c r="AN19" s="195"/>
      <c r="AO19" s="195"/>
      <c r="AP19" s="195"/>
      <c r="AQ19" s="196"/>
      <c r="AR19" s="203" t="s">
        <v>48</v>
      </c>
      <c r="AS19" s="204"/>
      <c r="AT19" s="204"/>
      <c r="AU19" s="204"/>
      <c r="AV19" s="204"/>
      <c r="AW19" s="204"/>
      <c r="AX19" s="204"/>
      <c r="AY19" s="204"/>
      <c r="AZ19" s="204"/>
      <c r="BA19" s="205"/>
      <c r="BB19" s="141" t="str">
        <f t="shared" si="8"/>
        <v/>
      </c>
      <c r="BC19" s="142"/>
      <c r="BD19" s="142"/>
      <c r="BE19" s="143"/>
      <c r="BF19" s="141">
        <f t="shared" si="9"/>
        <v>3355</v>
      </c>
      <c r="BG19" s="142"/>
      <c r="BH19" s="142"/>
      <c r="BI19" s="143"/>
      <c r="BJ19" s="141" t="str">
        <f t="shared" si="0"/>
        <v/>
      </c>
      <c r="BK19" s="142"/>
      <c r="BL19" s="142"/>
      <c r="BM19" s="142"/>
      <c r="BN19" s="146"/>
      <c r="BO19" s="188" t="str">
        <f>IF(AF19="","",AF19)</f>
        <v>ｻｰﾊﾞﾘｯｸｽ</v>
      </c>
      <c r="BP19" s="189"/>
      <c r="BQ19" s="190" t="str">
        <f>IF(AH19="","",AH19)</f>
        <v/>
      </c>
      <c r="BR19" s="191"/>
      <c r="BS19" s="194" t="s">
        <v>12</v>
      </c>
      <c r="BT19" s="195"/>
      <c r="BU19" s="195"/>
      <c r="BV19" s="195"/>
      <c r="BW19" s="195"/>
      <c r="BX19" s="195"/>
      <c r="BY19" s="195"/>
      <c r="BZ19" s="196"/>
      <c r="CA19" s="203" t="s">
        <v>48</v>
      </c>
      <c r="CB19" s="204"/>
      <c r="CC19" s="204"/>
      <c r="CD19" s="204"/>
      <c r="CE19" s="204"/>
      <c r="CF19" s="204"/>
      <c r="CG19" s="204"/>
      <c r="CH19" s="204"/>
      <c r="CI19" s="204"/>
      <c r="CJ19" s="205"/>
      <c r="CK19" s="141" t="str">
        <f t="shared" si="5"/>
        <v/>
      </c>
      <c r="CL19" s="142"/>
      <c r="CM19" s="142"/>
      <c r="CN19" s="143"/>
      <c r="CO19" s="141">
        <f t="shared" si="11"/>
        <v>3355</v>
      </c>
      <c r="CP19" s="142"/>
      <c r="CQ19" s="142"/>
      <c r="CR19" s="143"/>
      <c r="CS19" s="141" t="str">
        <f t="shared" si="1"/>
        <v/>
      </c>
      <c r="CT19" s="142"/>
      <c r="CU19" s="142"/>
      <c r="CV19" s="142"/>
      <c r="CW19" s="146"/>
      <c r="CX19" s="188" t="str">
        <f>IF(BO19="","",BO19)</f>
        <v>ｻｰﾊﾞﾘｯｸｽ</v>
      </c>
      <c r="CY19" s="189"/>
      <c r="CZ19" s="190" t="str">
        <f>IF(BQ19="","",BQ19)</f>
        <v/>
      </c>
      <c r="DA19" s="191"/>
    </row>
    <row r="20" spans="1:105" s="8" customFormat="1" ht="18" customHeight="1" x14ac:dyDescent="0.15">
      <c r="A20" s="215"/>
      <c r="B20" s="216"/>
      <c r="C20" s="216"/>
      <c r="D20" s="216"/>
      <c r="E20" s="216"/>
      <c r="F20" s="216"/>
      <c r="G20" s="216"/>
      <c r="H20" s="217"/>
      <c r="I20" s="206"/>
      <c r="J20" s="207"/>
      <c r="K20" s="207"/>
      <c r="L20" s="207"/>
      <c r="M20" s="207"/>
      <c r="N20" s="207"/>
      <c r="O20" s="207"/>
      <c r="P20" s="207"/>
      <c r="Q20" s="207"/>
      <c r="R20" s="208"/>
      <c r="S20" s="221"/>
      <c r="T20" s="222"/>
      <c r="U20" s="222"/>
      <c r="V20" s="223"/>
      <c r="W20" s="224"/>
      <c r="X20" s="225"/>
      <c r="Y20" s="225"/>
      <c r="Z20" s="226"/>
      <c r="AA20" s="224"/>
      <c r="AB20" s="225"/>
      <c r="AC20" s="225"/>
      <c r="AD20" s="225"/>
      <c r="AE20" s="227"/>
      <c r="AF20" s="123" t="s">
        <v>53</v>
      </c>
      <c r="AG20" s="124"/>
      <c r="AH20" s="184"/>
      <c r="AI20" s="185"/>
      <c r="AJ20" s="197"/>
      <c r="AK20" s="198"/>
      <c r="AL20" s="198"/>
      <c r="AM20" s="198"/>
      <c r="AN20" s="198"/>
      <c r="AO20" s="198"/>
      <c r="AP20" s="198"/>
      <c r="AQ20" s="199"/>
      <c r="AR20" s="206"/>
      <c r="AS20" s="207"/>
      <c r="AT20" s="207"/>
      <c r="AU20" s="207"/>
      <c r="AV20" s="207"/>
      <c r="AW20" s="207"/>
      <c r="AX20" s="207"/>
      <c r="AY20" s="207"/>
      <c r="AZ20" s="207"/>
      <c r="BA20" s="208"/>
      <c r="BB20" s="47"/>
      <c r="BC20" s="48"/>
      <c r="BD20" s="48"/>
      <c r="BE20" s="76"/>
      <c r="BF20" s="47"/>
      <c r="BG20" s="48"/>
      <c r="BH20" s="48"/>
      <c r="BI20" s="76"/>
      <c r="BJ20" s="47"/>
      <c r="BK20" s="48"/>
      <c r="BL20" s="48"/>
      <c r="BM20" s="48"/>
      <c r="BN20" s="49"/>
      <c r="BO20" s="188" t="str">
        <f t="shared" ref="BO20:BO21" si="12">IF(AF20="","",AF20)</f>
        <v>ｶﾞｰﾀﾞｼﾙ</v>
      </c>
      <c r="BP20" s="189"/>
      <c r="BQ20" s="190" t="str">
        <f t="shared" ref="BQ20:BQ21" si="13">IF(AH20="","",AH20)</f>
        <v/>
      </c>
      <c r="BR20" s="191"/>
      <c r="BS20" s="197"/>
      <c r="BT20" s="198"/>
      <c r="BU20" s="198"/>
      <c r="BV20" s="198"/>
      <c r="BW20" s="198"/>
      <c r="BX20" s="198"/>
      <c r="BY20" s="198"/>
      <c r="BZ20" s="199"/>
      <c r="CA20" s="206"/>
      <c r="CB20" s="207"/>
      <c r="CC20" s="207"/>
      <c r="CD20" s="207"/>
      <c r="CE20" s="207"/>
      <c r="CF20" s="207"/>
      <c r="CG20" s="207"/>
      <c r="CH20" s="207"/>
      <c r="CI20" s="207"/>
      <c r="CJ20" s="208"/>
      <c r="CK20" s="47"/>
      <c r="CL20" s="48"/>
      <c r="CM20" s="48"/>
      <c r="CN20" s="76"/>
      <c r="CO20" s="47"/>
      <c r="CP20" s="48"/>
      <c r="CQ20" s="48"/>
      <c r="CR20" s="76"/>
      <c r="CS20" s="47"/>
      <c r="CT20" s="48"/>
      <c r="CU20" s="48"/>
      <c r="CV20" s="48"/>
      <c r="CW20" s="49"/>
      <c r="CX20" s="188" t="str">
        <f t="shared" ref="CX20:CX21" si="14">IF(BO20="","",BO20)</f>
        <v>ｶﾞｰﾀﾞｼﾙ</v>
      </c>
      <c r="CY20" s="189"/>
      <c r="CZ20" s="190" t="str">
        <f t="shared" ref="CZ20:CZ21" si="15">IF(BQ20="","",BQ20)</f>
        <v/>
      </c>
      <c r="DA20" s="191"/>
    </row>
    <row r="21" spans="1:105" s="8" customFormat="1" ht="18" customHeight="1" x14ac:dyDescent="0.15">
      <c r="A21" s="218"/>
      <c r="B21" s="219"/>
      <c r="C21" s="219"/>
      <c r="D21" s="219"/>
      <c r="E21" s="219"/>
      <c r="F21" s="219"/>
      <c r="G21" s="219"/>
      <c r="H21" s="220"/>
      <c r="I21" s="209"/>
      <c r="J21" s="210"/>
      <c r="K21" s="210"/>
      <c r="L21" s="210"/>
      <c r="M21" s="210"/>
      <c r="N21" s="210"/>
      <c r="O21" s="210"/>
      <c r="P21" s="210"/>
      <c r="Q21" s="210"/>
      <c r="R21" s="211"/>
      <c r="S21" s="160"/>
      <c r="T21" s="161"/>
      <c r="U21" s="161"/>
      <c r="V21" s="103"/>
      <c r="W21" s="151"/>
      <c r="X21" s="152"/>
      <c r="Y21" s="152"/>
      <c r="Z21" s="153"/>
      <c r="AA21" s="151"/>
      <c r="AB21" s="152"/>
      <c r="AC21" s="152"/>
      <c r="AD21" s="152"/>
      <c r="AE21" s="163"/>
      <c r="AF21" s="123" t="s">
        <v>54</v>
      </c>
      <c r="AG21" s="124"/>
      <c r="AH21" s="184"/>
      <c r="AI21" s="185"/>
      <c r="AJ21" s="200"/>
      <c r="AK21" s="201"/>
      <c r="AL21" s="201"/>
      <c r="AM21" s="201"/>
      <c r="AN21" s="201"/>
      <c r="AO21" s="201"/>
      <c r="AP21" s="201"/>
      <c r="AQ21" s="202"/>
      <c r="AR21" s="209"/>
      <c r="AS21" s="210"/>
      <c r="AT21" s="210"/>
      <c r="AU21" s="210"/>
      <c r="AV21" s="210"/>
      <c r="AW21" s="210"/>
      <c r="AX21" s="210"/>
      <c r="AY21" s="210"/>
      <c r="AZ21" s="210"/>
      <c r="BA21" s="211"/>
      <c r="BB21" s="144"/>
      <c r="BC21" s="145"/>
      <c r="BD21" s="145"/>
      <c r="BE21" s="93"/>
      <c r="BF21" s="144"/>
      <c r="BG21" s="145"/>
      <c r="BH21" s="145"/>
      <c r="BI21" s="93"/>
      <c r="BJ21" s="144"/>
      <c r="BK21" s="145"/>
      <c r="BL21" s="145"/>
      <c r="BM21" s="145"/>
      <c r="BN21" s="147"/>
      <c r="BO21" s="188" t="str">
        <f t="shared" si="12"/>
        <v>ｼﾙｶﾞｰﾄﾞ9</v>
      </c>
      <c r="BP21" s="189"/>
      <c r="BQ21" s="190" t="str">
        <f t="shared" si="13"/>
        <v/>
      </c>
      <c r="BR21" s="191"/>
      <c r="BS21" s="200"/>
      <c r="BT21" s="201"/>
      <c r="BU21" s="201"/>
      <c r="BV21" s="201"/>
      <c r="BW21" s="201"/>
      <c r="BX21" s="201"/>
      <c r="BY21" s="201"/>
      <c r="BZ21" s="202"/>
      <c r="CA21" s="209"/>
      <c r="CB21" s="210"/>
      <c r="CC21" s="210"/>
      <c r="CD21" s="210"/>
      <c r="CE21" s="210"/>
      <c r="CF21" s="210"/>
      <c r="CG21" s="210"/>
      <c r="CH21" s="210"/>
      <c r="CI21" s="210"/>
      <c r="CJ21" s="211"/>
      <c r="CK21" s="144"/>
      <c r="CL21" s="145"/>
      <c r="CM21" s="145"/>
      <c r="CN21" s="93"/>
      <c r="CO21" s="144"/>
      <c r="CP21" s="145"/>
      <c r="CQ21" s="145"/>
      <c r="CR21" s="93"/>
      <c r="CS21" s="144"/>
      <c r="CT21" s="145"/>
      <c r="CU21" s="145"/>
      <c r="CV21" s="145"/>
      <c r="CW21" s="147"/>
      <c r="CX21" s="188" t="str">
        <f t="shared" si="14"/>
        <v>ｼﾙｶﾞｰﾄﾞ9</v>
      </c>
      <c r="CY21" s="189"/>
      <c r="CZ21" s="190" t="str">
        <f t="shared" si="15"/>
        <v/>
      </c>
      <c r="DA21" s="191"/>
    </row>
    <row r="22" spans="1:105" s="8" customFormat="1" ht="18" customHeight="1" x14ac:dyDescent="0.15">
      <c r="A22" s="127" t="s">
        <v>11</v>
      </c>
      <c r="B22" s="128"/>
      <c r="C22" s="128"/>
      <c r="D22" s="128"/>
      <c r="E22" s="128"/>
      <c r="F22" s="128"/>
      <c r="G22" s="128"/>
      <c r="H22" s="128"/>
      <c r="I22" s="111" t="s">
        <v>6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12"/>
      <c r="U22" s="112"/>
      <c r="V22" s="112"/>
      <c r="W22" s="113">
        <v>5610</v>
      </c>
      <c r="X22" s="113"/>
      <c r="Y22" s="113"/>
      <c r="Z22" s="113"/>
      <c r="AA22" s="113" t="str">
        <f t="shared" si="7"/>
        <v/>
      </c>
      <c r="AB22" s="113"/>
      <c r="AC22" s="113"/>
      <c r="AD22" s="113"/>
      <c r="AE22" s="183"/>
      <c r="AF22" s="192"/>
      <c r="AG22" s="169"/>
      <c r="AH22" s="112"/>
      <c r="AI22" s="193"/>
      <c r="AJ22" s="119" t="s">
        <v>11</v>
      </c>
      <c r="AK22" s="120"/>
      <c r="AL22" s="120"/>
      <c r="AM22" s="120"/>
      <c r="AN22" s="120"/>
      <c r="AO22" s="120"/>
      <c r="AP22" s="120"/>
      <c r="AQ22" s="120"/>
      <c r="AR22" s="111" t="s">
        <v>6</v>
      </c>
      <c r="AS22" s="111"/>
      <c r="AT22" s="111"/>
      <c r="AU22" s="111"/>
      <c r="AV22" s="111"/>
      <c r="AW22" s="111"/>
      <c r="AX22" s="111"/>
      <c r="AY22" s="111"/>
      <c r="AZ22" s="111"/>
      <c r="BA22" s="111"/>
      <c r="BB22" s="117" t="str">
        <f t="shared" si="8"/>
        <v/>
      </c>
      <c r="BC22" s="117"/>
      <c r="BD22" s="117"/>
      <c r="BE22" s="117"/>
      <c r="BF22" s="117">
        <f t="shared" si="9"/>
        <v>5610</v>
      </c>
      <c r="BG22" s="117"/>
      <c r="BH22" s="117"/>
      <c r="BI22" s="117"/>
      <c r="BJ22" s="117" t="str">
        <f t="shared" si="0"/>
        <v/>
      </c>
      <c r="BK22" s="117"/>
      <c r="BL22" s="117"/>
      <c r="BM22" s="117"/>
      <c r="BN22" s="118"/>
      <c r="BO22" s="186" t="str">
        <f>IF(AF22="","",AF22)</f>
        <v/>
      </c>
      <c r="BP22" s="155"/>
      <c r="BQ22" s="117"/>
      <c r="BR22" s="187"/>
      <c r="BS22" s="119" t="s">
        <v>11</v>
      </c>
      <c r="BT22" s="120"/>
      <c r="BU22" s="120"/>
      <c r="BV22" s="120"/>
      <c r="BW22" s="120"/>
      <c r="BX22" s="120"/>
      <c r="BY22" s="120"/>
      <c r="BZ22" s="120"/>
      <c r="CA22" s="111" t="s">
        <v>6</v>
      </c>
      <c r="CB22" s="111"/>
      <c r="CC22" s="111"/>
      <c r="CD22" s="111"/>
      <c r="CE22" s="111"/>
      <c r="CF22" s="111"/>
      <c r="CG22" s="111"/>
      <c r="CH22" s="111"/>
      <c r="CI22" s="111"/>
      <c r="CJ22" s="111"/>
      <c r="CK22" s="117" t="str">
        <f t="shared" si="5"/>
        <v/>
      </c>
      <c r="CL22" s="117"/>
      <c r="CM22" s="117"/>
      <c r="CN22" s="117"/>
      <c r="CO22" s="117">
        <f t="shared" si="11"/>
        <v>5610</v>
      </c>
      <c r="CP22" s="117"/>
      <c r="CQ22" s="117"/>
      <c r="CR22" s="117"/>
      <c r="CS22" s="117" t="str">
        <f t="shared" si="1"/>
        <v/>
      </c>
      <c r="CT22" s="117"/>
      <c r="CU22" s="117"/>
      <c r="CV22" s="117"/>
      <c r="CW22" s="118"/>
      <c r="CX22" s="186" t="str">
        <f>IF(BO22="","",BO22)</f>
        <v/>
      </c>
      <c r="CY22" s="155"/>
      <c r="CZ22" s="117"/>
      <c r="DA22" s="187"/>
    </row>
    <row r="23" spans="1:105" s="8" customFormat="1" ht="18" customHeight="1" x14ac:dyDescent="0.15">
      <c r="A23" s="127"/>
      <c r="B23" s="128"/>
      <c r="C23" s="128"/>
      <c r="D23" s="128"/>
      <c r="E23" s="128"/>
      <c r="F23" s="128"/>
      <c r="G23" s="128"/>
      <c r="H23" s="128"/>
      <c r="I23" s="111" t="s">
        <v>7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112"/>
      <c r="U23" s="112"/>
      <c r="V23" s="112"/>
      <c r="W23" s="113">
        <v>4180</v>
      </c>
      <c r="X23" s="113"/>
      <c r="Y23" s="113"/>
      <c r="Z23" s="113"/>
      <c r="AA23" s="113" t="str">
        <f t="shared" si="7"/>
        <v/>
      </c>
      <c r="AB23" s="113"/>
      <c r="AC23" s="113"/>
      <c r="AD23" s="113"/>
      <c r="AE23" s="183"/>
      <c r="AF23" s="192"/>
      <c r="AG23" s="169"/>
      <c r="AH23" s="112"/>
      <c r="AI23" s="193"/>
      <c r="AJ23" s="119"/>
      <c r="AK23" s="120"/>
      <c r="AL23" s="120"/>
      <c r="AM23" s="120"/>
      <c r="AN23" s="120"/>
      <c r="AO23" s="120"/>
      <c r="AP23" s="120"/>
      <c r="AQ23" s="120"/>
      <c r="AR23" s="111" t="s">
        <v>7</v>
      </c>
      <c r="AS23" s="111"/>
      <c r="AT23" s="111"/>
      <c r="AU23" s="111"/>
      <c r="AV23" s="111"/>
      <c r="AW23" s="111"/>
      <c r="AX23" s="111"/>
      <c r="AY23" s="111"/>
      <c r="AZ23" s="111"/>
      <c r="BA23" s="111"/>
      <c r="BB23" s="117" t="str">
        <f t="shared" si="8"/>
        <v/>
      </c>
      <c r="BC23" s="117"/>
      <c r="BD23" s="117"/>
      <c r="BE23" s="117"/>
      <c r="BF23" s="117">
        <f t="shared" si="9"/>
        <v>4180</v>
      </c>
      <c r="BG23" s="117"/>
      <c r="BH23" s="117"/>
      <c r="BI23" s="117"/>
      <c r="BJ23" s="117" t="str">
        <f t="shared" si="0"/>
        <v/>
      </c>
      <c r="BK23" s="117"/>
      <c r="BL23" s="117"/>
      <c r="BM23" s="117"/>
      <c r="BN23" s="118"/>
      <c r="BO23" s="186"/>
      <c r="BP23" s="155"/>
      <c r="BQ23" s="117"/>
      <c r="BR23" s="187"/>
      <c r="BS23" s="119"/>
      <c r="BT23" s="120"/>
      <c r="BU23" s="120"/>
      <c r="BV23" s="120"/>
      <c r="BW23" s="120"/>
      <c r="BX23" s="120"/>
      <c r="BY23" s="120"/>
      <c r="BZ23" s="120"/>
      <c r="CA23" s="111" t="s">
        <v>7</v>
      </c>
      <c r="CB23" s="111"/>
      <c r="CC23" s="111"/>
      <c r="CD23" s="111"/>
      <c r="CE23" s="111"/>
      <c r="CF23" s="111"/>
      <c r="CG23" s="111"/>
      <c r="CH23" s="111"/>
      <c r="CI23" s="111"/>
      <c r="CJ23" s="111"/>
      <c r="CK23" s="117" t="str">
        <f t="shared" si="5"/>
        <v/>
      </c>
      <c r="CL23" s="117"/>
      <c r="CM23" s="117"/>
      <c r="CN23" s="117"/>
      <c r="CO23" s="117">
        <f t="shared" si="11"/>
        <v>4180</v>
      </c>
      <c r="CP23" s="117"/>
      <c r="CQ23" s="117"/>
      <c r="CR23" s="117"/>
      <c r="CS23" s="117" t="str">
        <f t="shared" si="1"/>
        <v/>
      </c>
      <c r="CT23" s="117"/>
      <c r="CU23" s="117"/>
      <c r="CV23" s="117"/>
      <c r="CW23" s="118"/>
      <c r="CX23" s="186"/>
      <c r="CY23" s="155"/>
      <c r="CZ23" s="117"/>
      <c r="DA23" s="187"/>
    </row>
    <row r="24" spans="1:105" s="8" customFormat="1" ht="18" customHeight="1" x14ac:dyDescent="0.15">
      <c r="A24" s="127" t="s">
        <v>13</v>
      </c>
      <c r="B24" s="128"/>
      <c r="C24" s="128"/>
      <c r="D24" s="128"/>
      <c r="E24" s="128"/>
      <c r="F24" s="128"/>
      <c r="G24" s="128"/>
      <c r="H24" s="128"/>
      <c r="I24" s="111" t="s">
        <v>6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12"/>
      <c r="U24" s="112"/>
      <c r="V24" s="112"/>
      <c r="W24" s="113">
        <v>5610</v>
      </c>
      <c r="X24" s="113"/>
      <c r="Y24" s="113"/>
      <c r="Z24" s="113"/>
      <c r="AA24" s="113" t="str">
        <f t="shared" si="7"/>
        <v/>
      </c>
      <c r="AB24" s="113"/>
      <c r="AC24" s="113"/>
      <c r="AD24" s="113"/>
      <c r="AE24" s="183"/>
      <c r="AF24" s="123" t="s">
        <v>58</v>
      </c>
      <c r="AG24" s="124"/>
      <c r="AH24" s="125"/>
      <c r="AI24" s="126"/>
      <c r="AJ24" s="119" t="s">
        <v>13</v>
      </c>
      <c r="AK24" s="120"/>
      <c r="AL24" s="120"/>
      <c r="AM24" s="120"/>
      <c r="AN24" s="120"/>
      <c r="AO24" s="120"/>
      <c r="AP24" s="120"/>
      <c r="AQ24" s="120"/>
      <c r="AR24" s="111" t="s">
        <v>6</v>
      </c>
      <c r="AS24" s="111"/>
      <c r="AT24" s="111"/>
      <c r="AU24" s="111"/>
      <c r="AV24" s="111"/>
      <c r="AW24" s="111"/>
      <c r="AX24" s="111"/>
      <c r="AY24" s="111"/>
      <c r="AZ24" s="111"/>
      <c r="BA24" s="111"/>
      <c r="BB24" s="117" t="str">
        <f t="shared" si="8"/>
        <v/>
      </c>
      <c r="BC24" s="117"/>
      <c r="BD24" s="117"/>
      <c r="BE24" s="117"/>
      <c r="BF24" s="117">
        <f t="shared" si="9"/>
        <v>5610</v>
      </c>
      <c r="BG24" s="117"/>
      <c r="BH24" s="117"/>
      <c r="BI24" s="117"/>
      <c r="BJ24" s="117" t="str">
        <f t="shared" si="0"/>
        <v/>
      </c>
      <c r="BK24" s="117"/>
      <c r="BL24" s="117"/>
      <c r="BM24" s="117"/>
      <c r="BN24" s="118"/>
      <c r="BO24" s="36" t="str">
        <f t="shared" ref="BO24:BO25" si="16">IF(AF24="","",AF24)</f>
        <v>ﾌﾟﾚﾍﾞﾅｰ13</v>
      </c>
      <c r="BP24" s="29"/>
      <c r="BQ24" s="121" t="str">
        <f t="shared" ref="BQ24:BR25" si="17">IF(AH24="","",AH24)</f>
        <v/>
      </c>
      <c r="BR24" s="122" t="str">
        <f t="shared" si="17"/>
        <v/>
      </c>
      <c r="BS24" s="119" t="s">
        <v>13</v>
      </c>
      <c r="BT24" s="120"/>
      <c r="BU24" s="120"/>
      <c r="BV24" s="120"/>
      <c r="BW24" s="120"/>
      <c r="BX24" s="120"/>
      <c r="BY24" s="120"/>
      <c r="BZ24" s="120"/>
      <c r="CA24" s="111" t="s">
        <v>6</v>
      </c>
      <c r="CB24" s="111"/>
      <c r="CC24" s="111"/>
      <c r="CD24" s="111"/>
      <c r="CE24" s="111"/>
      <c r="CF24" s="111"/>
      <c r="CG24" s="111"/>
      <c r="CH24" s="111"/>
      <c r="CI24" s="111"/>
      <c r="CJ24" s="111"/>
      <c r="CK24" s="117" t="str">
        <f t="shared" si="5"/>
        <v/>
      </c>
      <c r="CL24" s="117"/>
      <c r="CM24" s="117"/>
      <c r="CN24" s="117"/>
      <c r="CO24" s="117">
        <f t="shared" si="11"/>
        <v>5610</v>
      </c>
      <c r="CP24" s="117"/>
      <c r="CQ24" s="117"/>
      <c r="CR24" s="117"/>
      <c r="CS24" s="117" t="str">
        <f t="shared" si="1"/>
        <v/>
      </c>
      <c r="CT24" s="117"/>
      <c r="CU24" s="117"/>
      <c r="CV24" s="117"/>
      <c r="CW24" s="118"/>
      <c r="CX24" s="36" t="str">
        <f t="shared" ref="CX24:CX25" si="18">IF(BO24="","",BO24)</f>
        <v>ﾌﾟﾚﾍﾞﾅｰ13</v>
      </c>
      <c r="CY24" s="29"/>
      <c r="CZ24" s="121" t="str">
        <f t="shared" ref="CZ24:DA25" si="19">IF(BQ24="","",BQ24)</f>
        <v/>
      </c>
      <c r="DA24" s="122" t="str">
        <f t="shared" si="19"/>
        <v/>
      </c>
    </row>
    <row r="25" spans="1:105" s="8" customFormat="1" ht="18" customHeight="1" x14ac:dyDescent="0.15">
      <c r="A25" s="127"/>
      <c r="B25" s="128"/>
      <c r="C25" s="128"/>
      <c r="D25" s="128"/>
      <c r="E25" s="128"/>
      <c r="F25" s="128"/>
      <c r="G25" s="128"/>
      <c r="H25" s="128"/>
      <c r="I25" s="111" t="s">
        <v>7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2"/>
      <c r="U25" s="112"/>
      <c r="V25" s="112"/>
      <c r="W25" s="113">
        <v>4180</v>
      </c>
      <c r="X25" s="113"/>
      <c r="Y25" s="113"/>
      <c r="Z25" s="113"/>
      <c r="AA25" s="113" t="str">
        <f t="shared" si="7"/>
        <v/>
      </c>
      <c r="AB25" s="113"/>
      <c r="AC25" s="113"/>
      <c r="AD25" s="113"/>
      <c r="AE25" s="183"/>
      <c r="AF25" s="37" t="s">
        <v>59</v>
      </c>
      <c r="AG25" s="38"/>
      <c r="AH25" s="184"/>
      <c r="AI25" s="185"/>
      <c r="AJ25" s="119"/>
      <c r="AK25" s="120"/>
      <c r="AL25" s="120"/>
      <c r="AM25" s="120"/>
      <c r="AN25" s="120"/>
      <c r="AO25" s="120"/>
      <c r="AP25" s="120"/>
      <c r="AQ25" s="120"/>
      <c r="AR25" s="111" t="s">
        <v>7</v>
      </c>
      <c r="AS25" s="111"/>
      <c r="AT25" s="111"/>
      <c r="AU25" s="111"/>
      <c r="AV25" s="111"/>
      <c r="AW25" s="111"/>
      <c r="AX25" s="111"/>
      <c r="AY25" s="111"/>
      <c r="AZ25" s="111"/>
      <c r="BA25" s="111"/>
      <c r="BB25" s="117" t="str">
        <f t="shared" si="8"/>
        <v/>
      </c>
      <c r="BC25" s="117"/>
      <c r="BD25" s="117"/>
      <c r="BE25" s="117"/>
      <c r="BF25" s="117">
        <f t="shared" si="9"/>
        <v>4180</v>
      </c>
      <c r="BG25" s="117"/>
      <c r="BH25" s="117"/>
      <c r="BI25" s="117"/>
      <c r="BJ25" s="117" t="str">
        <f t="shared" si="0"/>
        <v/>
      </c>
      <c r="BK25" s="117"/>
      <c r="BL25" s="117"/>
      <c r="BM25" s="117"/>
      <c r="BN25" s="118"/>
      <c r="BO25" s="36" t="str">
        <f t="shared" si="16"/>
        <v>ﾊﾞｸﾆｭﾊﾞﾝｽ15</v>
      </c>
      <c r="BP25" s="30"/>
      <c r="BQ25" s="121" t="str">
        <f t="shared" si="17"/>
        <v/>
      </c>
      <c r="BR25" s="122" t="str">
        <f t="shared" si="17"/>
        <v/>
      </c>
      <c r="BS25" s="119"/>
      <c r="BT25" s="120"/>
      <c r="BU25" s="120"/>
      <c r="BV25" s="120"/>
      <c r="BW25" s="120"/>
      <c r="BX25" s="120"/>
      <c r="BY25" s="120"/>
      <c r="BZ25" s="120"/>
      <c r="CA25" s="111" t="s">
        <v>7</v>
      </c>
      <c r="CB25" s="111"/>
      <c r="CC25" s="111"/>
      <c r="CD25" s="111"/>
      <c r="CE25" s="111"/>
      <c r="CF25" s="111"/>
      <c r="CG25" s="111"/>
      <c r="CH25" s="111"/>
      <c r="CI25" s="111"/>
      <c r="CJ25" s="111"/>
      <c r="CK25" s="117" t="str">
        <f t="shared" si="5"/>
        <v/>
      </c>
      <c r="CL25" s="117"/>
      <c r="CM25" s="117"/>
      <c r="CN25" s="117"/>
      <c r="CO25" s="117">
        <f t="shared" si="11"/>
        <v>4180</v>
      </c>
      <c r="CP25" s="117"/>
      <c r="CQ25" s="117"/>
      <c r="CR25" s="117"/>
      <c r="CS25" s="117" t="str">
        <f t="shared" si="1"/>
        <v/>
      </c>
      <c r="CT25" s="117"/>
      <c r="CU25" s="117"/>
      <c r="CV25" s="117"/>
      <c r="CW25" s="118"/>
      <c r="CX25" s="36" t="str">
        <f t="shared" si="18"/>
        <v>ﾊﾞｸﾆｭﾊﾞﾝｽ15</v>
      </c>
      <c r="CY25" s="30"/>
      <c r="CZ25" s="121" t="str">
        <f t="shared" si="19"/>
        <v/>
      </c>
      <c r="DA25" s="122" t="str">
        <f t="shared" si="19"/>
        <v/>
      </c>
    </row>
    <row r="26" spans="1:105" s="8" customFormat="1" ht="18" customHeight="1" x14ac:dyDescent="0.15">
      <c r="A26" s="129" t="s">
        <v>23</v>
      </c>
      <c r="B26" s="130"/>
      <c r="C26" s="130"/>
      <c r="D26" s="130"/>
      <c r="E26" s="130"/>
      <c r="F26" s="130"/>
      <c r="G26" s="130"/>
      <c r="H26" s="131"/>
      <c r="I26" s="167" t="s">
        <v>6</v>
      </c>
      <c r="J26" s="167"/>
      <c r="K26" s="167"/>
      <c r="L26" s="167"/>
      <c r="M26" s="167"/>
      <c r="N26" s="167"/>
      <c r="O26" s="167"/>
      <c r="P26" s="167"/>
      <c r="Q26" s="167"/>
      <c r="R26" s="167"/>
      <c r="S26" s="98"/>
      <c r="T26" s="98"/>
      <c r="U26" s="98"/>
      <c r="V26" s="98"/>
      <c r="W26" s="113">
        <v>5610</v>
      </c>
      <c r="X26" s="113"/>
      <c r="Y26" s="113"/>
      <c r="Z26" s="113"/>
      <c r="AA26" s="114" t="str">
        <f t="shared" si="7"/>
        <v/>
      </c>
      <c r="AB26" s="115"/>
      <c r="AC26" s="115"/>
      <c r="AD26" s="115"/>
      <c r="AE26" s="116"/>
      <c r="AF26" s="179"/>
      <c r="AG26" s="158"/>
      <c r="AH26" s="158"/>
      <c r="AI26" s="180"/>
      <c r="AJ26" s="174" t="s">
        <v>23</v>
      </c>
      <c r="AK26" s="175"/>
      <c r="AL26" s="175"/>
      <c r="AM26" s="175"/>
      <c r="AN26" s="175"/>
      <c r="AO26" s="175"/>
      <c r="AP26" s="175"/>
      <c r="AQ26" s="176"/>
      <c r="AR26" s="167" t="s">
        <v>6</v>
      </c>
      <c r="AS26" s="167"/>
      <c r="AT26" s="167"/>
      <c r="AU26" s="167"/>
      <c r="AV26" s="167"/>
      <c r="AW26" s="167"/>
      <c r="AX26" s="167"/>
      <c r="AY26" s="167"/>
      <c r="AZ26" s="167"/>
      <c r="BA26" s="167"/>
      <c r="BB26" s="90" t="str">
        <f t="shared" si="8"/>
        <v/>
      </c>
      <c r="BC26" s="90"/>
      <c r="BD26" s="90"/>
      <c r="BE26" s="90"/>
      <c r="BF26" s="117">
        <f t="shared" si="9"/>
        <v>5610</v>
      </c>
      <c r="BG26" s="117"/>
      <c r="BH26" s="117"/>
      <c r="BI26" s="117"/>
      <c r="BJ26" s="90" t="str">
        <f t="shared" si="0"/>
        <v/>
      </c>
      <c r="BK26" s="90"/>
      <c r="BL26" s="90"/>
      <c r="BM26" s="90"/>
      <c r="BN26" s="91"/>
      <c r="BO26" s="170" t="str">
        <f>IF(AF26="","",AF26)</f>
        <v/>
      </c>
      <c r="BP26" s="142"/>
      <c r="BQ26" s="142"/>
      <c r="BR26" s="171"/>
      <c r="BS26" s="174" t="s">
        <v>23</v>
      </c>
      <c r="BT26" s="175"/>
      <c r="BU26" s="175"/>
      <c r="BV26" s="175"/>
      <c r="BW26" s="175"/>
      <c r="BX26" s="175"/>
      <c r="BY26" s="175"/>
      <c r="BZ26" s="176"/>
      <c r="CA26" s="167" t="s">
        <v>6</v>
      </c>
      <c r="CB26" s="167"/>
      <c r="CC26" s="167"/>
      <c r="CD26" s="167"/>
      <c r="CE26" s="167"/>
      <c r="CF26" s="167"/>
      <c r="CG26" s="167"/>
      <c r="CH26" s="167"/>
      <c r="CI26" s="167"/>
      <c r="CJ26" s="167"/>
      <c r="CK26" s="90" t="str">
        <f t="shared" si="5"/>
        <v/>
      </c>
      <c r="CL26" s="90"/>
      <c r="CM26" s="90"/>
      <c r="CN26" s="90"/>
      <c r="CO26" s="117">
        <f t="shared" si="11"/>
        <v>5610</v>
      </c>
      <c r="CP26" s="117"/>
      <c r="CQ26" s="117"/>
      <c r="CR26" s="117"/>
      <c r="CS26" s="90" t="str">
        <f t="shared" si="1"/>
        <v/>
      </c>
      <c r="CT26" s="90"/>
      <c r="CU26" s="90"/>
      <c r="CV26" s="90"/>
      <c r="CW26" s="91"/>
      <c r="CX26" s="170" t="str">
        <f>IF(BO26="","",BO26)</f>
        <v/>
      </c>
      <c r="CY26" s="142"/>
      <c r="CZ26" s="142"/>
      <c r="DA26" s="171"/>
    </row>
    <row r="27" spans="1:105" s="8" customFormat="1" ht="18" customHeight="1" x14ac:dyDescent="0.15">
      <c r="A27" s="132"/>
      <c r="B27" s="133"/>
      <c r="C27" s="133"/>
      <c r="D27" s="133"/>
      <c r="E27" s="133"/>
      <c r="F27" s="133"/>
      <c r="G27" s="133"/>
      <c r="H27" s="134"/>
      <c r="I27" s="111" t="s">
        <v>7</v>
      </c>
      <c r="J27" s="111"/>
      <c r="K27" s="111"/>
      <c r="L27" s="111"/>
      <c r="M27" s="111"/>
      <c r="N27" s="111"/>
      <c r="O27" s="111"/>
      <c r="P27" s="111"/>
      <c r="Q27" s="111"/>
      <c r="R27" s="111"/>
      <c r="S27" s="98"/>
      <c r="T27" s="98"/>
      <c r="U27" s="98"/>
      <c r="V27" s="98"/>
      <c r="W27" s="113">
        <v>4180</v>
      </c>
      <c r="X27" s="113"/>
      <c r="Y27" s="113"/>
      <c r="Z27" s="113"/>
      <c r="AA27" s="114" t="str">
        <f t="shared" si="7"/>
        <v/>
      </c>
      <c r="AB27" s="115"/>
      <c r="AC27" s="115"/>
      <c r="AD27" s="115"/>
      <c r="AE27" s="116"/>
      <c r="AF27" s="181"/>
      <c r="AG27" s="161"/>
      <c r="AH27" s="161"/>
      <c r="AI27" s="182"/>
      <c r="AJ27" s="177"/>
      <c r="AK27" s="44"/>
      <c r="AL27" s="44"/>
      <c r="AM27" s="44"/>
      <c r="AN27" s="44"/>
      <c r="AO27" s="44"/>
      <c r="AP27" s="44"/>
      <c r="AQ27" s="178"/>
      <c r="AR27" s="111" t="s">
        <v>7</v>
      </c>
      <c r="AS27" s="111"/>
      <c r="AT27" s="111"/>
      <c r="AU27" s="111"/>
      <c r="AV27" s="111"/>
      <c r="AW27" s="111"/>
      <c r="AX27" s="111"/>
      <c r="AY27" s="111"/>
      <c r="AZ27" s="111"/>
      <c r="BA27" s="111"/>
      <c r="BB27" s="154" t="str">
        <f t="shared" si="8"/>
        <v/>
      </c>
      <c r="BC27" s="121"/>
      <c r="BD27" s="121"/>
      <c r="BE27" s="155"/>
      <c r="BF27" s="154">
        <f t="shared" si="9"/>
        <v>4180</v>
      </c>
      <c r="BG27" s="121"/>
      <c r="BH27" s="121"/>
      <c r="BI27" s="155"/>
      <c r="BJ27" s="90" t="str">
        <f t="shared" si="0"/>
        <v/>
      </c>
      <c r="BK27" s="90"/>
      <c r="BL27" s="90"/>
      <c r="BM27" s="90"/>
      <c r="BN27" s="91"/>
      <c r="BO27" s="172"/>
      <c r="BP27" s="145"/>
      <c r="BQ27" s="145"/>
      <c r="BR27" s="173"/>
      <c r="BS27" s="177"/>
      <c r="BT27" s="44"/>
      <c r="BU27" s="44"/>
      <c r="BV27" s="44"/>
      <c r="BW27" s="44"/>
      <c r="BX27" s="44"/>
      <c r="BY27" s="44"/>
      <c r="BZ27" s="178"/>
      <c r="CA27" s="111" t="s">
        <v>7</v>
      </c>
      <c r="CB27" s="111"/>
      <c r="CC27" s="111"/>
      <c r="CD27" s="111"/>
      <c r="CE27" s="111"/>
      <c r="CF27" s="111"/>
      <c r="CG27" s="111"/>
      <c r="CH27" s="111"/>
      <c r="CI27" s="111"/>
      <c r="CJ27" s="111"/>
      <c r="CK27" s="90" t="str">
        <f t="shared" si="5"/>
        <v/>
      </c>
      <c r="CL27" s="90"/>
      <c r="CM27" s="90"/>
      <c r="CN27" s="90"/>
      <c r="CO27" s="117">
        <f t="shared" si="11"/>
        <v>4180</v>
      </c>
      <c r="CP27" s="117"/>
      <c r="CQ27" s="117"/>
      <c r="CR27" s="117"/>
      <c r="CS27" s="90" t="str">
        <f t="shared" si="1"/>
        <v/>
      </c>
      <c r="CT27" s="90"/>
      <c r="CU27" s="90"/>
      <c r="CV27" s="90"/>
      <c r="CW27" s="91"/>
      <c r="CX27" s="172"/>
      <c r="CY27" s="145"/>
      <c r="CZ27" s="145"/>
      <c r="DA27" s="173"/>
    </row>
    <row r="28" spans="1:105" s="8" customFormat="1" ht="18" customHeight="1" x14ac:dyDescent="0.15">
      <c r="A28" s="164" t="s">
        <v>38</v>
      </c>
      <c r="B28" s="165"/>
      <c r="C28" s="165"/>
      <c r="D28" s="165"/>
      <c r="E28" s="165"/>
      <c r="F28" s="165"/>
      <c r="G28" s="165"/>
      <c r="H28" s="166"/>
      <c r="I28" s="167" t="s">
        <v>6</v>
      </c>
      <c r="J28" s="167"/>
      <c r="K28" s="167"/>
      <c r="L28" s="167"/>
      <c r="M28" s="167"/>
      <c r="N28" s="167"/>
      <c r="O28" s="167"/>
      <c r="P28" s="167"/>
      <c r="Q28" s="167"/>
      <c r="R28" s="167"/>
      <c r="S28" s="168"/>
      <c r="T28" s="125"/>
      <c r="U28" s="125"/>
      <c r="V28" s="169"/>
      <c r="W28" s="113">
        <v>5610</v>
      </c>
      <c r="X28" s="113"/>
      <c r="Y28" s="113"/>
      <c r="Z28" s="113"/>
      <c r="AA28" s="114" t="str">
        <f t="shared" si="7"/>
        <v/>
      </c>
      <c r="AB28" s="115"/>
      <c r="AC28" s="115"/>
      <c r="AD28" s="115"/>
      <c r="AE28" s="116"/>
      <c r="AF28" s="102"/>
      <c r="AG28" s="103"/>
      <c r="AH28" s="98"/>
      <c r="AI28" s="104"/>
      <c r="AJ28" s="164" t="s">
        <v>38</v>
      </c>
      <c r="AK28" s="165"/>
      <c r="AL28" s="165"/>
      <c r="AM28" s="165"/>
      <c r="AN28" s="165"/>
      <c r="AO28" s="165"/>
      <c r="AP28" s="165"/>
      <c r="AQ28" s="166"/>
      <c r="AR28" s="167" t="s">
        <v>6</v>
      </c>
      <c r="AS28" s="167"/>
      <c r="AT28" s="167"/>
      <c r="AU28" s="167"/>
      <c r="AV28" s="167"/>
      <c r="AW28" s="167"/>
      <c r="AX28" s="167"/>
      <c r="AY28" s="167"/>
      <c r="AZ28" s="167"/>
      <c r="BA28" s="167"/>
      <c r="BB28" s="90" t="str">
        <f t="shared" si="8"/>
        <v/>
      </c>
      <c r="BC28" s="90"/>
      <c r="BD28" s="90"/>
      <c r="BE28" s="90"/>
      <c r="BF28" s="117">
        <f t="shared" si="9"/>
        <v>5610</v>
      </c>
      <c r="BG28" s="117"/>
      <c r="BH28" s="117"/>
      <c r="BI28" s="117"/>
      <c r="BJ28" s="90" t="str">
        <f t="shared" si="0"/>
        <v/>
      </c>
      <c r="BK28" s="90"/>
      <c r="BL28" s="90"/>
      <c r="BM28" s="90"/>
      <c r="BN28" s="91"/>
      <c r="BO28" s="92" t="str">
        <f>IF(AF28="","",AF28)</f>
        <v/>
      </c>
      <c r="BP28" s="93"/>
      <c r="BQ28" s="90"/>
      <c r="BR28" s="94"/>
      <c r="BS28" s="164" t="s">
        <v>38</v>
      </c>
      <c r="BT28" s="165"/>
      <c r="BU28" s="165"/>
      <c r="BV28" s="165"/>
      <c r="BW28" s="165"/>
      <c r="BX28" s="165"/>
      <c r="BY28" s="165"/>
      <c r="BZ28" s="166"/>
      <c r="CA28" s="167" t="s">
        <v>6</v>
      </c>
      <c r="CB28" s="167"/>
      <c r="CC28" s="167"/>
      <c r="CD28" s="167"/>
      <c r="CE28" s="167"/>
      <c r="CF28" s="167"/>
      <c r="CG28" s="167"/>
      <c r="CH28" s="167"/>
      <c r="CI28" s="167"/>
      <c r="CJ28" s="167"/>
      <c r="CK28" s="154" t="str">
        <f t="shared" si="5"/>
        <v/>
      </c>
      <c r="CL28" s="121"/>
      <c r="CM28" s="121"/>
      <c r="CN28" s="155"/>
      <c r="CO28" s="117">
        <f t="shared" si="11"/>
        <v>5610</v>
      </c>
      <c r="CP28" s="117"/>
      <c r="CQ28" s="117"/>
      <c r="CR28" s="117"/>
      <c r="CS28" s="154" t="str">
        <f t="shared" si="1"/>
        <v/>
      </c>
      <c r="CT28" s="121"/>
      <c r="CU28" s="121"/>
      <c r="CV28" s="121"/>
      <c r="CW28" s="156"/>
      <c r="CX28" s="92" t="str">
        <f>IF(BO28="","",BO28)</f>
        <v/>
      </c>
      <c r="CY28" s="93"/>
      <c r="CZ28" s="90"/>
      <c r="DA28" s="94"/>
    </row>
    <row r="29" spans="1:105" s="8" customFormat="1" ht="18" customHeight="1" x14ac:dyDescent="0.15">
      <c r="A29" s="129" t="s">
        <v>44</v>
      </c>
      <c r="B29" s="130"/>
      <c r="C29" s="130"/>
      <c r="D29" s="130"/>
      <c r="E29" s="130"/>
      <c r="F29" s="130"/>
      <c r="G29" s="130"/>
      <c r="H29" s="131"/>
      <c r="I29" s="135" t="s">
        <v>39</v>
      </c>
      <c r="J29" s="136"/>
      <c r="K29" s="136"/>
      <c r="L29" s="136"/>
      <c r="M29" s="136"/>
      <c r="N29" s="136"/>
      <c r="O29" s="136"/>
      <c r="P29" s="136"/>
      <c r="Q29" s="136"/>
      <c r="R29" s="137"/>
      <c r="S29" s="157"/>
      <c r="T29" s="158"/>
      <c r="U29" s="158"/>
      <c r="V29" s="159"/>
      <c r="W29" s="148">
        <v>5610</v>
      </c>
      <c r="X29" s="149"/>
      <c r="Y29" s="149"/>
      <c r="Z29" s="150"/>
      <c r="AA29" s="148" t="str">
        <f t="shared" si="7"/>
        <v/>
      </c>
      <c r="AB29" s="149"/>
      <c r="AC29" s="149"/>
      <c r="AD29" s="149"/>
      <c r="AE29" s="162"/>
      <c r="AF29" s="123" t="s">
        <v>45</v>
      </c>
      <c r="AG29" s="124"/>
      <c r="AH29" s="125"/>
      <c r="AI29" s="126"/>
      <c r="AJ29" s="129" t="s">
        <v>44</v>
      </c>
      <c r="AK29" s="130"/>
      <c r="AL29" s="130"/>
      <c r="AM29" s="130"/>
      <c r="AN29" s="130"/>
      <c r="AO29" s="130"/>
      <c r="AP29" s="130"/>
      <c r="AQ29" s="131"/>
      <c r="AR29" s="135" t="s">
        <v>39</v>
      </c>
      <c r="AS29" s="136"/>
      <c r="AT29" s="136"/>
      <c r="AU29" s="136"/>
      <c r="AV29" s="136"/>
      <c r="AW29" s="136"/>
      <c r="AX29" s="136"/>
      <c r="AY29" s="136"/>
      <c r="AZ29" s="136"/>
      <c r="BA29" s="137"/>
      <c r="BB29" s="141" t="str">
        <f t="shared" si="8"/>
        <v/>
      </c>
      <c r="BC29" s="142"/>
      <c r="BD29" s="142"/>
      <c r="BE29" s="143"/>
      <c r="BF29" s="148">
        <v>5610</v>
      </c>
      <c r="BG29" s="149"/>
      <c r="BH29" s="149"/>
      <c r="BI29" s="150"/>
      <c r="BJ29" s="141" t="str">
        <f t="shared" si="0"/>
        <v/>
      </c>
      <c r="BK29" s="142"/>
      <c r="BL29" s="142"/>
      <c r="BM29" s="142"/>
      <c r="BN29" s="146"/>
      <c r="BO29" s="36" t="str">
        <f t="shared" ref="BO29:BO30" si="20">IF(AF29="","",AF29)</f>
        <v>ﾛﾀﾘｯｸｽ</v>
      </c>
      <c r="BP29" s="29"/>
      <c r="BQ29" s="121" t="str">
        <f t="shared" ref="BQ29:BR30" si="21">IF(AH29="","",AH29)</f>
        <v/>
      </c>
      <c r="BR29" s="122" t="str">
        <f t="shared" si="21"/>
        <v/>
      </c>
      <c r="BS29" s="129" t="s">
        <v>44</v>
      </c>
      <c r="BT29" s="130"/>
      <c r="BU29" s="130"/>
      <c r="BV29" s="130"/>
      <c r="BW29" s="130"/>
      <c r="BX29" s="130"/>
      <c r="BY29" s="130"/>
      <c r="BZ29" s="131"/>
      <c r="CA29" s="135" t="s">
        <v>39</v>
      </c>
      <c r="CB29" s="136"/>
      <c r="CC29" s="136"/>
      <c r="CD29" s="136"/>
      <c r="CE29" s="136"/>
      <c r="CF29" s="136"/>
      <c r="CG29" s="136"/>
      <c r="CH29" s="136"/>
      <c r="CI29" s="136"/>
      <c r="CJ29" s="137"/>
      <c r="CK29" s="141" t="str">
        <f t="shared" si="5"/>
        <v/>
      </c>
      <c r="CL29" s="142"/>
      <c r="CM29" s="142"/>
      <c r="CN29" s="143"/>
      <c r="CO29" s="141">
        <f t="shared" si="11"/>
        <v>5610</v>
      </c>
      <c r="CP29" s="142"/>
      <c r="CQ29" s="142"/>
      <c r="CR29" s="143"/>
      <c r="CS29" s="141" t="str">
        <f t="shared" si="1"/>
        <v/>
      </c>
      <c r="CT29" s="142"/>
      <c r="CU29" s="142"/>
      <c r="CV29" s="142"/>
      <c r="CW29" s="146"/>
      <c r="CX29" s="36" t="str">
        <f t="shared" ref="CX29:CX30" si="22">IF(BO29="","",BO29)</f>
        <v>ﾛﾀﾘｯｸｽ</v>
      </c>
      <c r="CY29" s="29"/>
      <c r="CZ29" s="121" t="str">
        <f t="shared" ref="CZ29:DA30" si="23">IF(BQ29="","",BQ29)</f>
        <v/>
      </c>
      <c r="DA29" s="122" t="str">
        <f t="shared" si="23"/>
        <v/>
      </c>
    </row>
    <row r="30" spans="1:105" s="8" customFormat="1" ht="18" customHeight="1" x14ac:dyDescent="0.15">
      <c r="A30" s="132"/>
      <c r="B30" s="133"/>
      <c r="C30" s="133"/>
      <c r="D30" s="133"/>
      <c r="E30" s="133"/>
      <c r="F30" s="133"/>
      <c r="G30" s="133"/>
      <c r="H30" s="134"/>
      <c r="I30" s="138"/>
      <c r="J30" s="139"/>
      <c r="K30" s="139"/>
      <c r="L30" s="139"/>
      <c r="M30" s="139"/>
      <c r="N30" s="139"/>
      <c r="O30" s="139"/>
      <c r="P30" s="139"/>
      <c r="Q30" s="139"/>
      <c r="R30" s="140"/>
      <c r="S30" s="160"/>
      <c r="T30" s="161"/>
      <c r="U30" s="161"/>
      <c r="V30" s="103"/>
      <c r="W30" s="151"/>
      <c r="X30" s="152"/>
      <c r="Y30" s="152"/>
      <c r="Z30" s="153"/>
      <c r="AA30" s="151"/>
      <c r="AB30" s="152"/>
      <c r="AC30" s="152"/>
      <c r="AD30" s="152"/>
      <c r="AE30" s="163"/>
      <c r="AF30" s="123" t="s">
        <v>46</v>
      </c>
      <c r="AG30" s="124"/>
      <c r="AH30" s="125"/>
      <c r="AI30" s="126"/>
      <c r="AJ30" s="132"/>
      <c r="AK30" s="133"/>
      <c r="AL30" s="133"/>
      <c r="AM30" s="133"/>
      <c r="AN30" s="133"/>
      <c r="AO30" s="133"/>
      <c r="AP30" s="133"/>
      <c r="AQ30" s="134"/>
      <c r="AR30" s="138"/>
      <c r="AS30" s="139"/>
      <c r="AT30" s="139"/>
      <c r="AU30" s="139"/>
      <c r="AV30" s="139"/>
      <c r="AW30" s="139"/>
      <c r="AX30" s="139"/>
      <c r="AY30" s="139"/>
      <c r="AZ30" s="139"/>
      <c r="BA30" s="140"/>
      <c r="BB30" s="144"/>
      <c r="BC30" s="145"/>
      <c r="BD30" s="145"/>
      <c r="BE30" s="93"/>
      <c r="BF30" s="151"/>
      <c r="BG30" s="152"/>
      <c r="BH30" s="152"/>
      <c r="BI30" s="153"/>
      <c r="BJ30" s="144"/>
      <c r="BK30" s="145"/>
      <c r="BL30" s="145"/>
      <c r="BM30" s="145"/>
      <c r="BN30" s="147"/>
      <c r="BO30" s="36" t="str">
        <f t="shared" si="20"/>
        <v>ﾛﾀﾃｯｸ</v>
      </c>
      <c r="BP30" s="30"/>
      <c r="BQ30" s="121" t="str">
        <f t="shared" si="21"/>
        <v/>
      </c>
      <c r="BR30" s="122" t="str">
        <f t="shared" si="21"/>
        <v/>
      </c>
      <c r="BS30" s="132"/>
      <c r="BT30" s="133"/>
      <c r="BU30" s="133"/>
      <c r="BV30" s="133"/>
      <c r="BW30" s="133"/>
      <c r="BX30" s="133"/>
      <c r="BY30" s="133"/>
      <c r="BZ30" s="134"/>
      <c r="CA30" s="138"/>
      <c r="CB30" s="139"/>
      <c r="CC30" s="139"/>
      <c r="CD30" s="139"/>
      <c r="CE30" s="139"/>
      <c r="CF30" s="139"/>
      <c r="CG30" s="139"/>
      <c r="CH30" s="139"/>
      <c r="CI30" s="139"/>
      <c r="CJ30" s="140"/>
      <c r="CK30" s="144"/>
      <c r="CL30" s="145"/>
      <c r="CM30" s="145"/>
      <c r="CN30" s="93"/>
      <c r="CO30" s="144"/>
      <c r="CP30" s="145"/>
      <c r="CQ30" s="145"/>
      <c r="CR30" s="93"/>
      <c r="CS30" s="144"/>
      <c r="CT30" s="145"/>
      <c r="CU30" s="145"/>
      <c r="CV30" s="145"/>
      <c r="CW30" s="147"/>
      <c r="CX30" s="36" t="str">
        <f t="shared" si="22"/>
        <v>ﾛﾀﾃｯｸ</v>
      </c>
      <c r="CY30" s="30"/>
      <c r="CZ30" s="121" t="str">
        <f t="shared" si="23"/>
        <v/>
      </c>
      <c r="DA30" s="122" t="str">
        <f t="shared" si="23"/>
        <v/>
      </c>
    </row>
    <row r="31" spans="1:105" s="8" customFormat="1" ht="18" customHeight="1" x14ac:dyDescent="0.15">
      <c r="A31" s="127" t="s">
        <v>24</v>
      </c>
      <c r="B31" s="128"/>
      <c r="C31" s="128"/>
      <c r="D31" s="128"/>
      <c r="E31" s="128"/>
      <c r="F31" s="128"/>
      <c r="G31" s="128"/>
      <c r="H31" s="128"/>
      <c r="I31" s="111" t="s">
        <v>25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12"/>
      <c r="U31" s="112"/>
      <c r="V31" s="112"/>
      <c r="W31" s="113">
        <v>3795</v>
      </c>
      <c r="X31" s="113"/>
      <c r="Y31" s="113"/>
      <c r="Z31" s="113"/>
      <c r="AA31" s="114" t="str">
        <f>IF(S31="","",S31*W31)</f>
        <v/>
      </c>
      <c r="AB31" s="115"/>
      <c r="AC31" s="115"/>
      <c r="AD31" s="115"/>
      <c r="AE31" s="116"/>
      <c r="AF31" s="105" t="s">
        <v>15</v>
      </c>
      <c r="AG31" s="106"/>
      <c r="AH31" s="106"/>
      <c r="AI31" s="107"/>
      <c r="AJ31" s="119" t="s">
        <v>24</v>
      </c>
      <c r="AK31" s="120"/>
      <c r="AL31" s="120"/>
      <c r="AM31" s="120"/>
      <c r="AN31" s="120"/>
      <c r="AO31" s="120"/>
      <c r="AP31" s="120"/>
      <c r="AQ31" s="120"/>
      <c r="AR31" s="111" t="s">
        <v>25</v>
      </c>
      <c r="AS31" s="111"/>
      <c r="AT31" s="111"/>
      <c r="AU31" s="111"/>
      <c r="AV31" s="111"/>
      <c r="AW31" s="111"/>
      <c r="AX31" s="111"/>
      <c r="AY31" s="111"/>
      <c r="AZ31" s="111"/>
      <c r="BA31" s="111"/>
      <c r="BB31" s="117" t="str">
        <f>IF(S31="","",S31)</f>
        <v/>
      </c>
      <c r="BC31" s="117"/>
      <c r="BD31" s="117"/>
      <c r="BE31" s="117"/>
      <c r="BF31" s="117">
        <f>W31</f>
        <v>3795</v>
      </c>
      <c r="BG31" s="117"/>
      <c r="BH31" s="117"/>
      <c r="BI31" s="117"/>
      <c r="BJ31" s="117" t="str">
        <f t="shared" si="0"/>
        <v/>
      </c>
      <c r="BK31" s="117"/>
      <c r="BL31" s="117"/>
      <c r="BM31" s="117"/>
      <c r="BN31" s="118"/>
      <c r="BO31" s="105" t="s">
        <v>15</v>
      </c>
      <c r="BP31" s="106"/>
      <c r="BQ31" s="106"/>
      <c r="BR31" s="107"/>
      <c r="BS31" s="119" t="s">
        <v>24</v>
      </c>
      <c r="BT31" s="120"/>
      <c r="BU31" s="120"/>
      <c r="BV31" s="120"/>
      <c r="BW31" s="120"/>
      <c r="BX31" s="120"/>
      <c r="BY31" s="120"/>
      <c r="BZ31" s="120"/>
      <c r="CA31" s="111" t="s">
        <v>25</v>
      </c>
      <c r="CB31" s="111"/>
      <c r="CC31" s="111"/>
      <c r="CD31" s="111"/>
      <c r="CE31" s="111"/>
      <c r="CF31" s="111"/>
      <c r="CG31" s="111"/>
      <c r="CH31" s="111"/>
      <c r="CI31" s="111"/>
      <c r="CJ31" s="111"/>
      <c r="CK31" s="117" t="str">
        <f t="shared" si="5"/>
        <v/>
      </c>
      <c r="CL31" s="117"/>
      <c r="CM31" s="117"/>
      <c r="CN31" s="117"/>
      <c r="CO31" s="117">
        <f>W31</f>
        <v>3795</v>
      </c>
      <c r="CP31" s="117"/>
      <c r="CQ31" s="117"/>
      <c r="CR31" s="117"/>
      <c r="CS31" s="117" t="str">
        <f t="shared" si="1"/>
        <v/>
      </c>
      <c r="CT31" s="117"/>
      <c r="CU31" s="117"/>
      <c r="CV31" s="117"/>
      <c r="CW31" s="118"/>
      <c r="CX31" s="105" t="s">
        <v>15</v>
      </c>
      <c r="CY31" s="106"/>
      <c r="CZ31" s="106"/>
      <c r="DA31" s="107"/>
    </row>
    <row r="32" spans="1:105" s="8" customFormat="1" ht="18" customHeight="1" x14ac:dyDescent="0.15">
      <c r="A32" s="127"/>
      <c r="B32" s="128"/>
      <c r="C32" s="128"/>
      <c r="D32" s="128"/>
      <c r="E32" s="128"/>
      <c r="F32" s="128"/>
      <c r="G32" s="128"/>
      <c r="H32" s="128"/>
      <c r="I32" s="111" t="s">
        <v>8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2"/>
      <c r="U32" s="112"/>
      <c r="V32" s="112"/>
      <c r="W32" s="113">
        <v>2970</v>
      </c>
      <c r="X32" s="113"/>
      <c r="Y32" s="113"/>
      <c r="Z32" s="113"/>
      <c r="AA32" s="114" t="str">
        <f>IF(S32="","",S32*W32)</f>
        <v/>
      </c>
      <c r="AB32" s="115"/>
      <c r="AC32" s="115"/>
      <c r="AD32" s="115"/>
      <c r="AE32" s="116"/>
      <c r="AF32" s="108"/>
      <c r="AG32" s="109"/>
      <c r="AH32" s="109"/>
      <c r="AI32" s="110"/>
      <c r="AJ32" s="119"/>
      <c r="AK32" s="120"/>
      <c r="AL32" s="120"/>
      <c r="AM32" s="120"/>
      <c r="AN32" s="120"/>
      <c r="AO32" s="120"/>
      <c r="AP32" s="120"/>
      <c r="AQ32" s="120"/>
      <c r="AR32" s="111" t="s">
        <v>8</v>
      </c>
      <c r="AS32" s="111"/>
      <c r="AT32" s="111"/>
      <c r="AU32" s="111"/>
      <c r="AV32" s="111"/>
      <c r="AW32" s="111"/>
      <c r="AX32" s="111"/>
      <c r="AY32" s="111"/>
      <c r="AZ32" s="111"/>
      <c r="BA32" s="111"/>
      <c r="BB32" s="117" t="str">
        <f>IF(S32="","",S32)</f>
        <v/>
      </c>
      <c r="BC32" s="117"/>
      <c r="BD32" s="117"/>
      <c r="BE32" s="117"/>
      <c r="BF32" s="117">
        <f>W32</f>
        <v>2970</v>
      </c>
      <c r="BG32" s="117"/>
      <c r="BH32" s="117"/>
      <c r="BI32" s="117"/>
      <c r="BJ32" s="117" t="str">
        <f t="shared" si="0"/>
        <v/>
      </c>
      <c r="BK32" s="117"/>
      <c r="BL32" s="117"/>
      <c r="BM32" s="117"/>
      <c r="BN32" s="118"/>
      <c r="BO32" s="108"/>
      <c r="BP32" s="109"/>
      <c r="BQ32" s="109"/>
      <c r="BR32" s="110"/>
      <c r="BS32" s="119"/>
      <c r="BT32" s="120"/>
      <c r="BU32" s="120"/>
      <c r="BV32" s="120"/>
      <c r="BW32" s="120"/>
      <c r="BX32" s="120"/>
      <c r="BY32" s="120"/>
      <c r="BZ32" s="120"/>
      <c r="CA32" s="111" t="s">
        <v>8</v>
      </c>
      <c r="CB32" s="111"/>
      <c r="CC32" s="111"/>
      <c r="CD32" s="111"/>
      <c r="CE32" s="111"/>
      <c r="CF32" s="111"/>
      <c r="CG32" s="111"/>
      <c r="CH32" s="111"/>
      <c r="CI32" s="111"/>
      <c r="CJ32" s="111"/>
      <c r="CK32" s="117" t="str">
        <f>IF(BB32="","",BB32)</f>
        <v/>
      </c>
      <c r="CL32" s="117"/>
      <c r="CM32" s="117"/>
      <c r="CN32" s="117"/>
      <c r="CO32" s="117">
        <f>W32</f>
        <v>2970</v>
      </c>
      <c r="CP32" s="117"/>
      <c r="CQ32" s="117"/>
      <c r="CR32" s="117"/>
      <c r="CS32" s="117" t="str">
        <f t="shared" si="1"/>
        <v/>
      </c>
      <c r="CT32" s="117"/>
      <c r="CU32" s="117"/>
      <c r="CV32" s="117"/>
      <c r="CW32" s="118"/>
      <c r="CX32" s="108"/>
      <c r="CY32" s="109"/>
      <c r="CZ32" s="109"/>
      <c r="DA32" s="110"/>
    </row>
    <row r="33" spans="1:105" s="8" customFormat="1" ht="18" customHeight="1" thickBot="1" x14ac:dyDescent="0.2">
      <c r="A33" s="95"/>
      <c r="B33" s="96"/>
      <c r="C33" s="96"/>
      <c r="D33" s="96"/>
      <c r="E33" s="96"/>
      <c r="F33" s="96"/>
      <c r="G33" s="96"/>
      <c r="H33" s="96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  <c r="T33" s="98"/>
      <c r="U33" s="98"/>
      <c r="V33" s="98"/>
      <c r="W33" s="98"/>
      <c r="X33" s="98"/>
      <c r="Y33" s="98"/>
      <c r="Z33" s="98"/>
      <c r="AA33" s="99" t="str">
        <f>IF(S33="","",S33*W33)</f>
        <v/>
      </c>
      <c r="AB33" s="100"/>
      <c r="AC33" s="100"/>
      <c r="AD33" s="100"/>
      <c r="AE33" s="101"/>
      <c r="AF33" s="102"/>
      <c r="AG33" s="103"/>
      <c r="AH33" s="98"/>
      <c r="AI33" s="104"/>
      <c r="AJ33" s="87" t="str">
        <f>IF(A33="","",A33)</f>
        <v/>
      </c>
      <c r="AK33" s="88"/>
      <c r="AL33" s="88"/>
      <c r="AM33" s="88"/>
      <c r="AN33" s="88"/>
      <c r="AO33" s="88"/>
      <c r="AP33" s="88"/>
      <c r="AQ33" s="88"/>
      <c r="AR33" s="89" t="str">
        <f>IF(I33="","",I33)</f>
        <v/>
      </c>
      <c r="AS33" s="89"/>
      <c r="AT33" s="89"/>
      <c r="AU33" s="89"/>
      <c r="AV33" s="89"/>
      <c r="AW33" s="89"/>
      <c r="AX33" s="89"/>
      <c r="AY33" s="89"/>
      <c r="AZ33" s="89"/>
      <c r="BA33" s="89"/>
      <c r="BB33" s="90" t="str">
        <f>IF(S33="","",S33)</f>
        <v/>
      </c>
      <c r="BC33" s="90"/>
      <c r="BD33" s="90"/>
      <c r="BE33" s="90"/>
      <c r="BF33" s="90" t="str">
        <f>IF(W33="","",W33)</f>
        <v/>
      </c>
      <c r="BG33" s="90"/>
      <c r="BH33" s="90"/>
      <c r="BI33" s="90"/>
      <c r="BJ33" s="90" t="str">
        <f t="shared" si="0"/>
        <v/>
      </c>
      <c r="BK33" s="90"/>
      <c r="BL33" s="90"/>
      <c r="BM33" s="90"/>
      <c r="BN33" s="91"/>
      <c r="BO33" s="92" t="str">
        <f>IF(AF33="","",AF33)</f>
        <v/>
      </c>
      <c r="BP33" s="93"/>
      <c r="BQ33" s="90"/>
      <c r="BR33" s="94"/>
      <c r="BS33" s="87" t="str">
        <f>IF(AJ33="","",AJ33)</f>
        <v/>
      </c>
      <c r="BT33" s="88"/>
      <c r="BU33" s="88"/>
      <c r="BV33" s="88"/>
      <c r="BW33" s="88"/>
      <c r="BX33" s="88"/>
      <c r="BY33" s="88"/>
      <c r="BZ33" s="88"/>
      <c r="CA33" s="89" t="str">
        <f>IF(AR33="","",AR33)</f>
        <v/>
      </c>
      <c r="CB33" s="89"/>
      <c r="CC33" s="89"/>
      <c r="CD33" s="89"/>
      <c r="CE33" s="89"/>
      <c r="CF33" s="89"/>
      <c r="CG33" s="89"/>
      <c r="CH33" s="89"/>
      <c r="CI33" s="89"/>
      <c r="CJ33" s="89"/>
      <c r="CK33" s="90" t="str">
        <f t="shared" ref="CK33" si="24">IF(BB33="","",BB33)</f>
        <v/>
      </c>
      <c r="CL33" s="90"/>
      <c r="CM33" s="90"/>
      <c r="CN33" s="90"/>
      <c r="CO33" s="90" t="str">
        <f>IF(BF33="","",BF33)</f>
        <v/>
      </c>
      <c r="CP33" s="90"/>
      <c r="CQ33" s="90"/>
      <c r="CR33" s="90"/>
      <c r="CS33" s="90" t="str">
        <f t="shared" si="1"/>
        <v/>
      </c>
      <c r="CT33" s="90"/>
      <c r="CU33" s="90"/>
      <c r="CV33" s="90"/>
      <c r="CW33" s="91"/>
      <c r="CX33" s="92" t="str">
        <f>IF(BO33="","",BO33)</f>
        <v/>
      </c>
      <c r="CY33" s="93"/>
      <c r="CZ33" s="90"/>
      <c r="DA33" s="94"/>
    </row>
    <row r="34" spans="1:105" s="8" customFormat="1" ht="12" customHeight="1" x14ac:dyDescent="0.15">
      <c r="A34" s="78" t="s">
        <v>14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/>
      <c r="S34" s="9" t="s">
        <v>34</v>
      </c>
      <c r="T34" s="10"/>
      <c r="U34" s="11"/>
      <c r="V34" s="12"/>
      <c r="W34" s="65" t="s">
        <v>15</v>
      </c>
      <c r="X34" s="66"/>
      <c r="Y34" s="66"/>
      <c r="Z34" s="67"/>
      <c r="AA34" s="9" t="s">
        <v>35</v>
      </c>
      <c r="AB34" s="10"/>
      <c r="AC34" s="11"/>
      <c r="AD34" s="11"/>
      <c r="AE34" s="13"/>
      <c r="AF34" s="74"/>
      <c r="AG34" s="66"/>
      <c r="AH34" s="66"/>
      <c r="AI34" s="75"/>
      <c r="AJ34" s="57" t="s">
        <v>14</v>
      </c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9"/>
      <c r="BB34" s="9" t="s">
        <v>34</v>
      </c>
      <c r="BC34" s="10"/>
      <c r="BD34" s="11"/>
      <c r="BE34" s="12"/>
      <c r="BF34" s="65" t="s">
        <v>15</v>
      </c>
      <c r="BG34" s="66"/>
      <c r="BH34" s="66"/>
      <c r="BI34" s="67"/>
      <c r="BJ34" s="9" t="s">
        <v>35</v>
      </c>
      <c r="BK34" s="10"/>
      <c r="BL34" s="11"/>
      <c r="BM34" s="11"/>
      <c r="BN34" s="13"/>
      <c r="BO34" s="74"/>
      <c r="BP34" s="66"/>
      <c r="BQ34" s="66"/>
      <c r="BR34" s="75"/>
      <c r="BS34" s="57" t="s">
        <v>14</v>
      </c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9"/>
      <c r="CK34" s="9" t="s">
        <v>34</v>
      </c>
      <c r="CL34" s="10"/>
      <c r="CM34" s="11"/>
      <c r="CN34" s="12"/>
      <c r="CO34" s="65" t="s">
        <v>15</v>
      </c>
      <c r="CP34" s="66"/>
      <c r="CQ34" s="66"/>
      <c r="CR34" s="67"/>
      <c r="CS34" s="9" t="s">
        <v>35</v>
      </c>
      <c r="CT34" s="10"/>
      <c r="CU34" s="11"/>
      <c r="CV34" s="11"/>
      <c r="CW34" s="13"/>
      <c r="CX34" s="74"/>
      <c r="CY34" s="66"/>
      <c r="CZ34" s="66"/>
      <c r="DA34" s="75"/>
    </row>
    <row r="35" spans="1:105" s="8" customFormat="1" ht="12" customHeight="1" x14ac:dyDescent="0.1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3"/>
      <c r="S35" s="47">
        <f>SUM(S6:V33)</f>
        <v>0</v>
      </c>
      <c r="T35" s="48"/>
      <c r="U35" s="48"/>
      <c r="V35" s="76"/>
      <c r="W35" s="68"/>
      <c r="X35" s="69"/>
      <c r="Y35" s="69"/>
      <c r="Z35" s="70"/>
      <c r="AA35" s="47">
        <f>SUM(AA6:AE33)</f>
        <v>0</v>
      </c>
      <c r="AB35" s="48"/>
      <c r="AC35" s="48"/>
      <c r="AD35" s="48"/>
      <c r="AE35" s="49"/>
      <c r="AF35" s="53">
        <f>SUM(AF6:AI33)</f>
        <v>0</v>
      </c>
      <c r="AG35" s="48"/>
      <c r="AH35" s="48"/>
      <c r="AI35" s="54"/>
      <c r="AJ35" s="60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61"/>
      <c r="BB35" s="47">
        <f>SUM(BB6:BE33)</f>
        <v>0</v>
      </c>
      <c r="BC35" s="48"/>
      <c r="BD35" s="48"/>
      <c r="BE35" s="76"/>
      <c r="BF35" s="68"/>
      <c r="BG35" s="69"/>
      <c r="BH35" s="69"/>
      <c r="BI35" s="70"/>
      <c r="BJ35" s="47">
        <f>SUM(BJ6:BN33)</f>
        <v>0</v>
      </c>
      <c r="BK35" s="48"/>
      <c r="BL35" s="48"/>
      <c r="BM35" s="48"/>
      <c r="BN35" s="49"/>
      <c r="BO35" s="53">
        <f t="shared" ref="BO35" si="25">IF(AF35="","",AF35)</f>
        <v>0</v>
      </c>
      <c r="BP35" s="48"/>
      <c r="BQ35" s="48"/>
      <c r="BR35" s="54"/>
      <c r="BS35" s="60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61"/>
      <c r="CK35" s="47">
        <f>SUM(CK6:CN33)</f>
        <v>0</v>
      </c>
      <c r="CL35" s="48"/>
      <c r="CM35" s="48"/>
      <c r="CN35" s="76"/>
      <c r="CO35" s="68"/>
      <c r="CP35" s="69"/>
      <c r="CQ35" s="69"/>
      <c r="CR35" s="70"/>
      <c r="CS35" s="47">
        <f>SUM(CS6:CW33)</f>
        <v>0</v>
      </c>
      <c r="CT35" s="48"/>
      <c r="CU35" s="48"/>
      <c r="CV35" s="48"/>
      <c r="CW35" s="49"/>
      <c r="CX35" s="53">
        <f>IF(BO35="","",BO35)</f>
        <v>0</v>
      </c>
      <c r="CY35" s="48"/>
      <c r="CZ35" s="48"/>
      <c r="DA35" s="54"/>
    </row>
    <row r="36" spans="1:105" s="8" customFormat="1" ht="12" customHeight="1" thickBot="1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50"/>
      <c r="T36" s="51"/>
      <c r="U36" s="51"/>
      <c r="V36" s="77"/>
      <c r="W36" s="71"/>
      <c r="X36" s="72"/>
      <c r="Y36" s="72"/>
      <c r="Z36" s="73"/>
      <c r="AA36" s="50"/>
      <c r="AB36" s="51"/>
      <c r="AC36" s="51"/>
      <c r="AD36" s="51"/>
      <c r="AE36" s="52"/>
      <c r="AF36" s="55"/>
      <c r="AG36" s="51"/>
      <c r="AH36" s="51"/>
      <c r="AI36" s="56"/>
      <c r="AJ36" s="62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4"/>
      <c r="BB36" s="50"/>
      <c r="BC36" s="51"/>
      <c r="BD36" s="51"/>
      <c r="BE36" s="77"/>
      <c r="BF36" s="71"/>
      <c r="BG36" s="72"/>
      <c r="BH36" s="72"/>
      <c r="BI36" s="73"/>
      <c r="BJ36" s="50"/>
      <c r="BK36" s="51"/>
      <c r="BL36" s="51"/>
      <c r="BM36" s="51"/>
      <c r="BN36" s="52"/>
      <c r="BO36" s="55"/>
      <c r="BP36" s="51"/>
      <c r="BQ36" s="51"/>
      <c r="BR36" s="56"/>
      <c r="BS36" s="62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4"/>
      <c r="CK36" s="50"/>
      <c r="CL36" s="51"/>
      <c r="CM36" s="51"/>
      <c r="CN36" s="77"/>
      <c r="CO36" s="71"/>
      <c r="CP36" s="72"/>
      <c r="CQ36" s="72"/>
      <c r="CR36" s="73"/>
      <c r="CS36" s="50"/>
      <c r="CT36" s="51"/>
      <c r="CU36" s="51"/>
      <c r="CV36" s="51"/>
      <c r="CW36" s="52"/>
      <c r="CX36" s="55"/>
      <c r="CY36" s="51"/>
      <c r="CZ36" s="51"/>
      <c r="DA36" s="56"/>
    </row>
    <row r="37" spans="1:105" s="8" customFormat="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</row>
    <row r="38" spans="1:105" s="8" customFormat="1" ht="12.95" customHeight="1" x14ac:dyDescent="0.15">
      <c r="A38" s="28" t="s">
        <v>16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28" t="s">
        <v>16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28" t="s">
        <v>16</v>
      </c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</row>
    <row r="39" spans="1:105" s="8" customFormat="1" ht="12.95" customHeight="1" x14ac:dyDescent="0.15">
      <c r="A39" s="14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4" t="s">
        <v>40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14" t="s">
        <v>40</v>
      </c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</row>
    <row r="40" spans="1:105" s="8" customFormat="1" ht="12.95" customHeight="1" x14ac:dyDescent="0.15">
      <c r="A40" s="14" t="s">
        <v>61</v>
      </c>
      <c r="B40" s="1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4" t="s">
        <v>61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14" t="s">
        <v>61</v>
      </c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spans="1:105" s="8" customFormat="1" ht="12" customHeight="1" x14ac:dyDescent="0.15">
      <c r="A41" s="14" t="s">
        <v>41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4" t="str">
        <f>A41</f>
        <v>　三種混合(DPT) :3歳未満 7,271円、3歳以上6歳未満 5,841円、6歳以上 5,016円（1件あたり、税込）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14" t="str">
        <f>A41</f>
        <v>　三種混合(DPT) :3歳未満 7,271円、3歳以上6歳未満 5,841円、6歳以上 5,016円（1件あたり、税込）</v>
      </c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</row>
    <row r="42" spans="1:105" s="8" customFormat="1" ht="12" customHeight="1" x14ac:dyDescent="0.15">
      <c r="A42" s="14" t="s">
        <v>42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4" t="str">
        <f>A42</f>
        <v>　麻しん単抗原：3歳未満 8,618円、3歳以上6歳未満 7,188円、6歳以上 6,363円（1件あたり、税込）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14" t="str">
        <f>A42</f>
        <v>　麻しん単抗原：3歳未満 8,618円、3歳以上6歳未満 7,188円、6歳以上 6,363円（1件あたり、税込）</v>
      </c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</row>
    <row r="43" spans="1:105" s="8" customFormat="1" ht="12" customHeight="1" x14ac:dyDescent="0.15">
      <c r="A43" s="14" t="s">
        <v>43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4" t="str">
        <f>A43</f>
        <v>　風しん単抗原：3歳未満 8,607円、3歳以上6歳未満 7,177円、6歳以上 6,352円（1件あたり、税込）</v>
      </c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14" t="str">
        <f>A43</f>
        <v>　風しん単抗原：3歳未満 8,607円、3歳以上6歳未満 7,177円、6歳以上 6,352円（1件あたり、税込）</v>
      </c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</row>
    <row r="44" spans="1:105" s="8" customFormat="1" ht="6.75" customHeight="1" x14ac:dyDescent="0.15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14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14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</row>
    <row r="45" spans="1:105" s="8" customFormat="1" ht="20.100000000000001" customHeight="1" x14ac:dyDescent="0.15">
      <c r="A45" s="5"/>
      <c r="B45" s="5" t="s">
        <v>47</v>
      </c>
      <c r="C45" s="6"/>
      <c r="D45" s="42" t="str">
        <f>IF(AA4="","",AA4)</f>
        <v/>
      </c>
      <c r="E45" s="42"/>
      <c r="F45" s="15" t="s">
        <v>27</v>
      </c>
      <c r="G45" s="42" t="str">
        <f>IF(AD4="","",AD4)</f>
        <v/>
      </c>
      <c r="H45" s="42"/>
      <c r="I45" s="35" t="s">
        <v>29</v>
      </c>
      <c r="J45" s="35"/>
      <c r="K45" s="31"/>
      <c r="L45" s="16"/>
      <c r="M45" s="17" t="s">
        <v>30</v>
      </c>
      <c r="N45" s="44">
        <f>IF(S35="","",S35)</f>
        <v>0</v>
      </c>
      <c r="O45" s="44" t="str">
        <f>IF(M35="","",M35)</f>
        <v/>
      </c>
      <c r="P45" s="44" t="str">
        <f>IF(N35="","",N35)</f>
        <v/>
      </c>
      <c r="Q45" s="44" t="str">
        <f>IF(O35="","",O35)</f>
        <v/>
      </c>
      <c r="R45" s="18" t="s">
        <v>31</v>
      </c>
      <c r="S45" s="19"/>
      <c r="T45" s="33"/>
      <c r="U45" s="20"/>
      <c r="V45" s="20"/>
      <c r="W45" s="21"/>
      <c r="X45" s="32" t="s">
        <v>32</v>
      </c>
      <c r="Y45" s="45">
        <f>IF(AA35="","",AA35)</f>
        <v>0</v>
      </c>
      <c r="Z45" s="45"/>
      <c r="AA45" s="45"/>
      <c r="AB45" s="45"/>
      <c r="AC45" s="45"/>
      <c r="AD45" s="45"/>
      <c r="AE45" s="45"/>
      <c r="AF45" s="16" t="s">
        <v>33</v>
      </c>
      <c r="AG45" s="22"/>
      <c r="AH45" s="22"/>
      <c r="AI45" s="5"/>
      <c r="AJ45" s="5"/>
      <c r="AK45" s="5"/>
      <c r="AL45" s="6" t="str">
        <f>B45</f>
        <v>令和</v>
      </c>
      <c r="AM45" s="42" t="str">
        <f>IF(BJ4="","",BJ4)</f>
        <v/>
      </c>
      <c r="AN45" s="42"/>
      <c r="AO45" s="15" t="s">
        <v>27</v>
      </c>
      <c r="AP45" s="42" t="str">
        <f>IF(BM4="","",BM4)</f>
        <v/>
      </c>
      <c r="AQ45" s="42"/>
      <c r="AR45" s="35" t="s">
        <v>29</v>
      </c>
      <c r="AS45" s="35"/>
      <c r="AT45" s="31"/>
      <c r="AU45" s="16"/>
      <c r="AV45" s="17" t="s">
        <v>30</v>
      </c>
      <c r="AW45" s="44">
        <f>IF(BB35="","",BB35)</f>
        <v>0</v>
      </c>
      <c r="AX45" s="44" t="str">
        <f>IF(AV35="","",AV35)</f>
        <v/>
      </c>
      <c r="AY45" s="44" t="str">
        <f>IF(AW35="","",AW35)</f>
        <v/>
      </c>
      <c r="AZ45" s="44" t="str">
        <f>IF(AX35="","",AX35)</f>
        <v/>
      </c>
      <c r="BA45" s="18" t="s">
        <v>31</v>
      </c>
      <c r="BB45" s="19"/>
      <c r="BC45" s="33"/>
      <c r="BD45" s="20"/>
      <c r="BE45" s="20"/>
      <c r="BF45" s="21"/>
      <c r="BG45" s="32" t="s">
        <v>32</v>
      </c>
      <c r="BH45" s="45">
        <f>IF(BJ35="","",BJ35)</f>
        <v>0</v>
      </c>
      <c r="BI45" s="45"/>
      <c r="BJ45" s="45"/>
      <c r="BK45" s="45"/>
      <c r="BL45" s="45"/>
      <c r="BM45" s="45"/>
      <c r="BN45" s="45"/>
      <c r="BO45" s="16" t="s">
        <v>33</v>
      </c>
      <c r="BP45" s="22"/>
      <c r="BQ45" s="22"/>
      <c r="BR45" s="5"/>
      <c r="BS45" s="5"/>
      <c r="BT45" s="5" t="str">
        <f>B45</f>
        <v>令和</v>
      </c>
      <c r="BU45" s="6"/>
      <c r="BV45" s="42" t="str">
        <f>IF(CS4="","",CS4)</f>
        <v/>
      </c>
      <c r="BW45" s="42"/>
      <c r="BX45" s="15" t="s">
        <v>27</v>
      </c>
      <c r="BY45" s="42" t="str">
        <f>IF(CV4="","",CV4)</f>
        <v/>
      </c>
      <c r="BZ45" s="42"/>
      <c r="CA45" s="35" t="s">
        <v>29</v>
      </c>
      <c r="CB45" s="35"/>
      <c r="CC45" s="31"/>
      <c r="CD45" s="16"/>
      <c r="CE45" s="17" t="s">
        <v>30</v>
      </c>
      <c r="CF45" s="44">
        <f>IF(CK35="","",CK35)</f>
        <v>0</v>
      </c>
      <c r="CG45" s="44" t="str">
        <f>IF(CE35="","",CE35)</f>
        <v/>
      </c>
      <c r="CH45" s="44" t="str">
        <f>IF(CF35="","",CF35)</f>
        <v/>
      </c>
      <c r="CI45" s="44" t="str">
        <f>IF(CG35="","",CG35)</f>
        <v/>
      </c>
      <c r="CJ45" s="18" t="s">
        <v>31</v>
      </c>
      <c r="CK45" s="19"/>
      <c r="CL45" s="33"/>
      <c r="CM45" s="20"/>
      <c r="CN45" s="20"/>
      <c r="CO45" s="21"/>
      <c r="CP45" s="32" t="s">
        <v>32</v>
      </c>
      <c r="CQ45" s="45">
        <f>IF(CS35="","",CS35)</f>
        <v>0</v>
      </c>
      <c r="CR45" s="45"/>
      <c r="CS45" s="45"/>
      <c r="CT45" s="45"/>
      <c r="CU45" s="45"/>
      <c r="CV45" s="45"/>
      <c r="CW45" s="45"/>
      <c r="CX45" s="16" t="s">
        <v>33</v>
      </c>
      <c r="CY45" s="22"/>
      <c r="CZ45" s="22"/>
      <c r="DA45" s="5"/>
    </row>
    <row r="46" spans="1:105" s="8" customFormat="1" ht="8.25" customHeight="1" x14ac:dyDescent="0.15">
      <c r="A46" s="5"/>
      <c r="B46" s="5"/>
      <c r="C46" s="6"/>
      <c r="D46" s="31"/>
      <c r="E46" s="31"/>
      <c r="F46" s="15"/>
      <c r="G46" s="31"/>
      <c r="H46" s="31"/>
      <c r="I46" s="35"/>
      <c r="J46" s="35"/>
      <c r="K46" s="31"/>
      <c r="L46" s="23"/>
      <c r="M46" s="24"/>
      <c r="N46" s="33"/>
      <c r="O46" s="33"/>
      <c r="P46" s="33"/>
      <c r="Q46" s="33"/>
      <c r="R46" s="19"/>
      <c r="S46" s="19"/>
      <c r="T46" s="33"/>
      <c r="U46" s="20"/>
      <c r="V46" s="20"/>
      <c r="W46" s="20"/>
      <c r="X46" s="25"/>
      <c r="Y46" s="25"/>
      <c r="Z46" s="25"/>
      <c r="AA46" s="25"/>
      <c r="AB46" s="25"/>
      <c r="AC46" s="25"/>
      <c r="AD46" s="25"/>
      <c r="AE46" s="25"/>
      <c r="AF46" s="23"/>
      <c r="AG46" s="22"/>
      <c r="AH46" s="22"/>
      <c r="AI46" s="5"/>
      <c r="AJ46" s="5"/>
      <c r="AK46" s="5"/>
      <c r="AL46" s="6"/>
      <c r="AM46" s="31"/>
      <c r="AN46" s="31"/>
      <c r="AO46" s="15"/>
      <c r="AP46" s="31"/>
      <c r="AQ46" s="31"/>
      <c r="AR46" s="35"/>
      <c r="AS46" s="35"/>
      <c r="AT46" s="31"/>
      <c r="AU46" s="23"/>
      <c r="AV46" s="24"/>
      <c r="AW46" s="33"/>
      <c r="AX46" s="33"/>
      <c r="AY46" s="33"/>
      <c r="AZ46" s="33"/>
      <c r="BA46" s="19"/>
      <c r="BB46" s="19"/>
      <c r="BC46" s="33"/>
      <c r="BD46" s="20"/>
      <c r="BE46" s="20"/>
      <c r="BF46" s="20"/>
      <c r="BG46" s="25"/>
      <c r="BH46" s="25"/>
      <c r="BI46" s="25"/>
      <c r="BJ46" s="25"/>
      <c r="BK46" s="25"/>
      <c r="BL46" s="25"/>
      <c r="BM46" s="25"/>
      <c r="BN46" s="25"/>
      <c r="BO46" s="23"/>
      <c r="BP46" s="22"/>
      <c r="BQ46" s="22"/>
      <c r="BR46" s="5"/>
      <c r="BS46" s="5"/>
      <c r="BT46" s="5"/>
      <c r="BU46" s="6"/>
      <c r="BV46" s="31"/>
      <c r="BW46" s="31"/>
      <c r="BX46" s="15"/>
      <c r="BY46" s="31"/>
      <c r="BZ46" s="31"/>
      <c r="CA46" s="35"/>
      <c r="CB46" s="35"/>
      <c r="CC46" s="31"/>
      <c r="CD46" s="23"/>
      <c r="CE46" s="24"/>
      <c r="CF46" s="33"/>
      <c r="CG46" s="33"/>
      <c r="CH46" s="33"/>
      <c r="CI46" s="33"/>
      <c r="CJ46" s="19"/>
      <c r="CK46" s="19"/>
      <c r="CL46" s="33"/>
      <c r="CM46" s="20"/>
      <c r="CN46" s="20"/>
      <c r="CO46" s="20"/>
      <c r="CP46" s="25"/>
      <c r="CQ46" s="25"/>
      <c r="CR46" s="25"/>
      <c r="CS46" s="25"/>
      <c r="CT46" s="25"/>
      <c r="CU46" s="25"/>
      <c r="CV46" s="25"/>
      <c r="CW46" s="25"/>
      <c r="CX46" s="23"/>
      <c r="CY46" s="22"/>
      <c r="CZ46" s="22"/>
      <c r="DA46" s="5"/>
    </row>
    <row r="47" spans="1:105" s="8" customFormat="1" ht="17.100000000000001" customHeight="1" x14ac:dyDescent="0.15">
      <c r="A47" s="5"/>
      <c r="B47" s="5" t="s">
        <v>17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 t="s">
        <v>17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 t="s">
        <v>17</v>
      </c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1:105" s="8" customFormat="1" ht="17.100000000000001" customHeight="1" x14ac:dyDescent="0.15">
      <c r="A48" s="5"/>
      <c r="B48" s="5" t="s">
        <v>18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 t="s">
        <v>18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 t="s">
        <v>18</v>
      </c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</row>
    <row r="49" spans="1:105" s="8" customFormat="1" ht="1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6"/>
      <c r="Q49" s="26"/>
      <c r="R49" s="26"/>
      <c r="S49" s="26"/>
      <c r="T49" s="5"/>
      <c r="U49" s="5"/>
      <c r="V49" s="5"/>
      <c r="W49" s="5"/>
      <c r="X49" s="5"/>
      <c r="Y49" s="6" t="s">
        <v>47</v>
      </c>
      <c r="Z49" s="46"/>
      <c r="AA49" s="46"/>
      <c r="AB49" s="5" t="s">
        <v>27</v>
      </c>
      <c r="AC49" s="46"/>
      <c r="AD49" s="46"/>
      <c r="AE49" s="5" t="s">
        <v>28</v>
      </c>
      <c r="AF49" s="46"/>
      <c r="AG49" s="46"/>
      <c r="AH49" s="5" t="s">
        <v>19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26"/>
      <c r="AZ49" s="26"/>
      <c r="BA49" s="26"/>
      <c r="BB49" s="26"/>
      <c r="BC49" s="5"/>
      <c r="BD49" s="5"/>
      <c r="BE49" s="5"/>
      <c r="BF49" s="5"/>
      <c r="BG49" s="5"/>
      <c r="BH49" s="6" t="s">
        <v>47</v>
      </c>
      <c r="BI49" s="42" t="str">
        <f>IF(Z49="","",Z49)</f>
        <v/>
      </c>
      <c r="BJ49" s="42"/>
      <c r="BK49" s="5" t="s">
        <v>27</v>
      </c>
      <c r="BL49" s="42" t="str">
        <f>IF(AC49="","",AC49)</f>
        <v/>
      </c>
      <c r="BM49" s="42"/>
      <c r="BN49" s="5" t="s">
        <v>28</v>
      </c>
      <c r="BO49" s="42" t="str">
        <f>IF(AF49="","",AF49)</f>
        <v/>
      </c>
      <c r="BP49" s="42"/>
      <c r="BQ49" s="5" t="s">
        <v>19</v>
      </c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26"/>
      <c r="CI49" s="26"/>
      <c r="CJ49" s="26"/>
      <c r="CK49" s="26"/>
      <c r="CL49" s="5"/>
      <c r="CM49" s="5"/>
      <c r="CN49" s="5"/>
      <c r="CO49" s="5"/>
      <c r="CP49" s="5"/>
      <c r="CQ49" s="6" t="s">
        <v>47</v>
      </c>
      <c r="CR49" s="42" t="str">
        <f>IF(BI49="","",BI49)</f>
        <v/>
      </c>
      <c r="CS49" s="42"/>
      <c r="CT49" s="5" t="s">
        <v>27</v>
      </c>
      <c r="CU49" s="42" t="str">
        <f>IF(BL49="","",BL49)</f>
        <v/>
      </c>
      <c r="CV49" s="42"/>
      <c r="CW49" s="5" t="s">
        <v>28</v>
      </c>
      <c r="CX49" s="42" t="str">
        <f>IF(BO49="","",BO49)</f>
        <v/>
      </c>
      <c r="CY49" s="42"/>
      <c r="CZ49" s="5" t="s">
        <v>19</v>
      </c>
      <c r="DA49" s="5"/>
    </row>
    <row r="50" spans="1:105" s="8" customFormat="1" ht="10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</row>
    <row r="51" spans="1:105" s="8" customFormat="1" ht="21.9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42" t="s">
        <v>20</v>
      </c>
      <c r="P51" s="42"/>
      <c r="Q51" s="42"/>
      <c r="R51" s="42"/>
      <c r="S51" s="42"/>
      <c r="T51" s="42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42" t="s">
        <v>20</v>
      </c>
      <c r="AY51" s="42"/>
      <c r="AZ51" s="42"/>
      <c r="BA51" s="42"/>
      <c r="BB51" s="42"/>
      <c r="BC51" s="42"/>
      <c r="BD51" s="41" t="str">
        <f>IF(U51="","",U51)</f>
        <v/>
      </c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42" t="s">
        <v>20</v>
      </c>
      <c r="CH51" s="42"/>
      <c r="CI51" s="42"/>
      <c r="CJ51" s="42"/>
      <c r="CK51" s="42"/>
      <c r="CL51" s="42"/>
      <c r="CM51" s="41" t="str">
        <f>IF(BD51="","",BD51)</f>
        <v/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5"/>
    </row>
    <row r="52" spans="1:105" s="8" customFormat="1" ht="21.9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9" t="s">
        <v>21</v>
      </c>
      <c r="P52" s="39"/>
      <c r="Q52" s="39"/>
      <c r="R52" s="39"/>
      <c r="S52" s="39"/>
      <c r="T52" s="39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3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39" t="s">
        <v>21</v>
      </c>
      <c r="AY52" s="39"/>
      <c r="AZ52" s="39"/>
      <c r="BA52" s="39"/>
      <c r="BB52" s="39"/>
      <c r="BC52" s="39"/>
      <c r="BD52" s="41" t="str">
        <f>IF(U52="","",U52)</f>
        <v/>
      </c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35" t="s">
        <v>36</v>
      </c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39" t="s">
        <v>21</v>
      </c>
      <c r="CH52" s="39"/>
      <c r="CI52" s="39"/>
      <c r="CJ52" s="39"/>
      <c r="CK52" s="39"/>
      <c r="CL52" s="39"/>
      <c r="CM52" s="41" t="str">
        <f>IF(BD52="","",BD52)</f>
        <v/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35" t="s">
        <v>36</v>
      </c>
      <c r="DA52" s="5"/>
    </row>
  </sheetData>
  <mergeCells count="480">
    <mergeCell ref="A5:H5"/>
    <mergeCell ref="I5:R5"/>
    <mergeCell ref="S5:V5"/>
    <mergeCell ref="W5:Z5"/>
    <mergeCell ref="AA5:AE5"/>
    <mergeCell ref="AF5:AI5"/>
    <mergeCell ref="A2:AI2"/>
    <mergeCell ref="AJ2:BR2"/>
    <mergeCell ref="BS2:DA2"/>
    <mergeCell ref="AA4:AB4"/>
    <mergeCell ref="AD4:AE4"/>
    <mergeCell ref="BJ4:BK4"/>
    <mergeCell ref="BM4:BN4"/>
    <mergeCell ref="CS4:CT4"/>
    <mergeCell ref="CV4:CW4"/>
    <mergeCell ref="BS5:BZ5"/>
    <mergeCell ref="CA5:CJ5"/>
    <mergeCell ref="CK5:CN5"/>
    <mergeCell ref="CO5:CR5"/>
    <mergeCell ref="CS5:CW5"/>
    <mergeCell ref="CX5:DA5"/>
    <mergeCell ref="AJ5:AQ5"/>
    <mergeCell ref="AR5:BA5"/>
    <mergeCell ref="BB5:BE5"/>
    <mergeCell ref="BF5:BI5"/>
    <mergeCell ref="BJ5:BN5"/>
    <mergeCell ref="BO5:BR5"/>
    <mergeCell ref="A6:H8"/>
    <mergeCell ref="I6:R6"/>
    <mergeCell ref="S6:V6"/>
    <mergeCell ref="W6:Z6"/>
    <mergeCell ref="AA6:AE6"/>
    <mergeCell ref="AF6:AI8"/>
    <mergeCell ref="I7:R7"/>
    <mergeCell ref="S7:V7"/>
    <mergeCell ref="W7:Z7"/>
    <mergeCell ref="AA7:AE7"/>
    <mergeCell ref="CX6:DA8"/>
    <mergeCell ref="CA7:CJ7"/>
    <mergeCell ref="CK7:CN7"/>
    <mergeCell ref="CO7:CR7"/>
    <mergeCell ref="CS7:CW7"/>
    <mergeCell ref="AJ6:AQ8"/>
    <mergeCell ref="AR6:BA6"/>
    <mergeCell ref="BB6:BE6"/>
    <mergeCell ref="BF6:BI6"/>
    <mergeCell ref="BJ6:BN6"/>
    <mergeCell ref="BO6:BR8"/>
    <mergeCell ref="AR7:BA7"/>
    <mergeCell ref="BB7:BE7"/>
    <mergeCell ref="BF7:BI7"/>
    <mergeCell ref="BJ7:BN7"/>
    <mergeCell ref="BF8:BI8"/>
    <mergeCell ref="BJ8:BN8"/>
    <mergeCell ref="CA8:CJ8"/>
    <mergeCell ref="CK8:CN8"/>
    <mergeCell ref="CO8:CR8"/>
    <mergeCell ref="CS8:CW8"/>
    <mergeCell ref="I8:R8"/>
    <mergeCell ref="S8:V8"/>
    <mergeCell ref="W8:Z8"/>
    <mergeCell ref="AA8:AE8"/>
    <mergeCell ref="AR8:BA8"/>
    <mergeCell ref="BB8:BE8"/>
    <mergeCell ref="BS6:BZ8"/>
    <mergeCell ref="CA6:CJ6"/>
    <mergeCell ref="CK6:CN6"/>
    <mergeCell ref="CO6:CR6"/>
    <mergeCell ref="CS6:CW6"/>
    <mergeCell ref="CX9:DA11"/>
    <mergeCell ref="CA10:CJ10"/>
    <mergeCell ref="CK10:CN10"/>
    <mergeCell ref="CO10:CR10"/>
    <mergeCell ref="CS10:CW10"/>
    <mergeCell ref="AJ9:AQ11"/>
    <mergeCell ref="AR9:BA9"/>
    <mergeCell ref="BB9:BE9"/>
    <mergeCell ref="BF9:BI9"/>
    <mergeCell ref="BJ9:BN9"/>
    <mergeCell ref="BO9:BR11"/>
    <mergeCell ref="AR10:BA10"/>
    <mergeCell ref="BB10:BE10"/>
    <mergeCell ref="BF10:BI10"/>
    <mergeCell ref="BJ10:BN10"/>
    <mergeCell ref="CK11:CN11"/>
    <mergeCell ref="CO11:CR11"/>
    <mergeCell ref="CS11:CW11"/>
    <mergeCell ref="I11:R11"/>
    <mergeCell ref="S11:V11"/>
    <mergeCell ref="W11:Z11"/>
    <mergeCell ref="AA11:AE11"/>
    <mergeCell ref="AR11:BA11"/>
    <mergeCell ref="BB11:BE11"/>
    <mergeCell ref="BS9:BZ11"/>
    <mergeCell ref="CA9:CJ9"/>
    <mergeCell ref="CK9:CN9"/>
    <mergeCell ref="CO9:CR9"/>
    <mergeCell ref="CS9:CW9"/>
    <mergeCell ref="I9:R9"/>
    <mergeCell ref="S9:V9"/>
    <mergeCell ref="W9:Z9"/>
    <mergeCell ref="AA9:AE9"/>
    <mergeCell ref="AF9:AI11"/>
    <mergeCell ref="I10:R10"/>
    <mergeCell ref="S10:V10"/>
    <mergeCell ref="W10:Z10"/>
    <mergeCell ref="AA10:AE10"/>
    <mergeCell ref="A12:H12"/>
    <mergeCell ref="I12:R12"/>
    <mergeCell ref="S12:V12"/>
    <mergeCell ref="W12:Z12"/>
    <mergeCell ref="AA12:AE12"/>
    <mergeCell ref="AF12:AI12"/>
    <mergeCell ref="BF11:BI11"/>
    <mergeCell ref="BJ11:BN11"/>
    <mergeCell ref="CA11:CJ11"/>
    <mergeCell ref="A9:H11"/>
    <mergeCell ref="BS12:BZ12"/>
    <mergeCell ref="CA12:CJ12"/>
    <mergeCell ref="CK12:CN12"/>
    <mergeCell ref="CO12:CR12"/>
    <mergeCell ref="CS12:CW12"/>
    <mergeCell ref="CX12:DA12"/>
    <mergeCell ref="AJ12:AQ12"/>
    <mergeCell ref="AR12:BA12"/>
    <mergeCell ref="BB12:BE12"/>
    <mergeCell ref="BF12:BI12"/>
    <mergeCell ref="BJ12:BN12"/>
    <mergeCell ref="BO12:BR12"/>
    <mergeCell ref="A13:H15"/>
    <mergeCell ref="I13:R13"/>
    <mergeCell ref="S13:V13"/>
    <mergeCell ref="W13:Z13"/>
    <mergeCell ref="AA13:AE13"/>
    <mergeCell ref="AF13:AI15"/>
    <mergeCell ref="I14:R14"/>
    <mergeCell ref="S14:V14"/>
    <mergeCell ref="W14:Z14"/>
    <mergeCell ref="AA14:AE14"/>
    <mergeCell ref="CX13:DA15"/>
    <mergeCell ref="CA14:CJ14"/>
    <mergeCell ref="CK14:CN14"/>
    <mergeCell ref="CO14:CR14"/>
    <mergeCell ref="CS14:CW14"/>
    <mergeCell ref="AJ13:AQ15"/>
    <mergeCell ref="AR13:BA13"/>
    <mergeCell ref="BB13:BE13"/>
    <mergeCell ref="BF13:BI13"/>
    <mergeCell ref="BJ13:BN13"/>
    <mergeCell ref="BO13:BR15"/>
    <mergeCell ref="AR14:BA14"/>
    <mergeCell ref="BB14:BE14"/>
    <mergeCell ref="BF14:BI14"/>
    <mergeCell ref="BJ14:BN14"/>
    <mergeCell ref="BF15:BI15"/>
    <mergeCell ref="BJ15:BN15"/>
    <mergeCell ref="CA15:CJ15"/>
    <mergeCell ref="CK15:CN15"/>
    <mergeCell ref="CO15:CR15"/>
    <mergeCell ref="CS15:CW15"/>
    <mergeCell ref="I15:R15"/>
    <mergeCell ref="S15:V15"/>
    <mergeCell ref="W15:Z15"/>
    <mergeCell ref="AA15:AE15"/>
    <mergeCell ref="AR15:BA15"/>
    <mergeCell ref="BB15:BE15"/>
    <mergeCell ref="BS13:BZ15"/>
    <mergeCell ref="CA13:CJ13"/>
    <mergeCell ref="CK13:CN13"/>
    <mergeCell ref="CO13:CR13"/>
    <mergeCell ref="CS13:CW13"/>
    <mergeCell ref="CX16:DA18"/>
    <mergeCell ref="CA17:CJ17"/>
    <mergeCell ref="CK17:CN17"/>
    <mergeCell ref="CO17:CR17"/>
    <mergeCell ref="CS17:CW17"/>
    <mergeCell ref="AJ16:AQ18"/>
    <mergeCell ref="AR16:BA16"/>
    <mergeCell ref="BB16:BE16"/>
    <mergeCell ref="BF16:BI16"/>
    <mergeCell ref="BJ16:BN16"/>
    <mergeCell ref="BO16:BR18"/>
    <mergeCell ref="AR17:BA17"/>
    <mergeCell ref="BB17:BE17"/>
    <mergeCell ref="BF17:BI17"/>
    <mergeCell ref="BJ17:BN17"/>
    <mergeCell ref="CK18:CN18"/>
    <mergeCell ref="CO18:CR18"/>
    <mergeCell ref="CS18:CW18"/>
    <mergeCell ref="I18:R18"/>
    <mergeCell ref="S18:V18"/>
    <mergeCell ref="W18:Z18"/>
    <mergeCell ref="AA18:AE18"/>
    <mergeCell ref="AR18:BA18"/>
    <mergeCell ref="BB18:BE18"/>
    <mergeCell ref="BS16:BZ18"/>
    <mergeCell ref="CA16:CJ16"/>
    <mergeCell ref="CK16:CN16"/>
    <mergeCell ref="CO16:CR16"/>
    <mergeCell ref="CS16:CW16"/>
    <mergeCell ref="I16:R16"/>
    <mergeCell ref="S16:V16"/>
    <mergeCell ref="W16:Z16"/>
    <mergeCell ref="AA16:AE16"/>
    <mergeCell ref="AF16:AI18"/>
    <mergeCell ref="I17:R17"/>
    <mergeCell ref="S17:V17"/>
    <mergeCell ref="W17:Z17"/>
    <mergeCell ref="AA17:AE17"/>
    <mergeCell ref="A19:H21"/>
    <mergeCell ref="I19:R21"/>
    <mergeCell ref="S19:V21"/>
    <mergeCell ref="W19:Z21"/>
    <mergeCell ref="AA19:AE21"/>
    <mergeCell ref="AF19:AG19"/>
    <mergeCell ref="BF18:BI18"/>
    <mergeCell ref="BJ18:BN18"/>
    <mergeCell ref="CA18:CJ18"/>
    <mergeCell ref="A16:H18"/>
    <mergeCell ref="CK19:CN21"/>
    <mergeCell ref="CO19:CR21"/>
    <mergeCell ref="BO21:BP21"/>
    <mergeCell ref="BQ21:BR21"/>
    <mergeCell ref="AH19:AI19"/>
    <mergeCell ref="AJ19:AQ21"/>
    <mergeCell ref="AR19:BA21"/>
    <mergeCell ref="BB19:BE21"/>
    <mergeCell ref="BF19:BI21"/>
    <mergeCell ref="BJ19:BN21"/>
    <mergeCell ref="AH21:AI21"/>
    <mergeCell ref="CX21:CY21"/>
    <mergeCell ref="CZ21:DA21"/>
    <mergeCell ref="A22:H23"/>
    <mergeCell ref="I22:R22"/>
    <mergeCell ref="S22:V22"/>
    <mergeCell ref="W22:Z22"/>
    <mergeCell ref="AA22:AE22"/>
    <mergeCell ref="AF22:AI23"/>
    <mergeCell ref="AJ22:AQ23"/>
    <mergeCell ref="AR22:BA22"/>
    <mergeCell ref="CS19:CW21"/>
    <mergeCell ref="CX19:CY19"/>
    <mergeCell ref="CZ19:DA19"/>
    <mergeCell ref="AF20:AG20"/>
    <mergeCell ref="AH20:AI20"/>
    <mergeCell ref="BO20:BP20"/>
    <mergeCell ref="BQ20:BR20"/>
    <mergeCell ref="CX20:CY20"/>
    <mergeCell ref="CZ20:DA20"/>
    <mergeCell ref="AF21:AG21"/>
    <mergeCell ref="BO19:BP19"/>
    <mergeCell ref="BQ19:BR19"/>
    <mergeCell ref="BS19:BZ21"/>
    <mergeCell ref="CA19:CJ21"/>
    <mergeCell ref="CK22:CN22"/>
    <mergeCell ref="CO22:CR22"/>
    <mergeCell ref="CS22:CW22"/>
    <mergeCell ref="CX22:DA23"/>
    <mergeCell ref="I23:R23"/>
    <mergeCell ref="S23:V23"/>
    <mergeCell ref="W23:Z23"/>
    <mergeCell ref="AA23:AE23"/>
    <mergeCell ref="AR23:BA23"/>
    <mergeCell ref="BB23:BE23"/>
    <mergeCell ref="BB22:BE22"/>
    <mergeCell ref="BF22:BI22"/>
    <mergeCell ref="BJ22:BN22"/>
    <mergeCell ref="BO22:BR23"/>
    <mergeCell ref="BS22:BZ23"/>
    <mergeCell ref="CA22:CJ22"/>
    <mergeCell ref="BF23:BI23"/>
    <mergeCell ref="BJ23:BN23"/>
    <mergeCell ref="CA23:CJ23"/>
    <mergeCell ref="CK23:CN23"/>
    <mergeCell ref="CO23:CR23"/>
    <mergeCell ref="CS23:CW23"/>
    <mergeCell ref="A24:H25"/>
    <mergeCell ref="I24:R24"/>
    <mergeCell ref="S24:V24"/>
    <mergeCell ref="W24:Z24"/>
    <mergeCell ref="AA24:AE24"/>
    <mergeCell ref="AF24:AG24"/>
    <mergeCell ref="AH24:AI24"/>
    <mergeCell ref="CO25:CR25"/>
    <mergeCell ref="CS25:CW25"/>
    <mergeCell ref="AJ24:AQ25"/>
    <mergeCell ref="AR24:BA24"/>
    <mergeCell ref="BB24:BE24"/>
    <mergeCell ref="BF24:BI24"/>
    <mergeCell ref="BJ24:BN24"/>
    <mergeCell ref="BQ24:BR24"/>
    <mergeCell ref="BB25:BE25"/>
    <mergeCell ref="BF25:BI25"/>
    <mergeCell ref="BJ25:BN25"/>
    <mergeCell ref="BQ25:BR25"/>
    <mergeCell ref="CZ25:DA25"/>
    <mergeCell ref="A26:H27"/>
    <mergeCell ref="I26:R26"/>
    <mergeCell ref="S26:V26"/>
    <mergeCell ref="W26:Z26"/>
    <mergeCell ref="AA26:AE26"/>
    <mergeCell ref="AF26:AI27"/>
    <mergeCell ref="AJ26:AQ27"/>
    <mergeCell ref="AR26:BA26"/>
    <mergeCell ref="BB26:BE26"/>
    <mergeCell ref="I25:R25"/>
    <mergeCell ref="S25:V25"/>
    <mergeCell ref="W25:Z25"/>
    <mergeCell ref="AA25:AE25"/>
    <mergeCell ref="AH25:AI25"/>
    <mergeCell ref="AR25:BA25"/>
    <mergeCell ref="BS24:BZ25"/>
    <mergeCell ref="CA24:CJ24"/>
    <mergeCell ref="CK24:CN24"/>
    <mergeCell ref="CO24:CR24"/>
    <mergeCell ref="CS24:CW24"/>
    <mergeCell ref="CZ24:DA24"/>
    <mergeCell ref="CA25:CJ25"/>
    <mergeCell ref="CK25:CN25"/>
    <mergeCell ref="CO26:CR26"/>
    <mergeCell ref="CS26:CW26"/>
    <mergeCell ref="CX26:DA27"/>
    <mergeCell ref="I27:R27"/>
    <mergeCell ref="S27:V27"/>
    <mergeCell ref="W27:Z27"/>
    <mergeCell ref="AA27:AE27"/>
    <mergeCell ref="AR27:BA27"/>
    <mergeCell ref="BB27:BE27"/>
    <mergeCell ref="BF27:BI27"/>
    <mergeCell ref="BF26:BI26"/>
    <mergeCell ref="BJ26:BN26"/>
    <mergeCell ref="BO26:BR27"/>
    <mergeCell ref="BS26:BZ27"/>
    <mergeCell ref="CA26:CJ26"/>
    <mergeCell ref="CK26:CN26"/>
    <mergeCell ref="BJ27:BN27"/>
    <mergeCell ref="CA27:CJ27"/>
    <mergeCell ref="CK27:CN27"/>
    <mergeCell ref="CO27:CR27"/>
    <mergeCell ref="CS27:CW27"/>
    <mergeCell ref="A28:H28"/>
    <mergeCell ref="I28:R28"/>
    <mergeCell ref="S28:V28"/>
    <mergeCell ref="W28:Z28"/>
    <mergeCell ref="AA28:AE28"/>
    <mergeCell ref="AF28:AI28"/>
    <mergeCell ref="AJ28:AQ28"/>
    <mergeCell ref="AR28:BA28"/>
    <mergeCell ref="CK28:CN28"/>
    <mergeCell ref="CO28:CR28"/>
    <mergeCell ref="CS28:CW28"/>
    <mergeCell ref="CX28:DA28"/>
    <mergeCell ref="A29:H30"/>
    <mergeCell ref="I29:R30"/>
    <mergeCell ref="S29:V30"/>
    <mergeCell ref="W29:Z30"/>
    <mergeCell ref="AA29:AE30"/>
    <mergeCell ref="AF29:AG29"/>
    <mergeCell ref="BB28:BE28"/>
    <mergeCell ref="BF28:BI28"/>
    <mergeCell ref="BJ28:BN28"/>
    <mergeCell ref="BO28:BR28"/>
    <mergeCell ref="BS28:BZ28"/>
    <mergeCell ref="CA28:CJ28"/>
    <mergeCell ref="A31:H32"/>
    <mergeCell ref="I31:R31"/>
    <mergeCell ref="S31:V31"/>
    <mergeCell ref="W31:Z31"/>
    <mergeCell ref="AA31:AE31"/>
    <mergeCell ref="BQ29:BR29"/>
    <mergeCell ref="BS29:BZ30"/>
    <mergeCell ref="CA29:CJ30"/>
    <mergeCell ref="CK29:CN30"/>
    <mergeCell ref="AH29:AI29"/>
    <mergeCell ref="AJ29:AQ30"/>
    <mergeCell ref="AR29:BA30"/>
    <mergeCell ref="BB29:BE30"/>
    <mergeCell ref="BF29:BI30"/>
    <mergeCell ref="BJ29:BN30"/>
    <mergeCell ref="CS32:CW32"/>
    <mergeCell ref="AF31:AI32"/>
    <mergeCell ref="AJ31:AQ32"/>
    <mergeCell ref="AR31:BA31"/>
    <mergeCell ref="BB31:BE31"/>
    <mergeCell ref="BF31:BI31"/>
    <mergeCell ref="BJ31:BN31"/>
    <mergeCell ref="CZ29:DA29"/>
    <mergeCell ref="AF30:AG30"/>
    <mergeCell ref="AH30:AI30"/>
    <mergeCell ref="BQ30:BR30"/>
    <mergeCell ref="CZ30:DA30"/>
    <mergeCell ref="CO29:CR30"/>
    <mergeCell ref="CS29:CW30"/>
    <mergeCell ref="A33:H33"/>
    <mergeCell ref="I33:R33"/>
    <mergeCell ref="S33:V33"/>
    <mergeCell ref="W33:Z33"/>
    <mergeCell ref="AA33:AE33"/>
    <mergeCell ref="AF33:AI33"/>
    <mergeCell ref="CX31:DA32"/>
    <mergeCell ref="I32:R32"/>
    <mergeCell ref="S32:V32"/>
    <mergeCell ref="W32:Z32"/>
    <mergeCell ref="AA32:AE32"/>
    <mergeCell ref="AR32:BA32"/>
    <mergeCell ref="BB32:BE32"/>
    <mergeCell ref="BF32:BI32"/>
    <mergeCell ref="BJ32:BN32"/>
    <mergeCell ref="CA32:CJ32"/>
    <mergeCell ref="BO31:BR32"/>
    <mergeCell ref="BS31:BZ32"/>
    <mergeCell ref="CA31:CJ31"/>
    <mergeCell ref="CK31:CN31"/>
    <mergeCell ref="CO31:CR31"/>
    <mergeCell ref="CS31:CW31"/>
    <mergeCell ref="CK32:CN32"/>
    <mergeCell ref="CO32:CR32"/>
    <mergeCell ref="BF34:BI36"/>
    <mergeCell ref="BO34:BR34"/>
    <mergeCell ref="BS33:BZ33"/>
    <mergeCell ref="CA33:CJ33"/>
    <mergeCell ref="CK33:CN33"/>
    <mergeCell ref="CO33:CR33"/>
    <mergeCell ref="CS33:CW33"/>
    <mergeCell ref="CX33:DA33"/>
    <mergeCell ref="AJ33:AQ33"/>
    <mergeCell ref="AR33:BA33"/>
    <mergeCell ref="BB33:BE33"/>
    <mergeCell ref="BF33:BI33"/>
    <mergeCell ref="BJ33:BN33"/>
    <mergeCell ref="BO33:BR33"/>
    <mergeCell ref="CS35:CW36"/>
    <mergeCell ref="CX35:DA36"/>
    <mergeCell ref="D45:E45"/>
    <mergeCell ref="G45:H45"/>
    <mergeCell ref="N45:Q45"/>
    <mergeCell ref="Y45:AE45"/>
    <mergeCell ref="AM45:AN45"/>
    <mergeCell ref="AP45:AQ45"/>
    <mergeCell ref="AW45:AZ45"/>
    <mergeCell ref="BH45:BN45"/>
    <mergeCell ref="BS34:CJ36"/>
    <mergeCell ref="CO34:CR36"/>
    <mergeCell ref="CX34:DA34"/>
    <mergeCell ref="S35:V36"/>
    <mergeCell ref="AA35:AE36"/>
    <mergeCell ref="AF35:AI36"/>
    <mergeCell ref="BB35:BE36"/>
    <mergeCell ref="BJ35:BN36"/>
    <mergeCell ref="BO35:BR36"/>
    <mergeCell ref="CK35:CN36"/>
    <mergeCell ref="A34:R36"/>
    <mergeCell ref="W34:Z36"/>
    <mergeCell ref="AF34:AI34"/>
    <mergeCell ref="AJ34:BA36"/>
    <mergeCell ref="BV45:BW45"/>
    <mergeCell ref="BY45:BZ45"/>
    <mergeCell ref="CF45:CI45"/>
    <mergeCell ref="CQ45:CW45"/>
    <mergeCell ref="Z49:AA49"/>
    <mergeCell ref="AC49:AD49"/>
    <mergeCell ref="AF49:AG49"/>
    <mergeCell ref="BI49:BJ49"/>
    <mergeCell ref="BL49:BM49"/>
    <mergeCell ref="BO49:BP49"/>
    <mergeCell ref="O52:T52"/>
    <mergeCell ref="U52:AG52"/>
    <mergeCell ref="AX52:BC52"/>
    <mergeCell ref="BD52:BP52"/>
    <mergeCell ref="CG52:CL52"/>
    <mergeCell ref="CM52:CY52"/>
    <mergeCell ref="CR49:CS49"/>
    <mergeCell ref="CU49:CV49"/>
    <mergeCell ref="CX49:CY49"/>
    <mergeCell ref="O51:T51"/>
    <mergeCell ref="U51:AH51"/>
    <mergeCell ref="AX51:BC51"/>
    <mergeCell ref="BD51:BQ51"/>
    <mergeCell ref="CG51:CL51"/>
    <mergeCell ref="CM51:CZ51"/>
  </mergeCells>
  <phoneticPr fontId="1"/>
  <pageMargins left="0.70866141732283472" right="0.31496062992125984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豪</dc:creator>
  <cp:lastModifiedBy>曽子　安祐美</cp:lastModifiedBy>
  <cp:lastPrinted>2024-05-01T05:48:56Z</cp:lastPrinted>
  <dcterms:created xsi:type="dcterms:W3CDTF">2014-03-26T01:21:32Z</dcterms:created>
  <dcterms:modified xsi:type="dcterms:W3CDTF">2024-05-01T05:55:51Z</dcterms:modified>
</cp:coreProperties>
</file>