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5 新型コロナウイルスワクチン接種推進室\【個別接種班】\接種費用支払い\04_医療機関向けHP掲載用（接種費用の請求）\"/>
    </mc:Choice>
  </mc:AlternateContent>
  <xr:revisionPtr revIDLastSave="0" documentId="13_ncr:1_{FF65E684-60C6-490C-85DF-AC34C5F7836B}" xr6:coauthVersionLast="36" xr6:coauthVersionMax="36" xr10:uidLastSave="{00000000-0000-0000-0000-000000000000}"/>
  <bookViews>
    <workbookView xWindow="0" yWindow="0" windowWidth="20490" windowHeight="7230" xr2:uid="{754441DF-4700-434D-842D-4EB9100720A0}"/>
  </bookViews>
  <sheets>
    <sheet name="請求書（千葉市宛て分）" sheetId="1" r:id="rId1"/>
    <sheet name="請求書（記載例）" sheetId="2" r:id="rId2"/>
  </sheets>
  <definedNames>
    <definedName name="_Regression_X" localSheetId="1" hidden="1">#REF!</definedName>
    <definedName name="_Regression_X" hidden="1">#REF!</definedName>
    <definedName name="GWmessage" localSheetId="1" hidden="1">#REF!</definedName>
    <definedName name="GWmessage" hidden="1">#REF!</definedName>
    <definedName name="ＧＷメッセージ一覧" localSheetId="1" hidden="1">#REF!</definedName>
    <definedName name="ＧＷメッセージ一覧" hidden="1">#REF!</definedName>
    <definedName name="HTML_CodePage" hidden="1">932</definedName>
    <definedName name="HTML_Control" hidden="1">{"'Sheet2'!$C$3:$AL$35"}</definedName>
    <definedName name="HTML_Description" hidden="1">""</definedName>
    <definedName name="HTML_Email" hidden="1">""</definedName>
    <definedName name="HTML_Header" hidden="1">"Sheet2"</definedName>
    <definedName name="HTML_LastUpdate" hidden="1">"97/06/04"</definedName>
    <definedName name="HTML_LineAfter" hidden="1">FALSE</definedName>
    <definedName name="HTML_LineBefore" hidden="1">FALSE</definedName>
    <definedName name="HTML_Name" hidden="1">"横内"</definedName>
    <definedName name="HTML_OBDlg2" hidden="1">TRUE</definedName>
    <definedName name="HTML_OBDlg4" hidden="1">TRUE</definedName>
    <definedName name="HTML_OS" hidden="1">0</definedName>
    <definedName name="HTML_PathFile" hidden="1">"E:\ｓｋｙｃａｌｌ－Ⅳ\提案書\残席照会.htm"</definedName>
    <definedName name="HTML_Title" hidden="1">"残席照会後予約"</definedName>
    <definedName name="HTML1_1" hidden="1">"'[付図1&amp;2.XLS]readme'!$A$2:$F$13"</definedName>
    <definedName name="HTML1_10" hidden="1">""</definedName>
    <definedName name="HTML1_11" hidden="1">1</definedName>
    <definedName name="HTML1_12" hidden="1">"D:\WWW\siketsu_manual2.htm"</definedName>
    <definedName name="HTML1_2" hidden="1">-4146</definedName>
    <definedName name="HTML1_3" hidden="1">"D:\WWW\siketsu_manual.htm"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"'[付図1&amp;2.XLS]readme'!$A$1:$F$13"</definedName>
    <definedName name="HTML2_10" hidden="1">""</definedName>
    <definedName name="HTML2_11" hidden="1">1</definedName>
    <definedName name="HTML2_12" hidden="1">"D:\WWW\siketsu_manual.htm"</definedName>
    <definedName name="HTML2_2" hidden="1">-4146</definedName>
    <definedName name="HTML2_3" hidden="1">"D:\WWW\siketsu_manual0.htm"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"[ﾌﾟﾗｯﾄﾌｫﾑ.XLS]プラットフォーム!$A$1:$G$1656"</definedName>
    <definedName name="HTML3_10" hidden="1">""</definedName>
    <definedName name="HTML3_11" hidden="1">1</definedName>
    <definedName name="HTML3_12" hidden="1">"C:\My Documents\h_wMIN.htm"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2</definedName>
    <definedName name="ｊｊｊｊ" hidden="1">{"障害",#N/A,FALSE,"LAN02S";"未試験",#N/A,FALSE,"LAN02S"}</definedName>
    <definedName name="wrn.LAN02." hidden="1">{"障害",#N/A,FALSE,"LAN02S";"未試験",#N/A,FALSE,"LAN02S"}</definedName>
    <definedName name="あa" hidden="1">{"'Sheet2'!$C$3:$AL$35"}</definedName>
    <definedName name="安藤" localSheetId="1" hidden="1">#REF!</definedName>
    <definedName name="安藤" hidden="1">#REF!</definedName>
    <definedName name="関連表" localSheetId="1" hidden="1">#REF!</definedName>
    <definedName name="関連表" hidden="1">#REF!</definedName>
    <definedName name="事例" hidden="1">{"'Sheet2'!$C$3:$AL$35"}</definedName>
    <definedName name="束原" localSheetId="1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2" i="1" l="1"/>
  <c r="V62" i="1"/>
  <c r="AC62" i="2"/>
  <c r="V62" i="2" l="1"/>
  <c r="V60" i="2" l="1"/>
  <c r="AC58" i="2"/>
  <c r="AC56" i="2"/>
  <c r="AC54" i="2"/>
  <c r="AC52" i="2"/>
  <c r="AC50" i="2"/>
  <c r="AC48" i="2"/>
  <c r="V46" i="2"/>
  <c r="AC44" i="2"/>
  <c r="AC42" i="2"/>
  <c r="AC40" i="2"/>
  <c r="AC38" i="2"/>
  <c r="AC36" i="2"/>
  <c r="AC34" i="2"/>
  <c r="V60" i="1"/>
  <c r="AC58" i="1"/>
  <c r="AC56" i="1"/>
  <c r="AC54" i="1"/>
  <c r="AC52" i="1"/>
  <c r="AC50" i="1"/>
  <c r="AC48" i="1"/>
  <c r="V46" i="1"/>
  <c r="AC44" i="1"/>
  <c r="AC42" i="1"/>
  <c r="AC40" i="1"/>
  <c r="AC38" i="1"/>
  <c r="AC36" i="1"/>
  <c r="AC34" i="1"/>
  <c r="AC46" i="2" l="1"/>
  <c r="AC60" i="2"/>
  <c r="AC60" i="1"/>
  <c r="AC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　由美子</author>
    <author>曽子　安祐美</author>
  </authors>
  <commentList>
    <comment ref="Q14" authorId="0" shapeId="0" xr:uid="{790D4838-EBEF-4E69-B40B-A2231E7F6806}">
      <text>
        <r>
          <rPr>
            <b/>
            <sz val="9"/>
            <color indexed="81"/>
            <rFont val="BIZ UDゴシック"/>
            <family val="3"/>
            <charset val="128"/>
          </rPr>
          <t>「役職　代表者氏名　押印」</t>
        </r>
        <r>
          <rPr>
            <sz val="9"/>
            <color indexed="81"/>
            <rFont val="BIZ UDゴシック"/>
            <family val="3"/>
            <charset val="128"/>
          </rPr>
          <t xml:space="preserve">
理事長等の役職と氏名を記載し、
氏名の横に</t>
        </r>
        <r>
          <rPr>
            <u/>
            <sz val="9"/>
            <color indexed="81"/>
            <rFont val="BIZ UDゴシック"/>
            <family val="3"/>
            <charset val="128"/>
          </rPr>
          <t>鮮明に押印</t>
        </r>
        <r>
          <rPr>
            <sz val="9"/>
            <color indexed="81"/>
            <rFont val="BIZ UDゴシック"/>
            <family val="3"/>
            <charset val="128"/>
          </rPr>
          <t>してください。
※シャチハタ不可</t>
        </r>
      </text>
    </comment>
    <comment ref="F27" authorId="0" shapeId="0" xr:uid="{9553B487-A460-42DE-8C60-D0CDD71B31E7}">
      <text>
        <r>
          <rPr>
            <sz val="9"/>
            <color indexed="81"/>
            <rFont val="BIZ UDゴシック"/>
            <family val="3"/>
            <charset val="128"/>
          </rPr>
          <t>法人の場合は、
法人名からご記載ください。</t>
        </r>
      </text>
    </comment>
    <comment ref="F30" authorId="0" shapeId="0" xr:uid="{627BBB05-4AEC-44ED-B46C-29EFD0FD46DB}">
      <text>
        <r>
          <rPr>
            <sz val="9"/>
            <color indexed="81"/>
            <rFont val="BIZ UDゴシック"/>
            <family val="3"/>
            <charset val="128"/>
          </rPr>
          <t>請求月は空欄でお願いします。</t>
        </r>
      </text>
    </comment>
    <comment ref="V32" authorId="1" shapeId="0" xr:uid="{4693CD7B-50C8-445D-A8C0-AA1BC26E42D6}">
      <text>
        <r>
          <rPr>
            <b/>
            <sz val="9"/>
            <color indexed="81"/>
            <rFont val="BIZ UDPゴシック"/>
            <family val="3"/>
            <charset val="128"/>
          </rPr>
          <t>請求件数・請求金額は、消せるボールペンの使用、二重線や訂正印、修正テープの使用はできません。
誤りがある場合は、再度作成をお願いします。</t>
        </r>
      </text>
    </comment>
    <comment ref="V62" authorId="1" shapeId="0" xr:uid="{2EE03359-9475-4BA1-ABC0-4AAC414A6D03}">
      <text>
        <r>
          <rPr>
            <sz val="9"/>
            <color indexed="81"/>
            <rFont val="BIZ UDゴシック"/>
            <family val="3"/>
            <charset val="128"/>
          </rPr>
          <t>内訳ごとの請求件数と予診票の枚数を一致させてください。</t>
        </r>
      </text>
    </comment>
    <comment ref="AC62" authorId="1" shapeId="0" xr:uid="{86ED4A6B-4672-48B1-9524-440A37ED01BA}">
      <text>
        <r>
          <rPr>
            <sz val="9"/>
            <color indexed="81"/>
            <rFont val="BIZ UDゴシック"/>
            <family val="3"/>
            <charset val="128"/>
          </rPr>
          <t>金額は「税込み」です。
手書きの際はご注意ください。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　由美子</author>
    <author>曽子　安祐美</author>
  </authors>
  <commentList>
    <comment ref="Q14" authorId="0" shapeId="0" xr:uid="{E6AEDF1E-CA0A-44E5-B335-B9A1B9B7DBA0}">
      <text>
        <r>
          <rPr>
            <b/>
            <sz val="9"/>
            <color indexed="81"/>
            <rFont val="BIZ UDゴシック"/>
            <family val="3"/>
            <charset val="128"/>
          </rPr>
          <t>「役職　代表者氏名　押印」</t>
        </r>
        <r>
          <rPr>
            <sz val="9"/>
            <color indexed="81"/>
            <rFont val="BIZ UDゴシック"/>
            <family val="3"/>
            <charset val="128"/>
          </rPr>
          <t xml:space="preserve">
理事長等の役職と氏名を記載し、
氏名の横に</t>
        </r>
        <r>
          <rPr>
            <u/>
            <sz val="9"/>
            <color indexed="81"/>
            <rFont val="BIZ UDゴシック"/>
            <family val="3"/>
            <charset val="128"/>
          </rPr>
          <t>鮮明に押印</t>
        </r>
        <r>
          <rPr>
            <sz val="9"/>
            <color indexed="81"/>
            <rFont val="BIZ UDゴシック"/>
            <family val="3"/>
            <charset val="128"/>
          </rPr>
          <t>してください。
※シャチハタ不可</t>
        </r>
      </text>
    </comment>
    <comment ref="F27" authorId="0" shapeId="0" xr:uid="{246AA17D-CE8C-4C0E-8EE0-23EEE70AA98A}">
      <text>
        <r>
          <rPr>
            <sz val="9"/>
            <color indexed="81"/>
            <rFont val="BIZ UDゴシック"/>
            <family val="3"/>
            <charset val="128"/>
          </rPr>
          <t>法人等の場合は、
法人名からご記載ください。</t>
        </r>
      </text>
    </comment>
    <comment ref="F30" authorId="0" shapeId="0" xr:uid="{8DD17615-348A-4AC1-9A67-AEFF9F24A540}">
      <text>
        <r>
          <rPr>
            <sz val="9"/>
            <color indexed="81"/>
            <rFont val="BIZ UDゴシック"/>
            <family val="3"/>
            <charset val="128"/>
          </rPr>
          <t>請求月は空欄でお願いします。</t>
        </r>
      </text>
    </comment>
    <comment ref="V32" authorId="1" shapeId="0" xr:uid="{00633EF8-2D44-4E5E-A7F2-B099D2CCD06A}">
      <text>
        <r>
          <rPr>
            <b/>
            <sz val="9"/>
            <color indexed="81"/>
            <rFont val="BIZ UDPゴシック"/>
            <family val="3"/>
            <charset val="128"/>
          </rPr>
          <t>請求件数・請求金額は、消せるボールペンの使用、二重線や訂正印、修正テープの使用はできません。
誤りがある場合は、再度作成をお願いします。</t>
        </r>
      </text>
    </comment>
    <comment ref="V62" authorId="1" shapeId="0" xr:uid="{F790546A-66F8-47C8-93C7-9750D134A99D}">
      <text>
        <r>
          <rPr>
            <sz val="9"/>
            <color indexed="81"/>
            <rFont val="BIZ UDゴシック"/>
            <family val="3"/>
            <charset val="128"/>
          </rPr>
          <t>内訳ごとの請求件数と予診票の枚数を一致させてください。</t>
        </r>
      </text>
    </comment>
    <comment ref="AC62" authorId="1" shapeId="0" xr:uid="{80E58CFF-CBEA-45B4-A4D5-91FA600543FB}">
      <text>
        <r>
          <rPr>
            <sz val="9"/>
            <color indexed="81"/>
            <rFont val="BIZ UDゴシック"/>
            <family val="3"/>
            <charset val="128"/>
          </rPr>
          <t>金額は「税込み」です。
手書きの際はご注意ください。</t>
        </r>
      </text>
    </comment>
  </commentList>
</comments>
</file>

<file path=xl/sharedStrings.xml><?xml version="1.0" encoding="utf-8"?>
<sst xmlns="http://schemas.openxmlformats.org/spreadsheetml/2006/main" count="104" uniqueCount="40">
  <si>
    <t>千葉県千葉市長　様</t>
    <rPh sb="0" eb="3">
      <t>チバケン</t>
    </rPh>
    <rPh sb="3" eb="7">
      <t>チバシチョウ</t>
    </rPh>
    <rPh sb="8" eb="9">
      <t>サマ</t>
    </rPh>
    <phoneticPr fontId="3"/>
  </si>
  <si>
    <t>市区町村番号</t>
    <rPh sb="0" eb="2">
      <t>シク</t>
    </rPh>
    <rPh sb="2" eb="4">
      <t>チョウソン</t>
    </rPh>
    <rPh sb="4" eb="6">
      <t>バンゴウ</t>
    </rPh>
    <phoneticPr fontId="3"/>
  </si>
  <si>
    <t>医療機関等の所在地　：　</t>
    <rPh sb="0" eb="2">
      <t>イリョウ</t>
    </rPh>
    <rPh sb="2" eb="4">
      <t>キカン</t>
    </rPh>
    <rPh sb="4" eb="5">
      <t>ナド</t>
    </rPh>
    <rPh sb="6" eb="9">
      <t>ショザイチ</t>
    </rPh>
    <phoneticPr fontId="3"/>
  </si>
  <si>
    <t>代表者氏名　：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</si>
  <si>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</si>
  <si>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電話番号　：　</t>
    <rPh sb="0" eb="2">
      <t>デンワ</t>
    </rPh>
    <rPh sb="2" eb="4">
      <t>バンゴウ</t>
    </rPh>
    <phoneticPr fontId="3"/>
  </si>
  <si>
    <t>コロナワクチン接種費等　市区町村別請求書</t>
    <rPh sb="7" eb="9">
      <t>セッシュ</t>
    </rPh>
    <rPh sb="9" eb="11">
      <t>ヒナド</t>
    </rPh>
    <rPh sb="12" eb="14">
      <t>シク</t>
    </rPh>
    <rPh sb="14" eb="16">
      <t>チョウソン</t>
    </rPh>
    <rPh sb="16" eb="17">
      <t>ベツ</t>
    </rPh>
    <rPh sb="17" eb="20">
      <t>セイキュウショ</t>
    </rPh>
    <phoneticPr fontId="3"/>
  </si>
  <si>
    <t>医療機関等番号（10桁）：</t>
    <rPh sb="0" eb="2">
      <t>イリョウ</t>
    </rPh>
    <rPh sb="2" eb="4">
      <t>キカン</t>
    </rPh>
    <rPh sb="4" eb="5">
      <t>ナド</t>
    </rPh>
    <rPh sb="5" eb="7">
      <t>バンゴウ</t>
    </rPh>
    <rPh sb="10" eb="11">
      <t>ケタ</t>
    </rPh>
    <phoneticPr fontId="3"/>
  </si>
  <si>
    <t>医療機関等名称 ：</t>
    <rPh sb="0" eb="2">
      <t>イリョウ</t>
    </rPh>
    <rPh sb="2" eb="4">
      <t>キカン</t>
    </rPh>
    <rPh sb="4" eb="5">
      <t>ナド</t>
    </rPh>
    <rPh sb="5" eb="7">
      <t>メイショウ</t>
    </rPh>
    <phoneticPr fontId="3"/>
  </si>
  <si>
    <t>請求分</t>
    <rPh sb="0" eb="2">
      <t>セイキュウ</t>
    </rPh>
    <rPh sb="2" eb="3">
      <t>ブン</t>
    </rPh>
    <phoneticPr fontId="3"/>
  </si>
  <si>
    <t>区分</t>
    <rPh sb="0" eb="2">
      <t>クブン</t>
    </rPh>
    <phoneticPr fontId="3"/>
  </si>
  <si>
    <t>種類</t>
    <rPh sb="0" eb="2">
      <t>シュルイ</t>
    </rPh>
    <phoneticPr fontId="3"/>
  </si>
  <si>
    <t>請求件数</t>
    <rPh sb="0" eb="2">
      <t>セイキュウ</t>
    </rPh>
    <rPh sb="2" eb="4">
      <t>ケンスウ</t>
    </rPh>
    <phoneticPr fontId="3"/>
  </si>
  <si>
    <t>請求金額
（税込み）</t>
    <rPh sb="0" eb="2">
      <t>セイキュウ</t>
    </rPh>
    <rPh sb="2" eb="4">
      <t>キンガク</t>
    </rPh>
    <rPh sb="6" eb="8">
      <t>ゼイコ</t>
    </rPh>
    <phoneticPr fontId="3"/>
  </si>
  <si>
    <t>決定件数</t>
    <rPh sb="0" eb="2">
      <t>ケッテイ</t>
    </rPh>
    <rPh sb="2" eb="4">
      <t>ケンスウ</t>
    </rPh>
    <phoneticPr fontId="3"/>
  </si>
  <si>
    <t>決定金額
（税込み）</t>
    <rPh sb="0" eb="2">
      <t>ケッテイ</t>
    </rPh>
    <rPh sb="2" eb="4">
      <t>キンガク</t>
    </rPh>
    <rPh sb="6" eb="8">
      <t>ゼイコ</t>
    </rPh>
    <phoneticPr fontId="3"/>
  </si>
  <si>
    <t>予診のみ</t>
    <rPh sb="0" eb="2">
      <t>ヨシン</t>
    </rPh>
    <phoneticPr fontId="3"/>
  </si>
  <si>
    <t>6歳未満(時間外・休日分除く)</t>
    <rPh sb="1" eb="2">
      <t>サイ</t>
    </rPh>
    <rPh sb="2" eb="4">
      <t>ミマン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3"/>
  </si>
  <si>
    <t>6歳未満(時間外)</t>
    <rPh sb="1" eb="2">
      <t>サイ</t>
    </rPh>
    <rPh sb="2" eb="4">
      <t>ミマン</t>
    </rPh>
    <rPh sb="5" eb="8">
      <t>ジカンガイ</t>
    </rPh>
    <phoneticPr fontId="3"/>
  </si>
  <si>
    <t>6歳未満(休日)</t>
    <rPh sb="1" eb="2">
      <t>サイ</t>
    </rPh>
    <rPh sb="2" eb="4">
      <t>ミマン</t>
    </rPh>
    <rPh sb="5" eb="7">
      <t>キュウジツ</t>
    </rPh>
    <phoneticPr fontId="3"/>
  </si>
  <si>
    <t>6歳以上(時間外・休日分除く)</t>
    <rPh sb="1" eb="2">
      <t>サイ</t>
    </rPh>
    <rPh sb="2" eb="4">
      <t>イジョウ</t>
    </rPh>
    <rPh sb="5" eb="8">
      <t>ジカンガイ</t>
    </rPh>
    <rPh sb="9" eb="11">
      <t>キュウジツ</t>
    </rPh>
    <rPh sb="11" eb="12">
      <t>ブン</t>
    </rPh>
    <rPh sb="12" eb="13">
      <t>ノゾ</t>
    </rPh>
    <phoneticPr fontId="3"/>
  </si>
  <si>
    <t>6歳以上(時間外)</t>
    <rPh sb="1" eb="2">
      <t>サイ</t>
    </rPh>
    <rPh sb="2" eb="4">
      <t>イジョウ</t>
    </rPh>
    <rPh sb="5" eb="8">
      <t>ジカンガイ</t>
    </rPh>
    <phoneticPr fontId="3"/>
  </si>
  <si>
    <t>6歳以上(休日)</t>
    <rPh sb="1" eb="2">
      <t>サイ</t>
    </rPh>
    <rPh sb="2" eb="4">
      <t>イジョウ</t>
    </rPh>
    <rPh sb="5" eb="7">
      <t>キュウジツ</t>
    </rPh>
    <phoneticPr fontId="3"/>
  </si>
  <si>
    <t>小計</t>
    <rPh sb="0" eb="2">
      <t>ショウケイ</t>
    </rPh>
    <phoneticPr fontId="3"/>
  </si>
  <si>
    <t>接種</t>
    <rPh sb="0" eb="2">
      <t>セッシュ</t>
    </rPh>
    <phoneticPr fontId="3"/>
  </si>
  <si>
    <t>合計</t>
    <rPh sb="0" eb="2">
      <t>ゴウケイ</t>
    </rPh>
    <phoneticPr fontId="3"/>
  </si>
  <si>
    <t>↑太枠内に記載すること</t>
    <rPh sb="1" eb="3">
      <t>フトワク</t>
    </rPh>
    <rPh sb="3" eb="4">
      <t>ナイ</t>
    </rPh>
    <rPh sb="5" eb="7">
      <t>キサイ</t>
    </rPh>
    <phoneticPr fontId="3"/>
  </si>
  <si>
    <t>《単価（税抜き）》</t>
    <rPh sb="1" eb="3">
      <t>タンカ</t>
    </rPh>
    <rPh sb="4" eb="5">
      <t>ゼイ</t>
    </rPh>
    <rPh sb="5" eb="6">
      <t>ヌ</t>
    </rPh>
    <phoneticPr fontId="3"/>
  </si>
  <si>
    <t>6歳未満(時間外・休日分除く)</t>
    <phoneticPr fontId="3"/>
  </si>
  <si>
    <t>6歳未満(時間外)</t>
    <phoneticPr fontId="3"/>
  </si>
  <si>
    <t>6歳未満(休日)</t>
    <rPh sb="5" eb="7">
      <t>キュウジツ</t>
    </rPh>
    <phoneticPr fontId="3"/>
  </si>
  <si>
    <t>6歳以上(時間外・休日分除く)</t>
    <rPh sb="2" eb="4">
      <t>イジョウ</t>
    </rPh>
    <phoneticPr fontId="3"/>
  </si>
  <si>
    <t>6歳以上(時間外)</t>
    <rPh sb="2" eb="4">
      <t>イジョウ</t>
    </rPh>
    <phoneticPr fontId="3"/>
  </si>
  <si>
    <t>6歳以上(休日)</t>
    <rPh sb="2" eb="4">
      <t>イジョウ</t>
    </rPh>
    <phoneticPr fontId="3"/>
  </si>
  <si>
    <t>千葉県千葉市〇〇区〇〇町１－１</t>
    <rPh sb="0" eb="3">
      <t>チバケン</t>
    </rPh>
    <rPh sb="3" eb="6">
      <t>チバシ</t>
    </rPh>
    <rPh sb="8" eb="9">
      <t>ク</t>
    </rPh>
    <rPh sb="11" eb="12">
      <t>チョウ</t>
    </rPh>
    <phoneticPr fontId="3"/>
  </si>
  <si>
    <t>△△△ビル　１階</t>
    <rPh sb="7" eb="8">
      <t>カイ</t>
    </rPh>
    <phoneticPr fontId="3"/>
  </si>
  <si>
    <t>理事長　田中　太郎</t>
    <rPh sb="0" eb="3">
      <t>リジチョウ</t>
    </rPh>
    <rPh sb="4" eb="6">
      <t>タナカ</t>
    </rPh>
    <rPh sb="7" eb="9">
      <t>タロウ</t>
    </rPh>
    <phoneticPr fontId="3"/>
  </si>
  <si>
    <t>043-XXX-XXXX</t>
    <phoneticPr fontId="3"/>
  </si>
  <si>
    <t>医療法人〇〇〇会　千葉〇△□クリニック</t>
    <rPh sb="0" eb="2">
      <t>イリョウ</t>
    </rPh>
    <rPh sb="2" eb="4">
      <t>ホウジン</t>
    </rPh>
    <rPh sb="7" eb="8">
      <t>カイ</t>
    </rPh>
    <rPh sb="9" eb="11">
      <t>チバ</t>
    </rPh>
    <phoneticPr fontId="3"/>
  </si>
  <si>
    <t>令和　年　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</si>
</sst>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件&quot;"/>
    <numFmt numFmtId="177" formatCode="#,##0&quot;円&quot;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indexed="81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u/>
      <sz val="9"/>
      <color indexed="81"/>
      <name val="BIZ UDゴシック"/>
      <family val="3"/>
      <charset val="128"/>
    </font>
    <font>
      <b/>
      <sz val="9"/>
      <color indexed="8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Fill="1" applyBorder="1" applyAlignment="1">
      <alignment vertical="center"/>
    </xf>
    <xf numFmtId="0" fontId="2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/>
    <xf numFmtId="0" fontId="2" fillId="0" borderId="9" xfId="0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 applyProtection="1">
      <alignment vertical="center"/>
      <protection locked="0"/>
    </xf>
    <xf numFmtId="0" fontId="4" fillId="2" borderId="2" xfId="1" applyNumberFormat="1" applyFont="1" applyFill="1" applyBorder="1" applyAlignment="1" applyProtection="1">
      <alignment vertical="center"/>
      <protection locked="0"/>
    </xf>
    <xf numFmtId="0" fontId="4" fillId="2" borderId="3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10" xfId="1" applyNumberFormat="1" applyFont="1" applyFill="1" applyBorder="1" applyAlignment="1" applyProtection="1">
      <alignment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38" fontId="4" fillId="0" borderId="11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0" fontId="7" fillId="4" borderId="3" xfId="1" applyNumberFormat="1" applyFont="1" applyFill="1" applyBorder="1" applyAlignment="1">
      <alignment vertical="center"/>
    </xf>
    <xf numFmtId="0" fontId="7" fillId="4" borderId="18" xfId="1" applyNumberFormat="1" applyFont="1" applyFill="1" applyBorder="1" applyAlignment="1">
      <alignment vertical="center"/>
    </xf>
    <xf numFmtId="0" fontId="7" fillId="4" borderId="9" xfId="1" applyNumberFormat="1" applyFont="1" applyFill="1" applyBorder="1" applyAlignment="1">
      <alignment vertical="center"/>
    </xf>
    <xf numFmtId="0" fontId="7" fillId="4" borderId="22" xfId="1" applyNumberFormat="1" applyFont="1" applyFill="1" applyBorder="1" applyAlignment="1">
      <alignment vertical="center"/>
    </xf>
    <xf numFmtId="38" fontId="7" fillId="4" borderId="18" xfId="1" applyFont="1" applyFill="1" applyBorder="1" applyAlignment="1">
      <alignment vertical="center"/>
    </xf>
    <xf numFmtId="38" fontId="7" fillId="4" borderId="22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3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1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7" fillId="0" borderId="3" xfId="1" applyNumberFormat="1" applyFont="1" applyBorder="1" applyAlignment="1">
      <alignment vertical="center"/>
    </xf>
    <xf numFmtId="0" fontId="7" fillId="0" borderId="18" xfId="1" applyNumberFormat="1" applyFont="1" applyBorder="1" applyAlignment="1">
      <alignment vertical="center"/>
    </xf>
    <xf numFmtId="0" fontId="7" fillId="0" borderId="9" xfId="1" applyNumberFormat="1" applyFont="1" applyBorder="1" applyAlignment="1">
      <alignment vertical="center"/>
    </xf>
    <xf numFmtId="0" fontId="7" fillId="0" borderId="22" xfId="1" applyNumberFormat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176" fontId="7" fillId="0" borderId="18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177" fontId="7" fillId="0" borderId="18" xfId="1" applyNumberFormat="1" applyFont="1" applyBorder="1" applyAlignment="1">
      <alignment vertical="center"/>
    </xf>
    <xf numFmtId="177" fontId="7" fillId="0" borderId="22" xfId="1" applyNumberFormat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77" fontId="5" fillId="3" borderId="6" xfId="1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left" vertical="center"/>
    </xf>
    <xf numFmtId="176" fontId="4" fillId="0" borderId="24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114302</xdr:colOff>
      <xdr:row>12</xdr:row>
      <xdr:rowOff>104775</xdr:rowOff>
    </xdr:from>
    <xdr:to>
      <xdr:col>35</xdr:col>
      <xdr:colOff>38101</xdr:colOff>
      <xdr:row>15</xdr:row>
      <xdr:rowOff>28574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041BDA-057E-4047-AFFE-DCA858E8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2" y="1590675"/>
          <a:ext cx="295274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0</xdr:row>
      <xdr:rowOff>47625</xdr:rowOff>
    </xdr:from>
    <xdr:to>
      <xdr:col>35</xdr:col>
      <xdr:colOff>9525</xdr:colOff>
      <xdr:row>3</xdr:row>
      <xdr:rowOff>95250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36218D-FA98-45D6-A291-DBCD0DAF7B4F}"/>
            </a:ext>
          </a:extLst>
        </xdr:cNvPr>
        <xdr:cNvSpPr/>
      </xdr:nvSpPr>
      <xdr:spPr>
        <a:xfrm>
          <a:off x="2105025" y="47625"/>
          <a:ext cx="2238375" cy="4191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069A-389F-491D-A80B-1C9AEA62F560}">
  <dimension ref="A1:BB81"/>
  <sheetViews>
    <sheetView showGridLines="0" tabSelected="1" zoomScaleNormal="100" zoomScaleSheetLayoutView="100" workbookViewId="0">
      <selection activeCell="Z18" sqref="Z18"/>
    </sheetView>
  </sheetViews>
  <sheetFormatPr defaultColWidth="1.625" defaultRowHeight="9.9499999999999993" customHeight="1" x14ac:dyDescent="0.15"/>
  <cols>
    <col min="1" max="56" width="1.625" style="5"/>
    <col min="57" max="57" width="13.25" style="5" bestFit="1" customWidth="1"/>
    <col min="58" max="16384" width="1.625" style="5"/>
  </cols>
  <sheetData>
    <row r="1" spans="1:54" ht="9.9499999999999993" customHeight="1" x14ac:dyDescent="0.1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"/>
      <c r="AZ1" s="2"/>
      <c r="BA1" s="2"/>
      <c r="BB1" s="4"/>
    </row>
    <row r="2" spans="1:54" ht="9.9499999999999993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7"/>
      <c r="AZ2" s="7"/>
      <c r="BA2" s="7"/>
      <c r="BB2" s="9"/>
    </row>
    <row r="3" spans="1:54" ht="9.9499999999999993" customHeight="1" x14ac:dyDescent="0.15">
      <c r="A3" s="6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7"/>
      <c r="AZ3" s="7"/>
      <c r="BA3" s="7"/>
      <c r="BB3" s="9"/>
    </row>
    <row r="4" spans="1:54" ht="9.9499999999999993" customHeight="1" x14ac:dyDescent="0.15">
      <c r="A4" s="6"/>
      <c r="B4" s="7"/>
      <c r="C4" s="7"/>
      <c r="D4" s="7"/>
      <c r="E4" s="8"/>
      <c r="F4" s="27" t="s">
        <v>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0"/>
      <c r="V4" s="10"/>
      <c r="W4" s="10"/>
      <c r="X4" s="10"/>
      <c r="Y4" s="10"/>
      <c r="Z4" s="10"/>
      <c r="AA4" s="1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7"/>
      <c r="AZ4" s="7"/>
      <c r="BA4" s="7"/>
      <c r="BB4" s="9"/>
    </row>
    <row r="5" spans="1:54" ht="9.9499999999999993" customHeight="1" x14ac:dyDescent="0.15">
      <c r="A5" s="6"/>
      <c r="B5" s="7"/>
      <c r="C5" s="7"/>
      <c r="D5" s="7"/>
      <c r="E5" s="1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0"/>
      <c r="V5" s="10"/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7"/>
      <c r="AZ5" s="7"/>
      <c r="BA5" s="7"/>
      <c r="BB5" s="9"/>
    </row>
    <row r="6" spans="1:54" ht="9.9499999999999993" customHeight="1" x14ac:dyDescent="0.15">
      <c r="A6" s="6"/>
      <c r="B6" s="7"/>
      <c r="C6" s="7"/>
      <c r="D6" s="7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7"/>
      <c r="AZ6" s="7"/>
      <c r="BA6" s="7"/>
      <c r="BB6" s="9"/>
    </row>
    <row r="7" spans="1:54" ht="9.9499999999999993" customHeight="1" x14ac:dyDescent="0.15">
      <c r="A7" s="6"/>
      <c r="B7" s="7"/>
      <c r="C7" s="7"/>
      <c r="D7" s="7"/>
      <c r="E7" s="8"/>
      <c r="F7" s="8"/>
      <c r="G7" s="28" t="s">
        <v>1</v>
      </c>
      <c r="H7" s="28"/>
      <c r="I7" s="28"/>
      <c r="J7" s="28"/>
      <c r="K7" s="28"/>
      <c r="L7" s="28"/>
      <c r="M7" s="28"/>
      <c r="N7" s="28"/>
      <c r="O7" s="28"/>
      <c r="P7" s="21">
        <v>1</v>
      </c>
      <c r="Q7" s="21"/>
      <c r="R7" s="21">
        <v>2</v>
      </c>
      <c r="S7" s="21"/>
      <c r="T7" s="21">
        <v>1</v>
      </c>
      <c r="U7" s="21"/>
      <c r="V7" s="21">
        <v>0</v>
      </c>
      <c r="W7" s="21"/>
      <c r="X7" s="21">
        <v>0</v>
      </c>
      <c r="Y7" s="21"/>
      <c r="Z7" s="21">
        <v>2</v>
      </c>
      <c r="AA7" s="21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7"/>
      <c r="AZ7" s="7"/>
      <c r="BA7" s="7"/>
      <c r="BB7" s="9"/>
    </row>
    <row r="8" spans="1:54" ht="9.9499999999999993" customHeight="1" x14ac:dyDescent="0.15">
      <c r="A8" s="6"/>
      <c r="B8" s="7"/>
      <c r="C8" s="7"/>
      <c r="D8" s="7"/>
      <c r="E8" s="8"/>
      <c r="F8" s="8"/>
      <c r="G8" s="28"/>
      <c r="H8" s="28"/>
      <c r="I8" s="28"/>
      <c r="J8" s="28"/>
      <c r="K8" s="28"/>
      <c r="L8" s="28"/>
      <c r="M8" s="28"/>
      <c r="N8" s="28"/>
      <c r="O8" s="2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7"/>
      <c r="AZ8" s="7"/>
      <c r="BA8" s="7"/>
      <c r="BB8" s="9"/>
    </row>
    <row r="9" spans="1:54" ht="9.9499999999999993" customHeight="1" x14ac:dyDescent="0.15">
      <c r="A9" s="6"/>
      <c r="B9" s="7"/>
      <c r="C9" s="7"/>
      <c r="D9" s="7"/>
      <c r="E9" s="8"/>
      <c r="F9" s="8"/>
      <c r="G9" s="8"/>
      <c r="H9" s="11"/>
      <c r="I9" s="11"/>
      <c r="J9" s="11"/>
      <c r="K9" s="11"/>
      <c r="L9" s="11"/>
      <c r="M9" s="11"/>
      <c r="N9" s="11"/>
      <c r="O9" s="11"/>
      <c r="P9" s="1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7"/>
      <c r="AZ9" s="7"/>
      <c r="BA9" s="7"/>
      <c r="BB9" s="9"/>
    </row>
    <row r="10" spans="1:54" ht="9.9499999999999993" customHeight="1" x14ac:dyDescent="0.15">
      <c r="A10" s="6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2" t="s">
        <v>2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7"/>
      <c r="BA10" s="7"/>
      <c r="BB10" s="9"/>
    </row>
    <row r="11" spans="1:54" ht="9.9499999999999993" customHeight="1" x14ac:dyDescent="0.15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7"/>
      <c r="BA11" s="7"/>
      <c r="BB11" s="9"/>
    </row>
    <row r="12" spans="1:54" ht="9.9499999999999993" customHeight="1" x14ac:dyDescent="0.15">
      <c r="A12" s="6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7"/>
      <c r="BA12" s="7"/>
      <c r="BB12" s="9"/>
    </row>
    <row r="13" spans="1:54" ht="9.9499999999999993" customHeight="1" x14ac:dyDescent="0.15">
      <c r="A13" s="6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7"/>
      <c r="BA13" s="7"/>
      <c r="BB13" s="9"/>
    </row>
    <row r="14" spans="1:54" ht="9.9499999999999993" customHeight="1" x14ac:dyDescent="0.15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2" t="s">
        <v>3</v>
      </c>
      <c r="R14" s="22"/>
      <c r="S14" s="22"/>
      <c r="T14" s="22"/>
      <c r="U14" s="22"/>
      <c r="V14" s="22"/>
      <c r="W14" s="22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6" t="s">
        <v>4</v>
      </c>
      <c r="AU14" s="26"/>
      <c r="AV14" s="26"/>
      <c r="AW14" s="26"/>
      <c r="AX14" s="26"/>
      <c r="AY14" s="26"/>
      <c r="AZ14" s="7"/>
      <c r="BA14" s="7"/>
      <c r="BB14" s="9"/>
    </row>
    <row r="15" spans="1:54" ht="9.9499999999999993" customHeight="1" x14ac:dyDescent="0.15">
      <c r="A15" s="6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2"/>
      <c r="R15" s="22"/>
      <c r="S15" s="22"/>
      <c r="T15" s="22"/>
      <c r="U15" s="22"/>
      <c r="V15" s="22"/>
      <c r="W15" s="22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6"/>
      <c r="AU15" s="26"/>
      <c r="AV15" s="26"/>
      <c r="AW15" s="26"/>
      <c r="AX15" s="26"/>
      <c r="AY15" s="26"/>
      <c r="AZ15" s="7"/>
      <c r="BA15" s="7"/>
      <c r="BB15" s="9"/>
    </row>
    <row r="16" spans="1:54" ht="9.9499999999999993" customHeight="1" x14ac:dyDescent="0.15">
      <c r="A16" s="6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2" t="s">
        <v>5</v>
      </c>
      <c r="R16" s="22"/>
      <c r="S16" s="22"/>
      <c r="T16" s="22"/>
      <c r="U16" s="22"/>
      <c r="V16" s="22"/>
      <c r="W16" s="22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13"/>
      <c r="AU16" s="13"/>
      <c r="AV16" s="13"/>
      <c r="AW16" s="13"/>
      <c r="AX16" s="13"/>
      <c r="AY16" s="13"/>
      <c r="AZ16" s="7"/>
      <c r="BA16" s="7"/>
      <c r="BB16" s="9"/>
    </row>
    <row r="17" spans="1:54" ht="9.9499999999999993" customHeight="1" x14ac:dyDescent="0.15">
      <c r="A17" s="6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2"/>
      <c r="R17" s="22"/>
      <c r="S17" s="22"/>
      <c r="T17" s="22"/>
      <c r="U17" s="22"/>
      <c r="V17" s="22"/>
      <c r="W17" s="22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13"/>
      <c r="AU17" s="13"/>
      <c r="AV17" s="13"/>
      <c r="AW17" s="13"/>
      <c r="AX17" s="13"/>
      <c r="AY17" s="13"/>
      <c r="AZ17" s="7"/>
      <c r="BA17" s="7"/>
      <c r="BB17" s="9"/>
    </row>
    <row r="18" spans="1:54" ht="9.9499999999999993" customHeight="1" x14ac:dyDescent="0.15">
      <c r="A18" s="6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7"/>
      <c r="AZ18" s="7"/>
      <c r="BA18" s="7"/>
      <c r="BB18" s="9"/>
    </row>
    <row r="19" spans="1:54" ht="9.9499999999999993" customHeight="1" x14ac:dyDescent="0.15">
      <c r="A19" s="6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9"/>
    </row>
    <row r="20" spans="1:54" ht="9.9499999999999993" customHeight="1" x14ac:dyDescent="0.15">
      <c r="A20" s="6"/>
      <c r="B20" s="7"/>
      <c r="C20" s="7"/>
      <c r="D20" s="7"/>
      <c r="E20" s="8"/>
      <c r="F20" s="35" t="s">
        <v>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10"/>
      <c r="AY20" s="7"/>
      <c r="AZ20" s="7"/>
      <c r="BA20" s="7"/>
      <c r="BB20" s="9"/>
    </row>
    <row r="21" spans="1:54" ht="9.9499999999999993" customHeight="1" x14ac:dyDescent="0.15">
      <c r="A21" s="6"/>
      <c r="B21" s="7"/>
      <c r="C21" s="7"/>
      <c r="D21" s="7"/>
      <c r="E21" s="1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10"/>
      <c r="AY21" s="7"/>
      <c r="AZ21" s="7"/>
      <c r="BA21" s="7"/>
      <c r="BB21" s="9"/>
    </row>
    <row r="22" spans="1:54" ht="9.9499999999999993" customHeight="1" thickBot="1" x14ac:dyDescent="0.2">
      <c r="A22" s="6"/>
      <c r="B22" s="7"/>
      <c r="C22" s="7"/>
      <c r="D22" s="7"/>
      <c r="E22" s="1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10"/>
      <c r="AY22" s="7"/>
      <c r="AZ22" s="7"/>
      <c r="BA22" s="7"/>
      <c r="BB22" s="9"/>
    </row>
    <row r="23" spans="1:54" ht="9.9499999999999993" customHeight="1" thickTop="1" x14ac:dyDescent="0.15">
      <c r="A23" s="6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7"/>
      <c r="AZ23" s="7"/>
      <c r="BA23" s="7"/>
      <c r="BB23" s="9"/>
    </row>
    <row r="24" spans="1:54" ht="9.9499999999999993" customHeight="1" x14ac:dyDescent="0.15">
      <c r="A24" s="6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7"/>
      <c r="AZ24" s="7"/>
      <c r="BA24" s="7"/>
      <c r="BB24" s="9"/>
    </row>
    <row r="25" spans="1:54" ht="9.9499999999999993" customHeight="1" x14ac:dyDescent="0.15">
      <c r="A25" s="6"/>
      <c r="B25" s="7"/>
      <c r="C25" s="7"/>
      <c r="D25" s="7"/>
      <c r="E25" s="8"/>
      <c r="F25" s="28" t="s">
        <v>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31"/>
      <c r="AM25" s="29"/>
      <c r="AN25" s="29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7"/>
      <c r="AZ25" s="7"/>
      <c r="BA25" s="7"/>
      <c r="BB25" s="9"/>
    </row>
    <row r="26" spans="1:54" ht="9.9499999999999993" customHeight="1" x14ac:dyDescent="0.15">
      <c r="A26" s="6"/>
      <c r="B26" s="7"/>
      <c r="C26" s="7"/>
      <c r="D26" s="7"/>
      <c r="E26" s="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2"/>
      <c r="AL26" s="33"/>
      <c r="AM26" s="29"/>
      <c r="AN26" s="29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7"/>
      <c r="AZ26" s="7"/>
      <c r="BA26" s="7"/>
      <c r="BB26" s="9"/>
    </row>
    <row r="27" spans="1:54" ht="9.9499999999999993" customHeight="1" x14ac:dyDescent="0.15">
      <c r="A27" s="6"/>
      <c r="B27" s="7"/>
      <c r="C27" s="7"/>
      <c r="D27" s="7"/>
      <c r="E27" s="8"/>
      <c r="F27" s="28" t="s">
        <v>8</v>
      </c>
      <c r="G27" s="28"/>
      <c r="H27" s="28"/>
      <c r="I27" s="28"/>
      <c r="J27" s="28"/>
      <c r="K27" s="28"/>
      <c r="L27" s="28"/>
      <c r="M27" s="28"/>
      <c r="N27" s="28"/>
      <c r="O27" s="28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7"/>
      <c r="AZ27" s="7"/>
      <c r="BA27" s="7"/>
      <c r="BB27" s="9"/>
    </row>
    <row r="28" spans="1:54" ht="9.9499999999999993" customHeight="1" x14ac:dyDescent="0.15">
      <c r="A28" s="6"/>
      <c r="B28" s="7"/>
      <c r="C28" s="7"/>
      <c r="D28" s="7"/>
      <c r="E28" s="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7"/>
      <c r="AZ28" s="7"/>
      <c r="BA28" s="7"/>
      <c r="BB28" s="9"/>
    </row>
    <row r="29" spans="1:54" ht="9.9499999999999993" customHeight="1" x14ac:dyDescent="0.15">
      <c r="A29" s="6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7"/>
      <c r="AZ29" s="7"/>
      <c r="BA29" s="7"/>
      <c r="BB29" s="9"/>
    </row>
    <row r="30" spans="1:54" ht="9.9499999999999993" customHeight="1" x14ac:dyDescent="0.15">
      <c r="A30" s="6"/>
      <c r="B30" s="7"/>
      <c r="C30" s="7"/>
      <c r="D30" s="7"/>
      <c r="E30" s="8"/>
      <c r="F30" s="57" t="s">
        <v>39</v>
      </c>
      <c r="G30" s="57"/>
      <c r="H30" s="57"/>
      <c r="I30" s="57"/>
      <c r="J30" s="57"/>
      <c r="K30" s="57"/>
      <c r="L30" s="57"/>
      <c r="M30" s="57"/>
      <c r="N30" s="28" t="s">
        <v>9</v>
      </c>
      <c r="O30" s="28"/>
      <c r="P30" s="28"/>
      <c r="Q30" s="28"/>
      <c r="R30" s="28"/>
      <c r="S30" s="28"/>
      <c r="T30" s="28"/>
      <c r="U30" s="2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7"/>
      <c r="AZ30" s="7"/>
      <c r="BA30" s="7"/>
      <c r="BB30" s="9"/>
    </row>
    <row r="31" spans="1:54" ht="9.9499999999999993" customHeight="1" thickBot="1" x14ac:dyDescent="0.2">
      <c r="A31" s="6"/>
      <c r="B31" s="7"/>
      <c r="C31" s="7"/>
      <c r="D31" s="7"/>
      <c r="E31" s="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7"/>
      <c r="AZ31" s="7"/>
      <c r="BA31" s="7"/>
      <c r="BB31" s="9"/>
    </row>
    <row r="32" spans="1:54" ht="9.9499999999999993" customHeight="1" thickTop="1" x14ac:dyDescent="0.15">
      <c r="A32" s="6"/>
      <c r="B32" s="7"/>
      <c r="C32" s="7"/>
      <c r="D32" s="7"/>
      <c r="E32" s="10"/>
      <c r="F32" s="37" t="s">
        <v>10</v>
      </c>
      <c r="G32" s="37"/>
      <c r="H32" s="37"/>
      <c r="I32" s="37"/>
      <c r="J32" s="37"/>
      <c r="K32" s="37"/>
      <c r="L32" s="37" t="s">
        <v>11</v>
      </c>
      <c r="M32" s="37"/>
      <c r="N32" s="37"/>
      <c r="O32" s="37"/>
      <c r="P32" s="37"/>
      <c r="Q32" s="37"/>
      <c r="R32" s="37"/>
      <c r="S32" s="37"/>
      <c r="T32" s="37"/>
      <c r="U32" s="60"/>
      <c r="V32" s="61" t="s">
        <v>12</v>
      </c>
      <c r="W32" s="62"/>
      <c r="X32" s="62"/>
      <c r="Y32" s="62"/>
      <c r="Z32" s="62"/>
      <c r="AA32" s="62"/>
      <c r="AB32" s="63"/>
      <c r="AC32" s="67" t="s">
        <v>13</v>
      </c>
      <c r="AD32" s="68"/>
      <c r="AE32" s="68"/>
      <c r="AF32" s="68"/>
      <c r="AG32" s="68"/>
      <c r="AH32" s="68"/>
      <c r="AI32" s="69"/>
      <c r="AJ32" s="72" t="s">
        <v>14</v>
      </c>
      <c r="AK32" s="73"/>
      <c r="AL32" s="73"/>
      <c r="AM32" s="73"/>
      <c r="AN32" s="73"/>
      <c r="AO32" s="73"/>
      <c r="AP32" s="73"/>
      <c r="AQ32" s="75" t="s">
        <v>15</v>
      </c>
      <c r="AR32" s="75"/>
      <c r="AS32" s="75"/>
      <c r="AT32" s="75"/>
      <c r="AU32" s="75"/>
      <c r="AV32" s="75"/>
      <c r="AW32" s="75"/>
      <c r="AX32" s="8"/>
      <c r="AY32" s="7"/>
      <c r="AZ32" s="7"/>
      <c r="BA32" s="7"/>
      <c r="BB32" s="9"/>
    </row>
    <row r="33" spans="1:54" ht="9.9499999999999993" customHeight="1" x14ac:dyDescent="0.15">
      <c r="A33" s="6"/>
      <c r="B33" s="7"/>
      <c r="C33" s="7"/>
      <c r="D33" s="7"/>
      <c r="E33" s="1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60"/>
      <c r="V33" s="64"/>
      <c r="W33" s="65"/>
      <c r="X33" s="65"/>
      <c r="Y33" s="65"/>
      <c r="Z33" s="65"/>
      <c r="AA33" s="65"/>
      <c r="AB33" s="66"/>
      <c r="AC33" s="56"/>
      <c r="AD33" s="70"/>
      <c r="AE33" s="70"/>
      <c r="AF33" s="70"/>
      <c r="AG33" s="70"/>
      <c r="AH33" s="70"/>
      <c r="AI33" s="71"/>
      <c r="AJ33" s="66"/>
      <c r="AK33" s="74"/>
      <c r="AL33" s="74"/>
      <c r="AM33" s="74"/>
      <c r="AN33" s="74"/>
      <c r="AO33" s="74"/>
      <c r="AP33" s="74"/>
      <c r="AQ33" s="76"/>
      <c r="AR33" s="76"/>
      <c r="AS33" s="76"/>
      <c r="AT33" s="76"/>
      <c r="AU33" s="76"/>
      <c r="AV33" s="76"/>
      <c r="AW33" s="76"/>
      <c r="AX33" s="8"/>
      <c r="AY33" s="7"/>
      <c r="AZ33" s="7"/>
      <c r="BA33" s="7"/>
      <c r="BB33" s="9"/>
    </row>
    <row r="34" spans="1:54" ht="9.9499999999999993" customHeight="1" x14ac:dyDescent="0.15">
      <c r="A34" s="6"/>
      <c r="B34" s="7"/>
      <c r="C34" s="7"/>
      <c r="D34" s="7"/>
      <c r="E34" s="10"/>
      <c r="F34" s="37" t="s">
        <v>16</v>
      </c>
      <c r="G34" s="37"/>
      <c r="H34" s="37"/>
      <c r="I34" s="37"/>
      <c r="J34" s="37"/>
      <c r="K34" s="37"/>
      <c r="L34" s="38" t="s">
        <v>17</v>
      </c>
      <c r="M34" s="38"/>
      <c r="N34" s="38"/>
      <c r="O34" s="38"/>
      <c r="P34" s="38"/>
      <c r="Q34" s="38"/>
      <c r="R34" s="38"/>
      <c r="S34" s="38"/>
      <c r="T34" s="38"/>
      <c r="U34" s="39"/>
      <c r="V34" s="40"/>
      <c r="W34" s="41"/>
      <c r="X34" s="41"/>
      <c r="Y34" s="41"/>
      <c r="Z34" s="41"/>
      <c r="AA34" s="41"/>
      <c r="AB34" s="42"/>
      <c r="AC34" s="46">
        <f>V34*2420</f>
        <v>0</v>
      </c>
      <c r="AD34" s="47"/>
      <c r="AE34" s="47"/>
      <c r="AF34" s="47"/>
      <c r="AG34" s="47"/>
      <c r="AH34" s="47"/>
      <c r="AI34" s="48"/>
      <c r="AJ34" s="49"/>
      <c r="AK34" s="50"/>
      <c r="AL34" s="50"/>
      <c r="AM34" s="50"/>
      <c r="AN34" s="50"/>
      <c r="AO34" s="50"/>
      <c r="AP34" s="50"/>
      <c r="AQ34" s="53"/>
      <c r="AR34" s="53"/>
      <c r="AS34" s="53"/>
      <c r="AT34" s="53"/>
      <c r="AU34" s="53"/>
      <c r="AV34" s="53"/>
      <c r="AW34" s="53"/>
      <c r="AX34" s="8"/>
      <c r="AY34" s="7"/>
      <c r="AZ34" s="7"/>
      <c r="BA34" s="7"/>
      <c r="BB34" s="9"/>
    </row>
    <row r="35" spans="1:54" ht="9.9499999999999993" customHeight="1" x14ac:dyDescent="0.15">
      <c r="A35" s="6"/>
      <c r="B35" s="7"/>
      <c r="C35" s="7"/>
      <c r="D35" s="7"/>
      <c r="E35" s="10"/>
      <c r="F35" s="37"/>
      <c r="G35" s="37"/>
      <c r="H35" s="37"/>
      <c r="I35" s="37"/>
      <c r="J35" s="37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43"/>
      <c r="W35" s="44"/>
      <c r="X35" s="44"/>
      <c r="Y35" s="44"/>
      <c r="Z35" s="44"/>
      <c r="AA35" s="44"/>
      <c r="AB35" s="45"/>
      <c r="AC35" s="46"/>
      <c r="AD35" s="47"/>
      <c r="AE35" s="47"/>
      <c r="AF35" s="47"/>
      <c r="AG35" s="47"/>
      <c r="AH35" s="47"/>
      <c r="AI35" s="48"/>
      <c r="AJ35" s="51"/>
      <c r="AK35" s="52"/>
      <c r="AL35" s="52"/>
      <c r="AM35" s="52"/>
      <c r="AN35" s="52"/>
      <c r="AO35" s="52"/>
      <c r="AP35" s="52"/>
      <c r="AQ35" s="54"/>
      <c r="AR35" s="54"/>
      <c r="AS35" s="54"/>
      <c r="AT35" s="54"/>
      <c r="AU35" s="54"/>
      <c r="AV35" s="54"/>
      <c r="AW35" s="54"/>
      <c r="AX35" s="8"/>
      <c r="AY35" s="7"/>
      <c r="AZ35" s="7"/>
      <c r="BA35" s="7"/>
      <c r="BB35" s="9"/>
    </row>
    <row r="36" spans="1:54" ht="9.9499999999999993" customHeight="1" x14ac:dyDescent="0.15">
      <c r="A36" s="6"/>
      <c r="B36" s="7"/>
      <c r="C36" s="7"/>
      <c r="D36" s="7"/>
      <c r="E36" s="10"/>
      <c r="F36" s="37"/>
      <c r="G36" s="37"/>
      <c r="H36" s="37"/>
      <c r="I36" s="37"/>
      <c r="J36" s="37"/>
      <c r="K36" s="37"/>
      <c r="L36" s="55" t="s">
        <v>18</v>
      </c>
      <c r="M36" s="55"/>
      <c r="N36" s="55"/>
      <c r="O36" s="55"/>
      <c r="P36" s="55"/>
      <c r="Q36" s="55"/>
      <c r="R36" s="55"/>
      <c r="S36" s="55"/>
      <c r="T36" s="55"/>
      <c r="U36" s="56"/>
      <c r="V36" s="40"/>
      <c r="W36" s="41"/>
      <c r="X36" s="41"/>
      <c r="Y36" s="41"/>
      <c r="Z36" s="41"/>
      <c r="AA36" s="41"/>
      <c r="AB36" s="42"/>
      <c r="AC36" s="46">
        <f>V36*3223</f>
        <v>0</v>
      </c>
      <c r="AD36" s="47"/>
      <c r="AE36" s="47"/>
      <c r="AF36" s="47"/>
      <c r="AG36" s="47"/>
      <c r="AH36" s="47"/>
      <c r="AI36" s="48"/>
      <c r="AJ36" s="49"/>
      <c r="AK36" s="50"/>
      <c r="AL36" s="50"/>
      <c r="AM36" s="50"/>
      <c r="AN36" s="50"/>
      <c r="AO36" s="50"/>
      <c r="AP36" s="50"/>
      <c r="AQ36" s="53"/>
      <c r="AR36" s="53"/>
      <c r="AS36" s="53"/>
      <c r="AT36" s="53"/>
      <c r="AU36" s="53"/>
      <c r="AV36" s="53"/>
      <c r="AW36" s="53"/>
      <c r="AX36" s="8"/>
      <c r="AY36" s="7"/>
      <c r="AZ36" s="7"/>
      <c r="BA36" s="7"/>
      <c r="BB36" s="9"/>
    </row>
    <row r="37" spans="1:54" ht="9.9499999999999993" customHeight="1" x14ac:dyDescent="0.15">
      <c r="A37" s="6"/>
      <c r="B37" s="7"/>
      <c r="C37" s="7"/>
      <c r="D37" s="7"/>
      <c r="E37" s="10"/>
      <c r="F37" s="37"/>
      <c r="G37" s="37"/>
      <c r="H37" s="37"/>
      <c r="I37" s="37"/>
      <c r="J37" s="37"/>
      <c r="K37" s="37"/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43"/>
      <c r="W37" s="44"/>
      <c r="X37" s="44"/>
      <c r="Y37" s="44"/>
      <c r="Z37" s="44"/>
      <c r="AA37" s="44"/>
      <c r="AB37" s="45"/>
      <c r="AC37" s="46"/>
      <c r="AD37" s="47"/>
      <c r="AE37" s="47"/>
      <c r="AF37" s="47"/>
      <c r="AG37" s="47"/>
      <c r="AH37" s="47"/>
      <c r="AI37" s="48"/>
      <c r="AJ37" s="51"/>
      <c r="AK37" s="52"/>
      <c r="AL37" s="52"/>
      <c r="AM37" s="52"/>
      <c r="AN37" s="52"/>
      <c r="AO37" s="52"/>
      <c r="AP37" s="52"/>
      <c r="AQ37" s="54"/>
      <c r="AR37" s="54"/>
      <c r="AS37" s="54"/>
      <c r="AT37" s="54"/>
      <c r="AU37" s="54"/>
      <c r="AV37" s="54"/>
      <c r="AW37" s="54"/>
      <c r="AX37" s="8"/>
      <c r="AY37" s="7"/>
      <c r="AZ37" s="7"/>
      <c r="BA37" s="7"/>
      <c r="BB37" s="9"/>
    </row>
    <row r="38" spans="1:54" ht="9.9499999999999993" customHeight="1" x14ac:dyDescent="0.15">
      <c r="A38" s="6"/>
      <c r="B38" s="7"/>
      <c r="C38" s="7"/>
      <c r="D38" s="7"/>
      <c r="E38" s="10"/>
      <c r="F38" s="37"/>
      <c r="G38" s="37"/>
      <c r="H38" s="37"/>
      <c r="I38" s="37"/>
      <c r="J38" s="37"/>
      <c r="K38" s="37"/>
      <c r="L38" s="37" t="s">
        <v>19</v>
      </c>
      <c r="M38" s="37"/>
      <c r="N38" s="37"/>
      <c r="O38" s="37"/>
      <c r="P38" s="37"/>
      <c r="Q38" s="37"/>
      <c r="R38" s="37"/>
      <c r="S38" s="37"/>
      <c r="T38" s="37"/>
      <c r="U38" s="60"/>
      <c r="V38" s="40"/>
      <c r="W38" s="41"/>
      <c r="X38" s="41"/>
      <c r="Y38" s="41"/>
      <c r="Z38" s="41"/>
      <c r="AA38" s="41"/>
      <c r="AB38" s="42"/>
      <c r="AC38" s="46">
        <f>V38*4763</f>
        <v>0</v>
      </c>
      <c r="AD38" s="47"/>
      <c r="AE38" s="47"/>
      <c r="AF38" s="47"/>
      <c r="AG38" s="47"/>
      <c r="AH38" s="47"/>
      <c r="AI38" s="48"/>
      <c r="AJ38" s="49"/>
      <c r="AK38" s="50"/>
      <c r="AL38" s="50"/>
      <c r="AM38" s="50"/>
      <c r="AN38" s="50"/>
      <c r="AO38" s="50"/>
      <c r="AP38" s="50"/>
      <c r="AQ38" s="53"/>
      <c r="AR38" s="53"/>
      <c r="AS38" s="53"/>
      <c r="AT38" s="53"/>
      <c r="AU38" s="53"/>
      <c r="AV38" s="53"/>
      <c r="AW38" s="53"/>
      <c r="AX38" s="8"/>
      <c r="AY38" s="7"/>
      <c r="AZ38" s="7"/>
      <c r="BA38" s="7"/>
      <c r="BB38" s="9"/>
    </row>
    <row r="39" spans="1:54" ht="9.9499999999999993" customHeight="1" x14ac:dyDescent="0.15">
      <c r="A39" s="6"/>
      <c r="B39" s="7"/>
      <c r="C39" s="7"/>
      <c r="D39" s="7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60"/>
      <c r="V39" s="43"/>
      <c r="W39" s="44"/>
      <c r="X39" s="44"/>
      <c r="Y39" s="44"/>
      <c r="Z39" s="44"/>
      <c r="AA39" s="44"/>
      <c r="AB39" s="45"/>
      <c r="AC39" s="46"/>
      <c r="AD39" s="47"/>
      <c r="AE39" s="47"/>
      <c r="AF39" s="47"/>
      <c r="AG39" s="47"/>
      <c r="AH39" s="47"/>
      <c r="AI39" s="48"/>
      <c r="AJ39" s="51"/>
      <c r="AK39" s="52"/>
      <c r="AL39" s="52"/>
      <c r="AM39" s="52"/>
      <c r="AN39" s="52"/>
      <c r="AO39" s="52"/>
      <c r="AP39" s="52"/>
      <c r="AQ39" s="54"/>
      <c r="AR39" s="54"/>
      <c r="AS39" s="54"/>
      <c r="AT39" s="54"/>
      <c r="AU39" s="54"/>
      <c r="AV39" s="54"/>
      <c r="AW39" s="54"/>
      <c r="AX39" s="8"/>
      <c r="AY39" s="7"/>
      <c r="AZ39" s="7"/>
      <c r="BA39" s="7"/>
      <c r="BB39" s="9"/>
    </row>
    <row r="40" spans="1:54" ht="9.9499999999999993" customHeight="1" x14ac:dyDescent="0.15">
      <c r="A40" s="6"/>
      <c r="B40" s="7"/>
      <c r="C40" s="7"/>
      <c r="D40" s="7"/>
      <c r="E40" s="10"/>
      <c r="F40" s="37"/>
      <c r="G40" s="37"/>
      <c r="H40" s="37"/>
      <c r="I40" s="37"/>
      <c r="J40" s="37"/>
      <c r="K40" s="37"/>
      <c r="L40" s="38" t="s">
        <v>20</v>
      </c>
      <c r="M40" s="38"/>
      <c r="N40" s="38"/>
      <c r="O40" s="38"/>
      <c r="P40" s="38"/>
      <c r="Q40" s="38"/>
      <c r="R40" s="38"/>
      <c r="S40" s="38"/>
      <c r="T40" s="38"/>
      <c r="U40" s="39"/>
      <c r="V40" s="40"/>
      <c r="W40" s="41"/>
      <c r="X40" s="41"/>
      <c r="Y40" s="41"/>
      <c r="Z40" s="41"/>
      <c r="AA40" s="41"/>
      <c r="AB40" s="42"/>
      <c r="AC40" s="46">
        <f>V40*1694</f>
        <v>0</v>
      </c>
      <c r="AD40" s="47"/>
      <c r="AE40" s="47"/>
      <c r="AF40" s="47"/>
      <c r="AG40" s="47"/>
      <c r="AH40" s="47"/>
      <c r="AI40" s="48"/>
      <c r="AJ40" s="49"/>
      <c r="AK40" s="50"/>
      <c r="AL40" s="50"/>
      <c r="AM40" s="50"/>
      <c r="AN40" s="50"/>
      <c r="AO40" s="50"/>
      <c r="AP40" s="50"/>
      <c r="AQ40" s="53"/>
      <c r="AR40" s="53"/>
      <c r="AS40" s="53"/>
      <c r="AT40" s="53"/>
      <c r="AU40" s="53"/>
      <c r="AV40" s="53"/>
      <c r="AW40" s="53"/>
      <c r="AX40" s="8"/>
      <c r="AY40" s="7"/>
      <c r="AZ40" s="7"/>
      <c r="BA40" s="7"/>
      <c r="BB40" s="9"/>
    </row>
    <row r="41" spans="1:54" ht="9.9499999999999993" customHeight="1" x14ac:dyDescent="0.15">
      <c r="A41" s="6"/>
      <c r="B41" s="7"/>
      <c r="C41" s="7"/>
      <c r="D41" s="7"/>
      <c r="E41" s="10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43"/>
      <c r="W41" s="44"/>
      <c r="X41" s="44"/>
      <c r="Y41" s="44"/>
      <c r="Z41" s="44"/>
      <c r="AA41" s="44"/>
      <c r="AB41" s="45"/>
      <c r="AC41" s="46"/>
      <c r="AD41" s="47"/>
      <c r="AE41" s="47"/>
      <c r="AF41" s="47"/>
      <c r="AG41" s="47"/>
      <c r="AH41" s="47"/>
      <c r="AI41" s="48"/>
      <c r="AJ41" s="51"/>
      <c r="AK41" s="52"/>
      <c r="AL41" s="52"/>
      <c r="AM41" s="52"/>
      <c r="AN41" s="52"/>
      <c r="AO41" s="52"/>
      <c r="AP41" s="52"/>
      <c r="AQ41" s="54"/>
      <c r="AR41" s="54"/>
      <c r="AS41" s="54"/>
      <c r="AT41" s="54"/>
      <c r="AU41" s="54"/>
      <c r="AV41" s="54"/>
      <c r="AW41" s="54"/>
      <c r="AX41" s="8"/>
      <c r="AY41" s="7"/>
      <c r="AZ41" s="7"/>
      <c r="BA41" s="7"/>
      <c r="BB41" s="9"/>
    </row>
    <row r="42" spans="1:54" ht="9.9499999999999993" customHeight="1" x14ac:dyDescent="0.15">
      <c r="A42" s="6"/>
      <c r="B42" s="7"/>
      <c r="C42" s="7"/>
      <c r="D42" s="7"/>
      <c r="E42" s="8"/>
      <c r="F42" s="37"/>
      <c r="G42" s="37"/>
      <c r="H42" s="37"/>
      <c r="I42" s="37"/>
      <c r="J42" s="37"/>
      <c r="K42" s="37"/>
      <c r="L42" s="55" t="s">
        <v>21</v>
      </c>
      <c r="M42" s="55"/>
      <c r="N42" s="55"/>
      <c r="O42" s="55"/>
      <c r="P42" s="55"/>
      <c r="Q42" s="55"/>
      <c r="R42" s="55"/>
      <c r="S42" s="55"/>
      <c r="T42" s="55"/>
      <c r="U42" s="56"/>
      <c r="V42" s="40"/>
      <c r="W42" s="41"/>
      <c r="X42" s="41"/>
      <c r="Y42" s="41"/>
      <c r="Z42" s="41"/>
      <c r="AA42" s="41"/>
      <c r="AB42" s="42"/>
      <c r="AC42" s="46">
        <f>V42*2497</f>
        <v>0</v>
      </c>
      <c r="AD42" s="47"/>
      <c r="AE42" s="47"/>
      <c r="AF42" s="47"/>
      <c r="AG42" s="47"/>
      <c r="AH42" s="47"/>
      <c r="AI42" s="48"/>
      <c r="AJ42" s="49"/>
      <c r="AK42" s="50"/>
      <c r="AL42" s="50"/>
      <c r="AM42" s="50"/>
      <c r="AN42" s="50"/>
      <c r="AO42" s="50"/>
      <c r="AP42" s="50"/>
      <c r="AQ42" s="53"/>
      <c r="AR42" s="53"/>
      <c r="AS42" s="53"/>
      <c r="AT42" s="53"/>
      <c r="AU42" s="53"/>
      <c r="AV42" s="53"/>
      <c r="AW42" s="53"/>
      <c r="AX42" s="8"/>
      <c r="AY42" s="7"/>
      <c r="AZ42" s="7"/>
      <c r="BA42" s="7"/>
      <c r="BB42" s="9"/>
    </row>
    <row r="43" spans="1:54" ht="9.9499999999999993" customHeight="1" x14ac:dyDescent="0.15">
      <c r="A43" s="6"/>
      <c r="B43" s="7"/>
      <c r="C43" s="7"/>
      <c r="D43" s="7"/>
      <c r="E43" s="8"/>
      <c r="F43" s="37"/>
      <c r="G43" s="37"/>
      <c r="H43" s="37"/>
      <c r="I43" s="37"/>
      <c r="J43" s="37"/>
      <c r="K43" s="37"/>
      <c r="L43" s="55"/>
      <c r="M43" s="55"/>
      <c r="N43" s="55"/>
      <c r="O43" s="55"/>
      <c r="P43" s="55"/>
      <c r="Q43" s="55"/>
      <c r="R43" s="55"/>
      <c r="S43" s="55"/>
      <c r="T43" s="55"/>
      <c r="U43" s="56"/>
      <c r="V43" s="43"/>
      <c r="W43" s="44"/>
      <c r="X43" s="44"/>
      <c r="Y43" s="44"/>
      <c r="Z43" s="44"/>
      <c r="AA43" s="44"/>
      <c r="AB43" s="45"/>
      <c r="AC43" s="46"/>
      <c r="AD43" s="47"/>
      <c r="AE43" s="47"/>
      <c r="AF43" s="47"/>
      <c r="AG43" s="47"/>
      <c r="AH43" s="47"/>
      <c r="AI43" s="48"/>
      <c r="AJ43" s="51"/>
      <c r="AK43" s="52"/>
      <c r="AL43" s="52"/>
      <c r="AM43" s="52"/>
      <c r="AN43" s="52"/>
      <c r="AO43" s="52"/>
      <c r="AP43" s="52"/>
      <c r="AQ43" s="54"/>
      <c r="AR43" s="54"/>
      <c r="AS43" s="54"/>
      <c r="AT43" s="54"/>
      <c r="AU43" s="54"/>
      <c r="AV43" s="54"/>
      <c r="AW43" s="54"/>
      <c r="AX43" s="8"/>
      <c r="AY43" s="7"/>
      <c r="AZ43" s="7"/>
      <c r="BA43" s="7"/>
      <c r="BB43" s="9"/>
    </row>
    <row r="44" spans="1:54" ht="9.9499999999999993" customHeight="1" x14ac:dyDescent="0.15">
      <c r="A44" s="6"/>
      <c r="B44" s="7"/>
      <c r="C44" s="7"/>
      <c r="D44" s="7"/>
      <c r="E44" s="14"/>
      <c r="F44" s="37"/>
      <c r="G44" s="37"/>
      <c r="H44" s="37"/>
      <c r="I44" s="37"/>
      <c r="J44" s="37"/>
      <c r="K44" s="37"/>
      <c r="L44" s="55" t="s">
        <v>22</v>
      </c>
      <c r="M44" s="55"/>
      <c r="N44" s="55"/>
      <c r="O44" s="55"/>
      <c r="P44" s="55"/>
      <c r="Q44" s="55"/>
      <c r="R44" s="55"/>
      <c r="S44" s="55"/>
      <c r="T44" s="55"/>
      <c r="U44" s="56"/>
      <c r="V44" s="40"/>
      <c r="W44" s="41"/>
      <c r="X44" s="41"/>
      <c r="Y44" s="41"/>
      <c r="Z44" s="41"/>
      <c r="AA44" s="41"/>
      <c r="AB44" s="42"/>
      <c r="AC44" s="46">
        <f>V44*4037</f>
        <v>0</v>
      </c>
      <c r="AD44" s="47"/>
      <c r="AE44" s="47"/>
      <c r="AF44" s="47"/>
      <c r="AG44" s="47"/>
      <c r="AH44" s="47"/>
      <c r="AI44" s="48"/>
      <c r="AJ44" s="49"/>
      <c r="AK44" s="50"/>
      <c r="AL44" s="50"/>
      <c r="AM44" s="50"/>
      <c r="AN44" s="50"/>
      <c r="AO44" s="50"/>
      <c r="AP44" s="50"/>
      <c r="AQ44" s="53"/>
      <c r="AR44" s="53"/>
      <c r="AS44" s="53"/>
      <c r="AT44" s="53"/>
      <c r="AU44" s="53"/>
      <c r="AV44" s="53"/>
      <c r="AW44" s="53"/>
      <c r="AX44" s="8"/>
      <c r="AY44" s="7"/>
      <c r="AZ44" s="7"/>
      <c r="BA44" s="7"/>
      <c r="BB44" s="9"/>
    </row>
    <row r="45" spans="1:54" ht="9.9499999999999993" customHeight="1" x14ac:dyDescent="0.15">
      <c r="A45" s="6"/>
      <c r="B45" s="7"/>
      <c r="C45" s="7"/>
      <c r="D45" s="7"/>
      <c r="E45" s="14"/>
      <c r="F45" s="37"/>
      <c r="G45" s="37"/>
      <c r="H45" s="37"/>
      <c r="I45" s="37"/>
      <c r="J45" s="37"/>
      <c r="K45" s="37"/>
      <c r="L45" s="55"/>
      <c r="M45" s="55"/>
      <c r="N45" s="55"/>
      <c r="O45" s="55"/>
      <c r="P45" s="55"/>
      <c r="Q45" s="55"/>
      <c r="R45" s="55"/>
      <c r="S45" s="55"/>
      <c r="T45" s="55"/>
      <c r="U45" s="56"/>
      <c r="V45" s="43"/>
      <c r="W45" s="44"/>
      <c r="X45" s="44"/>
      <c r="Y45" s="44"/>
      <c r="Z45" s="44"/>
      <c r="AA45" s="44"/>
      <c r="AB45" s="45"/>
      <c r="AC45" s="46"/>
      <c r="AD45" s="47"/>
      <c r="AE45" s="47"/>
      <c r="AF45" s="47"/>
      <c r="AG45" s="47"/>
      <c r="AH45" s="47"/>
      <c r="AI45" s="48"/>
      <c r="AJ45" s="51"/>
      <c r="AK45" s="52"/>
      <c r="AL45" s="52"/>
      <c r="AM45" s="52"/>
      <c r="AN45" s="52"/>
      <c r="AO45" s="52"/>
      <c r="AP45" s="52"/>
      <c r="AQ45" s="54"/>
      <c r="AR45" s="54"/>
      <c r="AS45" s="54"/>
      <c r="AT45" s="54"/>
      <c r="AU45" s="54"/>
      <c r="AV45" s="54"/>
      <c r="AW45" s="54"/>
      <c r="AX45" s="8"/>
      <c r="AY45" s="7"/>
      <c r="AZ45" s="7"/>
      <c r="BA45" s="7"/>
      <c r="BB45" s="9"/>
    </row>
    <row r="46" spans="1:54" ht="9.9499999999999993" customHeight="1" x14ac:dyDescent="0.15">
      <c r="A46" s="6"/>
      <c r="B46" s="7"/>
      <c r="C46" s="7"/>
      <c r="D46" s="7"/>
      <c r="E46" s="14"/>
      <c r="F46" s="37"/>
      <c r="G46" s="37"/>
      <c r="H46" s="37"/>
      <c r="I46" s="37"/>
      <c r="J46" s="37"/>
      <c r="K46" s="37"/>
      <c r="L46" s="55" t="s">
        <v>23</v>
      </c>
      <c r="M46" s="55"/>
      <c r="N46" s="55"/>
      <c r="O46" s="55"/>
      <c r="P46" s="55"/>
      <c r="Q46" s="55"/>
      <c r="R46" s="55"/>
      <c r="S46" s="55"/>
      <c r="T46" s="55"/>
      <c r="U46" s="56"/>
      <c r="V46" s="77">
        <f>SUM(V34:AB45)</f>
        <v>0</v>
      </c>
      <c r="W46" s="78"/>
      <c r="X46" s="78"/>
      <c r="Y46" s="78"/>
      <c r="Z46" s="78"/>
      <c r="AA46" s="78"/>
      <c r="AB46" s="79"/>
      <c r="AC46" s="46">
        <f>SUM(AC34:AI45)</f>
        <v>0</v>
      </c>
      <c r="AD46" s="47"/>
      <c r="AE46" s="47"/>
      <c r="AF46" s="47"/>
      <c r="AG46" s="47"/>
      <c r="AH46" s="47"/>
      <c r="AI46" s="48"/>
      <c r="AJ46" s="83"/>
      <c r="AK46" s="84"/>
      <c r="AL46" s="84"/>
      <c r="AM46" s="84"/>
      <c r="AN46" s="84"/>
      <c r="AO46" s="84"/>
      <c r="AP46" s="84"/>
      <c r="AQ46" s="87"/>
      <c r="AR46" s="87"/>
      <c r="AS46" s="87"/>
      <c r="AT46" s="87"/>
      <c r="AU46" s="87"/>
      <c r="AV46" s="87"/>
      <c r="AW46" s="87"/>
      <c r="AX46" s="8"/>
      <c r="AY46" s="7"/>
      <c r="AZ46" s="7"/>
      <c r="BA46" s="7"/>
      <c r="BB46" s="9"/>
    </row>
    <row r="47" spans="1:54" ht="9.9499999999999993" customHeight="1" x14ac:dyDescent="0.15">
      <c r="A47" s="6"/>
      <c r="B47" s="7"/>
      <c r="C47" s="7"/>
      <c r="D47" s="7"/>
      <c r="E47" s="14"/>
      <c r="F47" s="37"/>
      <c r="G47" s="37"/>
      <c r="H47" s="37"/>
      <c r="I47" s="37"/>
      <c r="J47" s="37"/>
      <c r="K47" s="37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80"/>
      <c r="W47" s="81"/>
      <c r="X47" s="81"/>
      <c r="Y47" s="81"/>
      <c r="Z47" s="81"/>
      <c r="AA47" s="81"/>
      <c r="AB47" s="82"/>
      <c r="AC47" s="46"/>
      <c r="AD47" s="47"/>
      <c r="AE47" s="47"/>
      <c r="AF47" s="47"/>
      <c r="AG47" s="47"/>
      <c r="AH47" s="47"/>
      <c r="AI47" s="48"/>
      <c r="AJ47" s="85"/>
      <c r="AK47" s="86"/>
      <c r="AL47" s="86"/>
      <c r="AM47" s="86"/>
      <c r="AN47" s="86"/>
      <c r="AO47" s="86"/>
      <c r="AP47" s="86"/>
      <c r="AQ47" s="88"/>
      <c r="AR47" s="88"/>
      <c r="AS47" s="88"/>
      <c r="AT47" s="88"/>
      <c r="AU47" s="88"/>
      <c r="AV47" s="88"/>
      <c r="AW47" s="88"/>
      <c r="AX47" s="8"/>
      <c r="AY47" s="7"/>
      <c r="AZ47" s="7"/>
      <c r="BA47" s="7"/>
      <c r="BB47" s="9"/>
    </row>
    <row r="48" spans="1:54" ht="9.9499999999999993" customHeight="1" x14ac:dyDescent="0.15">
      <c r="A48" s="6"/>
      <c r="B48" s="7"/>
      <c r="C48" s="7"/>
      <c r="D48" s="7"/>
      <c r="E48" s="8"/>
      <c r="F48" s="37" t="s">
        <v>24</v>
      </c>
      <c r="G48" s="37"/>
      <c r="H48" s="37"/>
      <c r="I48" s="37"/>
      <c r="J48" s="37"/>
      <c r="K48" s="37"/>
      <c r="L48" s="38" t="s">
        <v>17</v>
      </c>
      <c r="M48" s="38"/>
      <c r="N48" s="38"/>
      <c r="O48" s="38"/>
      <c r="P48" s="38"/>
      <c r="Q48" s="38"/>
      <c r="R48" s="38"/>
      <c r="S48" s="38"/>
      <c r="T48" s="38"/>
      <c r="U48" s="39"/>
      <c r="V48" s="40"/>
      <c r="W48" s="41"/>
      <c r="X48" s="41"/>
      <c r="Y48" s="41"/>
      <c r="Z48" s="41"/>
      <c r="AA48" s="41"/>
      <c r="AB48" s="42"/>
      <c r="AC48" s="46">
        <f>V48*3003</f>
        <v>0</v>
      </c>
      <c r="AD48" s="47"/>
      <c r="AE48" s="47"/>
      <c r="AF48" s="47"/>
      <c r="AG48" s="47"/>
      <c r="AH48" s="47"/>
      <c r="AI48" s="48"/>
      <c r="AJ48" s="49"/>
      <c r="AK48" s="50"/>
      <c r="AL48" s="50"/>
      <c r="AM48" s="50"/>
      <c r="AN48" s="50"/>
      <c r="AO48" s="50"/>
      <c r="AP48" s="50"/>
      <c r="AQ48" s="53"/>
      <c r="AR48" s="53"/>
      <c r="AS48" s="53"/>
      <c r="AT48" s="53"/>
      <c r="AU48" s="53"/>
      <c r="AV48" s="53"/>
      <c r="AW48" s="53"/>
      <c r="AX48" s="8"/>
      <c r="AY48" s="7"/>
      <c r="AZ48" s="7"/>
      <c r="BA48" s="7"/>
      <c r="BB48" s="9"/>
    </row>
    <row r="49" spans="1:54" ht="9.9499999999999993" customHeight="1" x14ac:dyDescent="0.15">
      <c r="A49" s="6"/>
      <c r="B49" s="7"/>
      <c r="C49" s="7"/>
      <c r="D49" s="7"/>
      <c r="E49" s="8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43"/>
      <c r="W49" s="44"/>
      <c r="X49" s="44"/>
      <c r="Y49" s="44"/>
      <c r="Z49" s="44"/>
      <c r="AA49" s="44"/>
      <c r="AB49" s="45"/>
      <c r="AC49" s="46"/>
      <c r="AD49" s="47"/>
      <c r="AE49" s="47"/>
      <c r="AF49" s="47"/>
      <c r="AG49" s="47"/>
      <c r="AH49" s="47"/>
      <c r="AI49" s="48"/>
      <c r="AJ49" s="51"/>
      <c r="AK49" s="52"/>
      <c r="AL49" s="52"/>
      <c r="AM49" s="52"/>
      <c r="AN49" s="52"/>
      <c r="AO49" s="52"/>
      <c r="AP49" s="52"/>
      <c r="AQ49" s="54"/>
      <c r="AR49" s="54"/>
      <c r="AS49" s="54"/>
      <c r="AT49" s="54"/>
      <c r="AU49" s="54"/>
      <c r="AV49" s="54"/>
      <c r="AW49" s="54"/>
      <c r="AX49" s="8"/>
      <c r="AY49" s="7"/>
      <c r="AZ49" s="7"/>
      <c r="BA49" s="7"/>
      <c r="BB49" s="9"/>
    </row>
    <row r="50" spans="1:54" ht="9.9499999999999993" customHeight="1" x14ac:dyDescent="0.15">
      <c r="A50" s="6"/>
      <c r="B50" s="7"/>
      <c r="C50" s="7"/>
      <c r="D50" s="7"/>
      <c r="E50" s="8"/>
      <c r="F50" s="37"/>
      <c r="G50" s="37"/>
      <c r="H50" s="37"/>
      <c r="I50" s="37"/>
      <c r="J50" s="37"/>
      <c r="K50" s="37"/>
      <c r="L50" s="55" t="s">
        <v>18</v>
      </c>
      <c r="M50" s="55"/>
      <c r="N50" s="55"/>
      <c r="O50" s="55"/>
      <c r="P50" s="55"/>
      <c r="Q50" s="55"/>
      <c r="R50" s="55"/>
      <c r="S50" s="55"/>
      <c r="T50" s="55"/>
      <c r="U50" s="56"/>
      <c r="V50" s="40"/>
      <c r="W50" s="41"/>
      <c r="X50" s="41"/>
      <c r="Y50" s="41"/>
      <c r="Z50" s="41"/>
      <c r="AA50" s="41"/>
      <c r="AB50" s="42"/>
      <c r="AC50" s="46">
        <f>V50*3806</f>
        <v>0</v>
      </c>
      <c r="AD50" s="47"/>
      <c r="AE50" s="47"/>
      <c r="AF50" s="47"/>
      <c r="AG50" s="47"/>
      <c r="AH50" s="47"/>
      <c r="AI50" s="48"/>
      <c r="AJ50" s="49"/>
      <c r="AK50" s="50"/>
      <c r="AL50" s="50"/>
      <c r="AM50" s="50"/>
      <c r="AN50" s="50"/>
      <c r="AO50" s="50"/>
      <c r="AP50" s="50"/>
      <c r="AQ50" s="53"/>
      <c r="AR50" s="53"/>
      <c r="AS50" s="53"/>
      <c r="AT50" s="53"/>
      <c r="AU50" s="53"/>
      <c r="AV50" s="53"/>
      <c r="AW50" s="53"/>
      <c r="AX50" s="8"/>
      <c r="AY50" s="7"/>
      <c r="AZ50" s="7"/>
      <c r="BA50" s="7"/>
      <c r="BB50" s="9"/>
    </row>
    <row r="51" spans="1:54" ht="9.9499999999999993" customHeight="1" x14ac:dyDescent="0.15">
      <c r="A51" s="6"/>
      <c r="B51" s="7"/>
      <c r="C51" s="7"/>
      <c r="D51" s="7"/>
      <c r="E51" s="8"/>
      <c r="F51" s="37"/>
      <c r="G51" s="37"/>
      <c r="H51" s="37"/>
      <c r="I51" s="37"/>
      <c r="J51" s="37"/>
      <c r="K51" s="37"/>
      <c r="L51" s="55"/>
      <c r="M51" s="55"/>
      <c r="N51" s="55"/>
      <c r="O51" s="55"/>
      <c r="P51" s="55"/>
      <c r="Q51" s="55"/>
      <c r="R51" s="55"/>
      <c r="S51" s="55"/>
      <c r="T51" s="55"/>
      <c r="U51" s="56"/>
      <c r="V51" s="43"/>
      <c r="W51" s="44"/>
      <c r="X51" s="44"/>
      <c r="Y51" s="44"/>
      <c r="Z51" s="44"/>
      <c r="AA51" s="44"/>
      <c r="AB51" s="45"/>
      <c r="AC51" s="46"/>
      <c r="AD51" s="47"/>
      <c r="AE51" s="47"/>
      <c r="AF51" s="47"/>
      <c r="AG51" s="47"/>
      <c r="AH51" s="47"/>
      <c r="AI51" s="48"/>
      <c r="AJ51" s="51"/>
      <c r="AK51" s="52"/>
      <c r="AL51" s="52"/>
      <c r="AM51" s="52"/>
      <c r="AN51" s="52"/>
      <c r="AO51" s="52"/>
      <c r="AP51" s="52"/>
      <c r="AQ51" s="54"/>
      <c r="AR51" s="54"/>
      <c r="AS51" s="54"/>
      <c r="AT51" s="54"/>
      <c r="AU51" s="54"/>
      <c r="AV51" s="54"/>
      <c r="AW51" s="54"/>
      <c r="AX51" s="8"/>
      <c r="AY51" s="7"/>
      <c r="AZ51" s="7"/>
      <c r="BA51" s="7"/>
      <c r="BB51" s="9"/>
    </row>
    <row r="52" spans="1:54" ht="9.9499999999999993" customHeight="1" x14ac:dyDescent="0.15">
      <c r="A52" s="6"/>
      <c r="B52" s="7"/>
      <c r="C52" s="7"/>
      <c r="D52" s="7"/>
      <c r="E52" s="8"/>
      <c r="F52" s="37"/>
      <c r="G52" s="37"/>
      <c r="H52" s="37"/>
      <c r="I52" s="37"/>
      <c r="J52" s="37"/>
      <c r="K52" s="37"/>
      <c r="L52" s="55" t="s">
        <v>19</v>
      </c>
      <c r="M52" s="55"/>
      <c r="N52" s="55"/>
      <c r="O52" s="55"/>
      <c r="P52" s="55"/>
      <c r="Q52" s="55"/>
      <c r="R52" s="55"/>
      <c r="S52" s="55"/>
      <c r="T52" s="55"/>
      <c r="U52" s="56"/>
      <c r="V52" s="40"/>
      <c r="W52" s="41"/>
      <c r="X52" s="41"/>
      <c r="Y52" s="41"/>
      <c r="Z52" s="41"/>
      <c r="AA52" s="41"/>
      <c r="AB52" s="42"/>
      <c r="AC52" s="46">
        <f>V52*5346</f>
        <v>0</v>
      </c>
      <c r="AD52" s="47"/>
      <c r="AE52" s="47"/>
      <c r="AF52" s="47"/>
      <c r="AG52" s="47"/>
      <c r="AH52" s="47"/>
      <c r="AI52" s="48"/>
      <c r="AJ52" s="49"/>
      <c r="AK52" s="50"/>
      <c r="AL52" s="50"/>
      <c r="AM52" s="50"/>
      <c r="AN52" s="50"/>
      <c r="AO52" s="50"/>
      <c r="AP52" s="50"/>
      <c r="AQ52" s="53"/>
      <c r="AR52" s="53"/>
      <c r="AS52" s="53"/>
      <c r="AT52" s="53"/>
      <c r="AU52" s="53"/>
      <c r="AV52" s="53"/>
      <c r="AW52" s="53"/>
      <c r="AX52" s="8"/>
      <c r="AY52" s="7"/>
      <c r="AZ52" s="7"/>
      <c r="BA52" s="7"/>
      <c r="BB52" s="9"/>
    </row>
    <row r="53" spans="1:54" ht="9.9499999999999993" customHeight="1" x14ac:dyDescent="0.15">
      <c r="A53" s="6"/>
      <c r="B53" s="7"/>
      <c r="C53" s="7"/>
      <c r="D53" s="7"/>
      <c r="E53" s="8"/>
      <c r="F53" s="37"/>
      <c r="G53" s="37"/>
      <c r="H53" s="37"/>
      <c r="I53" s="37"/>
      <c r="J53" s="37"/>
      <c r="K53" s="37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43"/>
      <c r="W53" s="44"/>
      <c r="X53" s="44"/>
      <c r="Y53" s="44"/>
      <c r="Z53" s="44"/>
      <c r="AA53" s="44"/>
      <c r="AB53" s="45"/>
      <c r="AC53" s="46"/>
      <c r="AD53" s="47"/>
      <c r="AE53" s="47"/>
      <c r="AF53" s="47"/>
      <c r="AG53" s="47"/>
      <c r="AH53" s="47"/>
      <c r="AI53" s="48"/>
      <c r="AJ53" s="51"/>
      <c r="AK53" s="52"/>
      <c r="AL53" s="52"/>
      <c r="AM53" s="52"/>
      <c r="AN53" s="52"/>
      <c r="AO53" s="52"/>
      <c r="AP53" s="52"/>
      <c r="AQ53" s="54"/>
      <c r="AR53" s="54"/>
      <c r="AS53" s="54"/>
      <c r="AT53" s="54"/>
      <c r="AU53" s="54"/>
      <c r="AV53" s="54"/>
      <c r="AW53" s="54"/>
      <c r="AX53" s="8"/>
      <c r="AY53" s="7"/>
      <c r="AZ53" s="7"/>
      <c r="BA53" s="7"/>
      <c r="BB53" s="9"/>
    </row>
    <row r="54" spans="1:54" ht="9.9499999999999993" customHeight="1" x14ac:dyDescent="0.15">
      <c r="A54" s="6"/>
      <c r="B54" s="7"/>
      <c r="C54" s="7"/>
      <c r="D54" s="7"/>
      <c r="E54" s="8"/>
      <c r="F54" s="37"/>
      <c r="G54" s="37"/>
      <c r="H54" s="37"/>
      <c r="I54" s="37"/>
      <c r="J54" s="37"/>
      <c r="K54" s="37"/>
      <c r="L54" s="38" t="s">
        <v>20</v>
      </c>
      <c r="M54" s="38"/>
      <c r="N54" s="38"/>
      <c r="O54" s="38"/>
      <c r="P54" s="38"/>
      <c r="Q54" s="38"/>
      <c r="R54" s="38"/>
      <c r="S54" s="38"/>
      <c r="T54" s="38"/>
      <c r="U54" s="39"/>
      <c r="V54" s="40"/>
      <c r="W54" s="41"/>
      <c r="X54" s="41"/>
      <c r="Y54" s="41"/>
      <c r="Z54" s="41"/>
      <c r="AA54" s="41"/>
      <c r="AB54" s="42"/>
      <c r="AC54" s="46">
        <f>V54*2277</f>
        <v>0</v>
      </c>
      <c r="AD54" s="47"/>
      <c r="AE54" s="47"/>
      <c r="AF54" s="47"/>
      <c r="AG54" s="47"/>
      <c r="AH54" s="47"/>
      <c r="AI54" s="48"/>
      <c r="AJ54" s="49"/>
      <c r="AK54" s="50"/>
      <c r="AL54" s="50"/>
      <c r="AM54" s="50"/>
      <c r="AN54" s="50"/>
      <c r="AO54" s="50"/>
      <c r="AP54" s="50"/>
      <c r="AQ54" s="53"/>
      <c r="AR54" s="53"/>
      <c r="AS54" s="53"/>
      <c r="AT54" s="53"/>
      <c r="AU54" s="53"/>
      <c r="AV54" s="53"/>
      <c r="AW54" s="53"/>
      <c r="AX54" s="8"/>
      <c r="AY54" s="7"/>
      <c r="AZ54" s="7"/>
      <c r="BA54" s="7"/>
      <c r="BB54" s="9"/>
    </row>
    <row r="55" spans="1:54" ht="9.9499999999999993" customHeight="1" x14ac:dyDescent="0.15">
      <c r="A55" s="6"/>
      <c r="B55" s="7"/>
      <c r="C55" s="7"/>
      <c r="D55" s="7"/>
      <c r="E55" s="8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38"/>
      <c r="S55" s="38"/>
      <c r="T55" s="38"/>
      <c r="U55" s="39"/>
      <c r="V55" s="43"/>
      <c r="W55" s="44"/>
      <c r="X55" s="44"/>
      <c r="Y55" s="44"/>
      <c r="Z55" s="44"/>
      <c r="AA55" s="44"/>
      <c r="AB55" s="45"/>
      <c r="AC55" s="46"/>
      <c r="AD55" s="47"/>
      <c r="AE55" s="47"/>
      <c r="AF55" s="47"/>
      <c r="AG55" s="47"/>
      <c r="AH55" s="47"/>
      <c r="AI55" s="48"/>
      <c r="AJ55" s="51"/>
      <c r="AK55" s="52"/>
      <c r="AL55" s="52"/>
      <c r="AM55" s="52"/>
      <c r="AN55" s="52"/>
      <c r="AO55" s="52"/>
      <c r="AP55" s="52"/>
      <c r="AQ55" s="54"/>
      <c r="AR55" s="54"/>
      <c r="AS55" s="54"/>
      <c r="AT55" s="54"/>
      <c r="AU55" s="54"/>
      <c r="AV55" s="54"/>
      <c r="AW55" s="54"/>
      <c r="AX55" s="8"/>
      <c r="AY55" s="7"/>
      <c r="AZ55" s="7"/>
      <c r="BA55" s="7"/>
      <c r="BB55" s="9"/>
    </row>
    <row r="56" spans="1:54" ht="9.9499999999999993" customHeight="1" x14ac:dyDescent="0.15">
      <c r="A56" s="6"/>
      <c r="B56" s="7"/>
      <c r="C56" s="7"/>
      <c r="D56" s="7"/>
      <c r="E56" s="8"/>
      <c r="F56" s="37"/>
      <c r="G56" s="37"/>
      <c r="H56" s="37"/>
      <c r="I56" s="37"/>
      <c r="J56" s="37"/>
      <c r="K56" s="37"/>
      <c r="L56" s="55" t="s">
        <v>21</v>
      </c>
      <c r="M56" s="55"/>
      <c r="N56" s="55"/>
      <c r="O56" s="55"/>
      <c r="P56" s="55"/>
      <c r="Q56" s="55"/>
      <c r="R56" s="55"/>
      <c r="S56" s="55"/>
      <c r="T56" s="55"/>
      <c r="U56" s="56"/>
      <c r="V56" s="40"/>
      <c r="W56" s="41"/>
      <c r="X56" s="41"/>
      <c r="Y56" s="41"/>
      <c r="Z56" s="41"/>
      <c r="AA56" s="41"/>
      <c r="AB56" s="42"/>
      <c r="AC56" s="46">
        <f>V56*3080</f>
        <v>0</v>
      </c>
      <c r="AD56" s="47"/>
      <c r="AE56" s="47"/>
      <c r="AF56" s="47"/>
      <c r="AG56" s="47"/>
      <c r="AH56" s="47"/>
      <c r="AI56" s="48"/>
      <c r="AJ56" s="49"/>
      <c r="AK56" s="50"/>
      <c r="AL56" s="50"/>
      <c r="AM56" s="50"/>
      <c r="AN56" s="50"/>
      <c r="AO56" s="50"/>
      <c r="AP56" s="50"/>
      <c r="AQ56" s="53"/>
      <c r="AR56" s="53"/>
      <c r="AS56" s="53"/>
      <c r="AT56" s="53"/>
      <c r="AU56" s="53"/>
      <c r="AV56" s="53"/>
      <c r="AW56" s="53"/>
      <c r="AX56" s="8"/>
      <c r="AY56" s="7"/>
      <c r="AZ56" s="7"/>
      <c r="BA56" s="7"/>
      <c r="BB56" s="9"/>
    </row>
    <row r="57" spans="1:54" ht="9.9499999999999993" customHeight="1" x14ac:dyDescent="0.15">
      <c r="A57" s="6"/>
      <c r="B57" s="7"/>
      <c r="C57" s="7"/>
      <c r="D57" s="7"/>
      <c r="E57" s="8"/>
      <c r="F57" s="37"/>
      <c r="G57" s="37"/>
      <c r="H57" s="37"/>
      <c r="I57" s="37"/>
      <c r="J57" s="37"/>
      <c r="K57" s="37"/>
      <c r="L57" s="55"/>
      <c r="M57" s="55"/>
      <c r="N57" s="55"/>
      <c r="O57" s="55"/>
      <c r="P57" s="55"/>
      <c r="Q57" s="55"/>
      <c r="R57" s="55"/>
      <c r="S57" s="55"/>
      <c r="T57" s="55"/>
      <c r="U57" s="56"/>
      <c r="V57" s="43"/>
      <c r="W57" s="44"/>
      <c r="X57" s="44"/>
      <c r="Y57" s="44"/>
      <c r="Z57" s="44"/>
      <c r="AA57" s="44"/>
      <c r="AB57" s="45"/>
      <c r="AC57" s="46"/>
      <c r="AD57" s="47"/>
      <c r="AE57" s="47"/>
      <c r="AF57" s="47"/>
      <c r="AG57" s="47"/>
      <c r="AH57" s="47"/>
      <c r="AI57" s="48"/>
      <c r="AJ57" s="51"/>
      <c r="AK57" s="52"/>
      <c r="AL57" s="52"/>
      <c r="AM57" s="52"/>
      <c r="AN57" s="52"/>
      <c r="AO57" s="52"/>
      <c r="AP57" s="52"/>
      <c r="AQ57" s="54"/>
      <c r="AR57" s="54"/>
      <c r="AS57" s="54"/>
      <c r="AT57" s="54"/>
      <c r="AU57" s="54"/>
      <c r="AV57" s="54"/>
      <c r="AW57" s="54"/>
      <c r="AX57" s="8"/>
      <c r="AY57" s="7"/>
      <c r="AZ57" s="7"/>
      <c r="BA57" s="7"/>
      <c r="BB57" s="9"/>
    </row>
    <row r="58" spans="1:54" ht="9.9499999999999993" customHeight="1" x14ac:dyDescent="0.15">
      <c r="A58" s="6"/>
      <c r="B58" s="7"/>
      <c r="C58" s="7"/>
      <c r="D58" s="7"/>
      <c r="E58" s="8"/>
      <c r="F58" s="37"/>
      <c r="G58" s="37"/>
      <c r="H58" s="37"/>
      <c r="I58" s="37"/>
      <c r="J58" s="37"/>
      <c r="K58" s="37"/>
      <c r="L58" s="55" t="s">
        <v>22</v>
      </c>
      <c r="M58" s="55"/>
      <c r="N58" s="55"/>
      <c r="O58" s="55"/>
      <c r="P58" s="55"/>
      <c r="Q58" s="55"/>
      <c r="R58" s="55"/>
      <c r="S58" s="55"/>
      <c r="T58" s="55"/>
      <c r="U58" s="56"/>
      <c r="V58" s="40"/>
      <c r="W58" s="41"/>
      <c r="X58" s="41"/>
      <c r="Y58" s="41"/>
      <c r="Z58" s="41"/>
      <c r="AA58" s="41"/>
      <c r="AB58" s="42"/>
      <c r="AC58" s="46">
        <f>V58*4620</f>
        <v>0</v>
      </c>
      <c r="AD58" s="47"/>
      <c r="AE58" s="47"/>
      <c r="AF58" s="47"/>
      <c r="AG58" s="47"/>
      <c r="AH58" s="47"/>
      <c r="AI58" s="48"/>
      <c r="AJ58" s="49"/>
      <c r="AK58" s="50"/>
      <c r="AL58" s="50"/>
      <c r="AM58" s="50"/>
      <c r="AN58" s="50"/>
      <c r="AO58" s="50"/>
      <c r="AP58" s="50"/>
      <c r="AQ58" s="53"/>
      <c r="AR58" s="53"/>
      <c r="AS58" s="53"/>
      <c r="AT58" s="53"/>
      <c r="AU58" s="53"/>
      <c r="AV58" s="53"/>
      <c r="AW58" s="53"/>
      <c r="AX58" s="8"/>
      <c r="AY58" s="7"/>
      <c r="AZ58" s="7"/>
      <c r="BA58" s="7"/>
      <c r="BB58" s="9"/>
    </row>
    <row r="59" spans="1:54" ht="9.9499999999999993" customHeight="1" x14ac:dyDescent="0.15">
      <c r="A59" s="6"/>
      <c r="B59" s="7"/>
      <c r="C59" s="7"/>
      <c r="D59" s="7"/>
      <c r="E59" s="8"/>
      <c r="F59" s="37"/>
      <c r="G59" s="37"/>
      <c r="H59" s="37"/>
      <c r="I59" s="37"/>
      <c r="J59" s="37"/>
      <c r="K59" s="37"/>
      <c r="L59" s="55"/>
      <c r="M59" s="55"/>
      <c r="N59" s="55"/>
      <c r="O59" s="55"/>
      <c r="P59" s="55"/>
      <c r="Q59" s="55"/>
      <c r="R59" s="55"/>
      <c r="S59" s="55"/>
      <c r="T59" s="55"/>
      <c r="U59" s="56"/>
      <c r="V59" s="43"/>
      <c r="W59" s="44"/>
      <c r="X59" s="44"/>
      <c r="Y59" s="44"/>
      <c r="Z59" s="44"/>
      <c r="AA59" s="44"/>
      <c r="AB59" s="45"/>
      <c r="AC59" s="46"/>
      <c r="AD59" s="47"/>
      <c r="AE59" s="47"/>
      <c r="AF59" s="47"/>
      <c r="AG59" s="47"/>
      <c r="AH59" s="47"/>
      <c r="AI59" s="48"/>
      <c r="AJ59" s="51"/>
      <c r="AK59" s="52"/>
      <c r="AL59" s="52"/>
      <c r="AM59" s="52"/>
      <c r="AN59" s="52"/>
      <c r="AO59" s="52"/>
      <c r="AP59" s="52"/>
      <c r="AQ59" s="54"/>
      <c r="AR59" s="54"/>
      <c r="AS59" s="54"/>
      <c r="AT59" s="54"/>
      <c r="AU59" s="54"/>
      <c r="AV59" s="54"/>
      <c r="AW59" s="54"/>
      <c r="AX59" s="8"/>
      <c r="AY59" s="7"/>
      <c r="AZ59" s="7"/>
      <c r="BA59" s="7"/>
      <c r="BB59" s="9"/>
    </row>
    <row r="60" spans="1:54" ht="9.9499999999999993" customHeight="1" x14ac:dyDescent="0.15">
      <c r="A60" s="6"/>
      <c r="B60" s="7"/>
      <c r="C60" s="7"/>
      <c r="D60" s="7"/>
      <c r="E60" s="8"/>
      <c r="F60" s="37"/>
      <c r="G60" s="37"/>
      <c r="H60" s="37"/>
      <c r="I60" s="37"/>
      <c r="J60" s="37"/>
      <c r="K60" s="37"/>
      <c r="L60" s="55" t="s">
        <v>23</v>
      </c>
      <c r="M60" s="55"/>
      <c r="N60" s="55"/>
      <c r="O60" s="55"/>
      <c r="P60" s="55"/>
      <c r="Q60" s="55"/>
      <c r="R60" s="55"/>
      <c r="S60" s="55"/>
      <c r="T60" s="55"/>
      <c r="U60" s="56"/>
      <c r="V60" s="77">
        <f>SUM(V48:AB59)</f>
        <v>0</v>
      </c>
      <c r="W60" s="78"/>
      <c r="X60" s="78"/>
      <c r="Y60" s="78"/>
      <c r="Z60" s="78"/>
      <c r="AA60" s="78"/>
      <c r="AB60" s="79"/>
      <c r="AC60" s="46">
        <f>SUM(AC48:AI59)</f>
        <v>0</v>
      </c>
      <c r="AD60" s="47"/>
      <c r="AE60" s="47"/>
      <c r="AF60" s="47"/>
      <c r="AG60" s="47"/>
      <c r="AH60" s="47"/>
      <c r="AI60" s="48"/>
      <c r="AJ60" s="83"/>
      <c r="AK60" s="84"/>
      <c r="AL60" s="84"/>
      <c r="AM60" s="84"/>
      <c r="AN60" s="84"/>
      <c r="AO60" s="84"/>
      <c r="AP60" s="84"/>
      <c r="AQ60" s="87"/>
      <c r="AR60" s="87"/>
      <c r="AS60" s="87"/>
      <c r="AT60" s="87"/>
      <c r="AU60" s="87"/>
      <c r="AV60" s="87"/>
      <c r="AW60" s="87"/>
      <c r="AX60" s="8"/>
      <c r="AY60" s="7"/>
      <c r="AZ60" s="7"/>
      <c r="BA60" s="7"/>
      <c r="BB60" s="9"/>
    </row>
    <row r="61" spans="1:54" ht="9.9499999999999993" customHeight="1" x14ac:dyDescent="0.15">
      <c r="A61" s="6"/>
      <c r="B61" s="7"/>
      <c r="C61" s="7"/>
      <c r="D61" s="7"/>
      <c r="E61" s="8"/>
      <c r="F61" s="37"/>
      <c r="G61" s="37"/>
      <c r="H61" s="37"/>
      <c r="I61" s="37"/>
      <c r="J61" s="37"/>
      <c r="K61" s="37"/>
      <c r="L61" s="55"/>
      <c r="M61" s="55"/>
      <c r="N61" s="55"/>
      <c r="O61" s="55"/>
      <c r="P61" s="55"/>
      <c r="Q61" s="55"/>
      <c r="R61" s="55"/>
      <c r="S61" s="55"/>
      <c r="T61" s="55"/>
      <c r="U61" s="56"/>
      <c r="V61" s="80"/>
      <c r="W61" s="81"/>
      <c r="X61" s="81"/>
      <c r="Y61" s="81"/>
      <c r="Z61" s="81"/>
      <c r="AA61" s="81"/>
      <c r="AB61" s="82"/>
      <c r="AC61" s="46"/>
      <c r="AD61" s="47"/>
      <c r="AE61" s="47"/>
      <c r="AF61" s="47"/>
      <c r="AG61" s="47"/>
      <c r="AH61" s="47"/>
      <c r="AI61" s="48"/>
      <c r="AJ61" s="85"/>
      <c r="AK61" s="86"/>
      <c r="AL61" s="86"/>
      <c r="AM61" s="86"/>
      <c r="AN61" s="86"/>
      <c r="AO61" s="86"/>
      <c r="AP61" s="86"/>
      <c r="AQ61" s="88"/>
      <c r="AR61" s="88"/>
      <c r="AS61" s="88"/>
      <c r="AT61" s="88"/>
      <c r="AU61" s="88"/>
      <c r="AV61" s="88"/>
      <c r="AW61" s="88"/>
      <c r="AX61" s="8"/>
      <c r="AY61" s="7"/>
      <c r="AZ61" s="7"/>
      <c r="BA61" s="7"/>
      <c r="BB61" s="9"/>
    </row>
    <row r="62" spans="1:54" ht="9.9499999999999993" customHeight="1" x14ac:dyDescent="0.15">
      <c r="A62" s="6"/>
      <c r="B62" s="7"/>
      <c r="C62" s="7"/>
      <c r="D62" s="7"/>
      <c r="E62" s="8"/>
      <c r="F62" s="37" t="s">
        <v>25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60"/>
      <c r="V62" s="99">
        <f>SUM(V46,V60)</f>
        <v>0</v>
      </c>
      <c r="W62" s="100"/>
      <c r="X62" s="100"/>
      <c r="Y62" s="100"/>
      <c r="Z62" s="100"/>
      <c r="AA62" s="100"/>
      <c r="AB62" s="101"/>
      <c r="AC62" s="105">
        <f>AC46+AC60</f>
        <v>0</v>
      </c>
      <c r="AD62" s="106"/>
      <c r="AE62" s="106"/>
      <c r="AF62" s="106"/>
      <c r="AG62" s="106"/>
      <c r="AH62" s="106"/>
      <c r="AI62" s="107"/>
      <c r="AJ62" s="89"/>
      <c r="AK62" s="90"/>
      <c r="AL62" s="90"/>
      <c r="AM62" s="90"/>
      <c r="AN62" s="90"/>
      <c r="AO62" s="90"/>
      <c r="AP62" s="90"/>
      <c r="AQ62" s="93"/>
      <c r="AR62" s="93"/>
      <c r="AS62" s="93"/>
      <c r="AT62" s="93"/>
      <c r="AU62" s="93"/>
      <c r="AV62" s="93"/>
      <c r="AW62" s="93"/>
      <c r="AX62" s="8"/>
      <c r="AY62" s="7"/>
      <c r="AZ62" s="7"/>
      <c r="BA62" s="7"/>
      <c r="BB62" s="9"/>
    </row>
    <row r="63" spans="1:54" ht="9.9499999999999993" customHeight="1" thickBot="1" x14ac:dyDescent="0.2">
      <c r="A63" s="6"/>
      <c r="B63" s="7"/>
      <c r="C63" s="7"/>
      <c r="D63" s="7"/>
      <c r="E63" s="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60"/>
      <c r="V63" s="102"/>
      <c r="W63" s="103"/>
      <c r="X63" s="103"/>
      <c r="Y63" s="103"/>
      <c r="Z63" s="103"/>
      <c r="AA63" s="103"/>
      <c r="AB63" s="104"/>
      <c r="AC63" s="108"/>
      <c r="AD63" s="109"/>
      <c r="AE63" s="109"/>
      <c r="AF63" s="109"/>
      <c r="AG63" s="109"/>
      <c r="AH63" s="109"/>
      <c r="AI63" s="110"/>
      <c r="AJ63" s="91"/>
      <c r="AK63" s="92"/>
      <c r="AL63" s="92"/>
      <c r="AM63" s="92"/>
      <c r="AN63" s="92"/>
      <c r="AO63" s="92"/>
      <c r="AP63" s="92"/>
      <c r="AQ63" s="94"/>
      <c r="AR63" s="94"/>
      <c r="AS63" s="94"/>
      <c r="AT63" s="94"/>
      <c r="AU63" s="94"/>
      <c r="AV63" s="94"/>
      <c r="AW63" s="94"/>
      <c r="AX63" s="8"/>
      <c r="AY63" s="7"/>
      <c r="AZ63" s="7"/>
      <c r="BA63" s="7"/>
      <c r="BB63" s="9"/>
    </row>
    <row r="64" spans="1:54" ht="9.9499999999999993" customHeight="1" x14ac:dyDescent="0.15">
      <c r="A64" s="6"/>
      <c r="B64" s="7"/>
      <c r="C64" s="7"/>
      <c r="D64" s="7"/>
      <c r="E64" s="8"/>
      <c r="F64" s="8"/>
      <c r="G64" s="8"/>
      <c r="H64" s="8"/>
      <c r="I64" s="8"/>
      <c r="J64" s="8"/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  <c r="V64" s="8"/>
      <c r="W64" s="35" t="s">
        <v>26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7"/>
      <c r="AZ64" s="7"/>
      <c r="BA64" s="7"/>
      <c r="BB64" s="9"/>
    </row>
    <row r="65" spans="1:54" ht="9.9499999999999993" customHeight="1" x14ac:dyDescent="0.15">
      <c r="A65" s="6"/>
      <c r="B65" s="7"/>
      <c r="C65" s="7"/>
      <c r="D65" s="7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5"/>
      <c r="R65" s="8"/>
      <c r="S65" s="8"/>
      <c r="T65" s="8"/>
      <c r="U65" s="8"/>
      <c r="V65" s="8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7"/>
      <c r="AZ65" s="7"/>
      <c r="BA65" s="7"/>
      <c r="BB65" s="9"/>
    </row>
    <row r="66" spans="1:54" ht="9.9499999999999993" customHeight="1" x14ac:dyDescent="0.15">
      <c r="A66" s="6"/>
      <c r="B66" s="7"/>
      <c r="C66" s="7"/>
      <c r="D66" s="7"/>
      <c r="E66" s="8"/>
      <c r="F66" s="28" t="s">
        <v>27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7"/>
      <c r="AZ66" s="7"/>
      <c r="BA66" s="7"/>
      <c r="BB66" s="9"/>
    </row>
    <row r="67" spans="1:54" ht="9.9499999999999993" customHeight="1" x14ac:dyDescent="0.15">
      <c r="A67" s="6"/>
      <c r="B67" s="7"/>
      <c r="C67" s="7"/>
      <c r="D67" s="7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1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BB67" s="20"/>
    </row>
    <row r="68" spans="1:54" ht="9.9499999999999993" customHeight="1" x14ac:dyDescent="0.15">
      <c r="A68" s="6"/>
      <c r="B68" s="7"/>
      <c r="C68" s="7"/>
      <c r="D68" s="7"/>
      <c r="E68" s="8"/>
      <c r="F68" s="37" t="s">
        <v>16</v>
      </c>
      <c r="G68" s="37"/>
      <c r="H68" s="37"/>
      <c r="I68" s="37"/>
      <c r="J68" s="37"/>
      <c r="K68" s="37"/>
      <c r="L68" s="38" t="s">
        <v>28</v>
      </c>
      <c r="M68" s="95"/>
      <c r="N68" s="95"/>
      <c r="O68" s="95"/>
      <c r="P68" s="95"/>
      <c r="Q68" s="95"/>
      <c r="R68" s="95"/>
      <c r="S68" s="95"/>
      <c r="T68" s="95"/>
      <c r="U68" s="95"/>
      <c r="V68" s="96">
        <v>2200</v>
      </c>
      <c r="W68" s="96"/>
      <c r="X68" s="96"/>
      <c r="Y68" s="96"/>
      <c r="Z68" s="96"/>
      <c r="AA68" s="96"/>
      <c r="AB68" s="96"/>
      <c r="AC68" s="8"/>
      <c r="AD68" s="8"/>
      <c r="AE68" s="8"/>
      <c r="AF68" s="8"/>
      <c r="AG68" s="8"/>
      <c r="AH68" s="8"/>
      <c r="BB68" s="20"/>
    </row>
    <row r="69" spans="1:54" ht="9.9499999999999993" customHeight="1" x14ac:dyDescent="0.15">
      <c r="A69" s="6"/>
      <c r="B69" s="7"/>
      <c r="C69" s="7"/>
      <c r="D69" s="7"/>
      <c r="E69" s="8"/>
      <c r="F69" s="37"/>
      <c r="G69" s="37"/>
      <c r="H69" s="37"/>
      <c r="I69" s="37"/>
      <c r="J69" s="37"/>
      <c r="K69" s="37"/>
      <c r="L69" s="37" t="s">
        <v>29</v>
      </c>
      <c r="M69" s="37"/>
      <c r="N69" s="37"/>
      <c r="O69" s="37"/>
      <c r="P69" s="37"/>
      <c r="Q69" s="37"/>
      <c r="R69" s="37"/>
      <c r="S69" s="37"/>
      <c r="T69" s="37"/>
      <c r="U69" s="37"/>
      <c r="V69" s="96">
        <v>2930</v>
      </c>
      <c r="W69" s="96"/>
      <c r="X69" s="96"/>
      <c r="Y69" s="96"/>
      <c r="Z69" s="96"/>
      <c r="AA69" s="96"/>
      <c r="AB69" s="96"/>
      <c r="AC69" s="8"/>
      <c r="AD69" s="8"/>
      <c r="AE69" s="8"/>
      <c r="AF69" s="8"/>
      <c r="AG69" s="8"/>
      <c r="AH69" s="8"/>
      <c r="BB69" s="20"/>
    </row>
    <row r="70" spans="1:54" ht="9.9499999999999993" customHeight="1" x14ac:dyDescent="0.15">
      <c r="A70" s="6"/>
      <c r="B70" s="7"/>
      <c r="C70" s="7"/>
      <c r="D70" s="7"/>
      <c r="E70" s="8"/>
      <c r="F70" s="37"/>
      <c r="G70" s="37"/>
      <c r="H70" s="37"/>
      <c r="I70" s="37"/>
      <c r="J70" s="37"/>
      <c r="K70" s="37"/>
      <c r="L70" s="37" t="s">
        <v>30</v>
      </c>
      <c r="M70" s="37"/>
      <c r="N70" s="37"/>
      <c r="O70" s="37"/>
      <c r="P70" s="37"/>
      <c r="Q70" s="37"/>
      <c r="R70" s="37"/>
      <c r="S70" s="37"/>
      <c r="T70" s="37"/>
      <c r="U70" s="37"/>
      <c r="V70" s="96">
        <v>4330</v>
      </c>
      <c r="W70" s="96"/>
      <c r="X70" s="96"/>
      <c r="Y70" s="96"/>
      <c r="Z70" s="96"/>
      <c r="AA70" s="96"/>
      <c r="AB70" s="96"/>
      <c r="AC70" s="8"/>
      <c r="AD70" s="8"/>
      <c r="AE70" s="8"/>
      <c r="AF70" s="8"/>
      <c r="AG70" s="8"/>
      <c r="AH70" s="8"/>
      <c r="BB70" s="20"/>
    </row>
    <row r="71" spans="1:54" ht="9.9499999999999993" customHeight="1" x14ac:dyDescent="0.15">
      <c r="A71" s="6"/>
      <c r="B71" s="7"/>
      <c r="C71" s="7"/>
      <c r="D71" s="7"/>
      <c r="E71" s="8"/>
      <c r="F71" s="37"/>
      <c r="G71" s="37"/>
      <c r="H71" s="37"/>
      <c r="I71" s="37"/>
      <c r="J71" s="37"/>
      <c r="K71" s="37"/>
      <c r="L71" s="95" t="s">
        <v>31</v>
      </c>
      <c r="M71" s="95"/>
      <c r="N71" s="95"/>
      <c r="O71" s="95"/>
      <c r="P71" s="95"/>
      <c r="Q71" s="95"/>
      <c r="R71" s="95"/>
      <c r="S71" s="95"/>
      <c r="T71" s="95"/>
      <c r="U71" s="95"/>
      <c r="V71" s="96">
        <v>1540</v>
      </c>
      <c r="W71" s="96"/>
      <c r="X71" s="96"/>
      <c r="Y71" s="96"/>
      <c r="Z71" s="96"/>
      <c r="AA71" s="96"/>
      <c r="AB71" s="96"/>
      <c r="AC71" s="8"/>
      <c r="AD71" s="8"/>
      <c r="AE71" s="8"/>
      <c r="AF71" s="8"/>
      <c r="AG71" s="8"/>
      <c r="AH71" s="8"/>
      <c r="BB71" s="20"/>
    </row>
    <row r="72" spans="1:54" ht="9.9499999999999993" customHeight="1" x14ac:dyDescent="0.15">
      <c r="A72" s="6"/>
      <c r="B72" s="7"/>
      <c r="C72" s="7"/>
      <c r="D72" s="7"/>
      <c r="E72" s="8"/>
      <c r="F72" s="37"/>
      <c r="G72" s="37"/>
      <c r="H72" s="37"/>
      <c r="I72" s="37"/>
      <c r="J72" s="37"/>
      <c r="K72" s="37"/>
      <c r="L72" s="37" t="s">
        <v>32</v>
      </c>
      <c r="M72" s="37"/>
      <c r="N72" s="37"/>
      <c r="O72" s="37"/>
      <c r="P72" s="37"/>
      <c r="Q72" s="37"/>
      <c r="R72" s="37"/>
      <c r="S72" s="37"/>
      <c r="T72" s="37"/>
      <c r="U72" s="37"/>
      <c r="V72" s="96">
        <v>2270</v>
      </c>
      <c r="W72" s="96"/>
      <c r="X72" s="96"/>
      <c r="Y72" s="96"/>
      <c r="Z72" s="96"/>
      <c r="AA72" s="96"/>
      <c r="AB72" s="96"/>
      <c r="AC72" s="8"/>
      <c r="AD72" s="8"/>
      <c r="AE72" s="8"/>
      <c r="AF72" s="8"/>
      <c r="AG72" s="8"/>
      <c r="AH72" s="8"/>
      <c r="BB72" s="20"/>
    </row>
    <row r="73" spans="1:54" ht="9.9499999999999993" customHeight="1" x14ac:dyDescent="0.15">
      <c r="A73" s="6"/>
      <c r="B73" s="7"/>
      <c r="C73" s="7"/>
      <c r="D73" s="7"/>
      <c r="E73" s="8"/>
      <c r="F73" s="37"/>
      <c r="G73" s="37"/>
      <c r="H73" s="37"/>
      <c r="I73" s="37"/>
      <c r="J73" s="37"/>
      <c r="K73" s="37"/>
      <c r="L73" s="37" t="s">
        <v>33</v>
      </c>
      <c r="M73" s="37"/>
      <c r="N73" s="37"/>
      <c r="O73" s="37"/>
      <c r="P73" s="37"/>
      <c r="Q73" s="37"/>
      <c r="R73" s="37"/>
      <c r="S73" s="37"/>
      <c r="T73" s="37"/>
      <c r="U73" s="37"/>
      <c r="V73" s="96">
        <v>3670</v>
      </c>
      <c r="W73" s="96"/>
      <c r="X73" s="96"/>
      <c r="Y73" s="96"/>
      <c r="Z73" s="96"/>
      <c r="AA73" s="96"/>
      <c r="AB73" s="96"/>
      <c r="AC73" s="8"/>
      <c r="AD73" s="8"/>
      <c r="AE73" s="8"/>
      <c r="AF73" s="8"/>
      <c r="AG73" s="8"/>
      <c r="AH73" s="8"/>
      <c r="BB73" s="20"/>
    </row>
    <row r="74" spans="1:54" ht="9.9499999999999993" customHeight="1" x14ac:dyDescent="0.15">
      <c r="A74" s="6"/>
      <c r="B74" s="7"/>
      <c r="C74" s="7"/>
      <c r="D74" s="7"/>
      <c r="E74" s="8"/>
      <c r="F74" s="37" t="s">
        <v>24</v>
      </c>
      <c r="G74" s="37"/>
      <c r="H74" s="37"/>
      <c r="I74" s="37"/>
      <c r="J74" s="37"/>
      <c r="K74" s="37"/>
      <c r="L74" s="38" t="s">
        <v>28</v>
      </c>
      <c r="M74" s="95"/>
      <c r="N74" s="95"/>
      <c r="O74" s="95"/>
      <c r="P74" s="95"/>
      <c r="Q74" s="95"/>
      <c r="R74" s="95"/>
      <c r="S74" s="95"/>
      <c r="T74" s="95"/>
      <c r="U74" s="95"/>
      <c r="V74" s="96">
        <v>2730</v>
      </c>
      <c r="W74" s="96"/>
      <c r="X74" s="96"/>
      <c r="Y74" s="96"/>
      <c r="Z74" s="96"/>
      <c r="AA74" s="96"/>
      <c r="AB74" s="96"/>
      <c r="AC74" s="8"/>
      <c r="AD74" s="8"/>
      <c r="AE74" s="8"/>
      <c r="AF74" s="8"/>
      <c r="AG74" s="8"/>
      <c r="AH74" s="8"/>
      <c r="BB74" s="20"/>
    </row>
    <row r="75" spans="1:54" ht="9.9499999999999993" customHeight="1" x14ac:dyDescent="0.15">
      <c r="A75" s="6"/>
      <c r="B75" s="7"/>
      <c r="C75" s="7"/>
      <c r="D75" s="7"/>
      <c r="E75" s="8"/>
      <c r="F75" s="37"/>
      <c r="G75" s="37"/>
      <c r="H75" s="37"/>
      <c r="I75" s="37"/>
      <c r="J75" s="37"/>
      <c r="K75" s="37"/>
      <c r="L75" s="37" t="s">
        <v>29</v>
      </c>
      <c r="M75" s="37"/>
      <c r="N75" s="37"/>
      <c r="O75" s="37"/>
      <c r="P75" s="37"/>
      <c r="Q75" s="37"/>
      <c r="R75" s="37"/>
      <c r="S75" s="37"/>
      <c r="T75" s="37"/>
      <c r="U75" s="37"/>
      <c r="V75" s="96">
        <v>3460</v>
      </c>
      <c r="W75" s="96"/>
      <c r="X75" s="96"/>
      <c r="Y75" s="96"/>
      <c r="Z75" s="96"/>
      <c r="AA75" s="96"/>
      <c r="AB75" s="96"/>
      <c r="AC75" s="8"/>
      <c r="AD75" s="8"/>
      <c r="AE75" s="8"/>
      <c r="AF75" s="8"/>
      <c r="AG75" s="8"/>
      <c r="AH75" s="8"/>
      <c r="BB75" s="20"/>
    </row>
    <row r="76" spans="1:54" ht="9.9499999999999993" customHeight="1" x14ac:dyDescent="0.15">
      <c r="A76" s="6"/>
      <c r="B76" s="7"/>
      <c r="C76" s="7"/>
      <c r="D76" s="7"/>
      <c r="E76" s="8"/>
      <c r="F76" s="37"/>
      <c r="G76" s="37"/>
      <c r="H76" s="37"/>
      <c r="I76" s="37"/>
      <c r="J76" s="37"/>
      <c r="K76" s="37"/>
      <c r="L76" s="37" t="s">
        <v>30</v>
      </c>
      <c r="M76" s="37"/>
      <c r="N76" s="37"/>
      <c r="O76" s="37"/>
      <c r="P76" s="37"/>
      <c r="Q76" s="37"/>
      <c r="R76" s="37"/>
      <c r="S76" s="37"/>
      <c r="T76" s="37"/>
      <c r="U76" s="37"/>
      <c r="V76" s="96">
        <v>4860</v>
      </c>
      <c r="W76" s="96"/>
      <c r="X76" s="96"/>
      <c r="Y76" s="96"/>
      <c r="Z76" s="96"/>
      <c r="AA76" s="96"/>
      <c r="AB76" s="96"/>
      <c r="AC76" s="8"/>
      <c r="AD76" s="8"/>
      <c r="AE76" s="8"/>
      <c r="AF76" s="8"/>
      <c r="AG76" s="8"/>
      <c r="AH76" s="8"/>
      <c r="BB76" s="20"/>
    </row>
    <row r="77" spans="1:54" ht="9.9499999999999993" customHeight="1" x14ac:dyDescent="0.15">
      <c r="A77" s="6"/>
      <c r="B77" s="7"/>
      <c r="C77" s="7"/>
      <c r="D77" s="7"/>
      <c r="E77" s="8"/>
      <c r="F77" s="37"/>
      <c r="G77" s="37"/>
      <c r="H77" s="37"/>
      <c r="I77" s="37"/>
      <c r="J77" s="37"/>
      <c r="K77" s="37"/>
      <c r="L77" s="95" t="s">
        <v>31</v>
      </c>
      <c r="M77" s="95"/>
      <c r="N77" s="95"/>
      <c r="O77" s="95"/>
      <c r="P77" s="95"/>
      <c r="Q77" s="95"/>
      <c r="R77" s="95"/>
      <c r="S77" s="95"/>
      <c r="T77" s="95"/>
      <c r="U77" s="95"/>
      <c r="V77" s="96">
        <v>2070</v>
      </c>
      <c r="W77" s="96"/>
      <c r="X77" s="96"/>
      <c r="Y77" s="96"/>
      <c r="Z77" s="96"/>
      <c r="AA77" s="96"/>
      <c r="AB77" s="96"/>
      <c r="AC77" s="8"/>
      <c r="AD77" s="8"/>
      <c r="AE77" s="8"/>
      <c r="AF77" s="8"/>
      <c r="AG77" s="8"/>
      <c r="AH77" s="8"/>
      <c r="BB77" s="20"/>
    </row>
    <row r="78" spans="1:54" ht="9.9499999999999993" customHeight="1" x14ac:dyDescent="0.15">
      <c r="A78" s="6"/>
      <c r="B78" s="7"/>
      <c r="C78" s="7"/>
      <c r="D78" s="7"/>
      <c r="E78" s="8"/>
      <c r="F78" s="37"/>
      <c r="G78" s="37"/>
      <c r="H78" s="37"/>
      <c r="I78" s="37"/>
      <c r="J78" s="37"/>
      <c r="K78" s="37"/>
      <c r="L78" s="37" t="s">
        <v>32</v>
      </c>
      <c r="M78" s="37"/>
      <c r="N78" s="37"/>
      <c r="O78" s="37"/>
      <c r="P78" s="37"/>
      <c r="Q78" s="37"/>
      <c r="R78" s="37"/>
      <c r="S78" s="37"/>
      <c r="T78" s="37"/>
      <c r="U78" s="37"/>
      <c r="V78" s="96">
        <v>2800</v>
      </c>
      <c r="W78" s="96"/>
      <c r="X78" s="96"/>
      <c r="Y78" s="96"/>
      <c r="Z78" s="96"/>
      <c r="AA78" s="96"/>
      <c r="AB78" s="96"/>
      <c r="AC78" s="8"/>
      <c r="AD78" s="8"/>
      <c r="AE78" s="8"/>
      <c r="AF78" s="8"/>
      <c r="AG78" s="8"/>
      <c r="AH78" s="8"/>
      <c r="BB78" s="20"/>
    </row>
    <row r="79" spans="1:54" ht="9.9499999999999993" customHeight="1" x14ac:dyDescent="0.15">
      <c r="A79" s="6"/>
      <c r="B79" s="7"/>
      <c r="C79" s="7"/>
      <c r="D79" s="7"/>
      <c r="E79" s="8"/>
      <c r="F79" s="37"/>
      <c r="G79" s="37"/>
      <c r="H79" s="37"/>
      <c r="I79" s="37"/>
      <c r="J79" s="37"/>
      <c r="K79" s="37"/>
      <c r="L79" s="37" t="s">
        <v>33</v>
      </c>
      <c r="M79" s="37"/>
      <c r="N79" s="37"/>
      <c r="O79" s="37"/>
      <c r="P79" s="37"/>
      <c r="Q79" s="37"/>
      <c r="R79" s="37"/>
      <c r="S79" s="37"/>
      <c r="T79" s="37"/>
      <c r="U79" s="37"/>
      <c r="V79" s="96">
        <v>4200</v>
      </c>
      <c r="W79" s="96"/>
      <c r="X79" s="96"/>
      <c r="Y79" s="96"/>
      <c r="Z79" s="96"/>
      <c r="AA79" s="96"/>
      <c r="AB79" s="96"/>
      <c r="AC79" s="8"/>
      <c r="AD79" s="8"/>
      <c r="AE79" s="8"/>
      <c r="AF79" s="8"/>
      <c r="AG79" s="8"/>
      <c r="AH79" s="8"/>
      <c r="BB79" s="20"/>
    </row>
    <row r="80" spans="1:54" ht="9.9499999999999993" customHeight="1" x14ac:dyDescent="0.15">
      <c r="A80" s="6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7"/>
      <c r="AZ80" s="7"/>
      <c r="BA80" s="7"/>
      <c r="BB80" s="9"/>
    </row>
    <row r="81" spans="1:54" ht="9.9499999999999993" customHeight="1" x14ac:dyDescent="0.15">
      <c r="A81" s="16"/>
      <c r="B81" s="17"/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7"/>
      <c r="AZ81" s="17"/>
      <c r="BA81" s="17"/>
      <c r="BB81" s="19"/>
    </row>
  </sheetData>
  <mergeCells count="143">
    <mergeCell ref="V78:AB78"/>
    <mergeCell ref="L79:U79"/>
    <mergeCell ref="V79:AB79"/>
    <mergeCell ref="F74:K79"/>
    <mergeCell ref="L74:U74"/>
    <mergeCell ref="V74:AB74"/>
    <mergeCell ref="L75:U75"/>
    <mergeCell ref="V75:AB75"/>
    <mergeCell ref="L76:U76"/>
    <mergeCell ref="V76:AB76"/>
    <mergeCell ref="L77:U77"/>
    <mergeCell ref="V77:AB77"/>
    <mergeCell ref="L78:U78"/>
    <mergeCell ref="L71:U71"/>
    <mergeCell ref="V71:AB71"/>
    <mergeCell ref="L72:U72"/>
    <mergeCell ref="V72:AB72"/>
    <mergeCell ref="L73:U73"/>
    <mergeCell ref="V73:AB73"/>
    <mergeCell ref="F66:P67"/>
    <mergeCell ref="F68:K73"/>
    <mergeCell ref="L68:U68"/>
    <mergeCell ref="V68:AB68"/>
    <mergeCell ref="L69:U69"/>
    <mergeCell ref="V69:AB69"/>
    <mergeCell ref="L70:U70"/>
    <mergeCell ref="V70:AB70"/>
    <mergeCell ref="AJ56:AP57"/>
    <mergeCell ref="AQ56:AW57"/>
    <mergeCell ref="F62:U63"/>
    <mergeCell ref="V62:AB63"/>
    <mergeCell ref="AC62:AI63"/>
    <mergeCell ref="AJ62:AP63"/>
    <mergeCell ref="AQ62:AW63"/>
    <mergeCell ref="W64:AI65"/>
    <mergeCell ref="L58:U59"/>
    <mergeCell ref="V58:AB59"/>
    <mergeCell ref="AC58:AI59"/>
    <mergeCell ref="AJ58:AP59"/>
    <mergeCell ref="AQ58:AW59"/>
    <mergeCell ref="L60:U61"/>
    <mergeCell ref="V60:AB61"/>
    <mergeCell ref="AC60:AI61"/>
    <mergeCell ref="AJ60:AP61"/>
    <mergeCell ref="AQ60:AW61"/>
    <mergeCell ref="AQ50:AW51"/>
    <mergeCell ref="L52:U53"/>
    <mergeCell ref="V52:AB53"/>
    <mergeCell ref="AC52:AI53"/>
    <mergeCell ref="AJ52:AP53"/>
    <mergeCell ref="AQ52:AW53"/>
    <mergeCell ref="F48:K61"/>
    <mergeCell ref="L48:U49"/>
    <mergeCell ref="V48:AB49"/>
    <mergeCell ref="AC48:AI49"/>
    <mergeCell ref="AJ48:AP49"/>
    <mergeCell ref="AQ48:AW49"/>
    <mergeCell ref="L50:U51"/>
    <mergeCell ref="V50:AB51"/>
    <mergeCell ref="AC50:AI51"/>
    <mergeCell ref="AJ50:AP51"/>
    <mergeCell ref="L54:U55"/>
    <mergeCell ref="V54:AB55"/>
    <mergeCell ref="AC54:AI55"/>
    <mergeCell ref="AJ54:AP55"/>
    <mergeCell ref="AQ54:AW55"/>
    <mergeCell ref="L56:U57"/>
    <mergeCell ref="V56:AB57"/>
    <mergeCell ref="AC56:AI57"/>
    <mergeCell ref="L44:U45"/>
    <mergeCell ref="V44:AB45"/>
    <mergeCell ref="AC44:AI45"/>
    <mergeCell ref="AJ44:AP45"/>
    <mergeCell ref="AQ44:AW45"/>
    <mergeCell ref="L46:U47"/>
    <mergeCell ref="V46:AB47"/>
    <mergeCell ref="AC46:AI47"/>
    <mergeCell ref="AJ46:AP47"/>
    <mergeCell ref="AQ46:AW47"/>
    <mergeCell ref="L40:U41"/>
    <mergeCell ref="V40:AB41"/>
    <mergeCell ref="AC40:AI41"/>
    <mergeCell ref="AJ40:AP41"/>
    <mergeCell ref="AQ40:AW41"/>
    <mergeCell ref="L42:U43"/>
    <mergeCell ref="V42:AB43"/>
    <mergeCell ref="AC42:AI43"/>
    <mergeCell ref="AJ42:AP43"/>
    <mergeCell ref="AQ42:AW43"/>
    <mergeCell ref="F34:K47"/>
    <mergeCell ref="L34:U35"/>
    <mergeCell ref="V34:AB35"/>
    <mergeCell ref="AC34:AI35"/>
    <mergeCell ref="AJ34:AP35"/>
    <mergeCell ref="AQ34:AW35"/>
    <mergeCell ref="L36:U37"/>
    <mergeCell ref="V36:AB37"/>
    <mergeCell ref="F30:M31"/>
    <mergeCell ref="N30:U31"/>
    <mergeCell ref="F32:K33"/>
    <mergeCell ref="L32:U33"/>
    <mergeCell ref="V32:AB33"/>
    <mergeCell ref="AC32:AI33"/>
    <mergeCell ref="AC36:AI37"/>
    <mergeCell ref="AJ36:AP37"/>
    <mergeCell ref="AQ36:AW37"/>
    <mergeCell ref="L38:U39"/>
    <mergeCell ref="V38:AB39"/>
    <mergeCell ref="AC38:AI39"/>
    <mergeCell ref="AJ38:AP39"/>
    <mergeCell ref="AQ38:AW39"/>
    <mergeCell ref="AJ32:AP33"/>
    <mergeCell ref="AQ32:AW33"/>
    <mergeCell ref="AG25:AH26"/>
    <mergeCell ref="AI25:AJ26"/>
    <mergeCell ref="AK25:AL26"/>
    <mergeCell ref="AM25:AN26"/>
    <mergeCell ref="F27:O28"/>
    <mergeCell ref="P27:AX28"/>
    <mergeCell ref="Q16:W17"/>
    <mergeCell ref="X16:AS17"/>
    <mergeCell ref="F20:AW22"/>
    <mergeCell ref="F25:T26"/>
    <mergeCell ref="U25:V26"/>
    <mergeCell ref="W25:X26"/>
    <mergeCell ref="Y25:Z26"/>
    <mergeCell ref="AA25:AB26"/>
    <mergeCell ref="AC25:AD26"/>
    <mergeCell ref="AE25:AF26"/>
    <mergeCell ref="X7:Y8"/>
    <mergeCell ref="Z7:AA8"/>
    <mergeCell ref="Q10:AB11"/>
    <mergeCell ref="AC10:AY11"/>
    <mergeCell ref="AC12:AY13"/>
    <mergeCell ref="Q14:W15"/>
    <mergeCell ref="X14:AS15"/>
    <mergeCell ref="AT14:AY15"/>
    <mergeCell ref="F4:T5"/>
    <mergeCell ref="G7:O8"/>
    <mergeCell ref="P7:Q8"/>
    <mergeCell ref="R7:S8"/>
    <mergeCell ref="T7:U8"/>
    <mergeCell ref="V7:W8"/>
  </mergeCells>
  <phoneticPr fontId="3"/>
  <printOptions horizontalCentered="1" verticalCentered="1"/>
  <pageMargins left="0" right="0" top="0" bottom="0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9995B-CBFD-47AA-AFCC-C3780A5119A1}">
  <dimension ref="A1:BB81"/>
  <sheetViews>
    <sheetView showGridLines="0" zoomScaleNormal="100" zoomScaleSheetLayoutView="100" workbookViewId="0">
      <selection activeCell="AC60" sqref="AC60:AI61"/>
    </sheetView>
  </sheetViews>
  <sheetFormatPr defaultColWidth="1.625" defaultRowHeight="9.9499999999999993" customHeight="1" x14ac:dyDescent="0.15"/>
  <cols>
    <col min="1" max="56" width="1.625" style="5"/>
    <col min="57" max="57" width="13.25" style="5" bestFit="1" customWidth="1"/>
    <col min="58" max="16384" width="1.625" style="5"/>
  </cols>
  <sheetData>
    <row r="1" spans="1:54" ht="9.9499999999999993" customHeight="1" x14ac:dyDescent="0.1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"/>
      <c r="AZ1" s="2"/>
      <c r="BA1" s="2"/>
      <c r="BB1" s="4"/>
    </row>
    <row r="2" spans="1:54" ht="9.9499999999999993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7"/>
      <c r="AZ2" s="7"/>
      <c r="BA2" s="7"/>
      <c r="BB2" s="9"/>
    </row>
    <row r="3" spans="1:54" ht="9.9499999999999993" customHeight="1" x14ac:dyDescent="0.15">
      <c r="A3" s="6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7"/>
      <c r="AZ3" s="7"/>
      <c r="BA3" s="7"/>
      <c r="BB3" s="9"/>
    </row>
    <row r="4" spans="1:54" ht="9.9499999999999993" customHeight="1" x14ac:dyDescent="0.15">
      <c r="A4" s="6"/>
      <c r="B4" s="7"/>
      <c r="C4" s="7"/>
      <c r="D4" s="7"/>
      <c r="E4" s="8"/>
      <c r="F4" s="27" t="s">
        <v>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0"/>
      <c r="V4" s="10"/>
      <c r="W4" s="10"/>
      <c r="X4" s="10"/>
      <c r="Y4" s="10"/>
      <c r="Z4" s="10"/>
      <c r="AA4" s="1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7"/>
      <c r="AZ4" s="7"/>
      <c r="BA4" s="7"/>
      <c r="BB4" s="9"/>
    </row>
    <row r="5" spans="1:54" ht="9.9499999999999993" customHeight="1" x14ac:dyDescent="0.15">
      <c r="A5" s="6"/>
      <c r="B5" s="7"/>
      <c r="C5" s="7"/>
      <c r="D5" s="7"/>
      <c r="E5" s="1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0"/>
      <c r="V5" s="10"/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7"/>
      <c r="AZ5" s="7"/>
      <c r="BA5" s="7"/>
      <c r="BB5" s="9"/>
    </row>
    <row r="6" spans="1:54" ht="9.9499999999999993" customHeight="1" x14ac:dyDescent="0.15">
      <c r="A6" s="6"/>
      <c r="B6" s="7"/>
      <c r="C6" s="7"/>
      <c r="D6" s="7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7"/>
      <c r="AZ6" s="7"/>
      <c r="BA6" s="7"/>
      <c r="BB6" s="9"/>
    </row>
    <row r="7" spans="1:54" ht="9.9499999999999993" customHeight="1" x14ac:dyDescent="0.15">
      <c r="A7" s="6"/>
      <c r="B7" s="7"/>
      <c r="C7" s="7"/>
      <c r="D7" s="7"/>
      <c r="E7" s="8"/>
      <c r="F7" s="8"/>
      <c r="G7" s="28" t="s">
        <v>1</v>
      </c>
      <c r="H7" s="28"/>
      <c r="I7" s="28"/>
      <c r="J7" s="28"/>
      <c r="K7" s="28"/>
      <c r="L7" s="28"/>
      <c r="M7" s="28"/>
      <c r="N7" s="28"/>
      <c r="O7" s="28"/>
      <c r="P7" s="21">
        <v>1</v>
      </c>
      <c r="Q7" s="21"/>
      <c r="R7" s="21">
        <v>2</v>
      </c>
      <c r="S7" s="21"/>
      <c r="T7" s="21">
        <v>1</v>
      </c>
      <c r="U7" s="21"/>
      <c r="V7" s="21">
        <v>0</v>
      </c>
      <c r="W7" s="21"/>
      <c r="X7" s="21">
        <v>0</v>
      </c>
      <c r="Y7" s="21"/>
      <c r="Z7" s="21">
        <v>2</v>
      </c>
      <c r="AA7" s="21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7"/>
      <c r="AZ7" s="7"/>
      <c r="BA7" s="7"/>
      <c r="BB7" s="9"/>
    </row>
    <row r="8" spans="1:54" ht="9.9499999999999993" customHeight="1" x14ac:dyDescent="0.15">
      <c r="A8" s="6"/>
      <c r="B8" s="7"/>
      <c r="C8" s="7"/>
      <c r="D8" s="7"/>
      <c r="E8" s="8"/>
      <c r="F8" s="8"/>
      <c r="G8" s="28"/>
      <c r="H8" s="28"/>
      <c r="I8" s="28"/>
      <c r="J8" s="28"/>
      <c r="K8" s="28"/>
      <c r="L8" s="28"/>
      <c r="M8" s="28"/>
      <c r="N8" s="28"/>
      <c r="O8" s="2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7"/>
      <c r="AZ8" s="7"/>
      <c r="BA8" s="7"/>
      <c r="BB8" s="9"/>
    </row>
    <row r="9" spans="1:54" ht="9.9499999999999993" customHeight="1" x14ac:dyDescent="0.15">
      <c r="A9" s="6"/>
      <c r="B9" s="7"/>
      <c r="C9" s="7"/>
      <c r="D9" s="7"/>
      <c r="E9" s="8"/>
      <c r="F9" s="8"/>
      <c r="G9" s="8"/>
      <c r="H9" s="11"/>
      <c r="I9" s="11"/>
      <c r="J9" s="11"/>
      <c r="K9" s="11"/>
      <c r="L9" s="11"/>
      <c r="M9" s="11"/>
      <c r="N9" s="11"/>
      <c r="O9" s="11"/>
      <c r="P9" s="1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7"/>
      <c r="AZ9" s="7"/>
      <c r="BA9" s="7"/>
      <c r="BB9" s="9"/>
    </row>
    <row r="10" spans="1:54" ht="9.9499999999999993" customHeight="1" x14ac:dyDescent="0.15">
      <c r="A10" s="6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2" t="s">
        <v>2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 t="s">
        <v>34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7"/>
      <c r="BA10" s="7"/>
      <c r="BB10" s="9"/>
    </row>
    <row r="11" spans="1:54" ht="9.9499999999999993" customHeight="1" x14ac:dyDescent="0.15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7"/>
      <c r="BA11" s="7"/>
      <c r="BB11" s="9"/>
    </row>
    <row r="12" spans="1:54" ht="9.9499999999999993" customHeight="1" x14ac:dyDescent="0.15">
      <c r="A12" s="6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7" t="s">
        <v>35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7"/>
      <c r="BA12" s="7"/>
      <c r="BB12" s="9"/>
    </row>
    <row r="13" spans="1:54" ht="9.9499999999999993" customHeight="1" x14ac:dyDescent="0.15">
      <c r="A13" s="6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7"/>
      <c r="BA13" s="7"/>
      <c r="BB13" s="9"/>
    </row>
    <row r="14" spans="1:54" ht="9.9499999999999993" customHeight="1" x14ac:dyDescent="0.15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2" t="s">
        <v>3</v>
      </c>
      <c r="R14" s="22"/>
      <c r="S14" s="22"/>
      <c r="T14" s="22"/>
      <c r="U14" s="22"/>
      <c r="V14" s="22"/>
      <c r="W14" s="22"/>
      <c r="X14" s="98" t="s">
        <v>36</v>
      </c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7"/>
      <c r="BA14" s="7"/>
      <c r="BB14" s="9"/>
    </row>
    <row r="15" spans="1:54" ht="9.9499999999999993" customHeight="1" x14ac:dyDescent="0.15">
      <c r="A15" s="6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2"/>
      <c r="R15" s="22"/>
      <c r="S15" s="22"/>
      <c r="T15" s="22"/>
      <c r="U15" s="22"/>
      <c r="V15" s="22"/>
      <c r="W15" s="22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7"/>
      <c r="BA15" s="7"/>
      <c r="BB15" s="9"/>
    </row>
    <row r="16" spans="1:54" ht="9.9499999999999993" customHeight="1" x14ac:dyDescent="0.15">
      <c r="A16" s="6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2" t="s">
        <v>5</v>
      </c>
      <c r="R16" s="22"/>
      <c r="S16" s="22"/>
      <c r="T16" s="22"/>
      <c r="U16" s="22"/>
      <c r="V16" s="22"/>
      <c r="W16" s="22"/>
      <c r="X16" s="98" t="s">
        <v>37</v>
      </c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13"/>
      <c r="AZ16" s="7"/>
      <c r="BA16" s="7"/>
      <c r="BB16" s="9"/>
    </row>
    <row r="17" spans="1:54" ht="9.9499999999999993" customHeight="1" x14ac:dyDescent="0.15">
      <c r="A17" s="6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2"/>
      <c r="R17" s="22"/>
      <c r="S17" s="22"/>
      <c r="T17" s="22"/>
      <c r="U17" s="22"/>
      <c r="V17" s="22"/>
      <c r="W17" s="22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13"/>
      <c r="AZ17" s="7"/>
      <c r="BA17" s="7"/>
      <c r="BB17" s="9"/>
    </row>
    <row r="18" spans="1:54" ht="9.9499999999999993" customHeight="1" x14ac:dyDescent="0.15">
      <c r="A18" s="6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7"/>
      <c r="AZ18" s="7"/>
      <c r="BA18" s="7"/>
      <c r="BB18" s="9"/>
    </row>
    <row r="19" spans="1:54" ht="9.9499999999999993" customHeight="1" x14ac:dyDescent="0.15">
      <c r="A19" s="6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9"/>
    </row>
    <row r="20" spans="1:54" ht="9.9499999999999993" customHeight="1" x14ac:dyDescent="0.15">
      <c r="A20" s="6"/>
      <c r="B20" s="7"/>
      <c r="C20" s="7"/>
      <c r="D20" s="7"/>
      <c r="E20" s="8"/>
      <c r="F20" s="35" t="s">
        <v>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10"/>
      <c r="AY20" s="7"/>
      <c r="AZ20" s="7"/>
      <c r="BA20" s="7"/>
      <c r="BB20" s="9"/>
    </row>
    <row r="21" spans="1:54" ht="9.9499999999999993" customHeight="1" x14ac:dyDescent="0.15">
      <c r="A21" s="6"/>
      <c r="B21" s="7"/>
      <c r="C21" s="7"/>
      <c r="D21" s="7"/>
      <c r="E21" s="1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10"/>
      <c r="AY21" s="7"/>
      <c r="AZ21" s="7"/>
      <c r="BA21" s="7"/>
      <c r="BB21" s="9"/>
    </row>
    <row r="22" spans="1:54" ht="9.9499999999999993" customHeight="1" thickBot="1" x14ac:dyDescent="0.2">
      <c r="A22" s="6"/>
      <c r="B22" s="7"/>
      <c r="C22" s="7"/>
      <c r="D22" s="7"/>
      <c r="E22" s="1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10"/>
      <c r="AY22" s="7"/>
      <c r="AZ22" s="7"/>
      <c r="BA22" s="7"/>
      <c r="BB22" s="9"/>
    </row>
    <row r="23" spans="1:54" ht="9.9499999999999993" customHeight="1" thickTop="1" x14ac:dyDescent="0.15">
      <c r="A23" s="6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7"/>
      <c r="AZ23" s="7"/>
      <c r="BA23" s="7"/>
      <c r="BB23" s="9"/>
    </row>
    <row r="24" spans="1:54" ht="9.9499999999999993" customHeight="1" x14ac:dyDescent="0.15">
      <c r="A24" s="6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7"/>
      <c r="AZ24" s="7"/>
      <c r="BA24" s="7"/>
      <c r="BB24" s="9"/>
    </row>
    <row r="25" spans="1:54" ht="9.9499999999999993" customHeight="1" x14ac:dyDescent="0.15">
      <c r="A25" s="6"/>
      <c r="B25" s="7"/>
      <c r="C25" s="7"/>
      <c r="D25" s="7"/>
      <c r="E25" s="8"/>
      <c r="F25" s="28" t="s">
        <v>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>
        <v>1</v>
      </c>
      <c r="V25" s="29"/>
      <c r="W25" s="29">
        <v>2</v>
      </c>
      <c r="X25" s="29"/>
      <c r="Y25" s="29">
        <v>1</v>
      </c>
      <c r="Z25" s="29"/>
      <c r="AA25" s="29">
        <v>9</v>
      </c>
      <c r="AB25" s="29"/>
      <c r="AC25" s="29">
        <v>9</v>
      </c>
      <c r="AD25" s="29"/>
      <c r="AE25" s="29">
        <v>9</v>
      </c>
      <c r="AF25" s="29"/>
      <c r="AG25" s="29">
        <v>9</v>
      </c>
      <c r="AH25" s="29"/>
      <c r="AI25" s="29">
        <v>9</v>
      </c>
      <c r="AJ25" s="29"/>
      <c r="AK25" s="30">
        <v>9</v>
      </c>
      <c r="AL25" s="31"/>
      <c r="AM25" s="29">
        <v>9</v>
      </c>
      <c r="AN25" s="29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7"/>
      <c r="AZ25" s="7"/>
      <c r="BA25" s="7"/>
      <c r="BB25" s="9"/>
    </row>
    <row r="26" spans="1:54" ht="9.9499999999999993" customHeight="1" x14ac:dyDescent="0.15">
      <c r="A26" s="6"/>
      <c r="B26" s="7"/>
      <c r="C26" s="7"/>
      <c r="D26" s="7"/>
      <c r="E26" s="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2"/>
      <c r="AL26" s="33"/>
      <c r="AM26" s="29"/>
      <c r="AN26" s="29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7"/>
      <c r="AZ26" s="7"/>
      <c r="BA26" s="7"/>
      <c r="BB26" s="9"/>
    </row>
    <row r="27" spans="1:54" ht="9.9499999999999993" customHeight="1" x14ac:dyDescent="0.15">
      <c r="A27" s="6"/>
      <c r="B27" s="7"/>
      <c r="C27" s="7"/>
      <c r="D27" s="7"/>
      <c r="E27" s="8"/>
      <c r="F27" s="28" t="s">
        <v>8</v>
      </c>
      <c r="G27" s="28"/>
      <c r="H27" s="28"/>
      <c r="I27" s="28"/>
      <c r="J27" s="28"/>
      <c r="K27" s="28"/>
      <c r="L27" s="28"/>
      <c r="M27" s="28"/>
      <c r="N27" s="28"/>
      <c r="O27" s="28"/>
      <c r="P27" s="34" t="s">
        <v>38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7"/>
      <c r="AZ27" s="7"/>
      <c r="BA27" s="7"/>
      <c r="BB27" s="9"/>
    </row>
    <row r="28" spans="1:54" ht="9.9499999999999993" customHeight="1" x14ac:dyDescent="0.15">
      <c r="A28" s="6"/>
      <c r="B28" s="7"/>
      <c r="C28" s="7"/>
      <c r="D28" s="7"/>
      <c r="E28" s="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7"/>
      <c r="AZ28" s="7"/>
      <c r="BA28" s="7"/>
      <c r="BB28" s="9"/>
    </row>
    <row r="29" spans="1:54" ht="9.9499999999999993" customHeight="1" x14ac:dyDescent="0.15">
      <c r="A29" s="6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7"/>
      <c r="AZ29" s="7"/>
      <c r="BA29" s="7"/>
      <c r="BB29" s="9"/>
    </row>
    <row r="30" spans="1:54" ht="9.9499999999999993" customHeight="1" x14ac:dyDescent="0.15">
      <c r="A30" s="6"/>
      <c r="B30" s="7"/>
      <c r="C30" s="7"/>
      <c r="D30" s="7"/>
      <c r="E30" s="8"/>
      <c r="F30" s="57" t="s">
        <v>39</v>
      </c>
      <c r="G30" s="57"/>
      <c r="H30" s="57"/>
      <c r="I30" s="57"/>
      <c r="J30" s="57"/>
      <c r="K30" s="57"/>
      <c r="L30" s="57"/>
      <c r="M30" s="57"/>
      <c r="N30" s="28" t="s">
        <v>9</v>
      </c>
      <c r="O30" s="28"/>
      <c r="P30" s="28"/>
      <c r="Q30" s="28"/>
      <c r="R30" s="28"/>
      <c r="S30" s="28"/>
      <c r="T30" s="28"/>
      <c r="U30" s="2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7"/>
      <c r="AZ30" s="7"/>
      <c r="BA30" s="7"/>
      <c r="BB30" s="9"/>
    </row>
    <row r="31" spans="1:54" ht="9.9499999999999993" customHeight="1" thickBot="1" x14ac:dyDescent="0.2">
      <c r="A31" s="6"/>
      <c r="B31" s="7"/>
      <c r="C31" s="7"/>
      <c r="D31" s="7"/>
      <c r="E31" s="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7"/>
      <c r="AZ31" s="7"/>
      <c r="BA31" s="7"/>
      <c r="BB31" s="9"/>
    </row>
    <row r="32" spans="1:54" ht="9.9499999999999993" customHeight="1" thickTop="1" x14ac:dyDescent="0.15">
      <c r="A32" s="6"/>
      <c r="B32" s="7"/>
      <c r="C32" s="7"/>
      <c r="D32" s="7"/>
      <c r="E32" s="10"/>
      <c r="F32" s="37" t="s">
        <v>10</v>
      </c>
      <c r="G32" s="37"/>
      <c r="H32" s="37"/>
      <c r="I32" s="37"/>
      <c r="J32" s="37"/>
      <c r="K32" s="37"/>
      <c r="L32" s="37" t="s">
        <v>11</v>
      </c>
      <c r="M32" s="37"/>
      <c r="N32" s="37"/>
      <c r="O32" s="37"/>
      <c r="P32" s="37"/>
      <c r="Q32" s="37"/>
      <c r="R32" s="37"/>
      <c r="S32" s="37"/>
      <c r="T32" s="37"/>
      <c r="U32" s="60"/>
      <c r="V32" s="61" t="s">
        <v>12</v>
      </c>
      <c r="W32" s="62"/>
      <c r="X32" s="62"/>
      <c r="Y32" s="62"/>
      <c r="Z32" s="62"/>
      <c r="AA32" s="62"/>
      <c r="AB32" s="63"/>
      <c r="AC32" s="67" t="s">
        <v>13</v>
      </c>
      <c r="AD32" s="68"/>
      <c r="AE32" s="68"/>
      <c r="AF32" s="68"/>
      <c r="AG32" s="68"/>
      <c r="AH32" s="68"/>
      <c r="AI32" s="69"/>
      <c r="AJ32" s="72" t="s">
        <v>14</v>
      </c>
      <c r="AK32" s="73"/>
      <c r="AL32" s="73"/>
      <c r="AM32" s="73"/>
      <c r="AN32" s="73"/>
      <c r="AO32" s="73"/>
      <c r="AP32" s="73"/>
      <c r="AQ32" s="75" t="s">
        <v>15</v>
      </c>
      <c r="AR32" s="75"/>
      <c r="AS32" s="75"/>
      <c r="AT32" s="75"/>
      <c r="AU32" s="75"/>
      <c r="AV32" s="75"/>
      <c r="AW32" s="75"/>
      <c r="AX32" s="8"/>
      <c r="AY32" s="7"/>
      <c r="AZ32" s="7"/>
      <c r="BA32" s="7"/>
      <c r="BB32" s="9"/>
    </row>
    <row r="33" spans="1:54" ht="9.9499999999999993" customHeight="1" x14ac:dyDescent="0.15">
      <c r="A33" s="6"/>
      <c r="B33" s="7"/>
      <c r="C33" s="7"/>
      <c r="D33" s="7"/>
      <c r="E33" s="1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60"/>
      <c r="V33" s="64"/>
      <c r="W33" s="65"/>
      <c r="X33" s="65"/>
      <c r="Y33" s="65"/>
      <c r="Z33" s="65"/>
      <c r="AA33" s="65"/>
      <c r="AB33" s="66"/>
      <c r="AC33" s="56"/>
      <c r="AD33" s="70"/>
      <c r="AE33" s="70"/>
      <c r="AF33" s="70"/>
      <c r="AG33" s="70"/>
      <c r="AH33" s="70"/>
      <c r="AI33" s="71"/>
      <c r="AJ33" s="66"/>
      <c r="AK33" s="74"/>
      <c r="AL33" s="74"/>
      <c r="AM33" s="74"/>
      <c r="AN33" s="74"/>
      <c r="AO33" s="74"/>
      <c r="AP33" s="74"/>
      <c r="AQ33" s="76"/>
      <c r="AR33" s="76"/>
      <c r="AS33" s="76"/>
      <c r="AT33" s="76"/>
      <c r="AU33" s="76"/>
      <c r="AV33" s="76"/>
      <c r="AW33" s="76"/>
      <c r="AX33" s="8"/>
      <c r="AY33" s="7"/>
      <c r="AZ33" s="7"/>
      <c r="BA33" s="7"/>
      <c r="BB33" s="9"/>
    </row>
    <row r="34" spans="1:54" ht="9.9499999999999993" customHeight="1" x14ac:dyDescent="0.15">
      <c r="A34" s="6"/>
      <c r="B34" s="7"/>
      <c r="C34" s="7"/>
      <c r="D34" s="7"/>
      <c r="E34" s="10"/>
      <c r="F34" s="37" t="s">
        <v>16</v>
      </c>
      <c r="G34" s="37"/>
      <c r="H34" s="37"/>
      <c r="I34" s="37"/>
      <c r="J34" s="37"/>
      <c r="K34" s="37"/>
      <c r="L34" s="38" t="s">
        <v>17</v>
      </c>
      <c r="M34" s="38"/>
      <c r="N34" s="38"/>
      <c r="O34" s="38"/>
      <c r="P34" s="38"/>
      <c r="Q34" s="38"/>
      <c r="R34" s="38"/>
      <c r="S34" s="38"/>
      <c r="T34" s="38"/>
      <c r="U34" s="39"/>
      <c r="V34" s="40"/>
      <c r="W34" s="41"/>
      <c r="X34" s="41"/>
      <c r="Y34" s="41"/>
      <c r="Z34" s="41"/>
      <c r="AA34" s="41"/>
      <c r="AB34" s="42"/>
      <c r="AC34" s="46">
        <f>V34*2420</f>
        <v>0</v>
      </c>
      <c r="AD34" s="47"/>
      <c r="AE34" s="47"/>
      <c r="AF34" s="47"/>
      <c r="AG34" s="47"/>
      <c r="AH34" s="47"/>
      <c r="AI34" s="48"/>
      <c r="AJ34" s="49"/>
      <c r="AK34" s="50"/>
      <c r="AL34" s="50"/>
      <c r="AM34" s="50"/>
      <c r="AN34" s="50"/>
      <c r="AO34" s="50"/>
      <c r="AP34" s="50"/>
      <c r="AQ34" s="53"/>
      <c r="AR34" s="53"/>
      <c r="AS34" s="53"/>
      <c r="AT34" s="53"/>
      <c r="AU34" s="53"/>
      <c r="AV34" s="53"/>
      <c r="AW34" s="53"/>
      <c r="AX34" s="8"/>
      <c r="AY34" s="7"/>
      <c r="AZ34" s="7"/>
      <c r="BA34" s="7"/>
      <c r="BB34" s="9"/>
    </row>
    <row r="35" spans="1:54" ht="9.9499999999999993" customHeight="1" x14ac:dyDescent="0.15">
      <c r="A35" s="6"/>
      <c r="B35" s="7"/>
      <c r="C35" s="7"/>
      <c r="D35" s="7"/>
      <c r="E35" s="10"/>
      <c r="F35" s="37"/>
      <c r="G35" s="37"/>
      <c r="H35" s="37"/>
      <c r="I35" s="37"/>
      <c r="J35" s="37"/>
      <c r="K35" s="37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43"/>
      <c r="W35" s="44"/>
      <c r="X35" s="44"/>
      <c r="Y35" s="44"/>
      <c r="Z35" s="44"/>
      <c r="AA35" s="44"/>
      <c r="AB35" s="45"/>
      <c r="AC35" s="46"/>
      <c r="AD35" s="47"/>
      <c r="AE35" s="47"/>
      <c r="AF35" s="47"/>
      <c r="AG35" s="47"/>
      <c r="AH35" s="47"/>
      <c r="AI35" s="48"/>
      <c r="AJ35" s="51"/>
      <c r="AK35" s="52"/>
      <c r="AL35" s="52"/>
      <c r="AM35" s="52"/>
      <c r="AN35" s="52"/>
      <c r="AO35" s="52"/>
      <c r="AP35" s="52"/>
      <c r="AQ35" s="54"/>
      <c r="AR35" s="54"/>
      <c r="AS35" s="54"/>
      <c r="AT35" s="54"/>
      <c r="AU35" s="54"/>
      <c r="AV35" s="54"/>
      <c r="AW35" s="54"/>
      <c r="AX35" s="8"/>
      <c r="AY35" s="7"/>
      <c r="AZ35" s="7"/>
      <c r="BA35" s="7"/>
      <c r="BB35" s="9"/>
    </row>
    <row r="36" spans="1:54" ht="9.9499999999999993" customHeight="1" x14ac:dyDescent="0.15">
      <c r="A36" s="6"/>
      <c r="B36" s="7"/>
      <c r="C36" s="7"/>
      <c r="D36" s="7"/>
      <c r="E36" s="10"/>
      <c r="F36" s="37"/>
      <c r="G36" s="37"/>
      <c r="H36" s="37"/>
      <c r="I36" s="37"/>
      <c r="J36" s="37"/>
      <c r="K36" s="37"/>
      <c r="L36" s="55" t="s">
        <v>18</v>
      </c>
      <c r="M36" s="55"/>
      <c r="N36" s="55"/>
      <c r="O36" s="55"/>
      <c r="P36" s="55"/>
      <c r="Q36" s="55"/>
      <c r="R36" s="55"/>
      <c r="S36" s="55"/>
      <c r="T36" s="55"/>
      <c r="U36" s="56"/>
      <c r="V36" s="40"/>
      <c r="W36" s="41"/>
      <c r="X36" s="41"/>
      <c r="Y36" s="41"/>
      <c r="Z36" s="41"/>
      <c r="AA36" s="41"/>
      <c r="AB36" s="42"/>
      <c r="AC36" s="46">
        <f>V36*3223</f>
        <v>0</v>
      </c>
      <c r="AD36" s="47"/>
      <c r="AE36" s="47"/>
      <c r="AF36" s="47"/>
      <c r="AG36" s="47"/>
      <c r="AH36" s="47"/>
      <c r="AI36" s="48"/>
      <c r="AJ36" s="49"/>
      <c r="AK36" s="50"/>
      <c r="AL36" s="50"/>
      <c r="AM36" s="50"/>
      <c r="AN36" s="50"/>
      <c r="AO36" s="50"/>
      <c r="AP36" s="50"/>
      <c r="AQ36" s="53"/>
      <c r="AR36" s="53"/>
      <c r="AS36" s="53"/>
      <c r="AT36" s="53"/>
      <c r="AU36" s="53"/>
      <c r="AV36" s="53"/>
      <c r="AW36" s="53"/>
      <c r="AX36" s="8"/>
      <c r="AY36" s="7"/>
      <c r="AZ36" s="7"/>
      <c r="BA36" s="7"/>
      <c r="BB36" s="9"/>
    </row>
    <row r="37" spans="1:54" ht="9.9499999999999993" customHeight="1" x14ac:dyDescent="0.15">
      <c r="A37" s="6"/>
      <c r="B37" s="7"/>
      <c r="C37" s="7"/>
      <c r="D37" s="7"/>
      <c r="E37" s="10"/>
      <c r="F37" s="37"/>
      <c r="G37" s="37"/>
      <c r="H37" s="37"/>
      <c r="I37" s="37"/>
      <c r="J37" s="37"/>
      <c r="K37" s="37"/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43"/>
      <c r="W37" s="44"/>
      <c r="X37" s="44"/>
      <c r="Y37" s="44"/>
      <c r="Z37" s="44"/>
      <c r="AA37" s="44"/>
      <c r="AB37" s="45"/>
      <c r="AC37" s="46"/>
      <c r="AD37" s="47"/>
      <c r="AE37" s="47"/>
      <c r="AF37" s="47"/>
      <c r="AG37" s="47"/>
      <c r="AH37" s="47"/>
      <c r="AI37" s="48"/>
      <c r="AJ37" s="51"/>
      <c r="AK37" s="52"/>
      <c r="AL37" s="52"/>
      <c r="AM37" s="52"/>
      <c r="AN37" s="52"/>
      <c r="AO37" s="52"/>
      <c r="AP37" s="52"/>
      <c r="AQ37" s="54"/>
      <c r="AR37" s="54"/>
      <c r="AS37" s="54"/>
      <c r="AT37" s="54"/>
      <c r="AU37" s="54"/>
      <c r="AV37" s="54"/>
      <c r="AW37" s="54"/>
      <c r="AX37" s="8"/>
      <c r="AY37" s="7"/>
      <c r="AZ37" s="7"/>
      <c r="BA37" s="7"/>
      <c r="BB37" s="9"/>
    </row>
    <row r="38" spans="1:54" ht="9.9499999999999993" customHeight="1" x14ac:dyDescent="0.15">
      <c r="A38" s="6"/>
      <c r="B38" s="7"/>
      <c r="C38" s="7"/>
      <c r="D38" s="7"/>
      <c r="E38" s="10"/>
      <c r="F38" s="37"/>
      <c r="G38" s="37"/>
      <c r="H38" s="37"/>
      <c r="I38" s="37"/>
      <c r="J38" s="37"/>
      <c r="K38" s="37"/>
      <c r="L38" s="37" t="s">
        <v>19</v>
      </c>
      <c r="M38" s="37"/>
      <c r="N38" s="37"/>
      <c r="O38" s="37"/>
      <c r="P38" s="37"/>
      <c r="Q38" s="37"/>
      <c r="R38" s="37"/>
      <c r="S38" s="37"/>
      <c r="T38" s="37"/>
      <c r="U38" s="60"/>
      <c r="V38" s="40"/>
      <c r="W38" s="41"/>
      <c r="X38" s="41"/>
      <c r="Y38" s="41"/>
      <c r="Z38" s="41"/>
      <c r="AA38" s="41"/>
      <c r="AB38" s="42"/>
      <c r="AC38" s="46">
        <f>V38*4763</f>
        <v>0</v>
      </c>
      <c r="AD38" s="47"/>
      <c r="AE38" s="47"/>
      <c r="AF38" s="47"/>
      <c r="AG38" s="47"/>
      <c r="AH38" s="47"/>
      <c r="AI38" s="48"/>
      <c r="AJ38" s="49"/>
      <c r="AK38" s="50"/>
      <c r="AL38" s="50"/>
      <c r="AM38" s="50"/>
      <c r="AN38" s="50"/>
      <c r="AO38" s="50"/>
      <c r="AP38" s="50"/>
      <c r="AQ38" s="53"/>
      <c r="AR38" s="53"/>
      <c r="AS38" s="53"/>
      <c r="AT38" s="53"/>
      <c r="AU38" s="53"/>
      <c r="AV38" s="53"/>
      <c r="AW38" s="53"/>
      <c r="AX38" s="8"/>
      <c r="AY38" s="7"/>
      <c r="AZ38" s="7"/>
      <c r="BA38" s="7"/>
      <c r="BB38" s="9"/>
    </row>
    <row r="39" spans="1:54" ht="9.9499999999999993" customHeight="1" x14ac:dyDescent="0.15">
      <c r="A39" s="6"/>
      <c r="B39" s="7"/>
      <c r="C39" s="7"/>
      <c r="D39" s="7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60"/>
      <c r="V39" s="43"/>
      <c r="W39" s="44"/>
      <c r="X39" s="44"/>
      <c r="Y39" s="44"/>
      <c r="Z39" s="44"/>
      <c r="AA39" s="44"/>
      <c r="AB39" s="45"/>
      <c r="AC39" s="46"/>
      <c r="AD39" s="47"/>
      <c r="AE39" s="47"/>
      <c r="AF39" s="47"/>
      <c r="AG39" s="47"/>
      <c r="AH39" s="47"/>
      <c r="AI39" s="48"/>
      <c r="AJ39" s="51"/>
      <c r="AK39" s="52"/>
      <c r="AL39" s="52"/>
      <c r="AM39" s="52"/>
      <c r="AN39" s="52"/>
      <c r="AO39" s="52"/>
      <c r="AP39" s="52"/>
      <c r="AQ39" s="54"/>
      <c r="AR39" s="54"/>
      <c r="AS39" s="54"/>
      <c r="AT39" s="54"/>
      <c r="AU39" s="54"/>
      <c r="AV39" s="54"/>
      <c r="AW39" s="54"/>
      <c r="AX39" s="8"/>
      <c r="AY39" s="7"/>
      <c r="AZ39" s="7"/>
      <c r="BA39" s="7"/>
      <c r="BB39" s="9"/>
    </row>
    <row r="40" spans="1:54" ht="9.9499999999999993" customHeight="1" x14ac:dyDescent="0.15">
      <c r="A40" s="6"/>
      <c r="B40" s="7"/>
      <c r="C40" s="7"/>
      <c r="D40" s="7"/>
      <c r="E40" s="10"/>
      <c r="F40" s="37"/>
      <c r="G40" s="37"/>
      <c r="H40" s="37"/>
      <c r="I40" s="37"/>
      <c r="J40" s="37"/>
      <c r="K40" s="37"/>
      <c r="L40" s="38" t="s">
        <v>20</v>
      </c>
      <c r="M40" s="38"/>
      <c r="N40" s="38"/>
      <c r="O40" s="38"/>
      <c r="P40" s="38"/>
      <c r="Q40" s="38"/>
      <c r="R40" s="38"/>
      <c r="S40" s="38"/>
      <c r="T40" s="38"/>
      <c r="U40" s="39"/>
      <c r="V40" s="40"/>
      <c r="W40" s="41"/>
      <c r="X40" s="41"/>
      <c r="Y40" s="41"/>
      <c r="Z40" s="41"/>
      <c r="AA40" s="41"/>
      <c r="AB40" s="42"/>
      <c r="AC40" s="46">
        <f>V40*1694</f>
        <v>0</v>
      </c>
      <c r="AD40" s="47"/>
      <c r="AE40" s="47"/>
      <c r="AF40" s="47"/>
      <c r="AG40" s="47"/>
      <c r="AH40" s="47"/>
      <c r="AI40" s="48"/>
      <c r="AJ40" s="49"/>
      <c r="AK40" s="50"/>
      <c r="AL40" s="50"/>
      <c r="AM40" s="50"/>
      <c r="AN40" s="50"/>
      <c r="AO40" s="50"/>
      <c r="AP40" s="50"/>
      <c r="AQ40" s="53"/>
      <c r="AR40" s="53"/>
      <c r="AS40" s="53"/>
      <c r="AT40" s="53"/>
      <c r="AU40" s="53"/>
      <c r="AV40" s="53"/>
      <c r="AW40" s="53"/>
      <c r="AX40" s="8"/>
      <c r="AY40" s="7"/>
      <c r="AZ40" s="7"/>
      <c r="BA40" s="7"/>
      <c r="BB40" s="9"/>
    </row>
    <row r="41" spans="1:54" ht="9.9499999999999993" customHeight="1" x14ac:dyDescent="0.15">
      <c r="A41" s="6"/>
      <c r="B41" s="7"/>
      <c r="C41" s="7"/>
      <c r="D41" s="7"/>
      <c r="E41" s="10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43"/>
      <c r="W41" s="44"/>
      <c r="X41" s="44"/>
      <c r="Y41" s="44"/>
      <c r="Z41" s="44"/>
      <c r="AA41" s="44"/>
      <c r="AB41" s="45"/>
      <c r="AC41" s="46"/>
      <c r="AD41" s="47"/>
      <c r="AE41" s="47"/>
      <c r="AF41" s="47"/>
      <c r="AG41" s="47"/>
      <c r="AH41" s="47"/>
      <c r="AI41" s="48"/>
      <c r="AJ41" s="51"/>
      <c r="AK41" s="52"/>
      <c r="AL41" s="52"/>
      <c r="AM41" s="52"/>
      <c r="AN41" s="52"/>
      <c r="AO41" s="52"/>
      <c r="AP41" s="52"/>
      <c r="AQ41" s="54"/>
      <c r="AR41" s="54"/>
      <c r="AS41" s="54"/>
      <c r="AT41" s="54"/>
      <c r="AU41" s="54"/>
      <c r="AV41" s="54"/>
      <c r="AW41" s="54"/>
      <c r="AX41" s="8"/>
      <c r="AY41" s="7"/>
      <c r="AZ41" s="7"/>
      <c r="BA41" s="7"/>
      <c r="BB41" s="9"/>
    </row>
    <row r="42" spans="1:54" ht="9.9499999999999993" customHeight="1" x14ac:dyDescent="0.15">
      <c r="A42" s="6"/>
      <c r="B42" s="7"/>
      <c r="C42" s="7"/>
      <c r="D42" s="7"/>
      <c r="E42" s="8"/>
      <c r="F42" s="37"/>
      <c r="G42" s="37"/>
      <c r="H42" s="37"/>
      <c r="I42" s="37"/>
      <c r="J42" s="37"/>
      <c r="K42" s="37"/>
      <c r="L42" s="55" t="s">
        <v>21</v>
      </c>
      <c r="M42" s="55"/>
      <c r="N42" s="55"/>
      <c r="O42" s="55"/>
      <c r="P42" s="55"/>
      <c r="Q42" s="55"/>
      <c r="R42" s="55"/>
      <c r="S42" s="55"/>
      <c r="T42" s="55"/>
      <c r="U42" s="56"/>
      <c r="V42" s="40"/>
      <c r="W42" s="41"/>
      <c r="X42" s="41"/>
      <c r="Y42" s="41"/>
      <c r="Z42" s="41"/>
      <c r="AA42" s="41"/>
      <c r="AB42" s="42"/>
      <c r="AC42" s="46">
        <f>V42*2497</f>
        <v>0</v>
      </c>
      <c r="AD42" s="47"/>
      <c r="AE42" s="47"/>
      <c r="AF42" s="47"/>
      <c r="AG42" s="47"/>
      <c r="AH42" s="47"/>
      <c r="AI42" s="48"/>
      <c r="AJ42" s="49"/>
      <c r="AK42" s="50"/>
      <c r="AL42" s="50"/>
      <c r="AM42" s="50"/>
      <c r="AN42" s="50"/>
      <c r="AO42" s="50"/>
      <c r="AP42" s="50"/>
      <c r="AQ42" s="53"/>
      <c r="AR42" s="53"/>
      <c r="AS42" s="53"/>
      <c r="AT42" s="53"/>
      <c r="AU42" s="53"/>
      <c r="AV42" s="53"/>
      <c r="AW42" s="53"/>
      <c r="AX42" s="8"/>
      <c r="AY42" s="7"/>
      <c r="AZ42" s="7"/>
      <c r="BA42" s="7"/>
      <c r="BB42" s="9"/>
    </row>
    <row r="43" spans="1:54" ht="9.9499999999999993" customHeight="1" x14ac:dyDescent="0.15">
      <c r="A43" s="6"/>
      <c r="B43" s="7"/>
      <c r="C43" s="7"/>
      <c r="D43" s="7"/>
      <c r="E43" s="8"/>
      <c r="F43" s="37"/>
      <c r="G43" s="37"/>
      <c r="H43" s="37"/>
      <c r="I43" s="37"/>
      <c r="J43" s="37"/>
      <c r="K43" s="37"/>
      <c r="L43" s="55"/>
      <c r="M43" s="55"/>
      <c r="N43" s="55"/>
      <c r="O43" s="55"/>
      <c r="P43" s="55"/>
      <c r="Q43" s="55"/>
      <c r="R43" s="55"/>
      <c r="S43" s="55"/>
      <c r="T43" s="55"/>
      <c r="U43" s="56"/>
      <c r="V43" s="43"/>
      <c r="W43" s="44"/>
      <c r="X43" s="44"/>
      <c r="Y43" s="44"/>
      <c r="Z43" s="44"/>
      <c r="AA43" s="44"/>
      <c r="AB43" s="45"/>
      <c r="AC43" s="46"/>
      <c r="AD43" s="47"/>
      <c r="AE43" s="47"/>
      <c r="AF43" s="47"/>
      <c r="AG43" s="47"/>
      <c r="AH43" s="47"/>
      <c r="AI43" s="48"/>
      <c r="AJ43" s="51"/>
      <c r="AK43" s="52"/>
      <c r="AL43" s="52"/>
      <c r="AM43" s="52"/>
      <c r="AN43" s="52"/>
      <c r="AO43" s="52"/>
      <c r="AP43" s="52"/>
      <c r="AQ43" s="54"/>
      <c r="AR43" s="54"/>
      <c r="AS43" s="54"/>
      <c r="AT43" s="54"/>
      <c r="AU43" s="54"/>
      <c r="AV43" s="54"/>
      <c r="AW43" s="54"/>
      <c r="AX43" s="8"/>
      <c r="AY43" s="7"/>
      <c r="AZ43" s="7"/>
      <c r="BA43" s="7"/>
      <c r="BB43" s="9"/>
    </row>
    <row r="44" spans="1:54" ht="9.9499999999999993" customHeight="1" x14ac:dyDescent="0.15">
      <c r="A44" s="6"/>
      <c r="B44" s="7"/>
      <c r="C44" s="7"/>
      <c r="D44" s="7"/>
      <c r="E44" s="14"/>
      <c r="F44" s="37"/>
      <c r="G44" s="37"/>
      <c r="H44" s="37"/>
      <c r="I44" s="37"/>
      <c r="J44" s="37"/>
      <c r="K44" s="37"/>
      <c r="L44" s="55" t="s">
        <v>22</v>
      </c>
      <c r="M44" s="55"/>
      <c r="N44" s="55"/>
      <c r="O44" s="55"/>
      <c r="P44" s="55"/>
      <c r="Q44" s="55"/>
      <c r="R44" s="55"/>
      <c r="S44" s="55"/>
      <c r="T44" s="55"/>
      <c r="U44" s="56"/>
      <c r="V44" s="40"/>
      <c r="W44" s="41"/>
      <c r="X44" s="41"/>
      <c r="Y44" s="41"/>
      <c r="Z44" s="41"/>
      <c r="AA44" s="41"/>
      <c r="AB44" s="42"/>
      <c r="AC44" s="46">
        <f>V44*4037</f>
        <v>0</v>
      </c>
      <c r="AD44" s="47"/>
      <c r="AE44" s="47"/>
      <c r="AF44" s="47"/>
      <c r="AG44" s="47"/>
      <c r="AH44" s="47"/>
      <c r="AI44" s="48"/>
      <c r="AJ44" s="49"/>
      <c r="AK44" s="50"/>
      <c r="AL44" s="50"/>
      <c r="AM44" s="50"/>
      <c r="AN44" s="50"/>
      <c r="AO44" s="50"/>
      <c r="AP44" s="50"/>
      <c r="AQ44" s="53"/>
      <c r="AR44" s="53"/>
      <c r="AS44" s="53"/>
      <c r="AT44" s="53"/>
      <c r="AU44" s="53"/>
      <c r="AV44" s="53"/>
      <c r="AW44" s="53"/>
      <c r="AX44" s="8"/>
      <c r="AY44" s="7"/>
      <c r="AZ44" s="7"/>
      <c r="BA44" s="7"/>
      <c r="BB44" s="9"/>
    </row>
    <row r="45" spans="1:54" ht="9.9499999999999993" customHeight="1" x14ac:dyDescent="0.15">
      <c r="A45" s="6"/>
      <c r="B45" s="7"/>
      <c r="C45" s="7"/>
      <c r="D45" s="7"/>
      <c r="E45" s="14"/>
      <c r="F45" s="37"/>
      <c r="G45" s="37"/>
      <c r="H45" s="37"/>
      <c r="I45" s="37"/>
      <c r="J45" s="37"/>
      <c r="K45" s="37"/>
      <c r="L45" s="55"/>
      <c r="M45" s="55"/>
      <c r="N45" s="55"/>
      <c r="O45" s="55"/>
      <c r="P45" s="55"/>
      <c r="Q45" s="55"/>
      <c r="R45" s="55"/>
      <c r="S45" s="55"/>
      <c r="T45" s="55"/>
      <c r="U45" s="56"/>
      <c r="V45" s="43"/>
      <c r="W45" s="44"/>
      <c r="X45" s="44"/>
      <c r="Y45" s="44"/>
      <c r="Z45" s="44"/>
      <c r="AA45" s="44"/>
      <c r="AB45" s="45"/>
      <c r="AC45" s="46"/>
      <c r="AD45" s="47"/>
      <c r="AE45" s="47"/>
      <c r="AF45" s="47"/>
      <c r="AG45" s="47"/>
      <c r="AH45" s="47"/>
      <c r="AI45" s="48"/>
      <c r="AJ45" s="51"/>
      <c r="AK45" s="52"/>
      <c r="AL45" s="52"/>
      <c r="AM45" s="52"/>
      <c r="AN45" s="52"/>
      <c r="AO45" s="52"/>
      <c r="AP45" s="52"/>
      <c r="AQ45" s="54"/>
      <c r="AR45" s="54"/>
      <c r="AS45" s="54"/>
      <c r="AT45" s="54"/>
      <c r="AU45" s="54"/>
      <c r="AV45" s="54"/>
      <c r="AW45" s="54"/>
      <c r="AX45" s="8"/>
      <c r="AY45" s="7"/>
      <c r="AZ45" s="7"/>
      <c r="BA45" s="7"/>
      <c r="BB45" s="9"/>
    </row>
    <row r="46" spans="1:54" ht="9.9499999999999993" customHeight="1" x14ac:dyDescent="0.15">
      <c r="A46" s="6"/>
      <c r="B46" s="7"/>
      <c r="C46" s="7"/>
      <c r="D46" s="7"/>
      <c r="E46" s="14"/>
      <c r="F46" s="37"/>
      <c r="G46" s="37"/>
      <c r="H46" s="37"/>
      <c r="I46" s="37"/>
      <c r="J46" s="37"/>
      <c r="K46" s="37"/>
      <c r="L46" s="55" t="s">
        <v>23</v>
      </c>
      <c r="M46" s="55"/>
      <c r="N46" s="55"/>
      <c r="O46" s="55"/>
      <c r="P46" s="55"/>
      <c r="Q46" s="55"/>
      <c r="R46" s="55"/>
      <c r="S46" s="55"/>
      <c r="T46" s="55"/>
      <c r="U46" s="56"/>
      <c r="V46" s="77">
        <f>SUM(V34:AB45)</f>
        <v>0</v>
      </c>
      <c r="W46" s="78"/>
      <c r="X46" s="78"/>
      <c r="Y46" s="78"/>
      <c r="Z46" s="78"/>
      <c r="AA46" s="78"/>
      <c r="AB46" s="79"/>
      <c r="AC46" s="46">
        <f>SUM(AC34:AI45)</f>
        <v>0</v>
      </c>
      <c r="AD46" s="47"/>
      <c r="AE46" s="47"/>
      <c r="AF46" s="47"/>
      <c r="AG46" s="47"/>
      <c r="AH46" s="47"/>
      <c r="AI46" s="48"/>
      <c r="AJ46" s="83"/>
      <c r="AK46" s="84"/>
      <c r="AL46" s="84"/>
      <c r="AM46" s="84"/>
      <c r="AN46" s="84"/>
      <c r="AO46" s="84"/>
      <c r="AP46" s="84"/>
      <c r="AQ46" s="87"/>
      <c r="AR46" s="87"/>
      <c r="AS46" s="87"/>
      <c r="AT46" s="87"/>
      <c r="AU46" s="87"/>
      <c r="AV46" s="87"/>
      <c r="AW46" s="87"/>
      <c r="AX46" s="8"/>
      <c r="AY46" s="7"/>
      <c r="AZ46" s="7"/>
      <c r="BA46" s="7"/>
      <c r="BB46" s="9"/>
    </row>
    <row r="47" spans="1:54" ht="9.9499999999999993" customHeight="1" x14ac:dyDescent="0.15">
      <c r="A47" s="6"/>
      <c r="B47" s="7"/>
      <c r="C47" s="7"/>
      <c r="D47" s="7"/>
      <c r="E47" s="14"/>
      <c r="F47" s="37"/>
      <c r="G47" s="37"/>
      <c r="H47" s="37"/>
      <c r="I47" s="37"/>
      <c r="J47" s="37"/>
      <c r="K47" s="37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80"/>
      <c r="W47" s="81"/>
      <c r="X47" s="81"/>
      <c r="Y47" s="81"/>
      <c r="Z47" s="81"/>
      <c r="AA47" s="81"/>
      <c r="AB47" s="82"/>
      <c r="AC47" s="46"/>
      <c r="AD47" s="47"/>
      <c r="AE47" s="47"/>
      <c r="AF47" s="47"/>
      <c r="AG47" s="47"/>
      <c r="AH47" s="47"/>
      <c r="AI47" s="48"/>
      <c r="AJ47" s="85"/>
      <c r="AK47" s="86"/>
      <c r="AL47" s="86"/>
      <c r="AM47" s="86"/>
      <c r="AN47" s="86"/>
      <c r="AO47" s="86"/>
      <c r="AP47" s="86"/>
      <c r="AQ47" s="88"/>
      <c r="AR47" s="88"/>
      <c r="AS47" s="88"/>
      <c r="AT47" s="88"/>
      <c r="AU47" s="88"/>
      <c r="AV47" s="88"/>
      <c r="AW47" s="88"/>
      <c r="AX47" s="8"/>
      <c r="AY47" s="7"/>
      <c r="AZ47" s="7"/>
      <c r="BA47" s="7"/>
      <c r="BB47" s="9"/>
    </row>
    <row r="48" spans="1:54" ht="9.9499999999999993" customHeight="1" x14ac:dyDescent="0.15">
      <c r="A48" s="6"/>
      <c r="B48" s="7"/>
      <c r="C48" s="7"/>
      <c r="D48" s="7"/>
      <c r="E48" s="8"/>
      <c r="F48" s="37" t="s">
        <v>24</v>
      </c>
      <c r="G48" s="37"/>
      <c r="H48" s="37"/>
      <c r="I48" s="37"/>
      <c r="J48" s="37"/>
      <c r="K48" s="37"/>
      <c r="L48" s="38" t="s">
        <v>17</v>
      </c>
      <c r="M48" s="38"/>
      <c r="N48" s="38"/>
      <c r="O48" s="38"/>
      <c r="P48" s="38"/>
      <c r="Q48" s="38"/>
      <c r="R48" s="38"/>
      <c r="S48" s="38"/>
      <c r="T48" s="38"/>
      <c r="U48" s="39"/>
      <c r="V48" s="40"/>
      <c r="W48" s="41"/>
      <c r="X48" s="41"/>
      <c r="Y48" s="41"/>
      <c r="Z48" s="41"/>
      <c r="AA48" s="41"/>
      <c r="AB48" s="42"/>
      <c r="AC48" s="46">
        <f>V48*3003</f>
        <v>0</v>
      </c>
      <c r="AD48" s="47"/>
      <c r="AE48" s="47"/>
      <c r="AF48" s="47"/>
      <c r="AG48" s="47"/>
      <c r="AH48" s="47"/>
      <c r="AI48" s="48"/>
      <c r="AJ48" s="49"/>
      <c r="AK48" s="50"/>
      <c r="AL48" s="50"/>
      <c r="AM48" s="50"/>
      <c r="AN48" s="50"/>
      <c r="AO48" s="50"/>
      <c r="AP48" s="50"/>
      <c r="AQ48" s="53"/>
      <c r="AR48" s="53"/>
      <c r="AS48" s="53"/>
      <c r="AT48" s="53"/>
      <c r="AU48" s="53"/>
      <c r="AV48" s="53"/>
      <c r="AW48" s="53"/>
      <c r="AX48" s="8"/>
      <c r="AY48" s="7"/>
      <c r="AZ48" s="7"/>
      <c r="BA48" s="7"/>
      <c r="BB48" s="9"/>
    </row>
    <row r="49" spans="1:54" ht="9.9499999999999993" customHeight="1" x14ac:dyDescent="0.15">
      <c r="A49" s="6"/>
      <c r="B49" s="7"/>
      <c r="C49" s="7"/>
      <c r="D49" s="7"/>
      <c r="E49" s="8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43"/>
      <c r="W49" s="44"/>
      <c r="X49" s="44"/>
      <c r="Y49" s="44"/>
      <c r="Z49" s="44"/>
      <c r="AA49" s="44"/>
      <c r="AB49" s="45"/>
      <c r="AC49" s="46"/>
      <c r="AD49" s="47"/>
      <c r="AE49" s="47"/>
      <c r="AF49" s="47"/>
      <c r="AG49" s="47"/>
      <c r="AH49" s="47"/>
      <c r="AI49" s="48"/>
      <c r="AJ49" s="51"/>
      <c r="AK49" s="52"/>
      <c r="AL49" s="52"/>
      <c r="AM49" s="52"/>
      <c r="AN49" s="52"/>
      <c r="AO49" s="52"/>
      <c r="AP49" s="52"/>
      <c r="AQ49" s="54"/>
      <c r="AR49" s="54"/>
      <c r="AS49" s="54"/>
      <c r="AT49" s="54"/>
      <c r="AU49" s="54"/>
      <c r="AV49" s="54"/>
      <c r="AW49" s="54"/>
      <c r="AX49" s="8"/>
      <c r="AY49" s="7"/>
      <c r="AZ49" s="7"/>
      <c r="BA49" s="7"/>
      <c r="BB49" s="9"/>
    </row>
    <row r="50" spans="1:54" ht="9.9499999999999993" customHeight="1" x14ac:dyDescent="0.15">
      <c r="A50" s="6"/>
      <c r="B50" s="7"/>
      <c r="C50" s="7"/>
      <c r="D50" s="7"/>
      <c r="E50" s="8"/>
      <c r="F50" s="37"/>
      <c r="G50" s="37"/>
      <c r="H50" s="37"/>
      <c r="I50" s="37"/>
      <c r="J50" s="37"/>
      <c r="K50" s="37"/>
      <c r="L50" s="55" t="s">
        <v>18</v>
      </c>
      <c r="M50" s="55"/>
      <c r="N50" s="55"/>
      <c r="O50" s="55"/>
      <c r="P50" s="55"/>
      <c r="Q50" s="55"/>
      <c r="R50" s="55"/>
      <c r="S50" s="55"/>
      <c r="T50" s="55"/>
      <c r="U50" s="56"/>
      <c r="V50" s="40"/>
      <c r="W50" s="41"/>
      <c r="X50" s="41"/>
      <c r="Y50" s="41"/>
      <c r="Z50" s="41"/>
      <c r="AA50" s="41"/>
      <c r="AB50" s="42"/>
      <c r="AC50" s="46">
        <f>V50*3806</f>
        <v>0</v>
      </c>
      <c r="AD50" s="47"/>
      <c r="AE50" s="47"/>
      <c r="AF50" s="47"/>
      <c r="AG50" s="47"/>
      <c r="AH50" s="47"/>
      <c r="AI50" s="48"/>
      <c r="AJ50" s="49"/>
      <c r="AK50" s="50"/>
      <c r="AL50" s="50"/>
      <c r="AM50" s="50"/>
      <c r="AN50" s="50"/>
      <c r="AO50" s="50"/>
      <c r="AP50" s="50"/>
      <c r="AQ50" s="53"/>
      <c r="AR50" s="53"/>
      <c r="AS50" s="53"/>
      <c r="AT50" s="53"/>
      <c r="AU50" s="53"/>
      <c r="AV50" s="53"/>
      <c r="AW50" s="53"/>
      <c r="AX50" s="8"/>
      <c r="AY50" s="7"/>
      <c r="AZ50" s="7"/>
      <c r="BA50" s="7"/>
      <c r="BB50" s="9"/>
    </row>
    <row r="51" spans="1:54" ht="9.9499999999999993" customHeight="1" x14ac:dyDescent="0.15">
      <c r="A51" s="6"/>
      <c r="B51" s="7"/>
      <c r="C51" s="7"/>
      <c r="D51" s="7"/>
      <c r="E51" s="8"/>
      <c r="F51" s="37"/>
      <c r="G51" s="37"/>
      <c r="H51" s="37"/>
      <c r="I51" s="37"/>
      <c r="J51" s="37"/>
      <c r="K51" s="37"/>
      <c r="L51" s="55"/>
      <c r="M51" s="55"/>
      <c r="N51" s="55"/>
      <c r="O51" s="55"/>
      <c r="P51" s="55"/>
      <c r="Q51" s="55"/>
      <c r="R51" s="55"/>
      <c r="S51" s="55"/>
      <c r="T51" s="55"/>
      <c r="U51" s="56"/>
      <c r="V51" s="43"/>
      <c r="W51" s="44"/>
      <c r="X51" s="44"/>
      <c r="Y51" s="44"/>
      <c r="Z51" s="44"/>
      <c r="AA51" s="44"/>
      <c r="AB51" s="45"/>
      <c r="AC51" s="46"/>
      <c r="AD51" s="47"/>
      <c r="AE51" s="47"/>
      <c r="AF51" s="47"/>
      <c r="AG51" s="47"/>
      <c r="AH51" s="47"/>
      <c r="AI51" s="48"/>
      <c r="AJ51" s="51"/>
      <c r="AK51" s="52"/>
      <c r="AL51" s="52"/>
      <c r="AM51" s="52"/>
      <c r="AN51" s="52"/>
      <c r="AO51" s="52"/>
      <c r="AP51" s="52"/>
      <c r="AQ51" s="54"/>
      <c r="AR51" s="54"/>
      <c r="AS51" s="54"/>
      <c r="AT51" s="54"/>
      <c r="AU51" s="54"/>
      <c r="AV51" s="54"/>
      <c r="AW51" s="54"/>
      <c r="AX51" s="8"/>
      <c r="AY51" s="7"/>
      <c r="AZ51" s="7"/>
      <c r="BA51" s="7"/>
      <c r="BB51" s="9"/>
    </row>
    <row r="52" spans="1:54" ht="9.9499999999999993" customHeight="1" x14ac:dyDescent="0.15">
      <c r="A52" s="6"/>
      <c r="B52" s="7"/>
      <c r="C52" s="7"/>
      <c r="D52" s="7"/>
      <c r="E52" s="8"/>
      <c r="F52" s="37"/>
      <c r="G52" s="37"/>
      <c r="H52" s="37"/>
      <c r="I52" s="37"/>
      <c r="J52" s="37"/>
      <c r="K52" s="37"/>
      <c r="L52" s="55" t="s">
        <v>19</v>
      </c>
      <c r="M52" s="55"/>
      <c r="N52" s="55"/>
      <c r="O52" s="55"/>
      <c r="P52" s="55"/>
      <c r="Q52" s="55"/>
      <c r="R52" s="55"/>
      <c r="S52" s="55"/>
      <c r="T52" s="55"/>
      <c r="U52" s="56"/>
      <c r="V52" s="40"/>
      <c r="W52" s="41"/>
      <c r="X52" s="41"/>
      <c r="Y52" s="41"/>
      <c r="Z52" s="41"/>
      <c r="AA52" s="41"/>
      <c r="AB52" s="42"/>
      <c r="AC52" s="46">
        <f>V52*5346</f>
        <v>0</v>
      </c>
      <c r="AD52" s="47"/>
      <c r="AE52" s="47"/>
      <c r="AF52" s="47"/>
      <c r="AG52" s="47"/>
      <c r="AH52" s="47"/>
      <c r="AI52" s="48"/>
      <c r="AJ52" s="49"/>
      <c r="AK52" s="50"/>
      <c r="AL52" s="50"/>
      <c r="AM52" s="50"/>
      <c r="AN52" s="50"/>
      <c r="AO52" s="50"/>
      <c r="AP52" s="50"/>
      <c r="AQ52" s="53"/>
      <c r="AR52" s="53"/>
      <c r="AS52" s="53"/>
      <c r="AT52" s="53"/>
      <c r="AU52" s="53"/>
      <c r="AV52" s="53"/>
      <c r="AW52" s="53"/>
      <c r="AX52" s="8"/>
      <c r="AY52" s="7"/>
      <c r="AZ52" s="7"/>
      <c r="BA52" s="7"/>
      <c r="BB52" s="9"/>
    </row>
    <row r="53" spans="1:54" ht="9.9499999999999993" customHeight="1" x14ac:dyDescent="0.15">
      <c r="A53" s="6"/>
      <c r="B53" s="7"/>
      <c r="C53" s="7"/>
      <c r="D53" s="7"/>
      <c r="E53" s="8"/>
      <c r="F53" s="37"/>
      <c r="G53" s="37"/>
      <c r="H53" s="37"/>
      <c r="I53" s="37"/>
      <c r="J53" s="37"/>
      <c r="K53" s="37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43"/>
      <c r="W53" s="44"/>
      <c r="X53" s="44"/>
      <c r="Y53" s="44"/>
      <c r="Z53" s="44"/>
      <c r="AA53" s="44"/>
      <c r="AB53" s="45"/>
      <c r="AC53" s="46"/>
      <c r="AD53" s="47"/>
      <c r="AE53" s="47"/>
      <c r="AF53" s="47"/>
      <c r="AG53" s="47"/>
      <c r="AH53" s="47"/>
      <c r="AI53" s="48"/>
      <c r="AJ53" s="51"/>
      <c r="AK53" s="52"/>
      <c r="AL53" s="52"/>
      <c r="AM53" s="52"/>
      <c r="AN53" s="52"/>
      <c r="AO53" s="52"/>
      <c r="AP53" s="52"/>
      <c r="AQ53" s="54"/>
      <c r="AR53" s="54"/>
      <c r="AS53" s="54"/>
      <c r="AT53" s="54"/>
      <c r="AU53" s="54"/>
      <c r="AV53" s="54"/>
      <c r="AW53" s="54"/>
      <c r="AX53" s="8"/>
      <c r="AY53" s="7"/>
      <c r="AZ53" s="7"/>
      <c r="BA53" s="7"/>
      <c r="BB53" s="9"/>
    </row>
    <row r="54" spans="1:54" ht="9.9499999999999993" customHeight="1" x14ac:dyDescent="0.15">
      <c r="A54" s="6"/>
      <c r="B54" s="7"/>
      <c r="C54" s="7"/>
      <c r="D54" s="7"/>
      <c r="E54" s="8"/>
      <c r="F54" s="37"/>
      <c r="G54" s="37"/>
      <c r="H54" s="37"/>
      <c r="I54" s="37"/>
      <c r="J54" s="37"/>
      <c r="K54" s="37"/>
      <c r="L54" s="38" t="s">
        <v>20</v>
      </c>
      <c r="M54" s="38"/>
      <c r="N54" s="38"/>
      <c r="O54" s="38"/>
      <c r="P54" s="38"/>
      <c r="Q54" s="38"/>
      <c r="R54" s="38"/>
      <c r="S54" s="38"/>
      <c r="T54" s="38"/>
      <c r="U54" s="39"/>
      <c r="V54" s="40"/>
      <c r="W54" s="41"/>
      <c r="X54" s="41"/>
      <c r="Y54" s="41"/>
      <c r="Z54" s="41"/>
      <c r="AA54" s="41"/>
      <c r="AB54" s="42"/>
      <c r="AC54" s="46">
        <f>V54*2277</f>
        <v>0</v>
      </c>
      <c r="AD54" s="47"/>
      <c r="AE54" s="47"/>
      <c r="AF54" s="47"/>
      <c r="AG54" s="47"/>
      <c r="AH54" s="47"/>
      <c r="AI54" s="48"/>
      <c r="AJ54" s="49"/>
      <c r="AK54" s="50"/>
      <c r="AL54" s="50"/>
      <c r="AM54" s="50"/>
      <c r="AN54" s="50"/>
      <c r="AO54" s="50"/>
      <c r="AP54" s="50"/>
      <c r="AQ54" s="53"/>
      <c r="AR54" s="53"/>
      <c r="AS54" s="53"/>
      <c r="AT54" s="53"/>
      <c r="AU54" s="53"/>
      <c r="AV54" s="53"/>
      <c r="AW54" s="53"/>
      <c r="AX54" s="8"/>
      <c r="AY54" s="7"/>
      <c r="AZ54" s="7"/>
      <c r="BA54" s="7"/>
      <c r="BB54" s="9"/>
    </row>
    <row r="55" spans="1:54" ht="9.9499999999999993" customHeight="1" x14ac:dyDescent="0.15">
      <c r="A55" s="6"/>
      <c r="B55" s="7"/>
      <c r="C55" s="7"/>
      <c r="D55" s="7"/>
      <c r="E55" s="8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38"/>
      <c r="S55" s="38"/>
      <c r="T55" s="38"/>
      <c r="U55" s="39"/>
      <c r="V55" s="43"/>
      <c r="W55" s="44"/>
      <c r="X55" s="44"/>
      <c r="Y55" s="44"/>
      <c r="Z55" s="44"/>
      <c r="AA55" s="44"/>
      <c r="AB55" s="45"/>
      <c r="AC55" s="46"/>
      <c r="AD55" s="47"/>
      <c r="AE55" s="47"/>
      <c r="AF55" s="47"/>
      <c r="AG55" s="47"/>
      <c r="AH55" s="47"/>
      <c r="AI55" s="48"/>
      <c r="AJ55" s="51"/>
      <c r="AK55" s="52"/>
      <c r="AL55" s="52"/>
      <c r="AM55" s="52"/>
      <c r="AN55" s="52"/>
      <c r="AO55" s="52"/>
      <c r="AP55" s="52"/>
      <c r="AQ55" s="54"/>
      <c r="AR55" s="54"/>
      <c r="AS55" s="54"/>
      <c r="AT55" s="54"/>
      <c r="AU55" s="54"/>
      <c r="AV55" s="54"/>
      <c r="AW55" s="54"/>
      <c r="AX55" s="8"/>
      <c r="AY55" s="7"/>
      <c r="AZ55" s="7"/>
      <c r="BA55" s="7"/>
      <c r="BB55" s="9"/>
    </row>
    <row r="56" spans="1:54" ht="9.9499999999999993" customHeight="1" x14ac:dyDescent="0.15">
      <c r="A56" s="6"/>
      <c r="B56" s="7"/>
      <c r="C56" s="7"/>
      <c r="D56" s="7"/>
      <c r="E56" s="8"/>
      <c r="F56" s="37"/>
      <c r="G56" s="37"/>
      <c r="H56" s="37"/>
      <c r="I56" s="37"/>
      <c r="J56" s="37"/>
      <c r="K56" s="37"/>
      <c r="L56" s="55" t="s">
        <v>21</v>
      </c>
      <c r="M56" s="55"/>
      <c r="N56" s="55"/>
      <c r="O56" s="55"/>
      <c r="P56" s="55"/>
      <c r="Q56" s="55"/>
      <c r="R56" s="55"/>
      <c r="S56" s="55"/>
      <c r="T56" s="55"/>
      <c r="U56" s="56"/>
      <c r="V56" s="40"/>
      <c r="W56" s="41"/>
      <c r="X56" s="41"/>
      <c r="Y56" s="41"/>
      <c r="Z56" s="41"/>
      <c r="AA56" s="41"/>
      <c r="AB56" s="42"/>
      <c r="AC56" s="46">
        <f>V56*3080</f>
        <v>0</v>
      </c>
      <c r="AD56" s="47"/>
      <c r="AE56" s="47"/>
      <c r="AF56" s="47"/>
      <c r="AG56" s="47"/>
      <c r="AH56" s="47"/>
      <c r="AI56" s="48"/>
      <c r="AJ56" s="49"/>
      <c r="AK56" s="50"/>
      <c r="AL56" s="50"/>
      <c r="AM56" s="50"/>
      <c r="AN56" s="50"/>
      <c r="AO56" s="50"/>
      <c r="AP56" s="50"/>
      <c r="AQ56" s="53"/>
      <c r="AR56" s="53"/>
      <c r="AS56" s="53"/>
      <c r="AT56" s="53"/>
      <c r="AU56" s="53"/>
      <c r="AV56" s="53"/>
      <c r="AW56" s="53"/>
      <c r="AX56" s="8"/>
      <c r="AY56" s="7"/>
      <c r="AZ56" s="7"/>
      <c r="BA56" s="7"/>
      <c r="BB56" s="9"/>
    </row>
    <row r="57" spans="1:54" ht="9.9499999999999993" customHeight="1" x14ac:dyDescent="0.15">
      <c r="A57" s="6"/>
      <c r="B57" s="7"/>
      <c r="C57" s="7"/>
      <c r="D57" s="7"/>
      <c r="E57" s="8"/>
      <c r="F57" s="37"/>
      <c r="G57" s="37"/>
      <c r="H57" s="37"/>
      <c r="I57" s="37"/>
      <c r="J57" s="37"/>
      <c r="K57" s="37"/>
      <c r="L57" s="55"/>
      <c r="M57" s="55"/>
      <c r="N57" s="55"/>
      <c r="O57" s="55"/>
      <c r="P57" s="55"/>
      <c r="Q57" s="55"/>
      <c r="R57" s="55"/>
      <c r="S57" s="55"/>
      <c r="T57" s="55"/>
      <c r="U57" s="56"/>
      <c r="V57" s="43"/>
      <c r="W57" s="44"/>
      <c r="X57" s="44"/>
      <c r="Y57" s="44"/>
      <c r="Z57" s="44"/>
      <c r="AA57" s="44"/>
      <c r="AB57" s="45"/>
      <c r="AC57" s="46"/>
      <c r="AD57" s="47"/>
      <c r="AE57" s="47"/>
      <c r="AF57" s="47"/>
      <c r="AG57" s="47"/>
      <c r="AH57" s="47"/>
      <c r="AI57" s="48"/>
      <c r="AJ57" s="51"/>
      <c r="AK57" s="52"/>
      <c r="AL57" s="52"/>
      <c r="AM57" s="52"/>
      <c r="AN57" s="52"/>
      <c r="AO57" s="52"/>
      <c r="AP57" s="52"/>
      <c r="AQ57" s="54"/>
      <c r="AR57" s="54"/>
      <c r="AS57" s="54"/>
      <c r="AT57" s="54"/>
      <c r="AU57" s="54"/>
      <c r="AV57" s="54"/>
      <c r="AW57" s="54"/>
      <c r="AX57" s="8"/>
      <c r="AY57" s="7"/>
      <c r="AZ57" s="7"/>
      <c r="BA57" s="7"/>
      <c r="BB57" s="9"/>
    </row>
    <row r="58" spans="1:54" ht="9.9499999999999993" customHeight="1" x14ac:dyDescent="0.15">
      <c r="A58" s="6"/>
      <c r="B58" s="7"/>
      <c r="C58" s="7"/>
      <c r="D58" s="7"/>
      <c r="E58" s="8"/>
      <c r="F58" s="37"/>
      <c r="G58" s="37"/>
      <c r="H58" s="37"/>
      <c r="I58" s="37"/>
      <c r="J58" s="37"/>
      <c r="K58" s="37"/>
      <c r="L58" s="55" t="s">
        <v>22</v>
      </c>
      <c r="M58" s="55"/>
      <c r="N58" s="55"/>
      <c r="O58" s="55"/>
      <c r="P58" s="55"/>
      <c r="Q58" s="55"/>
      <c r="R58" s="55"/>
      <c r="S58" s="55"/>
      <c r="T58" s="55"/>
      <c r="U58" s="56"/>
      <c r="V58" s="40"/>
      <c r="W58" s="41"/>
      <c r="X58" s="41"/>
      <c r="Y58" s="41"/>
      <c r="Z58" s="41"/>
      <c r="AA58" s="41"/>
      <c r="AB58" s="42"/>
      <c r="AC58" s="46">
        <f>V58*4620</f>
        <v>0</v>
      </c>
      <c r="AD58" s="47"/>
      <c r="AE58" s="47"/>
      <c r="AF58" s="47"/>
      <c r="AG58" s="47"/>
      <c r="AH58" s="47"/>
      <c r="AI58" s="48"/>
      <c r="AJ58" s="49"/>
      <c r="AK58" s="50"/>
      <c r="AL58" s="50"/>
      <c r="AM58" s="50"/>
      <c r="AN58" s="50"/>
      <c r="AO58" s="50"/>
      <c r="AP58" s="50"/>
      <c r="AQ58" s="53"/>
      <c r="AR58" s="53"/>
      <c r="AS58" s="53"/>
      <c r="AT58" s="53"/>
      <c r="AU58" s="53"/>
      <c r="AV58" s="53"/>
      <c r="AW58" s="53"/>
      <c r="AX58" s="8"/>
      <c r="AY58" s="7"/>
      <c r="AZ58" s="7"/>
      <c r="BA58" s="7"/>
      <c r="BB58" s="9"/>
    </row>
    <row r="59" spans="1:54" ht="9.9499999999999993" customHeight="1" x14ac:dyDescent="0.15">
      <c r="A59" s="6"/>
      <c r="B59" s="7"/>
      <c r="C59" s="7"/>
      <c r="D59" s="7"/>
      <c r="E59" s="8"/>
      <c r="F59" s="37"/>
      <c r="G59" s="37"/>
      <c r="H59" s="37"/>
      <c r="I59" s="37"/>
      <c r="J59" s="37"/>
      <c r="K59" s="37"/>
      <c r="L59" s="55"/>
      <c r="M59" s="55"/>
      <c r="N59" s="55"/>
      <c r="O59" s="55"/>
      <c r="P59" s="55"/>
      <c r="Q59" s="55"/>
      <c r="R59" s="55"/>
      <c r="S59" s="55"/>
      <c r="T59" s="55"/>
      <c r="U59" s="56"/>
      <c r="V59" s="43"/>
      <c r="W59" s="44"/>
      <c r="X59" s="44"/>
      <c r="Y59" s="44"/>
      <c r="Z59" s="44"/>
      <c r="AA59" s="44"/>
      <c r="AB59" s="45"/>
      <c r="AC59" s="46"/>
      <c r="AD59" s="47"/>
      <c r="AE59" s="47"/>
      <c r="AF59" s="47"/>
      <c r="AG59" s="47"/>
      <c r="AH59" s="47"/>
      <c r="AI59" s="48"/>
      <c r="AJ59" s="51"/>
      <c r="AK59" s="52"/>
      <c r="AL59" s="52"/>
      <c r="AM59" s="52"/>
      <c r="AN59" s="52"/>
      <c r="AO59" s="52"/>
      <c r="AP59" s="52"/>
      <c r="AQ59" s="54"/>
      <c r="AR59" s="54"/>
      <c r="AS59" s="54"/>
      <c r="AT59" s="54"/>
      <c r="AU59" s="54"/>
      <c r="AV59" s="54"/>
      <c r="AW59" s="54"/>
      <c r="AX59" s="8"/>
      <c r="AY59" s="7"/>
      <c r="AZ59" s="7"/>
      <c r="BA59" s="7"/>
      <c r="BB59" s="9"/>
    </row>
    <row r="60" spans="1:54" ht="9.9499999999999993" customHeight="1" x14ac:dyDescent="0.15">
      <c r="A60" s="6"/>
      <c r="B60" s="7"/>
      <c r="C60" s="7"/>
      <c r="D60" s="7"/>
      <c r="E60" s="8"/>
      <c r="F60" s="37"/>
      <c r="G60" s="37"/>
      <c r="H60" s="37"/>
      <c r="I60" s="37"/>
      <c r="J60" s="37"/>
      <c r="K60" s="37"/>
      <c r="L60" s="55" t="s">
        <v>23</v>
      </c>
      <c r="M60" s="55"/>
      <c r="N60" s="55"/>
      <c r="O60" s="55"/>
      <c r="P60" s="55"/>
      <c r="Q60" s="55"/>
      <c r="R60" s="55"/>
      <c r="S60" s="55"/>
      <c r="T60" s="55"/>
      <c r="U60" s="56"/>
      <c r="V60" s="77">
        <f>SUM(V48:AB59)</f>
        <v>0</v>
      </c>
      <c r="W60" s="78"/>
      <c r="X60" s="78"/>
      <c r="Y60" s="78"/>
      <c r="Z60" s="78"/>
      <c r="AA60" s="78"/>
      <c r="AB60" s="79"/>
      <c r="AC60" s="46">
        <f>SUM(AC48:AI59)</f>
        <v>0</v>
      </c>
      <c r="AD60" s="47"/>
      <c r="AE60" s="47"/>
      <c r="AF60" s="47"/>
      <c r="AG60" s="47"/>
      <c r="AH60" s="47"/>
      <c r="AI60" s="48"/>
      <c r="AJ60" s="83"/>
      <c r="AK60" s="84"/>
      <c r="AL60" s="84"/>
      <c r="AM60" s="84"/>
      <c r="AN60" s="84"/>
      <c r="AO60" s="84"/>
      <c r="AP60" s="84"/>
      <c r="AQ60" s="87"/>
      <c r="AR60" s="87"/>
      <c r="AS60" s="87"/>
      <c r="AT60" s="87"/>
      <c r="AU60" s="87"/>
      <c r="AV60" s="87"/>
      <c r="AW60" s="87"/>
      <c r="AX60" s="8"/>
      <c r="AY60" s="7"/>
      <c r="AZ60" s="7"/>
      <c r="BA60" s="7"/>
      <c r="BB60" s="9"/>
    </row>
    <row r="61" spans="1:54" ht="9.9499999999999993" customHeight="1" x14ac:dyDescent="0.15">
      <c r="A61" s="6"/>
      <c r="B61" s="7"/>
      <c r="C61" s="7"/>
      <c r="D61" s="7"/>
      <c r="E61" s="8"/>
      <c r="F61" s="37"/>
      <c r="G61" s="37"/>
      <c r="H61" s="37"/>
      <c r="I61" s="37"/>
      <c r="J61" s="37"/>
      <c r="K61" s="37"/>
      <c r="L61" s="55"/>
      <c r="M61" s="55"/>
      <c r="N61" s="55"/>
      <c r="O61" s="55"/>
      <c r="P61" s="55"/>
      <c r="Q61" s="55"/>
      <c r="R61" s="55"/>
      <c r="S61" s="55"/>
      <c r="T61" s="55"/>
      <c r="U61" s="56"/>
      <c r="V61" s="80"/>
      <c r="W61" s="81"/>
      <c r="X61" s="81"/>
      <c r="Y61" s="81"/>
      <c r="Z61" s="81"/>
      <c r="AA61" s="81"/>
      <c r="AB61" s="82"/>
      <c r="AC61" s="46"/>
      <c r="AD61" s="47"/>
      <c r="AE61" s="47"/>
      <c r="AF61" s="47"/>
      <c r="AG61" s="47"/>
      <c r="AH61" s="47"/>
      <c r="AI61" s="48"/>
      <c r="AJ61" s="85"/>
      <c r="AK61" s="86"/>
      <c r="AL61" s="86"/>
      <c r="AM61" s="86"/>
      <c r="AN61" s="86"/>
      <c r="AO61" s="86"/>
      <c r="AP61" s="86"/>
      <c r="AQ61" s="88"/>
      <c r="AR61" s="88"/>
      <c r="AS61" s="88"/>
      <c r="AT61" s="88"/>
      <c r="AU61" s="88"/>
      <c r="AV61" s="88"/>
      <c r="AW61" s="88"/>
      <c r="AX61" s="8"/>
      <c r="AY61" s="7"/>
      <c r="AZ61" s="7"/>
      <c r="BA61" s="7"/>
      <c r="BB61" s="9"/>
    </row>
    <row r="62" spans="1:54" ht="9.9499999999999993" customHeight="1" x14ac:dyDescent="0.15">
      <c r="A62" s="6"/>
      <c r="B62" s="7"/>
      <c r="C62" s="7"/>
      <c r="D62" s="7"/>
      <c r="E62" s="8"/>
      <c r="F62" s="37" t="s">
        <v>25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60"/>
      <c r="V62" s="99">
        <f>SUM(V46,V60)</f>
        <v>0</v>
      </c>
      <c r="W62" s="100"/>
      <c r="X62" s="100"/>
      <c r="Y62" s="100"/>
      <c r="Z62" s="100"/>
      <c r="AA62" s="100"/>
      <c r="AB62" s="101"/>
      <c r="AC62" s="105">
        <f>AC46+AC60</f>
        <v>0</v>
      </c>
      <c r="AD62" s="106"/>
      <c r="AE62" s="106"/>
      <c r="AF62" s="106"/>
      <c r="AG62" s="106"/>
      <c r="AH62" s="106"/>
      <c r="AI62" s="107"/>
      <c r="AJ62" s="89"/>
      <c r="AK62" s="90"/>
      <c r="AL62" s="90"/>
      <c r="AM62" s="90"/>
      <c r="AN62" s="90"/>
      <c r="AO62" s="90"/>
      <c r="AP62" s="90"/>
      <c r="AQ62" s="93"/>
      <c r="AR62" s="93"/>
      <c r="AS62" s="93"/>
      <c r="AT62" s="93"/>
      <c r="AU62" s="93"/>
      <c r="AV62" s="93"/>
      <c r="AW62" s="93"/>
      <c r="AX62" s="8"/>
      <c r="AY62" s="7"/>
      <c r="AZ62" s="7"/>
      <c r="BA62" s="7"/>
      <c r="BB62" s="9"/>
    </row>
    <row r="63" spans="1:54" ht="9.9499999999999993" customHeight="1" thickBot="1" x14ac:dyDescent="0.2">
      <c r="A63" s="6"/>
      <c r="B63" s="7"/>
      <c r="C63" s="7"/>
      <c r="D63" s="7"/>
      <c r="E63" s="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60"/>
      <c r="V63" s="102"/>
      <c r="W63" s="103"/>
      <c r="X63" s="103"/>
      <c r="Y63" s="103"/>
      <c r="Z63" s="103"/>
      <c r="AA63" s="103"/>
      <c r="AB63" s="104"/>
      <c r="AC63" s="108"/>
      <c r="AD63" s="109"/>
      <c r="AE63" s="109"/>
      <c r="AF63" s="109"/>
      <c r="AG63" s="109"/>
      <c r="AH63" s="109"/>
      <c r="AI63" s="110"/>
      <c r="AJ63" s="91"/>
      <c r="AK63" s="92"/>
      <c r="AL63" s="92"/>
      <c r="AM63" s="92"/>
      <c r="AN63" s="92"/>
      <c r="AO63" s="92"/>
      <c r="AP63" s="92"/>
      <c r="AQ63" s="94"/>
      <c r="AR63" s="94"/>
      <c r="AS63" s="94"/>
      <c r="AT63" s="94"/>
      <c r="AU63" s="94"/>
      <c r="AV63" s="94"/>
      <c r="AW63" s="94"/>
      <c r="AX63" s="8"/>
      <c r="AY63" s="7"/>
      <c r="AZ63" s="7"/>
      <c r="BA63" s="7"/>
      <c r="BB63" s="9"/>
    </row>
    <row r="64" spans="1:54" ht="9.9499999999999993" customHeight="1" x14ac:dyDescent="0.15">
      <c r="A64" s="6"/>
      <c r="B64" s="7"/>
      <c r="C64" s="7"/>
      <c r="D64" s="7"/>
      <c r="E64" s="8"/>
      <c r="F64" s="8"/>
      <c r="G64" s="8"/>
      <c r="H64" s="8"/>
      <c r="I64" s="8"/>
      <c r="J64" s="8"/>
      <c r="K64" s="15"/>
      <c r="L64" s="15"/>
      <c r="M64" s="15"/>
      <c r="N64" s="15"/>
      <c r="O64" s="15"/>
      <c r="P64" s="15"/>
      <c r="Q64" s="15"/>
      <c r="R64" s="8"/>
      <c r="S64" s="8"/>
      <c r="T64" s="8"/>
      <c r="U64" s="8"/>
      <c r="V64" s="8"/>
      <c r="W64" s="35" t="s">
        <v>26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7"/>
      <c r="AZ64" s="7"/>
      <c r="BA64" s="7"/>
      <c r="BB64" s="9"/>
    </row>
    <row r="65" spans="1:54" ht="9.9499999999999993" customHeight="1" x14ac:dyDescent="0.15">
      <c r="A65" s="6"/>
      <c r="B65" s="7"/>
      <c r="C65" s="7"/>
      <c r="D65" s="7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5"/>
      <c r="R65" s="8"/>
      <c r="S65" s="8"/>
      <c r="T65" s="8"/>
      <c r="U65" s="8"/>
      <c r="V65" s="8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7"/>
      <c r="AZ65" s="7"/>
      <c r="BA65" s="7"/>
      <c r="BB65" s="9"/>
    </row>
    <row r="66" spans="1:54" ht="9.9499999999999993" customHeight="1" x14ac:dyDescent="0.15">
      <c r="A66" s="6"/>
      <c r="B66" s="7"/>
      <c r="C66" s="7"/>
      <c r="D66" s="7"/>
      <c r="E66" s="8"/>
      <c r="F66" s="28" t="s">
        <v>27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7"/>
      <c r="AZ66" s="7"/>
      <c r="BA66" s="7"/>
      <c r="BB66" s="9"/>
    </row>
    <row r="67" spans="1:54" ht="9.9499999999999993" customHeight="1" x14ac:dyDescent="0.15">
      <c r="A67" s="6"/>
      <c r="B67" s="7"/>
      <c r="C67" s="7"/>
      <c r="D67" s="7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1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BB67" s="20"/>
    </row>
    <row r="68" spans="1:54" ht="9.9499999999999993" customHeight="1" x14ac:dyDescent="0.15">
      <c r="A68" s="6"/>
      <c r="B68" s="7"/>
      <c r="C68" s="7"/>
      <c r="D68" s="7"/>
      <c r="E68" s="8"/>
      <c r="F68" s="37" t="s">
        <v>16</v>
      </c>
      <c r="G68" s="37"/>
      <c r="H68" s="37"/>
      <c r="I68" s="37"/>
      <c r="J68" s="37"/>
      <c r="K68" s="37"/>
      <c r="L68" s="38" t="s">
        <v>28</v>
      </c>
      <c r="M68" s="95"/>
      <c r="N68" s="95"/>
      <c r="O68" s="95"/>
      <c r="P68" s="95"/>
      <c r="Q68" s="95"/>
      <c r="R68" s="95"/>
      <c r="S68" s="95"/>
      <c r="T68" s="95"/>
      <c r="U68" s="95"/>
      <c r="V68" s="96">
        <v>2200</v>
      </c>
      <c r="W68" s="96"/>
      <c r="X68" s="96"/>
      <c r="Y68" s="96"/>
      <c r="Z68" s="96"/>
      <c r="AA68" s="96"/>
      <c r="AB68" s="96"/>
      <c r="AC68" s="8"/>
      <c r="AD68" s="8"/>
      <c r="AE68" s="8"/>
      <c r="AF68" s="8"/>
      <c r="AG68" s="8"/>
      <c r="BB68" s="20"/>
    </row>
    <row r="69" spans="1:54" ht="9.9499999999999993" customHeight="1" x14ac:dyDescent="0.15">
      <c r="A69" s="6"/>
      <c r="B69" s="7"/>
      <c r="C69" s="7"/>
      <c r="D69" s="7"/>
      <c r="E69" s="8"/>
      <c r="F69" s="37"/>
      <c r="G69" s="37"/>
      <c r="H69" s="37"/>
      <c r="I69" s="37"/>
      <c r="J69" s="37"/>
      <c r="K69" s="37"/>
      <c r="L69" s="37" t="s">
        <v>29</v>
      </c>
      <c r="M69" s="37"/>
      <c r="N69" s="37"/>
      <c r="O69" s="37"/>
      <c r="P69" s="37"/>
      <c r="Q69" s="37"/>
      <c r="R69" s="37"/>
      <c r="S69" s="37"/>
      <c r="T69" s="37"/>
      <c r="U69" s="37"/>
      <c r="V69" s="96">
        <v>2930</v>
      </c>
      <c r="W69" s="96"/>
      <c r="X69" s="96"/>
      <c r="Y69" s="96"/>
      <c r="Z69" s="96"/>
      <c r="AA69" s="96"/>
      <c r="AB69" s="96"/>
      <c r="AC69" s="8"/>
      <c r="AD69" s="8"/>
      <c r="AE69" s="8"/>
      <c r="AF69" s="8"/>
      <c r="AG69" s="8"/>
      <c r="BB69" s="20"/>
    </row>
    <row r="70" spans="1:54" ht="9.9499999999999993" customHeight="1" x14ac:dyDescent="0.15">
      <c r="A70" s="6"/>
      <c r="B70" s="7"/>
      <c r="C70" s="7"/>
      <c r="D70" s="7"/>
      <c r="E70" s="8"/>
      <c r="F70" s="37"/>
      <c r="G70" s="37"/>
      <c r="H70" s="37"/>
      <c r="I70" s="37"/>
      <c r="J70" s="37"/>
      <c r="K70" s="37"/>
      <c r="L70" s="37" t="s">
        <v>30</v>
      </c>
      <c r="M70" s="37"/>
      <c r="N70" s="37"/>
      <c r="O70" s="37"/>
      <c r="P70" s="37"/>
      <c r="Q70" s="37"/>
      <c r="R70" s="37"/>
      <c r="S70" s="37"/>
      <c r="T70" s="37"/>
      <c r="U70" s="37"/>
      <c r="V70" s="96">
        <v>4330</v>
      </c>
      <c r="W70" s="96"/>
      <c r="X70" s="96"/>
      <c r="Y70" s="96"/>
      <c r="Z70" s="96"/>
      <c r="AA70" s="96"/>
      <c r="AB70" s="96"/>
      <c r="AC70" s="8"/>
      <c r="AD70" s="8"/>
      <c r="AE70" s="8"/>
      <c r="AF70" s="8"/>
      <c r="AG70" s="8"/>
      <c r="BB70" s="20"/>
    </row>
    <row r="71" spans="1:54" ht="9.9499999999999993" customHeight="1" x14ac:dyDescent="0.15">
      <c r="A71" s="6"/>
      <c r="B71" s="7"/>
      <c r="C71" s="7"/>
      <c r="D71" s="7"/>
      <c r="E71" s="8"/>
      <c r="F71" s="37"/>
      <c r="G71" s="37"/>
      <c r="H71" s="37"/>
      <c r="I71" s="37"/>
      <c r="J71" s="37"/>
      <c r="K71" s="37"/>
      <c r="L71" s="95" t="s">
        <v>31</v>
      </c>
      <c r="M71" s="95"/>
      <c r="N71" s="95"/>
      <c r="O71" s="95"/>
      <c r="P71" s="95"/>
      <c r="Q71" s="95"/>
      <c r="R71" s="95"/>
      <c r="S71" s="95"/>
      <c r="T71" s="95"/>
      <c r="U71" s="95"/>
      <c r="V71" s="96">
        <v>1540</v>
      </c>
      <c r="W71" s="96"/>
      <c r="X71" s="96"/>
      <c r="Y71" s="96"/>
      <c r="Z71" s="96"/>
      <c r="AA71" s="96"/>
      <c r="AB71" s="96"/>
      <c r="AC71" s="8"/>
      <c r="AD71" s="8"/>
      <c r="AE71" s="8"/>
      <c r="AF71" s="8"/>
      <c r="AG71" s="8"/>
      <c r="BB71" s="20"/>
    </row>
    <row r="72" spans="1:54" ht="9.9499999999999993" customHeight="1" x14ac:dyDescent="0.15">
      <c r="A72" s="6"/>
      <c r="B72" s="7"/>
      <c r="C72" s="7"/>
      <c r="D72" s="7"/>
      <c r="E72" s="8"/>
      <c r="F72" s="37"/>
      <c r="G72" s="37"/>
      <c r="H72" s="37"/>
      <c r="I72" s="37"/>
      <c r="J72" s="37"/>
      <c r="K72" s="37"/>
      <c r="L72" s="37" t="s">
        <v>32</v>
      </c>
      <c r="M72" s="37"/>
      <c r="N72" s="37"/>
      <c r="O72" s="37"/>
      <c r="P72" s="37"/>
      <c r="Q72" s="37"/>
      <c r="R72" s="37"/>
      <c r="S72" s="37"/>
      <c r="T72" s="37"/>
      <c r="U72" s="37"/>
      <c r="V72" s="96">
        <v>2270</v>
      </c>
      <c r="W72" s="96"/>
      <c r="X72" s="96"/>
      <c r="Y72" s="96"/>
      <c r="Z72" s="96"/>
      <c r="AA72" s="96"/>
      <c r="AB72" s="96"/>
      <c r="AC72" s="8"/>
      <c r="AD72" s="8"/>
      <c r="AE72" s="8"/>
      <c r="AF72" s="8"/>
      <c r="AG72" s="8"/>
      <c r="BB72" s="20"/>
    </row>
    <row r="73" spans="1:54" ht="9.9499999999999993" customHeight="1" x14ac:dyDescent="0.15">
      <c r="A73" s="6"/>
      <c r="B73" s="7"/>
      <c r="C73" s="7"/>
      <c r="D73" s="7"/>
      <c r="E73" s="8"/>
      <c r="F73" s="37"/>
      <c r="G73" s="37"/>
      <c r="H73" s="37"/>
      <c r="I73" s="37"/>
      <c r="J73" s="37"/>
      <c r="K73" s="37"/>
      <c r="L73" s="37" t="s">
        <v>33</v>
      </c>
      <c r="M73" s="37"/>
      <c r="N73" s="37"/>
      <c r="O73" s="37"/>
      <c r="P73" s="37"/>
      <c r="Q73" s="37"/>
      <c r="R73" s="37"/>
      <c r="S73" s="37"/>
      <c r="T73" s="37"/>
      <c r="U73" s="37"/>
      <c r="V73" s="96">
        <v>3670</v>
      </c>
      <c r="W73" s="96"/>
      <c r="X73" s="96"/>
      <c r="Y73" s="96"/>
      <c r="Z73" s="96"/>
      <c r="AA73" s="96"/>
      <c r="AB73" s="96"/>
      <c r="AC73" s="8"/>
      <c r="AD73" s="8"/>
      <c r="AE73" s="8"/>
      <c r="AF73" s="8"/>
      <c r="AG73" s="8"/>
      <c r="BB73" s="20"/>
    </row>
    <row r="74" spans="1:54" ht="9.9499999999999993" customHeight="1" x14ac:dyDescent="0.15">
      <c r="A74" s="6"/>
      <c r="B74" s="7"/>
      <c r="C74" s="7"/>
      <c r="D74" s="7"/>
      <c r="E74" s="8"/>
      <c r="F74" s="37" t="s">
        <v>24</v>
      </c>
      <c r="G74" s="37"/>
      <c r="H74" s="37"/>
      <c r="I74" s="37"/>
      <c r="J74" s="37"/>
      <c r="K74" s="37"/>
      <c r="L74" s="38" t="s">
        <v>28</v>
      </c>
      <c r="M74" s="95"/>
      <c r="N74" s="95"/>
      <c r="O74" s="95"/>
      <c r="P74" s="95"/>
      <c r="Q74" s="95"/>
      <c r="R74" s="95"/>
      <c r="S74" s="95"/>
      <c r="T74" s="95"/>
      <c r="U74" s="95"/>
      <c r="V74" s="96">
        <v>2730</v>
      </c>
      <c r="W74" s="96"/>
      <c r="X74" s="96"/>
      <c r="Y74" s="96"/>
      <c r="Z74" s="96"/>
      <c r="AA74" s="96"/>
      <c r="AB74" s="96"/>
      <c r="AC74" s="8"/>
      <c r="AD74" s="8"/>
      <c r="AE74" s="8"/>
      <c r="AF74" s="8"/>
      <c r="AG74" s="8"/>
      <c r="BB74" s="20"/>
    </row>
    <row r="75" spans="1:54" ht="9.9499999999999993" customHeight="1" x14ac:dyDescent="0.15">
      <c r="A75" s="6"/>
      <c r="B75" s="7"/>
      <c r="C75" s="7"/>
      <c r="D75" s="7"/>
      <c r="E75" s="8"/>
      <c r="F75" s="37"/>
      <c r="G75" s="37"/>
      <c r="H75" s="37"/>
      <c r="I75" s="37"/>
      <c r="J75" s="37"/>
      <c r="K75" s="37"/>
      <c r="L75" s="37" t="s">
        <v>29</v>
      </c>
      <c r="M75" s="37"/>
      <c r="N75" s="37"/>
      <c r="O75" s="37"/>
      <c r="P75" s="37"/>
      <c r="Q75" s="37"/>
      <c r="R75" s="37"/>
      <c r="S75" s="37"/>
      <c r="T75" s="37"/>
      <c r="U75" s="37"/>
      <c r="V75" s="96">
        <v>3460</v>
      </c>
      <c r="W75" s="96"/>
      <c r="X75" s="96"/>
      <c r="Y75" s="96"/>
      <c r="Z75" s="96"/>
      <c r="AA75" s="96"/>
      <c r="AB75" s="96"/>
      <c r="AC75" s="8"/>
      <c r="AD75" s="8"/>
      <c r="AE75" s="8"/>
      <c r="AF75" s="8"/>
      <c r="AG75" s="8"/>
      <c r="BB75" s="20"/>
    </row>
    <row r="76" spans="1:54" ht="9.9499999999999993" customHeight="1" x14ac:dyDescent="0.15">
      <c r="A76" s="6"/>
      <c r="B76" s="7"/>
      <c r="C76" s="7"/>
      <c r="D76" s="7"/>
      <c r="E76" s="8"/>
      <c r="F76" s="37"/>
      <c r="G76" s="37"/>
      <c r="H76" s="37"/>
      <c r="I76" s="37"/>
      <c r="J76" s="37"/>
      <c r="K76" s="37"/>
      <c r="L76" s="37" t="s">
        <v>30</v>
      </c>
      <c r="M76" s="37"/>
      <c r="N76" s="37"/>
      <c r="O76" s="37"/>
      <c r="P76" s="37"/>
      <c r="Q76" s="37"/>
      <c r="R76" s="37"/>
      <c r="S76" s="37"/>
      <c r="T76" s="37"/>
      <c r="U76" s="37"/>
      <c r="V76" s="96">
        <v>4860</v>
      </c>
      <c r="W76" s="96"/>
      <c r="X76" s="96"/>
      <c r="Y76" s="96"/>
      <c r="Z76" s="96"/>
      <c r="AA76" s="96"/>
      <c r="AB76" s="96"/>
      <c r="AC76" s="8"/>
      <c r="AD76" s="8"/>
      <c r="AE76" s="8"/>
      <c r="AF76" s="8"/>
      <c r="AG76" s="8"/>
      <c r="BB76" s="20"/>
    </row>
    <row r="77" spans="1:54" ht="9.9499999999999993" customHeight="1" x14ac:dyDescent="0.15">
      <c r="A77" s="6"/>
      <c r="B77" s="7"/>
      <c r="C77" s="7"/>
      <c r="D77" s="7"/>
      <c r="E77" s="8"/>
      <c r="F77" s="37"/>
      <c r="G77" s="37"/>
      <c r="H77" s="37"/>
      <c r="I77" s="37"/>
      <c r="J77" s="37"/>
      <c r="K77" s="37"/>
      <c r="L77" s="95" t="s">
        <v>31</v>
      </c>
      <c r="M77" s="95"/>
      <c r="N77" s="95"/>
      <c r="O77" s="95"/>
      <c r="P77" s="95"/>
      <c r="Q77" s="95"/>
      <c r="R77" s="95"/>
      <c r="S77" s="95"/>
      <c r="T77" s="95"/>
      <c r="U77" s="95"/>
      <c r="V77" s="96">
        <v>2070</v>
      </c>
      <c r="W77" s="96"/>
      <c r="X77" s="96"/>
      <c r="Y77" s="96"/>
      <c r="Z77" s="96"/>
      <c r="AA77" s="96"/>
      <c r="AB77" s="96"/>
      <c r="AC77" s="8"/>
      <c r="AD77" s="8"/>
      <c r="AE77" s="8"/>
      <c r="AF77" s="8"/>
      <c r="AG77" s="8"/>
      <c r="BB77" s="20"/>
    </row>
    <row r="78" spans="1:54" ht="9.9499999999999993" customHeight="1" x14ac:dyDescent="0.15">
      <c r="A78" s="6"/>
      <c r="B78" s="7"/>
      <c r="C78" s="7"/>
      <c r="D78" s="7"/>
      <c r="E78" s="8"/>
      <c r="F78" s="37"/>
      <c r="G78" s="37"/>
      <c r="H78" s="37"/>
      <c r="I78" s="37"/>
      <c r="J78" s="37"/>
      <c r="K78" s="37"/>
      <c r="L78" s="37" t="s">
        <v>32</v>
      </c>
      <c r="M78" s="37"/>
      <c r="N78" s="37"/>
      <c r="O78" s="37"/>
      <c r="P78" s="37"/>
      <c r="Q78" s="37"/>
      <c r="R78" s="37"/>
      <c r="S78" s="37"/>
      <c r="T78" s="37"/>
      <c r="U78" s="37"/>
      <c r="V78" s="96">
        <v>2800</v>
      </c>
      <c r="W78" s="96"/>
      <c r="X78" s="96"/>
      <c r="Y78" s="96"/>
      <c r="Z78" s="96"/>
      <c r="AA78" s="96"/>
      <c r="AB78" s="96"/>
      <c r="AC78" s="8"/>
      <c r="AD78" s="8"/>
      <c r="AE78" s="8"/>
      <c r="AF78" s="8"/>
      <c r="AG78" s="8"/>
      <c r="BB78" s="20"/>
    </row>
    <row r="79" spans="1:54" ht="9.9499999999999993" customHeight="1" x14ac:dyDescent="0.15">
      <c r="A79" s="6"/>
      <c r="B79" s="7"/>
      <c r="C79" s="7"/>
      <c r="D79" s="7"/>
      <c r="E79" s="8"/>
      <c r="F79" s="37"/>
      <c r="G79" s="37"/>
      <c r="H79" s="37"/>
      <c r="I79" s="37"/>
      <c r="J79" s="37"/>
      <c r="K79" s="37"/>
      <c r="L79" s="37" t="s">
        <v>33</v>
      </c>
      <c r="M79" s="37"/>
      <c r="N79" s="37"/>
      <c r="O79" s="37"/>
      <c r="P79" s="37"/>
      <c r="Q79" s="37"/>
      <c r="R79" s="37"/>
      <c r="S79" s="37"/>
      <c r="T79" s="37"/>
      <c r="U79" s="37"/>
      <c r="V79" s="96">
        <v>4200</v>
      </c>
      <c r="W79" s="96"/>
      <c r="X79" s="96"/>
      <c r="Y79" s="96"/>
      <c r="Z79" s="96"/>
      <c r="AA79" s="96"/>
      <c r="AB79" s="96"/>
      <c r="AC79" s="8"/>
      <c r="AD79" s="8"/>
      <c r="AE79" s="8"/>
      <c r="AF79" s="8"/>
      <c r="AG79" s="8"/>
      <c r="BB79" s="20"/>
    </row>
    <row r="80" spans="1:54" ht="9.9499999999999993" customHeight="1" x14ac:dyDescent="0.15">
      <c r="A80" s="6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BB80" s="20"/>
    </row>
    <row r="81" spans="1:54" ht="9.9499999999999993" customHeight="1" x14ac:dyDescent="0.15">
      <c r="A81" s="16"/>
      <c r="B81" s="17"/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7"/>
      <c r="AZ81" s="17"/>
      <c r="BA81" s="17"/>
      <c r="BB81" s="19"/>
    </row>
  </sheetData>
  <mergeCells count="142">
    <mergeCell ref="V78:AB78"/>
    <mergeCell ref="L79:U79"/>
    <mergeCell ref="V79:AB79"/>
    <mergeCell ref="F74:K79"/>
    <mergeCell ref="L74:U74"/>
    <mergeCell ref="V74:AB74"/>
    <mergeCell ref="L75:U75"/>
    <mergeCell ref="V75:AB75"/>
    <mergeCell ref="L76:U76"/>
    <mergeCell ref="V76:AB76"/>
    <mergeCell ref="L77:U77"/>
    <mergeCell ref="V77:AB77"/>
    <mergeCell ref="L78:U78"/>
    <mergeCell ref="L71:U71"/>
    <mergeCell ref="V71:AB71"/>
    <mergeCell ref="L72:U72"/>
    <mergeCell ref="V72:AB72"/>
    <mergeCell ref="L73:U73"/>
    <mergeCell ref="V73:AB73"/>
    <mergeCell ref="F66:P67"/>
    <mergeCell ref="F68:K73"/>
    <mergeCell ref="L68:U68"/>
    <mergeCell ref="V68:AB68"/>
    <mergeCell ref="L69:U69"/>
    <mergeCell ref="V69:AB69"/>
    <mergeCell ref="L70:U70"/>
    <mergeCell ref="V70:AB70"/>
    <mergeCell ref="AJ56:AP57"/>
    <mergeCell ref="AQ56:AW57"/>
    <mergeCell ref="F62:U63"/>
    <mergeCell ref="V62:AB63"/>
    <mergeCell ref="AC62:AI63"/>
    <mergeCell ref="AJ62:AP63"/>
    <mergeCell ref="AQ62:AW63"/>
    <mergeCell ref="W64:AI65"/>
    <mergeCell ref="L58:U59"/>
    <mergeCell ref="V58:AB59"/>
    <mergeCell ref="AC58:AI59"/>
    <mergeCell ref="AJ58:AP59"/>
    <mergeCell ref="AQ58:AW59"/>
    <mergeCell ref="L60:U61"/>
    <mergeCell ref="V60:AB61"/>
    <mergeCell ref="AC60:AI61"/>
    <mergeCell ref="AJ60:AP61"/>
    <mergeCell ref="AQ60:AW61"/>
    <mergeCell ref="AQ50:AW51"/>
    <mergeCell ref="L52:U53"/>
    <mergeCell ref="V52:AB53"/>
    <mergeCell ref="AC52:AI53"/>
    <mergeCell ref="AJ52:AP53"/>
    <mergeCell ref="AQ52:AW53"/>
    <mergeCell ref="F48:K61"/>
    <mergeCell ref="L48:U49"/>
    <mergeCell ref="V48:AB49"/>
    <mergeCell ref="AC48:AI49"/>
    <mergeCell ref="AJ48:AP49"/>
    <mergeCell ref="AQ48:AW49"/>
    <mergeCell ref="L50:U51"/>
    <mergeCell ref="V50:AB51"/>
    <mergeCell ref="AC50:AI51"/>
    <mergeCell ref="AJ50:AP51"/>
    <mergeCell ref="L54:U55"/>
    <mergeCell ref="V54:AB55"/>
    <mergeCell ref="AC54:AI55"/>
    <mergeCell ref="AJ54:AP55"/>
    <mergeCell ref="AQ54:AW55"/>
    <mergeCell ref="L56:U57"/>
    <mergeCell ref="V56:AB57"/>
    <mergeCell ref="AC56:AI57"/>
    <mergeCell ref="L44:U45"/>
    <mergeCell ref="V44:AB45"/>
    <mergeCell ref="AC44:AI45"/>
    <mergeCell ref="AJ44:AP45"/>
    <mergeCell ref="AQ44:AW45"/>
    <mergeCell ref="L46:U47"/>
    <mergeCell ref="V46:AB47"/>
    <mergeCell ref="AC46:AI47"/>
    <mergeCell ref="AJ46:AP47"/>
    <mergeCell ref="AQ46:AW47"/>
    <mergeCell ref="L40:U41"/>
    <mergeCell ref="V40:AB41"/>
    <mergeCell ref="AC40:AI41"/>
    <mergeCell ref="AJ40:AP41"/>
    <mergeCell ref="AQ40:AW41"/>
    <mergeCell ref="L42:U43"/>
    <mergeCell ref="V42:AB43"/>
    <mergeCell ref="AC42:AI43"/>
    <mergeCell ref="AJ42:AP43"/>
    <mergeCell ref="AQ42:AW43"/>
    <mergeCell ref="F34:K47"/>
    <mergeCell ref="L34:U35"/>
    <mergeCell ref="V34:AB35"/>
    <mergeCell ref="AC34:AI35"/>
    <mergeCell ref="AJ34:AP35"/>
    <mergeCell ref="AQ34:AW35"/>
    <mergeCell ref="L36:U37"/>
    <mergeCell ref="V36:AB37"/>
    <mergeCell ref="F30:M31"/>
    <mergeCell ref="N30:U31"/>
    <mergeCell ref="F32:K33"/>
    <mergeCell ref="L32:U33"/>
    <mergeCell ref="V32:AB33"/>
    <mergeCell ref="AC32:AI33"/>
    <mergeCell ref="AC36:AI37"/>
    <mergeCell ref="AJ36:AP37"/>
    <mergeCell ref="AQ36:AW37"/>
    <mergeCell ref="L38:U39"/>
    <mergeCell ref="V38:AB39"/>
    <mergeCell ref="AC38:AI39"/>
    <mergeCell ref="AJ38:AP39"/>
    <mergeCell ref="AQ38:AW39"/>
    <mergeCell ref="AJ32:AP33"/>
    <mergeCell ref="AQ32:AW33"/>
    <mergeCell ref="AG25:AH26"/>
    <mergeCell ref="AI25:AJ26"/>
    <mergeCell ref="AK25:AL26"/>
    <mergeCell ref="AM25:AN26"/>
    <mergeCell ref="F27:O28"/>
    <mergeCell ref="P27:AX28"/>
    <mergeCell ref="Q16:W17"/>
    <mergeCell ref="X16:AX17"/>
    <mergeCell ref="F20:AW22"/>
    <mergeCell ref="F25:T26"/>
    <mergeCell ref="U25:V26"/>
    <mergeCell ref="W25:X26"/>
    <mergeCell ref="Y25:Z26"/>
    <mergeCell ref="AA25:AB26"/>
    <mergeCell ref="AC25:AD26"/>
    <mergeCell ref="AE25:AF26"/>
    <mergeCell ref="X7:Y8"/>
    <mergeCell ref="Z7:AA8"/>
    <mergeCell ref="Q10:AB11"/>
    <mergeCell ref="AC10:AY11"/>
    <mergeCell ref="AC12:AY13"/>
    <mergeCell ref="Q14:W15"/>
    <mergeCell ref="X14:AY15"/>
    <mergeCell ref="F4:T5"/>
    <mergeCell ref="G7:O8"/>
    <mergeCell ref="P7:Q8"/>
    <mergeCell ref="R7:S8"/>
    <mergeCell ref="T7:U8"/>
    <mergeCell ref="V7:W8"/>
  </mergeCells>
  <phoneticPr fontId="3"/>
  <printOptions horizontalCentered="1" verticalCentered="1"/>
  <pageMargins left="0" right="0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請求書（千葉市宛て分）</vt:lpstr>
      <vt:lpstr>請求書（記載例）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曽子　安祐美</cp:lastModifiedBy>
  <cp:lastPrinted>2024-04-08T01:22:07Z</cp:lastPrinted>
  <dcterms:created xsi:type="dcterms:W3CDTF">2024-03-12T10:20:04Z</dcterms:created>
  <dcterms:modified xsi:type="dcterms:W3CDTF">2024-04-10T01:11:16Z</dcterms:modified>
</cp:coreProperties>
</file>