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checkCompatibility="1" defaultThemeVersion="124226"/>
  <mc:AlternateContent xmlns:mc="http://schemas.openxmlformats.org/markup-compatibility/2006">
    <mc:Choice Requires="x15">
      <x15ac:absPath xmlns:x15ac="http://schemas.microsoft.com/office/spreadsheetml/2010/11/ac" url="M:\09母子保健班\00-事業別フォルダ\2729_妊娠出産包括支援事業\272901_産後ケア事業\R7年度\04 家賃加算\R080108_起案\"/>
    </mc:Choice>
  </mc:AlternateContent>
  <xr:revisionPtr revIDLastSave="0" documentId="13_ncr:1_{7BEED15F-4405-4353-90F2-2C579715266A}" xr6:coauthVersionLast="47" xr6:coauthVersionMax="47" xr10:uidLastSave="{00000000-0000-0000-0000-000000000000}"/>
  <bookViews>
    <workbookView xWindow="-110" yWindow="-110" windowWidth="19420" windowHeight="10300" tabRatio="880" xr2:uid="{00000000-000D-0000-FFFF-FFFF00000000}"/>
  </bookViews>
  <sheets>
    <sheet name="確認票" sheetId="75" r:id="rId1"/>
    <sheet name="記載例" sheetId="76" r:id="rId2"/>
  </sheets>
  <definedNames>
    <definedName name="houjin" localSheetId="0">#REF!</definedName>
    <definedName name="houjin" localSheetId="1">#REF!</definedName>
    <definedName name="houjin">#REF!</definedName>
    <definedName name="jigyoumeishou" localSheetId="0">#REF!</definedName>
    <definedName name="jigyoumeishou" localSheetId="1">#REF!</definedName>
    <definedName name="jigyoumeishou">#REF!</definedName>
    <definedName name="kanagawaken" localSheetId="0">#REF!</definedName>
    <definedName name="kanagawaken" localSheetId="1">#REF!</definedName>
    <definedName name="kanagawaken">#REF!</definedName>
    <definedName name="kawasaki" localSheetId="0">#REF!</definedName>
    <definedName name="kawasaki" localSheetId="1">#REF!</definedName>
    <definedName name="kawasaki">#REF!</definedName>
    <definedName name="_xlnm.Print_Area" localSheetId="0">確認票!$A$1:$AJ$64</definedName>
    <definedName name="_xlnm.Print_Area" localSheetId="1">記載例!$A$1:$AJ$64</definedName>
    <definedName name="_xlnm.Print_Titles" localSheetId="0">確認票!$1:$4</definedName>
    <definedName name="_xlnm.Print_Titles" localSheetId="1">記載例!$1:$4</definedName>
    <definedName name="siharai" localSheetId="0">#REF!</definedName>
    <definedName name="siharai" localSheetId="1">#REF!</definedName>
    <definedName name="siharai">#REF!</definedName>
    <definedName name="sikuchouson" localSheetId="0">#REF!</definedName>
    <definedName name="sikuchouson" localSheetId="1">#REF!</definedName>
    <definedName name="sikuchouson">#REF!</definedName>
    <definedName name="sinseisaki" localSheetId="0">#REF!</definedName>
    <definedName name="sinseisaki" localSheetId="1">#REF!</definedName>
    <definedName name="sinseisaki">#REF!</definedName>
    <definedName name="yokohama" localSheetId="0">#REF!</definedName>
    <definedName name="yokohama" localSheetId="1">#REF!</definedName>
    <definedName name="yokohama">#REF!</definedName>
    <definedName name="あｆｓふぁ">#REF!</definedName>
    <definedName name="あああ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63" i="76" l="1"/>
  <c r="AG62" i="76"/>
  <c r="AH62" i="76" s="1"/>
  <c r="AG58" i="76"/>
  <c r="AH57" i="76"/>
  <c r="AG57" i="76"/>
  <c r="AD56" i="76"/>
  <c r="AG53" i="76"/>
  <c r="AH52" i="76"/>
  <c r="AG52" i="76"/>
  <c r="AG48" i="76"/>
  <c r="AG47" i="76"/>
  <c r="AH47" i="76" s="1"/>
  <c r="AG43" i="76"/>
  <c r="AG42" i="76"/>
  <c r="AH42" i="76" s="1"/>
  <c r="AG38" i="76"/>
  <c r="AH37" i="76"/>
  <c r="AG37" i="76"/>
  <c r="AG33" i="76"/>
  <c r="AG32" i="76"/>
  <c r="AH32" i="76" s="1"/>
  <c r="AG28" i="76"/>
  <c r="AH27" i="76"/>
  <c r="AG27" i="76"/>
  <c r="AG23" i="76"/>
  <c r="AH22" i="76"/>
  <c r="AG22" i="76"/>
  <c r="AG18" i="76"/>
  <c r="AG17" i="76"/>
  <c r="AH17" i="76" s="1"/>
  <c r="AG13" i="76"/>
  <c r="AG12" i="76"/>
  <c r="AH12" i="76" s="1"/>
  <c r="B10" i="76"/>
  <c r="AG8" i="76"/>
  <c r="AG7" i="76"/>
  <c r="AH7" i="76" s="1"/>
  <c r="B6" i="76"/>
  <c r="C5" i="76"/>
  <c r="C6" i="76" s="1"/>
  <c r="AG27" i="75"/>
  <c r="AH27" i="75" s="1"/>
  <c r="AG28" i="75"/>
  <c r="AG23" i="75"/>
  <c r="AG22" i="75"/>
  <c r="AH22" i="75" s="1"/>
  <c r="AG57" i="75"/>
  <c r="AH57" i="75" s="1"/>
  <c r="AD56" i="75"/>
  <c r="AG58" i="75"/>
  <c r="AG18" i="75"/>
  <c r="AG17" i="75"/>
  <c r="AH17" i="75" s="1"/>
  <c r="AG32" i="75"/>
  <c r="AH32" i="75" s="1"/>
  <c r="AG33" i="75"/>
  <c r="AG37" i="75"/>
  <c r="AH37" i="75" s="1"/>
  <c r="AG38" i="75"/>
  <c r="AG42" i="75"/>
  <c r="AH42" i="75" s="1"/>
  <c r="AG43" i="75"/>
  <c r="AG47" i="75"/>
  <c r="AH47" i="75" s="1"/>
  <c r="AG48" i="75"/>
  <c r="AG52" i="75"/>
  <c r="AH52" i="75" s="1"/>
  <c r="AG53" i="75"/>
  <c r="AG62" i="75"/>
  <c r="AH62" i="75" s="1"/>
  <c r="AG63" i="75"/>
  <c r="AG13" i="75"/>
  <c r="AG12" i="75"/>
  <c r="AH12" i="75" s="1"/>
  <c r="B10" i="75"/>
  <c r="C10" i="75" s="1"/>
  <c r="AG8" i="75"/>
  <c r="AG7" i="75"/>
  <c r="AH7" i="75" s="1"/>
  <c r="B6" i="75"/>
  <c r="C5" i="75"/>
  <c r="C6" i="75" s="1"/>
  <c r="D5" i="76" l="1"/>
  <c r="D6" i="76" s="1"/>
  <c r="C10" i="76"/>
  <c r="B11" i="76"/>
  <c r="B15" i="76"/>
  <c r="B15" i="75"/>
  <c r="C11" i="75"/>
  <c r="D10" i="75"/>
  <c r="E10" i="75" s="1"/>
  <c r="F10" i="75" s="1"/>
  <c r="B11" i="75"/>
  <c r="D5" i="75"/>
  <c r="E5" i="76" l="1"/>
  <c r="E6" i="76" s="1"/>
  <c r="C15" i="76"/>
  <c r="B16" i="76"/>
  <c r="B20" i="76"/>
  <c r="C11" i="76"/>
  <c r="D10" i="76"/>
  <c r="C15" i="75"/>
  <c r="D15" i="75" s="1"/>
  <c r="D16" i="75" s="1"/>
  <c r="B16" i="75"/>
  <c r="B20" i="75"/>
  <c r="E15" i="75"/>
  <c r="E11" i="75"/>
  <c r="D11" i="75"/>
  <c r="G10" i="75"/>
  <c r="F11" i="75"/>
  <c r="D6" i="75"/>
  <c r="E5" i="75"/>
  <c r="E6" i="75" s="1"/>
  <c r="B21" i="75" l="1"/>
  <c r="F5" i="76"/>
  <c r="C20" i="76"/>
  <c r="B25" i="76"/>
  <c r="B21" i="76"/>
  <c r="E10" i="76"/>
  <c r="D11" i="76"/>
  <c r="C16" i="76"/>
  <c r="D15" i="76"/>
  <c r="F6" i="76"/>
  <c r="G5" i="76"/>
  <c r="C16" i="75"/>
  <c r="C20" i="75"/>
  <c r="B25" i="75"/>
  <c r="F15" i="75"/>
  <c r="E16" i="75"/>
  <c r="G11" i="75"/>
  <c r="H10" i="75"/>
  <c r="F5" i="75"/>
  <c r="D20" i="75" l="1"/>
  <c r="C21" i="75"/>
  <c r="B30" i="75"/>
  <c r="C30" i="75" s="1"/>
  <c r="F10" i="76"/>
  <c r="E11" i="76"/>
  <c r="H5" i="76"/>
  <c r="G6" i="76"/>
  <c r="B30" i="76"/>
  <c r="B26" i="76"/>
  <c r="C25" i="76"/>
  <c r="D20" i="76"/>
  <c r="C21" i="76"/>
  <c r="D16" i="76"/>
  <c r="E15" i="76"/>
  <c r="B26" i="75"/>
  <c r="C25" i="75"/>
  <c r="D25" i="75" s="1"/>
  <c r="G15" i="75"/>
  <c r="F16" i="75"/>
  <c r="D21" i="75"/>
  <c r="E20" i="75"/>
  <c r="I10" i="75"/>
  <c r="H11" i="75"/>
  <c r="F6" i="75"/>
  <c r="G5" i="75"/>
  <c r="C26" i="75" l="1"/>
  <c r="B31" i="75"/>
  <c r="B35" i="75"/>
  <c r="B36" i="75" s="1"/>
  <c r="B31" i="76"/>
  <c r="B35" i="76"/>
  <c r="C30" i="76"/>
  <c r="E20" i="76"/>
  <c r="D21" i="76"/>
  <c r="D25" i="76"/>
  <c r="C26" i="76"/>
  <c r="I5" i="76"/>
  <c r="H6" i="76"/>
  <c r="F15" i="76"/>
  <c r="E16" i="76"/>
  <c r="F11" i="76"/>
  <c r="G10" i="76"/>
  <c r="C31" i="75"/>
  <c r="D30" i="75"/>
  <c r="F20" i="75"/>
  <c r="E21" i="75"/>
  <c r="D26" i="75"/>
  <c r="E25" i="75"/>
  <c r="G16" i="75"/>
  <c r="H15" i="75"/>
  <c r="J10" i="75"/>
  <c r="I11" i="75"/>
  <c r="G6" i="75"/>
  <c r="H5" i="75"/>
  <c r="B40" i="75" l="1"/>
  <c r="C35" i="75"/>
  <c r="G15" i="76"/>
  <c r="F16" i="76"/>
  <c r="J5" i="76"/>
  <c r="I6" i="76"/>
  <c r="E25" i="76"/>
  <c r="D26" i="76"/>
  <c r="E21" i="76"/>
  <c r="F20" i="76"/>
  <c r="G11" i="76"/>
  <c r="H10" i="76"/>
  <c r="C31" i="76"/>
  <c r="D30" i="76"/>
  <c r="C35" i="76"/>
  <c r="B40" i="76"/>
  <c r="B36" i="76"/>
  <c r="E30" i="75"/>
  <c r="D31" i="75"/>
  <c r="B45" i="75"/>
  <c r="C40" i="75"/>
  <c r="B41" i="75"/>
  <c r="C36" i="75"/>
  <c r="D35" i="75"/>
  <c r="E26" i="75"/>
  <c r="F25" i="75"/>
  <c r="H16" i="75"/>
  <c r="I15" i="75"/>
  <c r="G20" i="75"/>
  <c r="F21" i="75"/>
  <c r="J11" i="75"/>
  <c r="K10" i="75"/>
  <c r="H6" i="75"/>
  <c r="I5" i="75"/>
  <c r="D31" i="76" l="1"/>
  <c r="E30" i="76"/>
  <c r="H11" i="76"/>
  <c r="I10" i="76"/>
  <c r="F21" i="76"/>
  <c r="G20" i="76"/>
  <c r="E26" i="76"/>
  <c r="F25" i="76"/>
  <c r="K5" i="76"/>
  <c r="J6" i="76"/>
  <c r="B41" i="76"/>
  <c r="B45" i="76"/>
  <c r="C40" i="76"/>
  <c r="D35" i="76"/>
  <c r="C36" i="76"/>
  <c r="H15" i="76"/>
  <c r="G16" i="76"/>
  <c r="D36" i="75"/>
  <c r="E35" i="75"/>
  <c r="C41" i="75"/>
  <c r="D40" i="75"/>
  <c r="C45" i="75"/>
  <c r="B50" i="75"/>
  <c r="B46" i="75"/>
  <c r="F30" i="75"/>
  <c r="E31" i="75"/>
  <c r="H20" i="75"/>
  <c r="G21" i="75"/>
  <c r="I16" i="75"/>
  <c r="J15" i="75"/>
  <c r="G25" i="75"/>
  <c r="F26" i="75"/>
  <c r="K11" i="75"/>
  <c r="L10" i="75"/>
  <c r="J5" i="75"/>
  <c r="I6" i="75"/>
  <c r="G25" i="76" l="1"/>
  <c r="F26" i="76"/>
  <c r="I15" i="76"/>
  <c r="H16" i="76"/>
  <c r="H20" i="76"/>
  <c r="G21" i="76"/>
  <c r="E35" i="76"/>
  <c r="D36" i="76"/>
  <c r="C41" i="76"/>
  <c r="D40" i="76"/>
  <c r="J10" i="76"/>
  <c r="I11" i="76"/>
  <c r="L5" i="76"/>
  <c r="K6" i="76"/>
  <c r="C45" i="76"/>
  <c r="B50" i="76"/>
  <c r="B46" i="76"/>
  <c r="E31" i="76"/>
  <c r="F30" i="76"/>
  <c r="F31" i="75"/>
  <c r="G30" i="75"/>
  <c r="B55" i="75"/>
  <c r="C50" i="75"/>
  <c r="B51" i="75"/>
  <c r="C46" i="75"/>
  <c r="D45" i="75"/>
  <c r="D41" i="75"/>
  <c r="E40" i="75"/>
  <c r="F35" i="75"/>
  <c r="E36" i="75"/>
  <c r="H25" i="75"/>
  <c r="G26" i="75"/>
  <c r="J16" i="75"/>
  <c r="K15" i="75"/>
  <c r="I20" i="75"/>
  <c r="H21" i="75"/>
  <c r="L11" i="75"/>
  <c r="M10" i="75"/>
  <c r="J6" i="75"/>
  <c r="K5" i="75"/>
  <c r="F35" i="76" l="1"/>
  <c r="E36" i="76"/>
  <c r="C50" i="76"/>
  <c r="B51" i="76"/>
  <c r="B55" i="76"/>
  <c r="H21" i="76"/>
  <c r="I20" i="76"/>
  <c r="J11" i="76"/>
  <c r="K10" i="76"/>
  <c r="F31" i="76"/>
  <c r="G30" i="76"/>
  <c r="D45" i="76"/>
  <c r="C46" i="76"/>
  <c r="J15" i="76"/>
  <c r="I16" i="76"/>
  <c r="D41" i="76"/>
  <c r="E40" i="76"/>
  <c r="M5" i="76"/>
  <c r="L6" i="76"/>
  <c r="H25" i="76"/>
  <c r="G26" i="76"/>
  <c r="E41" i="75"/>
  <c r="F40" i="75"/>
  <c r="E45" i="75"/>
  <c r="D46" i="75"/>
  <c r="G35" i="75"/>
  <c r="F36" i="75"/>
  <c r="C51" i="75"/>
  <c r="D50" i="75"/>
  <c r="B60" i="75"/>
  <c r="C55" i="75"/>
  <c r="B56" i="75"/>
  <c r="G31" i="75"/>
  <c r="H30" i="75"/>
  <c r="J20" i="75"/>
  <c r="I21" i="75"/>
  <c r="L15" i="75"/>
  <c r="K16" i="75"/>
  <c r="I25" i="75"/>
  <c r="H26" i="75"/>
  <c r="M11" i="75"/>
  <c r="N10" i="75"/>
  <c r="K6" i="75"/>
  <c r="L5" i="75"/>
  <c r="I21" i="76" l="1"/>
  <c r="J20" i="76"/>
  <c r="K15" i="76"/>
  <c r="J16" i="76"/>
  <c r="B56" i="76"/>
  <c r="B60" i="76"/>
  <c r="C55" i="76"/>
  <c r="K11" i="76"/>
  <c r="L10" i="76"/>
  <c r="E45" i="76"/>
  <c r="D46" i="76"/>
  <c r="D50" i="76"/>
  <c r="C51" i="76"/>
  <c r="F40" i="76"/>
  <c r="E41" i="76"/>
  <c r="H26" i="76"/>
  <c r="I25" i="76"/>
  <c r="H30" i="76"/>
  <c r="G31" i="76"/>
  <c r="N5" i="76"/>
  <c r="M6" i="76"/>
  <c r="G35" i="76"/>
  <c r="F36" i="76"/>
  <c r="C56" i="75"/>
  <c r="D55" i="75"/>
  <c r="B61" i="75"/>
  <c r="C60" i="75"/>
  <c r="D51" i="75"/>
  <c r="E50" i="75"/>
  <c r="G36" i="75"/>
  <c r="H35" i="75"/>
  <c r="F45" i="75"/>
  <c r="E46" i="75"/>
  <c r="G40" i="75"/>
  <c r="F41" i="75"/>
  <c r="H31" i="75"/>
  <c r="I30" i="75"/>
  <c r="J25" i="75"/>
  <c r="I26" i="75"/>
  <c r="K20" i="75"/>
  <c r="J21" i="75"/>
  <c r="M15" i="75"/>
  <c r="L16" i="75"/>
  <c r="N11" i="75"/>
  <c r="O10" i="75"/>
  <c r="L6" i="75"/>
  <c r="M5" i="75"/>
  <c r="M10" i="76" l="1"/>
  <c r="L11" i="76"/>
  <c r="D55" i="76"/>
  <c r="C56" i="76"/>
  <c r="I30" i="76"/>
  <c r="H31" i="76"/>
  <c r="B61" i="76"/>
  <c r="C60" i="76"/>
  <c r="G40" i="76"/>
  <c r="F41" i="76"/>
  <c r="L15" i="76"/>
  <c r="K16" i="76"/>
  <c r="K20" i="76"/>
  <c r="J21" i="76"/>
  <c r="E46" i="76"/>
  <c r="F45" i="76"/>
  <c r="O5" i="76"/>
  <c r="N6" i="76"/>
  <c r="E50" i="76"/>
  <c r="D51" i="76"/>
  <c r="I26" i="76"/>
  <c r="J25" i="76"/>
  <c r="G36" i="76"/>
  <c r="H35" i="76"/>
  <c r="G41" i="75"/>
  <c r="H40" i="75"/>
  <c r="G45" i="75"/>
  <c r="F46" i="75"/>
  <c r="I35" i="75"/>
  <c r="H36" i="75"/>
  <c r="F50" i="75"/>
  <c r="E51" i="75"/>
  <c r="C61" i="75"/>
  <c r="D60" i="75"/>
  <c r="I31" i="75"/>
  <c r="J30" i="75"/>
  <c r="D56" i="75"/>
  <c r="E55" i="75"/>
  <c r="N15" i="75"/>
  <c r="M16" i="75"/>
  <c r="K21" i="75"/>
  <c r="L20" i="75"/>
  <c r="K25" i="75"/>
  <c r="J26" i="75"/>
  <c r="P10" i="75"/>
  <c r="O11" i="75"/>
  <c r="N5" i="75"/>
  <c r="M6" i="75"/>
  <c r="F50" i="76" l="1"/>
  <c r="E51" i="76"/>
  <c r="H40" i="76"/>
  <c r="G41" i="76"/>
  <c r="O6" i="76"/>
  <c r="P5" i="76"/>
  <c r="D60" i="76"/>
  <c r="C61" i="76"/>
  <c r="F46" i="76"/>
  <c r="G45" i="76"/>
  <c r="H36" i="76"/>
  <c r="I35" i="76"/>
  <c r="J30" i="76"/>
  <c r="I31" i="76"/>
  <c r="J26" i="76"/>
  <c r="K25" i="76"/>
  <c r="L20" i="76"/>
  <c r="K21" i="76"/>
  <c r="D56" i="76"/>
  <c r="E55" i="76"/>
  <c r="L16" i="76"/>
  <c r="M15" i="76"/>
  <c r="N10" i="76"/>
  <c r="M11" i="76"/>
  <c r="D61" i="75"/>
  <c r="E60" i="75"/>
  <c r="F51" i="75"/>
  <c r="G50" i="75"/>
  <c r="J35" i="75"/>
  <c r="I36" i="75"/>
  <c r="K30" i="75"/>
  <c r="J31" i="75"/>
  <c r="G46" i="75"/>
  <c r="H45" i="75"/>
  <c r="E56" i="75"/>
  <c r="F55" i="75"/>
  <c r="H41" i="75"/>
  <c r="I40" i="75"/>
  <c r="L21" i="75"/>
  <c r="M20" i="75"/>
  <c r="L25" i="75"/>
  <c r="K26" i="75"/>
  <c r="O15" i="75"/>
  <c r="N16" i="75"/>
  <c r="P11" i="75"/>
  <c r="Q10" i="75"/>
  <c r="N6" i="75"/>
  <c r="O5" i="75"/>
  <c r="P6" i="76" l="1"/>
  <c r="Q5" i="76"/>
  <c r="G46" i="76"/>
  <c r="H45" i="76"/>
  <c r="E56" i="76"/>
  <c r="F55" i="76"/>
  <c r="M20" i="76"/>
  <c r="L21" i="76"/>
  <c r="K26" i="76"/>
  <c r="L25" i="76"/>
  <c r="I40" i="76"/>
  <c r="H41" i="76"/>
  <c r="K30" i="76"/>
  <c r="J31" i="76"/>
  <c r="E60" i="76"/>
  <c r="D61" i="76"/>
  <c r="O10" i="76"/>
  <c r="N11" i="76"/>
  <c r="I36" i="76"/>
  <c r="J35" i="76"/>
  <c r="G50" i="76"/>
  <c r="F51" i="76"/>
  <c r="M16" i="76"/>
  <c r="N15" i="76"/>
  <c r="H46" i="75"/>
  <c r="I45" i="75"/>
  <c r="K31" i="75"/>
  <c r="L30" i="75"/>
  <c r="K35" i="75"/>
  <c r="J36" i="75"/>
  <c r="F56" i="75"/>
  <c r="G55" i="75"/>
  <c r="H50" i="75"/>
  <c r="G51" i="75"/>
  <c r="I41" i="75"/>
  <c r="J40" i="75"/>
  <c r="E61" i="75"/>
  <c r="F60" i="75"/>
  <c r="M25" i="75"/>
  <c r="L26" i="75"/>
  <c r="P15" i="75"/>
  <c r="O16" i="75"/>
  <c r="M21" i="75"/>
  <c r="N20" i="75"/>
  <c r="R10" i="75"/>
  <c r="Q11" i="75"/>
  <c r="O6" i="75"/>
  <c r="P5" i="75"/>
  <c r="P10" i="76" l="1"/>
  <c r="O11" i="76"/>
  <c r="N20" i="76"/>
  <c r="M21" i="76"/>
  <c r="F56" i="76"/>
  <c r="G55" i="76"/>
  <c r="F60" i="76"/>
  <c r="E61" i="76"/>
  <c r="H46" i="76"/>
  <c r="I45" i="76"/>
  <c r="L30" i="76"/>
  <c r="K31" i="76"/>
  <c r="Q6" i="76"/>
  <c r="R5" i="76"/>
  <c r="L26" i="76"/>
  <c r="M25" i="76"/>
  <c r="J36" i="76"/>
  <c r="K35" i="76"/>
  <c r="N16" i="76"/>
  <c r="O15" i="76"/>
  <c r="H50" i="76"/>
  <c r="G51" i="76"/>
  <c r="J40" i="76"/>
  <c r="I41" i="76"/>
  <c r="H51" i="75"/>
  <c r="I50" i="75"/>
  <c r="J41" i="75"/>
  <c r="K40" i="75"/>
  <c r="G56" i="75"/>
  <c r="H55" i="75"/>
  <c r="L35" i="75"/>
  <c r="K36" i="75"/>
  <c r="L31" i="75"/>
  <c r="M30" i="75"/>
  <c r="F61" i="75"/>
  <c r="G60" i="75"/>
  <c r="J45" i="75"/>
  <c r="I46" i="75"/>
  <c r="O20" i="75"/>
  <c r="N21" i="75"/>
  <c r="Q15" i="75"/>
  <c r="P16" i="75"/>
  <c r="N25" i="75"/>
  <c r="M26" i="75"/>
  <c r="S10" i="75"/>
  <c r="R11" i="75"/>
  <c r="P6" i="75"/>
  <c r="Q5" i="75"/>
  <c r="I46" i="76" l="1"/>
  <c r="J45" i="76"/>
  <c r="G60" i="76"/>
  <c r="F61" i="76"/>
  <c r="K36" i="76"/>
  <c r="L35" i="76"/>
  <c r="G56" i="76"/>
  <c r="H55" i="76"/>
  <c r="O20" i="76"/>
  <c r="N21" i="76"/>
  <c r="M30" i="76"/>
  <c r="L31" i="76"/>
  <c r="I50" i="76"/>
  <c r="H51" i="76"/>
  <c r="Q10" i="76"/>
  <c r="P11" i="76"/>
  <c r="O16" i="76"/>
  <c r="P15" i="76"/>
  <c r="M26" i="76"/>
  <c r="N25" i="76"/>
  <c r="R6" i="76"/>
  <c r="S5" i="76"/>
  <c r="J41" i="76"/>
  <c r="K40" i="76"/>
  <c r="N30" i="75"/>
  <c r="M31" i="75"/>
  <c r="L36" i="75"/>
  <c r="M35" i="75"/>
  <c r="G61" i="75"/>
  <c r="H60" i="75"/>
  <c r="H56" i="75"/>
  <c r="I55" i="75"/>
  <c r="L40" i="75"/>
  <c r="K41" i="75"/>
  <c r="I51" i="75"/>
  <c r="J50" i="75"/>
  <c r="J46" i="75"/>
  <c r="K45" i="75"/>
  <c r="Q16" i="75"/>
  <c r="R15" i="75"/>
  <c r="N26" i="75"/>
  <c r="O25" i="75"/>
  <c r="O21" i="75"/>
  <c r="P20" i="75"/>
  <c r="S11" i="75"/>
  <c r="T10" i="75"/>
  <c r="R5" i="75"/>
  <c r="Q6" i="75"/>
  <c r="H56" i="76" l="1"/>
  <c r="I55" i="76"/>
  <c r="P20" i="76"/>
  <c r="O21" i="76"/>
  <c r="L36" i="76"/>
  <c r="M35" i="76"/>
  <c r="N30" i="76"/>
  <c r="M31" i="76"/>
  <c r="S6" i="76"/>
  <c r="T5" i="76"/>
  <c r="R10" i="76"/>
  <c r="Q11" i="76"/>
  <c r="H60" i="76"/>
  <c r="G61" i="76"/>
  <c r="I51" i="76"/>
  <c r="J50" i="76"/>
  <c r="K45" i="76"/>
  <c r="J46" i="76"/>
  <c r="N26" i="76"/>
  <c r="O25" i="76"/>
  <c r="P16" i="76"/>
  <c r="Q15" i="76"/>
  <c r="K41" i="76"/>
  <c r="L40" i="76"/>
  <c r="M40" i="75"/>
  <c r="L41" i="75"/>
  <c r="J55" i="75"/>
  <c r="I56" i="75"/>
  <c r="H61" i="75"/>
  <c r="I60" i="75"/>
  <c r="K50" i="75"/>
  <c r="J51" i="75"/>
  <c r="N35" i="75"/>
  <c r="M36" i="75"/>
  <c r="K46" i="75"/>
  <c r="L45" i="75"/>
  <c r="O30" i="75"/>
  <c r="N31" i="75"/>
  <c r="O26" i="75"/>
  <c r="P25" i="75"/>
  <c r="S15" i="75"/>
  <c r="R16" i="75"/>
  <c r="Q20" i="75"/>
  <c r="P21" i="75"/>
  <c r="T11" i="75"/>
  <c r="U10" i="75"/>
  <c r="R6" i="75"/>
  <c r="S5" i="75"/>
  <c r="S10" i="76" l="1"/>
  <c r="R11" i="76"/>
  <c r="N31" i="76"/>
  <c r="O30" i="76"/>
  <c r="P25" i="76"/>
  <c r="O26" i="76"/>
  <c r="L45" i="76"/>
  <c r="K46" i="76"/>
  <c r="N35" i="76"/>
  <c r="M36" i="76"/>
  <c r="U5" i="76"/>
  <c r="T6" i="76"/>
  <c r="Q20" i="76"/>
  <c r="P21" i="76"/>
  <c r="R15" i="76"/>
  <c r="Q16" i="76"/>
  <c r="J55" i="76"/>
  <c r="I56" i="76"/>
  <c r="J51" i="76"/>
  <c r="K50" i="76"/>
  <c r="L41" i="76"/>
  <c r="M40" i="76"/>
  <c r="I60" i="76"/>
  <c r="H61" i="76"/>
  <c r="N36" i="75"/>
  <c r="O35" i="75"/>
  <c r="K51" i="75"/>
  <c r="L50" i="75"/>
  <c r="I61" i="75"/>
  <c r="J60" i="75"/>
  <c r="K55" i="75"/>
  <c r="J56" i="75"/>
  <c r="L46" i="75"/>
  <c r="M45" i="75"/>
  <c r="O31" i="75"/>
  <c r="P30" i="75"/>
  <c r="N40" i="75"/>
  <c r="M41" i="75"/>
  <c r="R20" i="75"/>
  <c r="Q21" i="75"/>
  <c r="S16" i="75"/>
  <c r="T15" i="75"/>
  <c r="P26" i="75"/>
  <c r="Q25" i="75"/>
  <c r="U11" i="75"/>
  <c r="V10" i="75"/>
  <c r="S6" i="75"/>
  <c r="T5" i="75"/>
  <c r="K51" i="76" l="1"/>
  <c r="L50" i="76"/>
  <c r="O35" i="76"/>
  <c r="N36" i="76"/>
  <c r="M45" i="76"/>
  <c r="L46" i="76"/>
  <c r="K55" i="76"/>
  <c r="J56" i="76"/>
  <c r="Q25" i="76"/>
  <c r="P26" i="76"/>
  <c r="O31" i="76"/>
  <c r="P30" i="76"/>
  <c r="M41" i="76"/>
  <c r="N40" i="76"/>
  <c r="U6" i="76"/>
  <c r="V5" i="76"/>
  <c r="S15" i="76"/>
  <c r="R16" i="76"/>
  <c r="J60" i="76"/>
  <c r="I61" i="76"/>
  <c r="Q21" i="76"/>
  <c r="R20" i="76"/>
  <c r="S11" i="76"/>
  <c r="T10" i="76"/>
  <c r="M46" i="75"/>
  <c r="N45" i="75"/>
  <c r="L55" i="75"/>
  <c r="K56" i="75"/>
  <c r="K60" i="75"/>
  <c r="J61" i="75"/>
  <c r="Q30" i="75"/>
  <c r="P31" i="75"/>
  <c r="L51" i="75"/>
  <c r="M50" i="75"/>
  <c r="O36" i="75"/>
  <c r="P35" i="75"/>
  <c r="O40" i="75"/>
  <c r="N41" i="75"/>
  <c r="Q26" i="75"/>
  <c r="R25" i="75"/>
  <c r="T16" i="75"/>
  <c r="U15" i="75"/>
  <c r="S20" i="75"/>
  <c r="R21" i="75"/>
  <c r="V11" i="75"/>
  <c r="W10" i="75"/>
  <c r="T6" i="75"/>
  <c r="U5" i="75"/>
  <c r="J61" i="76" l="1"/>
  <c r="K60" i="76"/>
  <c r="L55" i="76"/>
  <c r="K56" i="76"/>
  <c r="R25" i="76"/>
  <c r="Q26" i="76"/>
  <c r="S16" i="76"/>
  <c r="T15" i="76"/>
  <c r="N45" i="76"/>
  <c r="M46" i="76"/>
  <c r="T11" i="76"/>
  <c r="U10" i="76"/>
  <c r="P31" i="76"/>
  <c r="Q30" i="76"/>
  <c r="R21" i="76"/>
  <c r="S20" i="76"/>
  <c r="P35" i="76"/>
  <c r="O36" i="76"/>
  <c r="W5" i="76"/>
  <c r="V6" i="76"/>
  <c r="N41" i="76"/>
  <c r="O40" i="76"/>
  <c r="L51" i="76"/>
  <c r="M50" i="76"/>
  <c r="N50" i="75"/>
  <c r="M51" i="75"/>
  <c r="R30" i="75"/>
  <c r="Q31" i="75"/>
  <c r="K61" i="75"/>
  <c r="L60" i="75"/>
  <c r="L56" i="75"/>
  <c r="M55" i="75"/>
  <c r="Q35" i="75"/>
  <c r="P36" i="75"/>
  <c r="O45" i="75"/>
  <c r="N46" i="75"/>
  <c r="P40" i="75"/>
  <c r="O41" i="75"/>
  <c r="T20" i="75"/>
  <c r="S21" i="75"/>
  <c r="U16" i="75"/>
  <c r="V15" i="75"/>
  <c r="R26" i="75"/>
  <c r="S25" i="75"/>
  <c r="W11" i="75"/>
  <c r="X10" i="75"/>
  <c r="V5" i="75"/>
  <c r="U6" i="75"/>
  <c r="O45" i="76" l="1"/>
  <c r="N46" i="76"/>
  <c r="U15" i="76"/>
  <c r="T16" i="76"/>
  <c r="V10" i="76"/>
  <c r="U11" i="76"/>
  <c r="X5" i="76"/>
  <c r="W6" i="76"/>
  <c r="Q35" i="76"/>
  <c r="P36" i="76"/>
  <c r="S25" i="76"/>
  <c r="R26" i="76"/>
  <c r="O41" i="76"/>
  <c r="P40" i="76"/>
  <c r="L56" i="76"/>
  <c r="M55" i="76"/>
  <c r="S21" i="76"/>
  <c r="T20" i="76"/>
  <c r="Q31" i="76"/>
  <c r="R30" i="76"/>
  <c r="K61" i="76"/>
  <c r="L60" i="76"/>
  <c r="M51" i="76"/>
  <c r="N50" i="76"/>
  <c r="O46" i="75"/>
  <c r="P45" i="75"/>
  <c r="Q36" i="75"/>
  <c r="R35" i="75"/>
  <c r="M56" i="75"/>
  <c r="N55" i="75"/>
  <c r="L61" i="75"/>
  <c r="M60" i="75"/>
  <c r="S30" i="75"/>
  <c r="R31" i="75"/>
  <c r="P41" i="75"/>
  <c r="Q40" i="75"/>
  <c r="O50" i="75"/>
  <c r="N51" i="75"/>
  <c r="S26" i="75"/>
  <c r="T25" i="75"/>
  <c r="V16" i="75"/>
  <c r="W15" i="75"/>
  <c r="U20" i="75"/>
  <c r="T21" i="75"/>
  <c r="X11" i="75"/>
  <c r="Y10" i="75"/>
  <c r="V6" i="75"/>
  <c r="W5" i="75"/>
  <c r="T25" i="76" l="1"/>
  <c r="S26" i="76"/>
  <c r="O50" i="76"/>
  <c r="N51" i="76"/>
  <c r="X6" i="76"/>
  <c r="Y5" i="76"/>
  <c r="T21" i="76"/>
  <c r="U20" i="76"/>
  <c r="V11" i="76"/>
  <c r="W10" i="76"/>
  <c r="R35" i="76"/>
  <c r="Q36" i="76"/>
  <c r="M56" i="76"/>
  <c r="N55" i="76"/>
  <c r="L61" i="76"/>
  <c r="M60" i="76"/>
  <c r="R31" i="76"/>
  <c r="S30" i="76"/>
  <c r="V15" i="76"/>
  <c r="U16" i="76"/>
  <c r="P41" i="76"/>
  <c r="Q40" i="76"/>
  <c r="P45" i="76"/>
  <c r="O46" i="76"/>
  <c r="S31" i="75"/>
  <c r="T30" i="75"/>
  <c r="N60" i="75"/>
  <c r="M61" i="75"/>
  <c r="O55" i="75"/>
  <c r="N56" i="75"/>
  <c r="S35" i="75"/>
  <c r="R36" i="75"/>
  <c r="Q41" i="75"/>
  <c r="R40" i="75"/>
  <c r="Q45" i="75"/>
  <c r="P46" i="75"/>
  <c r="O51" i="75"/>
  <c r="P50" i="75"/>
  <c r="V20" i="75"/>
  <c r="U21" i="75"/>
  <c r="W16" i="75"/>
  <c r="X15" i="75"/>
  <c r="T26" i="75"/>
  <c r="U25" i="75"/>
  <c r="Y11" i="75"/>
  <c r="Z10" i="75"/>
  <c r="W6" i="75"/>
  <c r="X5" i="75"/>
  <c r="P46" i="76" l="1"/>
  <c r="Q45" i="76"/>
  <c r="S35" i="76"/>
  <c r="R36" i="76"/>
  <c r="U21" i="76"/>
  <c r="V20" i="76"/>
  <c r="W15" i="76"/>
  <c r="V16" i="76"/>
  <c r="T30" i="76"/>
  <c r="S31" i="76"/>
  <c r="Z5" i="76"/>
  <c r="Y6" i="76"/>
  <c r="R40" i="76"/>
  <c r="Q41" i="76"/>
  <c r="M61" i="76"/>
  <c r="N60" i="76"/>
  <c r="P50" i="76"/>
  <c r="O51" i="76"/>
  <c r="W11" i="76"/>
  <c r="X10" i="76"/>
  <c r="N56" i="76"/>
  <c r="O55" i="76"/>
  <c r="U25" i="76"/>
  <c r="T26" i="76"/>
  <c r="S40" i="75"/>
  <c r="R41" i="75"/>
  <c r="S36" i="75"/>
  <c r="T35" i="75"/>
  <c r="Q46" i="75"/>
  <c r="R45" i="75"/>
  <c r="P55" i="75"/>
  <c r="O56" i="75"/>
  <c r="O60" i="75"/>
  <c r="N61" i="75"/>
  <c r="P51" i="75"/>
  <c r="Q50" i="75"/>
  <c r="T31" i="75"/>
  <c r="U30" i="75"/>
  <c r="Y15" i="75"/>
  <c r="X16" i="75"/>
  <c r="V21" i="75"/>
  <c r="W20" i="75"/>
  <c r="V25" i="75"/>
  <c r="U26" i="75"/>
  <c r="Z11" i="75"/>
  <c r="AA10" i="75"/>
  <c r="X6" i="75"/>
  <c r="Y5" i="75"/>
  <c r="U26" i="76" l="1"/>
  <c r="V25" i="76"/>
  <c r="AA5" i="76"/>
  <c r="Z6" i="76"/>
  <c r="W16" i="76"/>
  <c r="X15" i="76"/>
  <c r="V21" i="76"/>
  <c r="W20" i="76"/>
  <c r="Q50" i="76"/>
  <c r="P51" i="76"/>
  <c r="N61" i="76"/>
  <c r="O60" i="76"/>
  <c r="P55" i="76"/>
  <c r="O56" i="76"/>
  <c r="Y10" i="76"/>
  <c r="X11" i="76"/>
  <c r="S36" i="76"/>
  <c r="T35" i="76"/>
  <c r="U30" i="76"/>
  <c r="T31" i="76"/>
  <c r="Q46" i="76"/>
  <c r="R45" i="76"/>
  <c r="S40" i="76"/>
  <c r="R41" i="76"/>
  <c r="P60" i="75"/>
  <c r="O61" i="75"/>
  <c r="P56" i="75"/>
  <c r="Q55" i="75"/>
  <c r="R46" i="75"/>
  <c r="S45" i="75"/>
  <c r="U35" i="75"/>
  <c r="T36" i="75"/>
  <c r="R50" i="75"/>
  <c r="Q51" i="75"/>
  <c r="U31" i="75"/>
  <c r="V30" i="75"/>
  <c r="S41" i="75"/>
  <c r="T40" i="75"/>
  <c r="W25" i="75"/>
  <c r="V26" i="75"/>
  <c r="W21" i="75"/>
  <c r="X20" i="75"/>
  <c r="Z15" i="75"/>
  <c r="Y16" i="75"/>
  <c r="AB10" i="75"/>
  <c r="AA11" i="75"/>
  <c r="Z5" i="75"/>
  <c r="Y6" i="75"/>
  <c r="X20" i="76" l="1"/>
  <c r="W21" i="76"/>
  <c r="R50" i="76"/>
  <c r="Q51" i="76"/>
  <c r="V30" i="76"/>
  <c r="U31" i="76"/>
  <c r="T36" i="76"/>
  <c r="U35" i="76"/>
  <c r="X16" i="76"/>
  <c r="Y15" i="76"/>
  <c r="Y11" i="76"/>
  <c r="Z10" i="76"/>
  <c r="AA6" i="76"/>
  <c r="AB5" i="76"/>
  <c r="V26" i="76"/>
  <c r="W25" i="76"/>
  <c r="O61" i="76"/>
  <c r="P60" i="76"/>
  <c r="T40" i="76"/>
  <c r="S41" i="76"/>
  <c r="R46" i="76"/>
  <c r="S45" i="76"/>
  <c r="P56" i="76"/>
  <c r="Q55" i="76"/>
  <c r="R51" i="75"/>
  <c r="S50" i="75"/>
  <c r="U36" i="75"/>
  <c r="V35" i="75"/>
  <c r="T45" i="75"/>
  <c r="S46" i="75"/>
  <c r="Q56" i="75"/>
  <c r="R55" i="75"/>
  <c r="V31" i="75"/>
  <c r="W30" i="75"/>
  <c r="T41" i="75"/>
  <c r="U40" i="75"/>
  <c r="P61" i="75"/>
  <c r="Q60" i="75"/>
  <c r="AA15" i="75"/>
  <c r="Z16" i="75"/>
  <c r="X21" i="75"/>
  <c r="Y20" i="75"/>
  <c r="X25" i="75"/>
  <c r="W26" i="75"/>
  <c r="AC10" i="75"/>
  <c r="AB11" i="75"/>
  <c r="Z6" i="75"/>
  <c r="AA5" i="75"/>
  <c r="U36" i="76" l="1"/>
  <c r="V35" i="76"/>
  <c r="Y16" i="76"/>
  <c r="Z15" i="76"/>
  <c r="Q56" i="76"/>
  <c r="R55" i="76"/>
  <c r="S46" i="76"/>
  <c r="T45" i="76"/>
  <c r="Q60" i="76"/>
  <c r="P61" i="76"/>
  <c r="W30" i="76"/>
  <c r="V31" i="76"/>
  <c r="W26" i="76"/>
  <c r="X25" i="76"/>
  <c r="AA10" i="76"/>
  <c r="Z11" i="76"/>
  <c r="S50" i="76"/>
  <c r="R51" i="76"/>
  <c r="U40" i="76"/>
  <c r="T41" i="76"/>
  <c r="AC5" i="76"/>
  <c r="AB6" i="76"/>
  <c r="Y20" i="76"/>
  <c r="X21" i="76"/>
  <c r="X30" i="75"/>
  <c r="W31" i="75"/>
  <c r="S55" i="75"/>
  <c r="R56" i="75"/>
  <c r="T46" i="75"/>
  <c r="U45" i="75"/>
  <c r="W35" i="75"/>
  <c r="V36" i="75"/>
  <c r="V40" i="75"/>
  <c r="U41" i="75"/>
  <c r="R60" i="75"/>
  <c r="Q61" i="75"/>
  <c r="T50" i="75"/>
  <c r="S51" i="75"/>
  <c r="Y21" i="75"/>
  <c r="Z20" i="75"/>
  <c r="Y25" i="75"/>
  <c r="X26" i="75"/>
  <c r="AB15" i="75"/>
  <c r="AA16" i="75"/>
  <c r="AD10" i="75"/>
  <c r="AC11" i="75"/>
  <c r="AA6" i="75"/>
  <c r="AB5" i="75"/>
  <c r="Z20" i="76" l="1"/>
  <c r="Y21" i="76"/>
  <c r="X30" i="76"/>
  <c r="W31" i="76"/>
  <c r="AC6" i="76"/>
  <c r="AD5" i="76"/>
  <c r="R60" i="76"/>
  <c r="Q61" i="76"/>
  <c r="T46" i="76"/>
  <c r="U45" i="76"/>
  <c r="R56" i="76"/>
  <c r="S55" i="76"/>
  <c r="AA15" i="76"/>
  <c r="Z16" i="76"/>
  <c r="V40" i="76"/>
  <c r="U41" i="76"/>
  <c r="T50" i="76"/>
  <c r="S51" i="76"/>
  <c r="AB10" i="76"/>
  <c r="AA11" i="76"/>
  <c r="X26" i="76"/>
  <c r="Y25" i="76"/>
  <c r="V36" i="76"/>
  <c r="W35" i="76"/>
  <c r="S60" i="75"/>
  <c r="R61" i="75"/>
  <c r="W40" i="75"/>
  <c r="V41" i="75"/>
  <c r="W36" i="75"/>
  <c r="X35" i="75"/>
  <c r="V45" i="75"/>
  <c r="U46" i="75"/>
  <c r="S56" i="75"/>
  <c r="T55" i="75"/>
  <c r="U50" i="75"/>
  <c r="T51" i="75"/>
  <c r="Y30" i="75"/>
  <c r="X31" i="75"/>
  <c r="Y26" i="75"/>
  <c r="Z25" i="75"/>
  <c r="AC15" i="75"/>
  <c r="AB16" i="75"/>
  <c r="AA20" i="75"/>
  <c r="Z21" i="75"/>
  <c r="AE10" i="75"/>
  <c r="AF10" i="75" s="1"/>
  <c r="AD11" i="75"/>
  <c r="AB6" i="75"/>
  <c r="AC5" i="75"/>
  <c r="W36" i="76" l="1"/>
  <c r="X35" i="76"/>
  <c r="AC10" i="76"/>
  <c r="AB11" i="76"/>
  <c r="S60" i="76"/>
  <c r="R61" i="76"/>
  <c r="AD6" i="76"/>
  <c r="AE5" i="76"/>
  <c r="U46" i="76"/>
  <c r="V45" i="76"/>
  <c r="W40" i="76"/>
  <c r="V41" i="76"/>
  <c r="Y30" i="76"/>
  <c r="X31" i="76"/>
  <c r="T51" i="76"/>
  <c r="U50" i="76"/>
  <c r="S56" i="76"/>
  <c r="T55" i="76"/>
  <c r="Y26" i="76"/>
  <c r="Z25" i="76"/>
  <c r="AA16" i="76"/>
  <c r="AB15" i="76"/>
  <c r="AA20" i="76"/>
  <c r="Z21" i="76"/>
  <c r="AF11" i="75"/>
  <c r="AG11" i="75"/>
  <c r="V50" i="75"/>
  <c r="U51" i="75"/>
  <c r="U55" i="75"/>
  <c r="T56" i="75"/>
  <c r="W45" i="75"/>
  <c r="V46" i="75"/>
  <c r="Y35" i="75"/>
  <c r="X36" i="75"/>
  <c r="X40" i="75"/>
  <c r="W41" i="75"/>
  <c r="Z30" i="75"/>
  <c r="Y31" i="75"/>
  <c r="T60" i="75"/>
  <c r="S61" i="75"/>
  <c r="AB20" i="75"/>
  <c r="AA21" i="75"/>
  <c r="AD15" i="75"/>
  <c r="AC16" i="75"/>
  <c r="Z26" i="75"/>
  <c r="AA25" i="75"/>
  <c r="AE11" i="75"/>
  <c r="AD5" i="75"/>
  <c r="AC6" i="75"/>
  <c r="AI12" i="75" l="1"/>
  <c r="AJ12" i="75" s="1"/>
  <c r="AB20" i="76"/>
  <c r="AA21" i="76"/>
  <c r="X40" i="76"/>
  <c r="W41" i="76"/>
  <c r="Z26" i="76"/>
  <c r="AA25" i="76"/>
  <c r="AE6" i="76"/>
  <c r="AG6" i="76"/>
  <c r="AI7" i="76" s="1"/>
  <c r="AJ7" i="76" s="1"/>
  <c r="T56" i="76"/>
  <c r="U55" i="76"/>
  <c r="T60" i="76"/>
  <c r="S61" i="76"/>
  <c r="V46" i="76"/>
  <c r="W45" i="76"/>
  <c r="U51" i="76"/>
  <c r="V50" i="76"/>
  <c r="AB16" i="76"/>
  <c r="AC15" i="76"/>
  <c r="AD10" i="76"/>
  <c r="AC11" i="76"/>
  <c r="Y35" i="76"/>
  <c r="X36" i="76"/>
  <c r="Z30" i="76"/>
  <c r="Y31" i="76"/>
  <c r="Y40" i="75"/>
  <c r="X41" i="75"/>
  <c r="Y36" i="75"/>
  <c r="Z35" i="75"/>
  <c r="W46" i="75"/>
  <c r="X45" i="75"/>
  <c r="U56" i="75"/>
  <c r="V55" i="75"/>
  <c r="AA30" i="75"/>
  <c r="Z31" i="75"/>
  <c r="T61" i="75"/>
  <c r="U60" i="75"/>
  <c r="W50" i="75"/>
  <c r="V51" i="75"/>
  <c r="AD16" i="75"/>
  <c r="AE15" i="75"/>
  <c r="AG16" i="75" s="1"/>
  <c r="AI17" i="75" s="1"/>
  <c r="AJ17" i="75" s="1"/>
  <c r="AA26" i="75"/>
  <c r="AB25" i="75"/>
  <c r="AC20" i="75"/>
  <c r="AB21" i="75"/>
  <c r="AD6" i="75"/>
  <c r="AE5" i="75"/>
  <c r="AG6" i="75" s="1"/>
  <c r="AI7" i="75" l="1"/>
  <c r="AJ7" i="75" s="1"/>
  <c r="Z31" i="76"/>
  <c r="AA30" i="76"/>
  <c r="Z35" i="76"/>
  <c r="Y36" i="76"/>
  <c r="AD11" i="76"/>
  <c r="AE10" i="76"/>
  <c r="AD15" i="76"/>
  <c r="AC16" i="76"/>
  <c r="AB25" i="76"/>
  <c r="AA26" i="76"/>
  <c r="V55" i="76"/>
  <c r="U56" i="76"/>
  <c r="V51" i="76"/>
  <c r="W50" i="76"/>
  <c r="X41" i="76"/>
  <c r="Y40" i="76"/>
  <c r="U60" i="76"/>
  <c r="T61" i="76"/>
  <c r="X45" i="76"/>
  <c r="W46" i="76"/>
  <c r="AB21" i="76"/>
  <c r="AC20" i="76"/>
  <c r="AB30" i="75"/>
  <c r="AA31" i="75"/>
  <c r="V56" i="75"/>
  <c r="W55" i="75"/>
  <c r="Y45" i="75"/>
  <c r="X46" i="75"/>
  <c r="Z36" i="75"/>
  <c r="AA35" i="75"/>
  <c r="V60" i="75"/>
  <c r="U61" i="75"/>
  <c r="X50" i="75"/>
  <c r="W51" i="75"/>
  <c r="Z40" i="75"/>
  <c r="Y41" i="75"/>
  <c r="AD20" i="75"/>
  <c r="AC21" i="75"/>
  <c r="AB26" i="75"/>
  <c r="AC25" i="75"/>
  <c r="AE16" i="75"/>
  <c r="AE6" i="75"/>
  <c r="AC25" i="76" l="1"/>
  <c r="AB26" i="76"/>
  <c r="Y45" i="76"/>
  <c r="X46" i="76"/>
  <c r="AE15" i="76"/>
  <c r="AD16" i="76"/>
  <c r="AE11" i="76"/>
  <c r="AF10" i="76"/>
  <c r="W55" i="76"/>
  <c r="V56" i="76"/>
  <c r="AC21" i="76"/>
  <c r="AD20" i="76"/>
  <c r="AA35" i="76"/>
  <c r="Z36" i="76"/>
  <c r="U61" i="76"/>
  <c r="V60" i="76"/>
  <c r="Y41" i="76"/>
  <c r="Z40" i="76"/>
  <c r="W51" i="76"/>
  <c r="X50" i="76"/>
  <c r="AA31" i="76"/>
  <c r="AB30" i="76"/>
  <c r="Y50" i="75"/>
  <c r="X51" i="75"/>
  <c r="W60" i="75"/>
  <c r="V61" i="75"/>
  <c r="AA36" i="75"/>
  <c r="AB35" i="75"/>
  <c r="Z45" i="75"/>
  <c r="Y46" i="75"/>
  <c r="W56" i="75"/>
  <c r="X55" i="75"/>
  <c r="AA40" i="75"/>
  <c r="Z41" i="75"/>
  <c r="AB31" i="75"/>
  <c r="AC30" i="75"/>
  <c r="AC26" i="75"/>
  <c r="AD25" i="75"/>
  <c r="AE20" i="75"/>
  <c r="AD21" i="75"/>
  <c r="X55" i="76" l="1"/>
  <c r="W56" i="76"/>
  <c r="X51" i="76"/>
  <c r="Y50" i="76"/>
  <c r="AF11" i="76"/>
  <c r="AG11" i="76"/>
  <c r="AI12" i="76" s="1"/>
  <c r="AJ12" i="76" s="1"/>
  <c r="AE16" i="76"/>
  <c r="AG16" i="76"/>
  <c r="AI17" i="76" s="1"/>
  <c r="AJ17" i="76" s="1"/>
  <c r="V61" i="76"/>
  <c r="W60" i="76"/>
  <c r="AD21" i="76"/>
  <c r="AE20" i="76"/>
  <c r="AB31" i="76"/>
  <c r="AC30" i="76"/>
  <c r="Z45" i="76"/>
  <c r="Y46" i="76"/>
  <c r="Z41" i="76"/>
  <c r="AA40" i="76"/>
  <c r="AB35" i="76"/>
  <c r="AA36" i="76"/>
  <c r="AD25" i="76"/>
  <c r="AC26" i="76"/>
  <c r="AA41" i="75"/>
  <c r="AB40" i="75"/>
  <c r="Y55" i="75"/>
  <c r="X56" i="75"/>
  <c r="Z46" i="75"/>
  <c r="AA45" i="75"/>
  <c r="AC35" i="75"/>
  <c r="AB36" i="75"/>
  <c r="X60" i="75"/>
  <c r="W61" i="75"/>
  <c r="AD30" i="75"/>
  <c r="AC31" i="75"/>
  <c r="Z50" i="75"/>
  <c r="Y51" i="75"/>
  <c r="AF20" i="75"/>
  <c r="AG21" i="75" s="1"/>
  <c r="AI22" i="75" s="1"/>
  <c r="AJ22" i="75" s="1"/>
  <c r="AE21" i="75"/>
  <c r="AD26" i="75"/>
  <c r="AE25" i="75"/>
  <c r="AC35" i="76" l="1"/>
  <c r="AB36" i="76"/>
  <c r="AA41" i="76"/>
  <c r="AB40" i="76"/>
  <c r="AE25" i="76"/>
  <c r="AD26" i="76"/>
  <c r="Y51" i="76"/>
  <c r="Z50" i="76"/>
  <c r="AF20" i="76"/>
  <c r="AE21" i="76"/>
  <c r="W61" i="76"/>
  <c r="X60" i="76"/>
  <c r="AA45" i="76"/>
  <c r="Z46" i="76"/>
  <c r="AC31" i="76"/>
  <c r="AD30" i="76"/>
  <c r="X56" i="76"/>
  <c r="Y55" i="76"/>
  <c r="X61" i="75"/>
  <c r="Y60" i="75"/>
  <c r="AC36" i="75"/>
  <c r="AD35" i="75"/>
  <c r="AE30" i="75"/>
  <c r="AD31" i="75"/>
  <c r="AA46" i="75"/>
  <c r="AB45" i="75"/>
  <c r="Y56" i="75"/>
  <c r="Z55" i="75"/>
  <c r="AB41" i="75"/>
  <c r="AC40" i="75"/>
  <c r="AA50" i="75"/>
  <c r="Z51" i="75"/>
  <c r="AE26" i="75"/>
  <c r="AF25" i="75"/>
  <c r="AG26" i="75" s="1"/>
  <c r="AI27" i="75" s="1"/>
  <c r="AJ27" i="75" s="1"/>
  <c r="AF21" i="75"/>
  <c r="X61" i="76" l="1"/>
  <c r="Y60" i="76"/>
  <c r="AA50" i="76"/>
  <c r="Z51" i="76"/>
  <c r="AF25" i="76"/>
  <c r="AE26" i="76"/>
  <c r="AF21" i="76"/>
  <c r="AG21" i="76"/>
  <c r="AI22" i="76" s="1"/>
  <c r="AJ22" i="76" s="1"/>
  <c r="Y56" i="76"/>
  <c r="Z55" i="76"/>
  <c r="AD31" i="76"/>
  <c r="AE30" i="76"/>
  <c r="AB41" i="76"/>
  <c r="AC40" i="76"/>
  <c r="AB45" i="76"/>
  <c r="AA46" i="76"/>
  <c r="AD35" i="76"/>
  <c r="AC36" i="76"/>
  <c r="AB46" i="75"/>
  <c r="AC45" i="75"/>
  <c r="Z56" i="75"/>
  <c r="AA55" i="75"/>
  <c r="AE31" i="75"/>
  <c r="AE35" i="75"/>
  <c r="AD36" i="75"/>
  <c r="AA51" i="75"/>
  <c r="AB50" i="75"/>
  <c r="AC41" i="75"/>
  <c r="AD40" i="75"/>
  <c r="Y61" i="75"/>
  <c r="Z60" i="75"/>
  <c r="AF26" i="75"/>
  <c r="AE31" i="76" l="1"/>
  <c r="AG31" i="76"/>
  <c r="AI32" i="76" s="1"/>
  <c r="AJ32" i="76" s="1"/>
  <c r="AE35" i="76"/>
  <c r="AD36" i="76"/>
  <c r="AF26" i="76"/>
  <c r="AG26" i="76"/>
  <c r="AI27" i="76" s="1"/>
  <c r="AJ27" i="76" s="1"/>
  <c r="Z56" i="76"/>
  <c r="AA55" i="76"/>
  <c r="AC45" i="76"/>
  <c r="AB46" i="76"/>
  <c r="AB50" i="76"/>
  <c r="AA51" i="76"/>
  <c r="AD40" i="76"/>
  <c r="AC41" i="76"/>
  <c r="Y61" i="76"/>
  <c r="Z60" i="76"/>
  <c r="AC50" i="75"/>
  <c r="AB51" i="75"/>
  <c r="AG31" i="75"/>
  <c r="AI32" i="75" s="1"/>
  <c r="AJ32" i="75" s="1"/>
  <c r="AA56" i="75"/>
  <c r="AB55" i="75"/>
  <c r="AF35" i="75"/>
  <c r="AF36" i="75" s="1"/>
  <c r="AE36" i="75"/>
  <c r="Z61" i="75"/>
  <c r="AA60" i="75"/>
  <c r="AC46" i="75"/>
  <c r="AD45" i="75"/>
  <c r="AE40" i="75"/>
  <c r="AD41" i="75"/>
  <c r="AG36" i="75" l="1"/>
  <c r="AI37" i="75" s="1"/>
  <c r="AJ37" i="75" s="1"/>
  <c r="AB55" i="76"/>
  <c r="AA56" i="76"/>
  <c r="AC46" i="76"/>
  <c r="AD45" i="76"/>
  <c r="AC50" i="76"/>
  <c r="AB51" i="76"/>
  <c r="AE36" i="76"/>
  <c r="AF35" i="76"/>
  <c r="Z61" i="76"/>
  <c r="AA60" i="76"/>
  <c r="AE40" i="76"/>
  <c r="AD41" i="76"/>
  <c r="AE45" i="75"/>
  <c r="AD46" i="75"/>
  <c r="AA61" i="75"/>
  <c r="AB60" i="75"/>
  <c r="AC55" i="75"/>
  <c r="AG56" i="75" s="1"/>
  <c r="AI57" i="75" s="1"/>
  <c r="AJ57" i="75" s="1"/>
  <c r="AB56" i="75"/>
  <c r="AE41" i="75"/>
  <c r="AD50" i="75"/>
  <c r="AC51" i="75"/>
  <c r="AE41" i="76" l="1"/>
  <c r="AG41" i="76"/>
  <c r="AI42" i="76" s="1"/>
  <c r="AJ42" i="76" s="1"/>
  <c r="AB60" i="76"/>
  <c r="AA61" i="76"/>
  <c r="AF36" i="76"/>
  <c r="AG36" i="76"/>
  <c r="AI37" i="76" s="1"/>
  <c r="AJ37" i="76" s="1"/>
  <c r="AD50" i="76"/>
  <c r="AC51" i="76"/>
  <c r="AD46" i="76"/>
  <c r="AE45" i="76"/>
  <c r="AB56" i="76"/>
  <c r="AC55" i="76"/>
  <c r="AD51" i="75"/>
  <c r="AE50" i="75"/>
  <c r="AG41" i="75"/>
  <c r="AI42" i="75" s="1"/>
  <c r="AJ42" i="75" s="1"/>
  <c r="AC56" i="75"/>
  <c r="AC60" i="75"/>
  <c r="AB61" i="75"/>
  <c r="AF45" i="75"/>
  <c r="AE46" i="75"/>
  <c r="AE50" i="76" l="1"/>
  <c r="AD51" i="76"/>
  <c r="AC60" i="76"/>
  <c r="AB61" i="76"/>
  <c r="AC56" i="76"/>
  <c r="AG56" i="76"/>
  <c r="AI57" i="76" s="1"/>
  <c r="AJ57" i="76" s="1"/>
  <c r="AE46" i="76"/>
  <c r="AF45" i="76"/>
  <c r="AF46" i="75"/>
  <c r="AG46" i="75"/>
  <c r="AI47" i="75" s="1"/>
  <c r="AJ47" i="75" s="1"/>
  <c r="AD60" i="75"/>
  <c r="AC61" i="75"/>
  <c r="AE51" i="75"/>
  <c r="AF50" i="75"/>
  <c r="AF46" i="76" l="1"/>
  <c r="AG46" i="76"/>
  <c r="AI47" i="76" s="1"/>
  <c r="AJ47" i="76" s="1"/>
  <c r="AD60" i="76"/>
  <c r="AC61" i="76"/>
  <c r="AF50" i="76"/>
  <c r="AE51" i="76"/>
  <c r="AF51" i="75"/>
  <c r="AG51" i="75"/>
  <c r="AI52" i="75" s="1"/>
  <c r="AJ52" i="75" s="1"/>
  <c r="AE60" i="75"/>
  <c r="AD61" i="75"/>
  <c r="AF51" i="76" l="1"/>
  <c r="AG51" i="76"/>
  <c r="AI52" i="76" s="1"/>
  <c r="AJ52" i="76" s="1"/>
  <c r="AE60" i="76"/>
  <c r="AD61" i="76"/>
  <c r="AE61" i="75"/>
  <c r="AF60" i="75"/>
  <c r="AF61" i="75" s="1"/>
  <c r="AG61" i="75"/>
  <c r="AI62" i="75" s="1"/>
  <c r="AJ62" i="75" s="1"/>
  <c r="AF60" i="76" l="1"/>
  <c r="AE61" i="76"/>
  <c r="AF61" i="76" l="1"/>
  <c r="AG61" i="76"/>
  <c r="AI62" i="76" s="1"/>
  <c r="AJ62" i="7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風間　あゆみ</author>
  </authors>
  <commentList>
    <comment ref="B5" authorId="0" shapeId="0" xr:uid="{E10E0E57-CAA4-4DB5-9B21-06A0AD097E35}">
      <text>
        <r>
          <rPr>
            <b/>
            <sz val="9"/>
            <color indexed="81"/>
            <rFont val="MS P ゴシック"/>
            <family val="3"/>
            <charset val="128"/>
          </rPr>
          <t>手入力
開始が4/1～ではなくても、4/1にしてください。</t>
        </r>
      </text>
    </comment>
    <comment ref="AG9" authorId="0" shapeId="0" xr:uid="{9480B89B-27C2-4811-A609-0D88B2AE2C15}">
      <text>
        <r>
          <rPr>
            <b/>
            <sz val="9"/>
            <color indexed="81"/>
            <rFont val="MS P ゴシック"/>
            <family val="3"/>
            <charset val="128"/>
          </rPr>
          <t>手計算</t>
        </r>
      </text>
    </comment>
    <comment ref="AG14" authorId="0" shapeId="0" xr:uid="{9C79A219-E25F-4BC1-9F02-445CD4B58369}">
      <text>
        <r>
          <rPr>
            <b/>
            <sz val="9"/>
            <color indexed="81"/>
            <rFont val="MS P ゴシック"/>
            <family val="3"/>
            <charset val="128"/>
          </rPr>
          <t>手計算</t>
        </r>
      </text>
    </comment>
    <comment ref="AG19" authorId="0" shapeId="0" xr:uid="{751B145B-98EA-4D58-BBD1-9F25C023EE8E}">
      <text>
        <r>
          <rPr>
            <b/>
            <sz val="9"/>
            <color indexed="81"/>
            <rFont val="MS P ゴシック"/>
            <family val="3"/>
            <charset val="128"/>
          </rPr>
          <t>手計算</t>
        </r>
      </text>
    </comment>
    <comment ref="AG24" authorId="0" shapeId="0" xr:uid="{D9FFBAEC-C80F-4AA9-A5D8-B1EA4F1B7AD4}">
      <text>
        <r>
          <rPr>
            <b/>
            <sz val="9"/>
            <color indexed="81"/>
            <rFont val="MS P ゴシック"/>
            <family val="3"/>
            <charset val="128"/>
          </rPr>
          <t>手計算</t>
        </r>
      </text>
    </comment>
    <comment ref="AG29" authorId="0" shapeId="0" xr:uid="{87E9AD3B-728C-483B-B371-EC5E67DE792A}">
      <text>
        <r>
          <rPr>
            <b/>
            <sz val="9"/>
            <color indexed="81"/>
            <rFont val="MS P ゴシック"/>
            <family val="3"/>
            <charset val="128"/>
          </rPr>
          <t>手計算</t>
        </r>
      </text>
    </comment>
    <comment ref="AG34" authorId="0" shapeId="0" xr:uid="{06616381-1DD4-41C3-B6C3-12209C35A50D}">
      <text>
        <r>
          <rPr>
            <b/>
            <sz val="9"/>
            <color indexed="81"/>
            <rFont val="MS P ゴシック"/>
            <family val="3"/>
            <charset val="128"/>
          </rPr>
          <t>手計算</t>
        </r>
      </text>
    </comment>
    <comment ref="AG39" authorId="0" shapeId="0" xr:uid="{FD591A3B-14DB-4105-9B7F-A908624A4208}">
      <text>
        <r>
          <rPr>
            <b/>
            <sz val="9"/>
            <color indexed="81"/>
            <rFont val="MS P ゴシック"/>
            <family val="3"/>
            <charset val="128"/>
          </rPr>
          <t>手計算</t>
        </r>
      </text>
    </comment>
    <comment ref="AG44" authorId="0" shapeId="0" xr:uid="{850F399E-3469-4285-BF05-3289137A2EB0}">
      <text>
        <r>
          <rPr>
            <b/>
            <sz val="9"/>
            <color indexed="81"/>
            <rFont val="MS P ゴシック"/>
            <family val="3"/>
            <charset val="128"/>
          </rPr>
          <t>手計算</t>
        </r>
      </text>
    </comment>
    <comment ref="AG49" authorId="0" shapeId="0" xr:uid="{F47A473B-C46C-4815-AA84-24F048C466B1}">
      <text>
        <r>
          <rPr>
            <b/>
            <sz val="9"/>
            <color indexed="81"/>
            <rFont val="MS P ゴシック"/>
            <family val="3"/>
            <charset val="128"/>
          </rPr>
          <t>手計算</t>
        </r>
      </text>
    </comment>
    <comment ref="AG54" authorId="0" shapeId="0" xr:uid="{C55B583E-433C-4AB1-8F86-F34B1A855473}">
      <text>
        <r>
          <rPr>
            <b/>
            <sz val="9"/>
            <color indexed="81"/>
            <rFont val="MS P ゴシック"/>
            <family val="3"/>
            <charset val="128"/>
          </rPr>
          <t>手計算</t>
        </r>
      </text>
    </comment>
    <comment ref="AG59" authorId="0" shapeId="0" xr:uid="{0B50DE15-D4AF-4D82-B7F7-03D001FFB7FE}">
      <text>
        <r>
          <rPr>
            <b/>
            <sz val="9"/>
            <color indexed="81"/>
            <rFont val="MS P ゴシック"/>
            <family val="3"/>
            <charset val="128"/>
          </rPr>
          <t>手計算</t>
        </r>
      </text>
    </comment>
    <comment ref="AG64" authorId="0" shapeId="0" xr:uid="{A1D43055-6804-4E30-9A82-20AB0B4B9B51}">
      <text>
        <r>
          <rPr>
            <b/>
            <sz val="9"/>
            <color indexed="81"/>
            <rFont val="MS P ゴシック"/>
            <family val="3"/>
            <charset val="128"/>
          </rPr>
          <t>手計算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風間　あゆみ</author>
  </authors>
  <commentList>
    <comment ref="B5" authorId="0" shapeId="0" xr:uid="{4CE7A79F-F3B7-4948-91F8-F1B7D9CDB76D}">
      <text>
        <r>
          <rPr>
            <b/>
            <sz val="9"/>
            <color indexed="81"/>
            <rFont val="MS P ゴシック"/>
            <family val="3"/>
            <charset val="128"/>
          </rPr>
          <t>手入力</t>
        </r>
      </text>
    </comment>
    <comment ref="AG9" authorId="0" shapeId="0" xr:uid="{80FA2E73-3460-43D3-810A-F531BF6B06DC}">
      <text>
        <r>
          <rPr>
            <b/>
            <sz val="9"/>
            <color indexed="81"/>
            <rFont val="MS P ゴシック"/>
            <family val="3"/>
            <charset val="128"/>
          </rPr>
          <t>手計算</t>
        </r>
      </text>
    </comment>
    <comment ref="AG14" authorId="0" shapeId="0" xr:uid="{BE5C00D9-95D5-4652-A79B-1EB1EB40123B}">
      <text>
        <r>
          <rPr>
            <b/>
            <sz val="9"/>
            <color indexed="81"/>
            <rFont val="MS P ゴシック"/>
            <family val="3"/>
            <charset val="128"/>
          </rPr>
          <t>手計算</t>
        </r>
      </text>
    </comment>
    <comment ref="AG19" authorId="0" shapeId="0" xr:uid="{E56E4B1D-EC7B-4C82-9ACB-4714FEDB162C}">
      <text>
        <r>
          <rPr>
            <b/>
            <sz val="9"/>
            <color indexed="81"/>
            <rFont val="MS P ゴシック"/>
            <family val="3"/>
            <charset val="128"/>
          </rPr>
          <t>手計算</t>
        </r>
      </text>
    </comment>
    <comment ref="AG24" authorId="0" shapeId="0" xr:uid="{5D98572E-3A51-4B2C-A228-448FB1D1C9F5}">
      <text>
        <r>
          <rPr>
            <b/>
            <sz val="9"/>
            <color indexed="81"/>
            <rFont val="MS P ゴシック"/>
            <family val="3"/>
            <charset val="128"/>
          </rPr>
          <t>手計算</t>
        </r>
      </text>
    </comment>
    <comment ref="AG29" authorId="0" shapeId="0" xr:uid="{EE333E6F-F0A6-4781-A66C-0679104C0311}">
      <text>
        <r>
          <rPr>
            <b/>
            <sz val="9"/>
            <color indexed="81"/>
            <rFont val="MS P ゴシック"/>
            <family val="3"/>
            <charset val="128"/>
          </rPr>
          <t>手計算</t>
        </r>
      </text>
    </comment>
    <comment ref="AG34" authorId="0" shapeId="0" xr:uid="{1785A952-9D2C-4E16-A4AE-74E1603DB950}">
      <text>
        <r>
          <rPr>
            <b/>
            <sz val="9"/>
            <color indexed="81"/>
            <rFont val="MS P ゴシック"/>
            <family val="3"/>
            <charset val="128"/>
          </rPr>
          <t>手計算</t>
        </r>
      </text>
    </comment>
    <comment ref="AG39" authorId="0" shapeId="0" xr:uid="{240AEA1A-5937-422B-9F12-C15F23F00467}">
      <text>
        <r>
          <rPr>
            <b/>
            <sz val="9"/>
            <color indexed="81"/>
            <rFont val="MS P ゴシック"/>
            <family val="3"/>
            <charset val="128"/>
          </rPr>
          <t>手計算</t>
        </r>
      </text>
    </comment>
    <comment ref="AG44" authorId="0" shapeId="0" xr:uid="{3D2B2D7F-48BE-40DC-8F73-21F049C6BFAD}">
      <text>
        <r>
          <rPr>
            <b/>
            <sz val="9"/>
            <color indexed="81"/>
            <rFont val="MS P ゴシック"/>
            <family val="3"/>
            <charset val="128"/>
          </rPr>
          <t>手計算</t>
        </r>
      </text>
    </comment>
    <comment ref="AG49" authorId="0" shapeId="0" xr:uid="{5E83958A-2C56-487B-AD03-E757679920FF}">
      <text>
        <r>
          <rPr>
            <b/>
            <sz val="9"/>
            <color indexed="81"/>
            <rFont val="MS P ゴシック"/>
            <family val="3"/>
            <charset val="128"/>
          </rPr>
          <t>手計算</t>
        </r>
      </text>
    </comment>
    <comment ref="AG54" authorId="0" shapeId="0" xr:uid="{B4A9111F-3D8D-44B5-897D-13BDC5C5515A}">
      <text>
        <r>
          <rPr>
            <b/>
            <sz val="9"/>
            <color indexed="81"/>
            <rFont val="MS P ゴシック"/>
            <family val="3"/>
            <charset val="128"/>
          </rPr>
          <t>手計算</t>
        </r>
      </text>
    </comment>
    <comment ref="AG59" authorId="0" shapeId="0" xr:uid="{5342B518-411B-41C7-938E-FB5B4D040827}">
      <text>
        <r>
          <rPr>
            <b/>
            <sz val="9"/>
            <color indexed="81"/>
            <rFont val="MS P ゴシック"/>
            <family val="3"/>
            <charset val="128"/>
          </rPr>
          <t>手計算</t>
        </r>
      </text>
    </comment>
    <comment ref="AG64" authorId="0" shapeId="0" xr:uid="{B37BF972-9CCC-4688-A540-48DB7A7C82BD}">
      <text>
        <r>
          <rPr>
            <b/>
            <sz val="9"/>
            <color indexed="81"/>
            <rFont val="MS P ゴシック"/>
            <family val="3"/>
            <charset val="128"/>
          </rPr>
          <t>手計算</t>
        </r>
      </text>
    </comment>
  </commentList>
</comments>
</file>

<file path=xl/sharedStrings.xml><?xml version="1.0" encoding="utf-8"?>
<sst xmlns="http://schemas.openxmlformats.org/spreadsheetml/2006/main" count="1167" uniqueCount="23">
  <si>
    <t>最大床数</t>
    <rPh sb="0" eb="2">
      <t>サイダイ</t>
    </rPh>
    <rPh sb="2" eb="3">
      <t>ユカ</t>
    </rPh>
    <rPh sb="3" eb="4">
      <t>スウ</t>
    </rPh>
    <phoneticPr fontId="4"/>
  </si>
  <si>
    <t>床</t>
    <rPh sb="0" eb="1">
      <t>ユカ</t>
    </rPh>
    <phoneticPr fontId="2"/>
  </si>
  <si>
    <t>日付</t>
    <rPh sb="0" eb="2">
      <t>ヒヅケ</t>
    </rPh>
    <phoneticPr fontId="4"/>
  </si>
  <si>
    <t>曜日</t>
    <rPh sb="0" eb="2">
      <t>ヨウビ</t>
    </rPh>
    <phoneticPr fontId="4"/>
  </si>
  <si>
    <t>←うるう年だけ入力</t>
    <rPh sb="4" eb="5">
      <t>トシ</t>
    </rPh>
    <rPh sb="7" eb="9">
      <t>ニュウリョク</t>
    </rPh>
    <phoneticPr fontId="4"/>
  </si>
  <si>
    <t>施設名称</t>
    <rPh sb="0" eb="2">
      <t>シセツ</t>
    </rPh>
    <rPh sb="2" eb="4">
      <t>メイショウ</t>
    </rPh>
    <phoneticPr fontId="4"/>
  </si>
  <si>
    <t>休</t>
  </si>
  <si>
    <t>産後ケア家賃加算に係る日帰り型営業日数確認票</t>
    <rPh sb="0" eb="2">
      <t>サンゴ</t>
    </rPh>
    <rPh sb="4" eb="6">
      <t>ヤチン</t>
    </rPh>
    <rPh sb="6" eb="8">
      <t>カサン</t>
    </rPh>
    <rPh sb="9" eb="10">
      <t>カカ</t>
    </rPh>
    <rPh sb="11" eb="13">
      <t>ヒガエ</t>
    </rPh>
    <rPh sb="14" eb="15">
      <t>ガタ</t>
    </rPh>
    <rPh sb="15" eb="17">
      <t>エイギョウ</t>
    </rPh>
    <rPh sb="17" eb="19">
      <t>ニッスウ</t>
    </rPh>
    <rPh sb="19" eb="21">
      <t>カクニン</t>
    </rPh>
    <rPh sb="21" eb="22">
      <t>ヒョウ</t>
    </rPh>
    <phoneticPr fontId="4"/>
  </si>
  <si>
    <t>条件付き書式で色がつかなくても、内容によっては健康支援課から確認をいたします。</t>
    <rPh sb="0" eb="3">
      <t>ジョウケンツ</t>
    </rPh>
    <rPh sb="4" eb="6">
      <t>ショシキ</t>
    </rPh>
    <rPh sb="7" eb="8">
      <t>イロ</t>
    </rPh>
    <rPh sb="16" eb="18">
      <t>ナイヨウ</t>
    </rPh>
    <rPh sb="23" eb="25">
      <t>ケンコウ</t>
    </rPh>
    <rPh sb="25" eb="27">
      <t>シエン</t>
    </rPh>
    <rPh sb="27" eb="28">
      <t>カ</t>
    </rPh>
    <rPh sb="30" eb="32">
      <t>カクニン</t>
    </rPh>
    <phoneticPr fontId="8"/>
  </si>
  <si>
    <t>年度</t>
    <rPh sb="0" eb="2">
      <t>ネンド</t>
    </rPh>
    <phoneticPr fontId="4"/>
  </si>
  <si>
    <t>日帰り型（床）</t>
    <rPh sb="0" eb="2">
      <t>ヒガエ</t>
    </rPh>
    <rPh sb="3" eb="4">
      <t>ガタ</t>
    </rPh>
    <rPh sb="5" eb="6">
      <t>ユカ</t>
    </rPh>
    <phoneticPr fontId="2"/>
  </si>
  <si>
    <t>訪問型（回）</t>
    <rPh sb="0" eb="2">
      <t>ホウモン</t>
    </rPh>
    <rPh sb="2" eb="3">
      <t>ガタ</t>
    </rPh>
    <rPh sb="4" eb="5">
      <t>カイ</t>
    </rPh>
    <phoneticPr fontId="4"/>
  </si>
  <si>
    <t>休</t>
    <phoneticPr fontId="8"/>
  </si>
  <si>
    <t>学級</t>
    <rPh sb="0" eb="2">
      <t>ガッキュウ</t>
    </rPh>
    <phoneticPr fontId="8"/>
  </si>
  <si>
    <t>宿泊型（床）</t>
    <rPh sb="0" eb="3">
      <t>シュクハクガタ</t>
    </rPh>
    <rPh sb="4" eb="5">
      <t>ユカ</t>
    </rPh>
    <phoneticPr fontId="8"/>
  </si>
  <si>
    <t>割合（暦の日数÷日帰り型予定日数）</t>
    <rPh sb="0" eb="2">
      <t>ワリアイ</t>
    </rPh>
    <rPh sb="3" eb="4">
      <t>コヨミ</t>
    </rPh>
    <rPh sb="5" eb="7">
      <t>ニッスウ</t>
    </rPh>
    <rPh sb="8" eb="10">
      <t>ヒガエ</t>
    </rPh>
    <rPh sb="11" eb="12">
      <t>ガタ</t>
    </rPh>
    <rPh sb="12" eb="14">
      <t>ヨテイ</t>
    </rPh>
    <phoneticPr fontId="4"/>
  </si>
  <si>
    <t>日数</t>
    <rPh sb="0" eb="2">
      <t>ニッスウ</t>
    </rPh>
    <phoneticPr fontId="4"/>
  </si>
  <si>
    <t>（日数）－（宿泊型重複日）</t>
    <rPh sb="1" eb="3">
      <t>ニッスウ</t>
    </rPh>
    <rPh sb="6" eb="9">
      <t>シュクハクガタ</t>
    </rPh>
    <rPh sb="9" eb="12">
      <t>チョウフクビ</t>
    </rPh>
    <phoneticPr fontId="2"/>
  </si>
  <si>
    <t>○○○○○○○○</t>
    <phoneticPr fontId="8"/>
  </si>
  <si>
    <t>学級</t>
    <phoneticPr fontId="8"/>
  </si>
  <si>
    <t>サークル</t>
    <phoneticPr fontId="8"/>
  </si>
  <si>
    <t>休</t>
    <rPh sb="0" eb="1">
      <t>ヤス</t>
    </rPh>
    <phoneticPr fontId="8"/>
  </si>
  <si>
    <t>令和○年度</t>
    <rPh sb="0" eb="2">
      <t>レイワ</t>
    </rPh>
    <rPh sb="3" eb="5">
      <t>ネンド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</si>
</sst>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0.0%"/>
  </numFmts>
  <fonts count="11">
    <font>
      <sz val="11"/>
      <name val="ＭＳ Ｐゴシック"/>
      <family val="3"/>
    </font>
    <font>
      <sz val="11"/>
      <name val="ＭＳ Ｐゴシック"/>
      <family val="3"/>
    </font>
    <font>
      <sz val="6"/>
      <name val="ＭＳ Ｐゴシック"/>
      <family val="3"/>
    </font>
    <font>
      <sz val="11"/>
      <name val="ＭＳ ゴシック"/>
      <family val="3"/>
    </font>
    <font>
      <sz val="6"/>
      <name val="ＭＳ Ｐゴシック"/>
      <family val="3"/>
    </font>
    <font>
      <sz val="11"/>
      <name val="ＭＳ ゴシック"/>
      <family val="3"/>
      <charset val="128"/>
    </font>
    <font>
      <b/>
      <sz val="11"/>
      <name val="ＭＳ ゴシック"/>
      <family val="3"/>
      <charset val="128"/>
    </font>
    <font>
      <sz val="20"/>
      <name val="ＭＳ ゴシック"/>
      <family val="3"/>
      <charset val="128"/>
    </font>
    <font>
      <sz val="6"/>
      <name val="ＭＳ Ｐゴシック"/>
      <family val="3"/>
      <charset val="128"/>
    </font>
    <font>
      <sz val="8"/>
      <name val="ＭＳ ゴシック"/>
      <family val="3"/>
    </font>
    <font>
      <b/>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xf numFmtId="0" fontId="1" fillId="0" borderId="0">
      <alignment vertical="center"/>
    </xf>
    <xf numFmtId="9" fontId="1" fillId="0" borderId="0" applyFont="0" applyFill="0" applyBorder="0" applyAlignment="0" applyProtection="0">
      <alignment vertical="center"/>
    </xf>
  </cellStyleXfs>
  <cellXfs count="39">
    <xf numFmtId="0" fontId="0" fillId="0" borderId="0" xfId="0"/>
    <xf numFmtId="0" fontId="3" fillId="0" borderId="0" xfId="1" applyFont="1" applyAlignment="1">
      <alignment vertical="center" shrinkToFit="1"/>
    </xf>
    <xf numFmtId="0" fontId="3" fillId="0" borderId="1" xfId="1" applyFont="1" applyBorder="1" applyAlignment="1">
      <alignment horizontal="center" vertical="center" shrinkToFit="1"/>
    </xf>
    <xf numFmtId="0" fontId="3" fillId="0" borderId="0" xfId="1" applyFont="1" applyAlignment="1">
      <alignment vertical="center" textRotation="255" shrinkToFit="1"/>
    </xf>
    <xf numFmtId="0" fontId="3" fillId="0" borderId="0" xfId="1" applyFont="1">
      <alignment vertical="center"/>
    </xf>
    <xf numFmtId="0" fontId="3" fillId="0" borderId="0" xfId="1" applyFont="1" applyAlignment="1">
      <alignment horizontal="right" vertical="center" shrinkToFit="1"/>
    </xf>
    <xf numFmtId="56" fontId="3" fillId="2" borderId="1" xfId="1" applyNumberFormat="1" applyFont="1" applyFill="1" applyBorder="1" applyAlignment="1">
      <alignment horizontal="center" vertical="center" shrinkToFit="1"/>
    </xf>
    <xf numFmtId="0" fontId="3" fillId="3" borderId="1" xfId="1" applyFont="1" applyFill="1" applyBorder="1" applyAlignment="1">
      <alignment horizontal="center" vertical="center"/>
    </xf>
    <xf numFmtId="56" fontId="3" fillId="3" borderId="1" xfId="1" applyNumberFormat="1" applyFont="1" applyFill="1" applyBorder="1" applyAlignment="1">
      <alignment horizontal="center" vertical="center" shrinkToFit="1"/>
    </xf>
    <xf numFmtId="0" fontId="3" fillId="3" borderId="0" xfId="1" applyFont="1" applyFill="1">
      <alignment vertical="center"/>
    </xf>
    <xf numFmtId="0" fontId="3" fillId="0" borderId="0" xfId="1" applyFont="1" applyAlignment="1">
      <alignment vertical="center" wrapText="1" shrinkToFit="1"/>
    </xf>
    <xf numFmtId="176" fontId="3" fillId="3" borderId="1" xfId="1" applyNumberFormat="1" applyFont="1" applyFill="1" applyBorder="1" applyAlignment="1">
      <alignment horizontal="center" vertical="center" wrapText="1" shrinkToFit="1"/>
    </xf>
    <xf numFmtId="0" fontId="3" fillId="0" borderId="0" xfId="1" applyFont="1" applyAlignment="1">
      <alignment vertical="center" wrapText="1"/>
    </xf>
    <xf numFmtId="0" fontId="7" fillId="0" borderId="0" xfId="1" applyFont="1">
      <alignment vertical="center"/>
    </xf>
    <xf numFmtId="0" fontId="3" fillId="0" borderId="1" xfId="1" applyFont="1" applyBorder="1" applyAlignment="1">
      <alignment horizontal="center" vertical="center" wrapText="1" shrinkToFit="1"/>
    </xf>
    <xf numFmtId="0" fontId="3" fillId="0" borderId="3" xfId="1" applyFont="1" applyBorder="1" applyAlignment="1">
      <alignment horizontal="center" vertical="center" shrinkToFit="1"/>
    </xf>
    <xf numFmtId="56" fontId="9" fillId="3" borderId="1" xfId="1" applyNumberFormat="1" applyFont="1" applyFill="1" applyBorder="1" applyAlignment="1">
      <alignment horizontal="center" vertical="center" wrapText="1" shrinkToFit="1"/>
    </xf>
    <xf numFmtId="0" fontId="3" fillId="0" borderId="0" xfId="1" applyFont="1" applyAlignment="1">
      <alignment horizontal="center" vertical="center"/>
    </xf>
    <xf numFmtId="177" fontId="3" fillId="0" borderId="0" xfId="1" applyNumberFormat="1" applyFont="1">
      <alignment vertical="center"/>
    </xf>
    <xf numFmtId="176" fontId="3" fillId="2" borderId="1" xfId="1" applyNumberFormat="1" applyFont="1" applyFill="1" applyBorder="1" applyAlignment="1">
      <alignment horizontal="center" vertical="center" wrapText="1" shrinkToFit="1"/>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shrinkToFit="1"/>
    </xf>
    <xf numFmtId="0" fontId="3" fillId="0" borderId="2" xfId="1" applyFont="1" applyBorder="1" applyAlignment="1">
      <alignment horizontal="center" vertical="center"/>
    </xf>
    <xf numFmtId="0" fontId="3" fillId="0" borderId="3" xfId="1" applyFont="1" applyBorder="1" applyAlignment="1">
      <alignment vertical="center" wrapText="1" shrinkToFit="1"/>
    </xf>
    <xf numFmtId="0" fontId="3" fillId="0" borderId="1" xfId="1" applyFont="1" applyBorder="1" applyAlignment="1">
      <alignment horizontal="center" vertical="center" wrapText="1"/>
    </xf>
    <xf numFmtId="0" fontId="3" fillId="0" borderId="3" xfId="1" applyFont="1" applyBorder="1">
      <alignment vertical="center"/>
    </xf>
    <xf numFmtId="9" fontId="3" fillId="0" borderId="1" xfId="2" applyFont="1" applyBorder="1" applyAlignment="1">
      <alignment horizontal="center" vertical="center" shrinkToFit="1"/>
    </xf>
    <xf numFmtId="0" fontId="6" fillId="0" borderId="0" xfId="1" applyFont="1" applyAlignment="1">
      <alignment horizontal="center" vertical="center" shrinkToFit="1"/>
    </xf>
    <xf numFmtId="178" fontId="3" fillId="0" borderId="1" xfId="2" applyNumberFormat="1" applyFont="1" applyBorder="1" applyAlignment="1">
      <alignment horizontal="center" vertical="center" shrinkToFit="1"/>
    </xf>
    <xf numFmtId="0" fontId="3" fillId="0" borderId="2" xfId="1" applyFont="1" applyBorder="1" applyAlignment="1" applyProtection="1">
      <alignment horizontal="center" vertical="center"/>
      <protection locked="0"/>
    </xf>
    <xf numFmtId="0" fontId="3" fillId="0" borderId="1" xfId="1" applyFont="1" applyBorder="1" applyAlignment="1" applyProtection="1">
      <alignment horizontal="center" vertical="center" shrinkToFit="1"/>
      <protection locked="0"/>
    </xf>
    <xf numFmtId="0" fontId="3" fillId="0" borderId="1" xfId="1" applyFont="1" applyBorder="1" applyAlignment="1" applyProtection="1">
      <alignment horizontal="center" vertical="center" wrapText="1" shrinkToFit="1"/>
      <protection locked="0"/>
    </xf>
    <xf numFmtId="0" fontId="3" fillId="2" borderId="1" xfId="1" applyFont="1" applyFill="1" applyBorder="1" applyAlignment="1" applyProtection="1">
      <alignment horizontal="center" vertical="center" shrinkToFit="1"/>
      <protection locked="0"/>
    </xf>
    <xf numFmtId="56" fontId="3" fillId="2" borderId="1" xfId="1" applyNumberFormat="1" applyFont="1" applyFill="1" applyBorder="1" applyAlignment="1" applyProtection="1">
      <alignment horizontal="center" vertical="center" shrinkToFit="1"/>
      <protection locked="0"/>
    </xf>
    <xf numFmtId="176" fontId="3" fillId="2" borderId="1" xfId="1" applyNumberFormat="1" applyFont="1" applyFill="1" applyBorder="1" applyAlignment="1" applyProtection="1">
      <alignment horizontal="center" vertical="center" wrapText="1" shrinkToFit="1"/>
      <protection locked="0"/>
    </xf>
    <xf numFmtId="0" fontId="5" fillId="0" borderId="1" xfId="1" applyFont="1" applyBorder="1" applyProtection="1">
      <alignment vertical="center"/>
      <protection locked="0"/>
    </xf>
    <xf numFmtId="0" fontId="7" fillId="0" borderId="0" xfId="1" applyFont="1" applyAlignment="1">
      <alignment horizontal="center" vertical="center"/>
    </xf>
    <xf numFmtId="0" fontId="3" fillId="0" borderId="0" xfId="1" applyFont="1" applyAlignment="1">
      <alignment horizontal="center" vertical="center" shrinkToFit="1"/>
    </xf>
    <xf numFmtId="0" fontId="5" fillId="0" borderId="1" xfId="1" applyFont="1" applyBorder="1">
      <alignment vertical="center"/>
    </xf>
  </cellXfs>
  <cellStyles count="3">
    <cellStyle name="パーセント" xfId="2" builtinId="5"/>
    <cellStyle name="標準" xfId="0" builtinId="0"/>
    <cellStyle name="標準_③-２加算様式（就労）" xfId="1" xr:uid="{00000000-0005-0000-0000-000001000000}"/>
  </cellStyles>
  <dxfs count="94">
    <dxf>
      <font>
        <color auto="1"/>
      </font>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298822</xdr:colOff>
      <xdr:row>0</xdr:row>
      <xdr:rowOff>0</xdr:rowOff>
    </xdr:from>
    <xdr:to>
      <xdr:col>11</xdr:col>
      <xdr:colOff>179294</xdr:colOff>
      <xdr:row>3</xdr:row>
      <xdr:rowOff>67236</xdr:rowOff>
    </xdr:to>
    <xdr:sp macro="" textlink="">
      <xdr:nvSpPr>
        <xdr:cNvPr id="2" name="テキスト ボックス 1">
          <a:extLst>
            <a:ext uri="{FF2B5EF4-FFF2-40B4-BE49-F238E27FC236}">
              <a16:creationId xmlns:a16="http://schemas.microsoft.com/office/drawing/2014/main" id="{B5D52A51-6A1A-4B99-8351-A3313B8244B1}"/>
            </a:ext>
          </a:extLst>
        </xdr:cNvPr>
        <xdr:cNvSpPr txBox="1"/>
      </xdr:nvSpPr>
      <xdr:spPr>
        <a:xfrm>
          <a:off x="4146175" y="0"/>
          <a:ext cx="3421531" cy="127747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solidFill>
                <a:schemeClr val="bg1"/>
              </a:solidFill>
            </a:rPr>
            <a:t>NG</a:t>
          </a:r>
          <a:r>
            <a:rPr kumimoji="1" lang="ja-JP" altLang="en-US" sz="1400">
              <a:solidFill>
                <a:schemeClr val="bg1"/>
              </a:solidFill>
            </a:rPr>
            <a:t>事例</a:t>
          </a:r>
          <a:endParaRPr kumimoji="1" lang="en-US" altLang="ja-JP" sz="1400">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i="0">
              <a:solidFill>
                <a:schemeClr val="bg1"/>
              </a:solidFill>
              <a:effectLst/>
              <a:latin typeface="+mn-lt"/>
              <a:ea typeface="+mn-ea"/>
              <a:cs typeface="+mn-cs"/>
            </a:rPr>
            <a:t>・</a:t>
          </a:r>
          <a:r>
            <a:rPr lang="en-US" altLang="ja-JP" sz="1400" b="0" i="0">
              <a:solidFill>
                <a:schemeClr val="bg1"/>
              </a:solidFill>
              <a:effectLst/>
              <a:latin typeface="+mn-lt"/>
              <a:ea typeface="+mn-ea"/>
              <a:cs typeface="+mn-cs"/>
            </a:rPr>
            <a:t>4</a:t>
          </a:r>
          <a:r>
            <a:rPr lang="ja-JP" altLang="ja-JP" sz="1400" b="0" i="0">
              <a:solidFill>
                <a:schemeClr val="bg1"/>
              </a:solidFill>
              <a:effectLst/>
              <a:latin typeface="+mn-lt"/>
              <a:ea typeface="+mn-ea"/>
              <a:cs typeface="+mn-cs"/>
            </a:rPr>
            <a:t>月分割合が</a:t>
          </a:r>
          <a:r>
            <a:rPr lang="en-US" altLang="ja-JP" sz="1400" b="0" i="0">
              <a:solidFill>
                <a:schemeClr val="bg1"/>
              </a:solidFill>
              <a:effectLst/>
              <a:latin typeface="+mn-lt"/>
              <a:ea typeface="+mn-ea"/>
              <a:cs typeface="+mn-cs"/>
            </a:rPr>
            <a:t>6</a:t>
          </a:r>
          <a:r>
            <a:rPr lang="ja-JP" altLang="ja-JP" sz="1400" b="0" i="0">
              <a:solidFill>
                <a:schemeClr val="bg1"/>
              </a:solidFill>
              <a:effectLst/>
              <a:latin typeface="+mn-lt"/>
              <a:ea typeface="+mn-ea"/>
              <a:cs typeface="+mn-cs"/>
            </a:rPr>
            <a:t>割を超えていない。</a:t>
          </a:r>
          <a:endParaRPr kumimoji="1" lang="en-US" altLang="ja-JP" sz="1400">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bg1"/>
              </a:solidFill>
              <a:effectLst/>
              <a:latin typeface="+mn-lt"/>
              <a:ea typeface="+mn-ea"/>
              <a:cs typeface="+mn-cs"/>
            </a:rPr>
            <a:t>・</a:t>
          </a:r>
          <a:r>
            <a:rPr kumimoji="1" lang="en-US" altLang="ja-JP" sz="1400">
              <a:solidFill>
                <a:schemeClr val="bg1"/>
              </a:solidFill>
              <a:effectLst/>
              <a:latin typeface="+mn-lt"/>
              <a:ea typeface="+mn-ea"/>
              <a:cs typeface="+mn-cs"/>
            </a:rPr>
            <a:t>4/13</a:t>
          </a:r>
          <a:r>
            <a:rPr kumimoji="1" lang="ja-JP" altLang="ja-JP" sz="1400">
              <a:solidFill>
                <a:schemeClr val="bg1"/>
              </a:solidFill>
              <a:effectLst/>
              <a:latin typeface="+mn-lt"/>
              <a:ea typeface="+mn-ea"/>
              <a:cs typeface="+mn-cs"/>
            </a:rPr>
            <a:t>最大床数を超えている。</a:t>
          </a:r>
          <a:endParaRPr kumimoji="1" lang="en-US" altLang="ja-JP" sz="140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a:solidFill>
                <a:schemeClr val="bg1"/>
              </a:solidFill>
              <a:effectLst/>
              <a:latin typeface="+mn-lt"/>
              <a:ea typeface="+mn-ea"/>
              <a:cs typeface="+mn-cs"/>
            </a:rPr>
            <a:t>・</a:t>
          </a:r>
          <a:r>
            <a:rPr kumimoji="1" lang="en-US" altLang="ja-JP" sz="1400" b="0" i="0" u="none" strike="noStrike">
              <a:solidFill>
                <a:schemeClr val="bg1"/>
              </a:solidFill>
              <a:effectLst/>
              <a:latin typeface="+mn-lt"/>
              <a:ea typeface="+mn-ea"/>
              <a:cs typeface="+mn-cs"/>
            </a:rPr>
            <a:t>4/17</a:t>
          </a:r>
          <a:r>
            <a:rPr kumimoji="1" lang="ja-JP" altLang="en-US" sz="1400" b="0" i="0" u="none" strike="noStrike">
              <a:solidFill>
                <a:schemeClr val="bg1"/>
              </a:solidFill>
              <a:effectLst/>
              <a:latin typeface="+mn-lt"/>
              <a:ea typeface="+mn-ea"/>
              <a:cs typeface="+mn-cs"/>
            </a:rPr>
            <a:t>「</a:t>
          </a:r>
          <a:r>
            <a:rPr kumimoji="1" lang="en-US" altLang="ja-JP" sz="1400" b="0" i="0" u="none" strike="noStrike">
              <a:solidFill>
                <a:schemeClr val="bg1"/>
              </a:solidFill>
              <a:effectLst/>
              <a:latin typeface="+mn-lt"/>
              <a:ea typeface="+mn-ea"/>
              <a:cs typeface="+mn-cs"/>
            </a:rPr>
            <a:t>0</a:t>
          </a:r>
          <a:r>
            <a:rPr kumimoji="1" lang="ja-JP" altLang="en-US" sz="1400" b="0" i="0" u="none" strike="noStrike">
              <a:solidFill>
                <a:schemeClr val="bg1"/>
              </a:solidFill>
              <a:effectLst/>
              <a:latin typeface="+mn-lt"/>
              <a:ea typeface="+mn-ea"/>
              <a:cs typeface="+mn-cs"/>
            </a:rPr>
            <a:t>」は不可。産後ケアの予定がない（別の予定がある等）場合は「休」と入力。</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a:p>
          <a:endParaRPr kumimoji="1" lang="en-US" altLang="ja-JP" sz="1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DAD62-967F-4B76-A522-A9BB5C77022F}">
  <sheetPr>
    <tabColor rgb="FFFF0000"/>
  </sheetPr>
  <dimension ref="A1:AJ64"/>
  <sheetViews>
    <sheetView showGridLines="0" tabSelected="1" view="pageBreakPreview" zoomScale="85" zoomScaleNormal="100" zoomScaleSheetLayoutView="85" workbookViewId="0">
      <pane xSplit="2" ySplit="4" topLeftCell="C5" activePane="bottomRight" state="frozen"/>
      <selection pane="topRight" activeCell="C1" sqref="C1"/>
      <selection pane="bottomLeft" activeCell="A5" sqref="A5"/>
      <selection pane="bottomRight" activeCell="J8" sqref="J8"/>
    </sheetView>
  </sheetViews>
  <sheetFormatPr defaultColWidth="9" defaultRowHeight="32.25" customHeight="1"/>
  <cols>
    <col min="1" max="1" width="13.90625" style="4" bestFit="1" customWidth="1"/>
    <col min="2" max="2" width="15.81640625" style="3" bestFit="1" customWidth="1"/>
    <col min="3" max="3" width="8.453125" style="12" customWidth="1"/>
    <col min="4" max="32" width="8.453125" style="4" customWidth="1"/>
    <col min="33" max="33" width="8.453125" style="4" bestFit="1" customWidth="1"/>
    <col min="34" max="34" width="17" style="4" bestFit="1" customWidth="1"/>
    <col min="35" max="35" width="21.54296875" style="4" bestFit="1" customWidth="1"/>
    <col min="36" max="36" width="6.6328125" style="4" customWidth="1"/>
    <col min="37" max="48" width="2.6328125" style="4" customWidth="1"/>
    <col min="49" max="16384" width="9" style="4"/>
  </cols>
  <sheetData>
    <row r="1" spans="1:36" ht="32.25" customHeight="1">
      <c r="A1" s="20" t="s">
        <v>5</v>
      </c>
      <c r="B1" s="35"/>
      <c r="C1" s="35"/>
      <c r="D1" s="35"/>
      <c r="E1" s="35"/>
      <c r="F1" s="35"/>
      <c r="G1" s="35"/>
      <c r="H1" s="35"/>
      <c r="I1" s="35"/>
      <c r="J1" s="35"/>
      <c r="K1" s="35"/>
      <c r="L1" s="35"/>
      <c r="M1" s="35"/>
      <c r="N1" s="13"/>
      <c r="O1" s="13"/>
      <c r="P1" s="13"/>
      <c r="Q1" s="13"/>
      <c r="R1" s="13"/>
      <c r="S1" s="13"/>
      <c r="T1" s="13"/>
      <c r="U1" s="13"/>
      <c r="V1" s="13"/>
      <c r="W1" s="13"/>
      <c r="X1" s="13"/>
      <c r="Y1" s="13"/>
      <c r="Z1" s="13"/>
      <c r="AA1" s="13"/>
      <c r="AB1" s="13"/>
      <c r="AC1" s="13"/>
      <c r="AD1" s="13"/>
    </row>
    <row r="2" spans="1:36" ht="32.25" customHeight="1">
      <c r="A2" s="20" t="s">
        <v>9</v>
      </c>
      <c r="B2" s="29" t="s">
        <v>22</v>
      </c>
      <c r="C2" s="4"/>
      <c r="D2" s="17"/>
      <c r="H2" s="13"/>
      <c r="I2" s="13"/>
      <c r="J2" s="13"/>
      <c r="K2" s="13"/>
      <c r="L2" s="13"/>
      <c r="M2" s="13"/>
      <c r="N2" s="36" t="s">
        <v>7</v>
      </c>
      <c r="O2" s="36"/>
      <c r="P2" s="36"/>
      <c r="Q2" s="36"/>
      <c r="R2" s="36"/>
      <c r="S2" s="36"/>
      <c r="T2" s="36"/>
      <c r="U2" s="36"/>
      <c r="V2" s="36"/>
      <c r="W2" s="36"/>
      <c r="X2" s="36"/>
      <c r="Y2" s="36"/>
      <c r="Z2" s="36"/>
      <c r="AA2" s="13"/>
      <c r="AB2" s="13"/>
      <c r="AC2" s="13"/>
      <c r="AD2" s="13"/>
    </row>
    <row r="3" spans="1:36" ht="32.25" customHeight="1">
      <c r="A3" s="21" t="s">
        <v>0</v>
      </c>
      <c r="B3" s="30">
        <v>3</v>
      </c>
      <c r="C3" s="10" t="s">
        <v>1</v>
      </c>
      <c r="D3" s="37" t="s">
        <v>8</v>
      </c>
      <c r="E3" s="37"/>
      <c r="F3" s="37"/>
      <c r="G3" s="37"/>
      <c r="H3" s="37"/>
      <c r="I3" s="37"/>
      <c r="J3" s="37"/>
      <c r="K3" s="37"/>
      <c r="L3" s="37"/>
      <c r="M3" s="37"/>
      <c r="N3" s="36"/>
      <c r="O3" s="36"/>
      <c r="P3" s="36"/>
      <c r="Q3" s="36"/>
      <c r="R3" s="36"/>
      <c r="S3" s="36"/>
      <c r="T3" s="36"/>
      <c r="U3" s="36"/>
      <c r="V3" s="36"/>
      <c r="W3" s="36"/>
      <c r="X3" s="36"/>
      <c r="Y3" s="36"/>
      <c r="Z3" s="36"/>
      <c r="AA3" s="13"/>
      <c r="AB3" s="13"/>
      <c r="AC3" s="13"/>
      <c r="AD3" s="13"/>
      <c r="AE3" s="1"/>
      <c r="AG3" s="18"/>
    </row>
    <row r="4" spans="1:36" ht="6.75" customHeight="1">
      <c r="C4" s="10"/>
      <c r="D4" s="1"/>
      <c r="F4" s="1"/>
      <c r="G4" s="5"/>
      <c r="H4" s="1"/>
      <c r="I4" s="1"/>
      <c r="J4" s="1"/>
      <c r="K4" s="1"/>
      <c r="L4" s="5"/>
      <c r="M4" s="1"/>
      <c r="N4" s="1"/>
      <c r="O4" s="1"/>
      <c r="P4" s="5"/>
      <c r="Q4" s="1"/>
      <c r="R4" s="1"/>
      <c r="S4" s="1"/>
      <c r="T4" s="5"/>
      <c r="U4" s="1"/>
      <c r="V4" s="1"/>
      <c r="W4" s="1"/>
      <c r="X4" s="1"/>
      <c r="Y4" s="1"/>
      <c r="Z4" s="1"/>
      <c r="AA4" s="1"/>
      <c r="AB4" s="1"/>
      <c r="AC4" s="1"/>
      <c r="AD4" s="1"/>
      <c r="AE4" s="1"/>
      <c r="AF4" s="1"/>
      <c r="AG4" s="1"/>
      <c r="AH4" s="1"/>
      <c r="AI4" s="1"/>
      <c r="AJ4" s="1"/>
    </row>
    <row r="5" spans="1:36" s="9" customFormat="1" ht="32.25" customHeight="1">
      <c r="A5" s="7" t="s">
        <v>2</v>
      </c>
      <c r="B5" s="34">
        <v>46113</v>
      </c>
      <c r="C5" s="8">
        <f>B5+1</f>
        <v>46114</v>
      </c>
      <c r="D5" s="8">
        <f t="shared" ref="D5:AE5" si="0">C5+1</f>
        <v>46115</v>
      </c>
      <c r="E5" s="8">
        <f t="shared" si="0"/>
        <v>46116</v>
      </c>
      <c r="F5" s="8">
        <f t="shared" si="0"/>
        <v>46117</v>
      </c>
      <c r="G5" s="8">
        <f t="shared" si="0"/>
        <v>46118</v>
      </c>
      <c r="H5" s="8">
        <f t="shared" si="0"/>
        <v>46119</v>
      </c>
      <c r="I5" s="8">
        <f t="shared" si="0"/>
        <v>46120</v>
      </c>
      <c r="J5" s="8">
        <f t="shared" si="0"/>
        <v>46121</v>
      </c>
      <c r="K5" s="8">
        <f t="shared" si="0"/>
        <v>46122</v>
      </c>
      <c r="L5" s="8">
        <f t="shared" si="0"/>
        <v>46123</v>
      </c>
      <c r="M5" s="8">
        <f t="shared" si="0"/>
        <v>46124</v>
      </c>
      <c r="N5" s="8">
        <f t="shared" si="0"/>
        <v>46125</v>
      </c>
      <c r="O5" s="8">
        <f t="shared" si="0"/>
        <v>46126</v>
      </c>
      <c r="P5" s="8">
        <f t="shared" si="0"/>
        <v>46127</v>
      </c>
      <c r="Q5" s="8">
        <f t="shared" si="0"/>
        <v>46128</v>
      </c>
      <c r="R5" s="8">
        <f t="shared" si="0"/>
        <v>46129</v>
      </c>
      <c r="S5" s="8">
        <f t="shared" si="0"/>
        <v>46130</v>
      </c>
      <c r="T5" s="8">
        <f t="shared" si="0"/>
        <v>46131</v>
      </c>
      <c r="U5" s="8">
        <f t="shared" si="0"/>
        <v>46132</v>
      </c>
      <c r="V5" s="8">
        <f t="shared" si="0"/>
        <v>46133</v>
      </c>
      <c r="W5" s="8">
        <f t="shared" si="0"/>
        <v>46134</v>
      </c>
      <c r="X5" s="8">
        <f t="shared" si="0"/>
        <v>46135</v>
      </c>
      <c r="Y5" s="8">
        <f t="shared" si="0"/>
        <v>46136</v>
      </c>
      <c r="Z5" s="8">
        <f t="shared" si="0"/>
        <v>46137</v>
      </c>
      <c r="AA5" s="8">
        <f t="shared" si="0"/>
        <v>46138</v>
      </c>
      <c r="AB5" s="8">
        <f t="shared" si="0"/>
        <v>46139</v>
      </c>
      <c r="AC5" s="8">
        <f t="shared" si="0"/>
        <v>46140</v>
      </c>
      <c r="AD5" s="8">
        <f t="shared" si="0"/>
        <v>46141</v>
      </c>
      <c r="AE5" s="8">
        <f t="shared" si="0"/>
        <v>46142</v>
      </c>
      <c r="AF5" s="8"/>
      <c r="AG5" s="14" t="s">
        <v>16</v>
      </c>
      <c r="AH5" s="14" t="s">
        <v>17</v>
      </c>
      <c r="AI5" s="24" t="s">
        <v>15</v>
      </c>
      <c r="AJ5" s="4"/>
    </row>
    <row r="6" spans="1:36" ht="32.25" customHeight="1">
      <c r="A6" s="2" t="s">
        <v>3</v>
      </c>
      <c r="B6" s="14" t="str">
        <f>TEXT(B5,"aaa")</f>
        <v>水</v>
      </c>
      <c r="C6" s="2" t="str">
        <f t="shared" ref="C6:AD6" si="1">TEXT(C5,"aaa")</f>
        <v>木</v>
      </c>
      <c r="D6" s="2" t="str">
        <f t="shared" si="1"/>
        <v>金</v>
      </c>
      <c r="E6" s="2" t="str">
        <f>TEXT(E5,"aaa")</f>
        <v>土</v>
      </c>
      <c r="F6" s="2" t="str">
        <f t="shared" si="1"/>
        <v>日</v>
      </c>
      <c r="G6" s="2" t="str">
        <f t="shared" si="1"/>
        <v>月</v>
      </c>
      <c r="H6" s="2" t="str">
        <f t="shared" si="1"/>
        <v>火</v>
      </c>
      <c r="I6" s="2" t="str">
        <f t="shared" si="1"/>
        <v>水</v>
      </c>
      <c r="J6" s="2" t="str">
        <f t="shared" si="1"/>
        <v>木</v>
      </c>
      <c r="K6" s="2" t="str">
        <f t="shared" si="1"/>
        <v>金</v>
      </c>
      <c r="L6" s="2" t="str">
        <f t="shared" si="1"/>
        <v>土</v>
      </c>
      <c r="M6" s="2" t="str">
        <f t="shared" si="1"/>
        <v>日</v>
      </c>
      <c r="N6" s="2" t="str">
        <f t="shared" si="1"/>
        <v>月</v>
      </c>
      <c r="O6" s="2" t="str">
        <f t="shared" si="1"/>
        <v>火</v>
      </c>
      <c r="P6" s="2" t="str">
        <f t="shared" si="1"/>
        <v>水</v>
      </c>
      <c r="Q6" s="2" t="str">
        <f t="shared" si="1"/>
        <v>木</v>
      </c>
      <c r="R6" s="2" t="str">
        <f t="shared" si="1"/>
        <v>金</v>
      </c>
      <c r="S6" s="2" t="str">
        <f t="shared" si="1"/>
        <v>土</v>
      </c>
      <c r="T6" s="2" t="str">
        <f t="shared" si="1"/>
        <v>日</v>
      </c>
      <c r="U6" s="2" t="str">
        <f t="shared" si="1"/>
        <v>月</v>
      </c>
      <c r="V6" s="2" t="str">
        <f t="shared" si="1"/>
        <v>火</v>
      </c>
      <c r="W6" s="2" t="str">
        <f t="shared" si="1"/>
        <v>水</v>
      </c>
      <c r="X6" s="2" t="str">
        <f t="shared" si="1"/>
        <v>木</v>
      </c>
      <c r="Y6" s="2" t="str">
        <f t="shared" si="1"/>
        <v>金</v>
      </c>
      <c r="Z6" s="2" t="str">
        <f t="shared" si="1"/>
        <v>土</v>
      </c>
      <c r="AA6" s="2" t="str">
        <f t="shared" si="1"/>
        <v>日</v>
      </c>
      <c r="AB6" s="2" t="str">
        <f t="shared" si="1"/>
        <v>月</v>
      </c>
      <c r="AC6" s="2" t="str">
        <f t="shared" si="1"/>
        <v>火</v>
      </c>
      <c r="AD6" s="2" t="str">
        <f t="shared" si="1"/>
        <v>水</v>
      </c>
      <c r="AE6" s="2" t="str">
        <f>TEXT(AE5,"aaa")</f>
        <v>木</v>
      </c>
      <c r="AF6" s="2"/>
      <c r="AG6" s="14">
        <f>COUNT(B5:AF5)</f>
        <v>30</v>
      </c>
      <c r="AH6" s="23"/>
      <c r="AI6" s="25"/>
    </row>
    <row r="7" spans="1:36" s="1" customFormat="1" ht="32.25" customHeight="1">
      <c r="A7" s="2" t="s">
        <v>10</v>
      </c>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2"/>
      <c r="AG7" s="2">
        <f>COUNT(B7:AF7)</f>
        <v>0</v>
      </c>
      <c r="AH7" s="2">
        <f>AG7-AG9</f>
        <v>0</v>
      </c>
      <c r="AI7" s="28">
        <f>AH7/AG6</f>
        <v>0</v>
      </c>
      <c r="AJ7" s="27" t="str">
        <f>IF(AI7&gt;=0.6,"OK","NG")</f>
        <v>NG</v>
      </c>
    </row>
    <row r="8" spans="1:36" ht="32.25" customHeight="1">
      <c r="A8" s="2" t="s">
        <v>11</v>
      </c>
      <c r="B8" s="31"/>
      <c r="C8" s="30"/>
      <c r="D8" s="30"/>
      <c r="E8" s="30"/>
      <c r="F8" s="30"/>
      <c r="G8" s="31"/>
      <c r="H8" s="30"/>
      <c r="I8" s="30"/>
      <c r="J8" s="31"/>
      <c r="K8" s="30"/>
      <c r="L8" s="30"/>
      <c r="M8" s="30"/>
      <c r="N8" s="30"/>
      <c r="O8" s="30"/>
      <c r="P8" s="31"/>
      <c r="Q8" s="30"/>
      <c r="R8" s="30"/>
      <c r="S8" s="30"/>
      <c r="T8" s="30"/>
      <c r="U8" s="30"/>
      <c r="V8" s="31"/>
      <c r="W8" s="30"/>
      <c r="X8" s="30"/>
      <c r="Y8" s="31"/>
      <c r="Z8" s="30"/>
      <c r="AA8" s="30"/>
      <c r="AB8" s="31"/>
      <c r="AC8" s="30"/>
      <c r="AD8" s="31"/>
      <c r="AE8" s="31"/>
      <c r="AF8" s="2"/>
      <c r="AG8" s="2">
        <f>COUNT(B8:AF8)</f>
        <v>0</v>
      </c>
      <c r="AH8" s="15"/>
      <c r="AI8" s="15"/>
    </row>
    <row r="9" spans="1:36" ht="32.25" customHeight="1">
      <c r="A9" s="2" t="s">
        <v>14</v>
      </c>
      <c r="B9" s="30" t="s">
        <v>12</v>
      </c>
      <c r="C9" s="30" t="s">
        <v>12</v>
      </c>
      <c r="D9" s="30" t="s">
        <v>12</v>
      </c>
      <c r="E9" s="30" t="s">
        <v>12</v>
      </c>
      <c r="F9" s="30" t="s">
        <v>12</v>
      </c>
      <c r="G9" s="30" t="s">
        <v>12</v>
      </c>
      <c r="H9" s="30" t="s">
        <v>12</v>
      </c>
      <c r="I9" s="30" t="s">
        <v>12</v>
      </c>
      <c r="J9" s="30" t="s">
        <v>12</v>
      </c>
      <c r="K9" s="30" t="s">
        <v>12</v>
      </c>
      <c r="L9" s="30" t="s">
        <v>12</v>
      </c>
      <c r="M9" s="30" t="s">
        <v>12</v>
      </c>
      <c r="N9" s="30" t="s">
        <v>12</v>
      </c>
      <c r="O9" s="30" t="s">
        <v>12</v>
      </c>
      <c r="P9" s="30" t="s">
        <v>12</v>
      </c>
      <c r="Q9" s="30" t="s">
        <v>12</v>
      </c>
      <c r="R9" s="30" t="s">
        <v>12</v>
      </c>
      <c r="S9" s="30" t="s">
        <v>12</v>
      </c>
      <c r="T9" s="30" t="s">
        <v>12</v>
      </c>
      <c r="U9" s="30" t="s">
        <v>12</v>
      </c>
      <c r="V9" s="30" t="s">
        <v>12</v>
      </c>
      <c r="W9" s="30" t="s">
        <v>12</v>
      </c>
      <c r="X9" s="30" t="s">
        <v>12</v>
      </c>
      <c r="Y9" s="30" t="s">
        <v>12</v>
      </c>
      <c r="Z9" s="30" t="s">
        <v>12</v>
      </c>
      <c r="AA9" s="30" t="s">
        <v>12</v>
      </c>
      <c r="AB9" s="30" t="s">
        <v>12</v>
      </c>
      <c r="AC9" s="30" t="s">
        <v>12</v>
      </c>
      <c r="AD9" s="30" t="s">
        <v>12</v>
      </c>
      <c r="AE9" s="30" t="s">
        <v>12</v>
      </c>
      <c r="AF9" s="2"/>
      <c r="AG9" s="32"/>
      <c r="AH9" s="25"/>
      <c r="AI9" s="15"/>
    </row>
    <row r="10" spans="1:36" s="9" customFormat="1" ht="32.25" customHeight="1">
      <c r="A10" s="7" t="s">
        <v>2</v>
      </c>
      <c r="B10" s="11">
        <f>EDATE(B5,1)</f>
        <v>46143</v>
      </c>
      <c r="C10" s="8">
        <f>B10+1</f>
        <v>46144</v>
      </c>
      <c r="D10" s="8">
        <f t="shared" ref="D10" si="2">C10+1</f>
        <v>46145</v>
      </c>
      <c r="E10" s="8">
        <f t="shared" ref="E10" si="3">D10+1</f>
        <v>46146</v>
      </c>
      <c r="F10" s="8">
        <f t="shared" ref="F10" si="4">E10+1</f>
        <v>46147</v>
      </c>
      <c r="G10" s="8">
        <f t="shared" ref="G10" si="5">F10+1</f>
        <v>46148</v>
      </c>
      <c r="H10" s="8">
        <f t="shared" ref="H10" si="6">G10+1</f>
        <v>46149</v>
      </c>
      <c r="I10" s="8">
        <f t="shared" ref="I10" si="7">H10+1</f>
        <v>46150</v>
      </c>
      <c r="J10" s="8">
        <f t="shared" ref="J10" si="8">I10+1</f>
        <v>46151</v>
      </c>
      <c r="K10" s="8">
        <f t="shared" ref="K10" si="9">J10+1</f>
        <v>46152</v>
      </c>
      <c r="L10" s="8">
        <f t="shared" ref="L10" si="10">K10+1</f>
        <v>46153</v>
      </c>
      <c r="M10" s="8">
        <f t="shared" ref="M10" si="11">L10+1</f>
        <v>46154</v>
      </c>
      <c r="N10" s="8">
        <f t="shared" ref="N10" si="12">M10+1</f>
        <v>46155</v>
      </c>
      <c r="O10" s="8">
        <f t="shared" ref="O10" si="13">N10+1</f>
        <v>46156</v>
      </c>
      <c r="P10" s="8">
        <f t="shared" ref="P10" si="14">O10+1</f>
        <v>46157</v>
      </c>
      <c r="Q10" s="8">
        <f t="shared" ref="Q10" si="15">P10+1</f>
        <v>46158</v>
      </c>
      <c r="R10" s="8">
        <f t="shared" ref="R10" si="16">Q10+1</f>
        <v>46159</v>
      </c>
      <c r="S10" s="8">
        <f t="shared" ref="S10" si="17">R10+1</f>
        <v>46160</v>
      </c>
      <c r="T10" s="8">
        <f t="shared" ref="T10" si="18">S10+1</f>
        <v>46161</v>
      </c>
      <c r="U10" s="8">
        <f t="shared" ref="U10" si="19">T10+1</f>
        <v>46162</v>
      </c>
      <c r="V10" s="8">
        <f t="shared" ref="V10" si="20">U10+1</f>
        <v>46163</v>
      </c>
      <c r="W10" s="8">
        <f t="shared" ref="W10" si="21">V10+1</f>
        <v>46164</v>
      </c>
      <c r="X10" s="8">
        <f t="shared" ref="X10" si="22">W10+1</f>
        <v>46165</v>
      </c>
      <c r="Y10" s="8">
        <f t="shared" ref="Y10" si="23">X10+1</f>
        <v>46166</v>
      </c>
      <c r="Z10" s="8">
        <f t="shared" ref="Z10" si="24">Y10+1</f>
        <v>46167</v>
      </c>
      <c r="AA10" s="8">
        <f t="shared" ref="AA10" si="25">Z10+1</f>
        <v>46168</v>
      </c>
      <c r="AB10" s="8">
        <f t="shared" ref="AB10" si="26">AA10+1</f>
        <v>46169</v>
      </c>
      <c r="AC10" s="8">
        <f t="shared" ref="AC10" si="27">AB10+1</f>
        <v>46170</v>
      </c>
      <c r="AD10" s="8">
        <f t="shared" ref="AD10" si="28">AC10+1</f>
        <v>46171</v>
      </c>
      <c r="AE10" s="8">
        <f t="shared" ref="AE10" si="29">AD10+1</f>
        <v>46172</v>
      </c>
      <c r="AF10" s="8">
        <f>AE10+1</f>
        <v>46173</v>
      </c>
      <c r="AG10" s="14" t="s">
        <v>16</v>
      </c>
      <c r="AH10" s="14" t="s">
        <v>17</v>
      </c>
      <c r="AI10" s="24" t="s">
        <v>15</v>
      </c>
      <c r="AJ10" s="4"/>
    </row>
    <row r="11" spans="1:36" ht="32.25" customHeight="1">
      <c r="A11" s="2" t="s">
        <v>3</v>
      </c>
      <c r="B11" s="14" t="str">
        <f>TEXT(B10,"aaa")</f>
        <v>金</v>
      </c>
      <c r="C11" s="2" t="str">
        <f t="shared" ref="C11:AD11" si="30">TEXT(C10,"aaa")</f>
        <v>土</v>
      </c>
      <c r="D11" s="2" t="str">
        <f t="shared" si="30"/>
        <v>日</v>
      </c>
      <c r="E11" s="2" t="str">
        <f t="shared" si="30"/>
        <v>月</v>
      </c>
      <c r="F11" s="2" t="str">
        <f t="shared" si="30"/>
        <v>火</v>
      </c>
      <c r="G11" s="2" t="str">
        <f t="shared" si="30"/>
        <v>水</v>
      </c>
      <c r="H11" s="2" t="str">
        <f t="shared" si="30"/>
        <v>木</v>
      </c>
      <c r="I11" s="2" t="str">
        <f t="shared" si="30"/>
        <v>金</v>
      </c>
      <c r="J11" s="2" t="str">
        <f t="shared" si="30"/>
        <v>土</v>
      </c>
      <c r="K11" s="2" t="str">
        <f t="shared" si="30"/>
        <v>日</v>
      </c>
      <c r="L11" s="2" t="str">
        <f t="shared" si="30"/>
        <v>月</v>
      </c>
      <c r="M11" s="2" t="str">
        <f t="shared" si="30"/>
        <v>火</v>
      </c>
      <c r="N11" s="2" t="str">
        <f t="shared" si="30"/>
        <v>水</v>
      </c>
      <c r="O11" s="2" t="str">
        <f t="shared" si="30"/>
        <v>木</v>
      </c>
      <c r="P11" s="2" t="str">
        <f t="shared" si="30"/>
        <v>金</v>
      </c>
      <c r="Q11" s="2" t="str">
        <f t="shared" si="30"/>
        <v>土</v>
      </c>
      <c r="R11" s="2" t="str">
        <f t="shared" si="30"/>
        <v>日</v>
      </c>
      <c r="S11" s="2" t="str">
        <f t="shared" si="30"/>
        <v>月</v>
      </c>
      <c r="T11" s="2" t="str">
        <f t="shared" si="30"/>
        <v>火</v>
      </c>
      <c r="U11" s="2" t="str">
        <f t="shared" si="30"/>
        <v>水</v>
      </c>
      <c r="V11" s="2" t="str">
        <f t="shared" si="30"/>
        <v>木</v>
      </c>
      <c r="W11" s="2" t="str">
        <f t="shared" si="30"/>
        <v>金</v>
      </c>
      <c r="X11" s="2" t="str">
        <f t="shared" si="30"/>
        <v>土</v>
      </c>
      <c r="Y11" s="2" t="str">
        <f t="shared" si="30"/>
        <v>日</v>
      </c>
      <c r="Z11" s="2" t="str">
        <f t="shared" si="30"/>
        <v>月</v>
      </c>
      <c r="AA11" s="2" t="str">
        <f t="shared" si="30"/>
        <v>火</v>
      </c>
      <c r="AB11" s="2" t="str">
        <f t="shared" si="30"/>
        <v>水</v>
      </c>
      <c r="AC11" s="2" t="str">
        <f t="shared" si="30"/>
        <v>木</v>
      </c>
      <c r="AD11" s="2" t="str">
        <f t="shared" si="30"/>
        <v>金</v>
      </c>
      <c r="AE11" s="2" t="str">
        <f>TEXT(AE10,"aaa")</f>
        <v>土</v>
      </c>
      <c r="AF11" s="2" t="str">
        <f>TEXT(AF10,"aaa")</f>
        <v>日</v>
      </c>
      <c r="AG11" s="14">
        <f>COUNT(B10:AF10)</f>
        <v>31</v>
      </c>
      <c r="AH11" s="23"/>
      <c r="AI11" s="25"/>
    </row>
    <row r="12" spans="1:36" s="1" customFormat="1" ht="32.25" customHeight="1">
      <c r="A12" s="2" t="s">
        <v>10</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2">
        <f>COUNT(B12:AF12)</f>
        <v>0</v>
      </c>
      <c r="AH12" s="2">
        <f>AG12-AG14</f>
        <v>0</v>
      </c>
      <c r="AI12" s="28">
        <f>AH12/AG11</f>
        <v>0</v>
      </c>
      <c r="AJ12" s="27" t="str">
        <f>IF(AI12&gt;=0.6,"OK","NG")</f>
        <v>NG</v>
      </c>
    </row>
    <row r="13" spans="1:36" ht="32.25" customHeight="1">
      <c r="A13" s="2" t="s">
        <v>11</v>
      </c>
      <c r="B13" s="31"/>
      <c r="C13" s="30"/>
      <c r="D13" s="30"/>
      <c r="E13" s="30"/>
      <c r="F13" s="30"/>
      <c r="G13" s="31"/>
      <c r="H13" s="30"/>
      <c r="I13" s="30"/>
      <c r="J13" s="31"/>
      <c r="K13" s="30"/>
      <c r="L13" s="30"/>
      <c r="M13" s="30"/>
      <c r="N13" s="30"/>
      <c r="O13" s="30"/>
      <c r="P13" s="31"/>
      <c r="Q13" s="30"/>
      <c r="R13" s="30"/>
      <c r="S13" s="30"/>
      <c r="T13" s="30"/>
      <c r="U13" s="30"/>
      <c r="V13" s="31"/>
      <c r="W13" s="30"/>
      <c r="X13" s="30"/>
      <c r="Y13" s="31"/>
      <c r="Z13" s="30"/>
      <c r="AA13" s="30"/>
      <c r="AB13" s="31"/>
      <c r="AC13" s="30"/>
      <c r="AD13" s="31"/>
      <c r="AE13" s="31"/>
      <c r="AF13" s="30"/>
      <c r="AG13" s="2">
        <f>COUNT(B13:AF13)</f>
        <v>0</v>
      </c>
      <c r="AH13" s="15"/>
      <c r="AI13" s="15"/>
    </row>
    <row r="14" spans="1:36" ht="32.25" customHeight="1">
      <c r="A14" s="2" t="s">
        <v>14</v>
      </c>
      <c r="B14" s="30" t="s">
        <v>12</v>
      </c>
      <c r="C14" s="30" t="s">
        <v>12</v>
      </c>
      <c r="D14" s="30" t="s">
        <v>12</v>
      </c>
      <c r="E14" s="30" t="s">
        <v>12</v>
      </c>
      <c r="F14" s="30" t="s">
        <v>12</v>
      </c>
      <c r="G14" s="30" t="s">
        <v>12</v>
      </c>
      <c r="H14" s="30" t="s">
        <v>12</v>
      </c>
      <c r="I14" s="30" t="s">
        <v>12</v>
      </c>
      <c r="J14" s="30" t="s">
        <v>12</v>
      </c>
      <c r="K14" s="30" t="s">
        <v>12</v>
      </c>
      <c r="L14" s="30" t="s">
        <v>12</v>
      </c>
      <c r="M14" s="30" t="s">
        <v>12</v>
      </c>
      <c r="N14" s="30" t="s">
        <v>12</v>
      </c>
      <c r="O14" s="30" t="s">
        <v>12</v>
      </c>
      <c r="P14" s="30" t="s">
        <v>12</v>
      </c>
      <c r="Q14" s="30" t="s">
        <v>12</v>
      </c>
      <c r="R14" s="30" t="s">
        <v>12</v>
      </c>
      <c r="S14" s="30" t="s">
        <v>12</v>
      </c>
      <c r="T14" s="30" t="s">
        <v>12</v>
      </c>
      <c r="U14" s="30" t="s">
        <v>12</v>
      </c>
      <c r="V14" s="30" t="s">
        <v>12</v>
      </c>
      <c r="W14" s="30" t="s">
        <v>12</v>
      </c>
      <c r="X14" s="30" t="s">
        <v>12</v>
      </c>
      <c r="Y14" s="30" t="s">
        <v>12</v>
      </c>
      <c r="Z14" s="30" t="s">
        <v>12</v>
      </c>
      <c r="AA14" s="30" t="s">
        <v>12</v>
      </c>
      <c r="AB14" s="30" t="s">
        <v>12</v>
      </c>
      <c r="AC14" s="30" t="s">
        <v>12</v>
      </c>
      <c r="AD14" s="30" t="s">
        <v>12</v>
      </c>
      <c r="AE14" s="30" t="s">
        <v>12</v>
      </c>
      <c r="AF14" s="30" t="s">
        <v>12</v>
      </c>
      <c r="AG14" s="32"/>
      <c r="AH14" s="25"/>
      <c r="AI14" s="15"/>
    </row>
    <row r="15" spans="1:36" ht="32.25" customHeight="1">
      <c r="A15" s="7" t="s">
        <v>2</v>
      </c>
      <c r="B15" s="11">
        <f t="shared" ref="B15" si="31">EDATE(B10,1)</f>
        <v>46174</v>
      </c>
      <c r="C15" s="8">
        <f t="shared" ref="C15" si="32">B15+1</f>
        <v>46175</v>
      </c>
      <c r="D15" s="8">
        <f t="shared" ref="D15" si="33">C15+1</f>
        <v>46176</v>
      </c>
      <c r="E15" s="8">
        <f t="shared" ref="E15" si="34">D15+1</f>
        <v>46177</v>
      </c>
      <c r="F15" s="8">
        <f t="shared" ref="F15" si="35">E15+1</f>
        <v>46178</v>
      </c>
      <c r="G15" s="8">
        <f t="shared" ref="G15" si="36">F15+1</f>
        <v>46179</v>
      </c>
      <c r="H15" s="8">
        <f t="shared" ref="H15" si="37">G15+1</f>
        <v>46180</v>
      </c>
      <c r="I15" s="8">
        <f t="shared" ref="I15" si="38">H15+1</f>
        <v>46181</v>
      </c>
      <c r="J15" s="8">
        <f t="shared" ref="J15" si="39">I15+1</f>
        <v>46182</v>
      </c>
      <c r="K15" s="8">
        <f t="shared" ref="K15" si="40">J15+1</f>
        <v>46183</v>
      </c>
      <c r="L15" s="8">
        <f t="shared" ref="L15" si="41">K15+1</f>
        <v>46184</v>
      </c>
      <c r="M15" s="8">
        <f t="shared" ref="M15" si="42">L15+1</f>
        <v>46185</v>
      </c>
      <c r="N15" s="8">
        <f t="shared" ref="N15" si="43">M15+1</f>
        <v>46186</v>
      </c>
      <c r="O15" s="8">
        <f t="shared" ref="O15" si="44">N15+1</f>
        <v>46187</v>
      </c>
      <c r="P15" s="8">
        <f t="shared" ref="P15" si="45">O15+1</f>
        <v>46188</v>
      </c>
      <c r="Q15" s="8">
        <f t="shared" ref="Q15" si="46">P15+1</f>
        <v>46189</v>
      </c>
      <c r="R15" s="8">
        <f t="shared" ref="R15" si="47">Q15+1</f>
        <v>46190</v>
      </c>
      <c r="S15" s="8">
        <f t="shared" ref="S15" si="48">R15+1</f>
        <v>46191</v>
      </c>
      <c r="T15" s="8">
        <f t="shared" ref="T15" si="49">S15+1</f>
        <v>46192</v>
      </c>
      <c r="U15" s="8">
        <f t="shared" ref="U15" si="50">T15+1</f>
        <v>46193</v>
      </c>
      <c r="V15" s="8">
        <f t="shared" ref="V15" si="51">U15+1</f>
        <v>46194</v>
      </c>
      <c r="W15" s="8">
        <f t="shared" ref="W15" si="52">V15+1</f>
        <v>46195</v>
      </c>
      <c r="X15" s="8">
        <f t="shared" ref="X15" si="53">W15+1</f>
        <v>46196</v>
      </c>
      <c r="Y15" s="8">
        <f t="shared" ref="Y15" si="54">X15+1</f>
        <v>46197</v>
      </c>
      <c r="Z15" s="8">
        <f t="shared" ref="Z15" si="55">Y15+1</f>
        <v>46198</v>
      </c>
      <c r="AA15" s="8">
        <f t="shared" ref="AA15" si="56">Z15+1</f>
        <v>46199</v>
      </c>
      <c r="AB15" s="8">
        <f t="shared" ref="AB15" si="57">AA15+1</f>
        <v>46200</v>
      </c>
      <c r="AC15" s="8">
        <f t="shared" ref="AC15" si="58">AB15+1</f>
        <v>46201</v>
      </c>
      <c r="AD15" s="8">
        <f t="shared" ref="AD15" si="59">AC15+1</f>
        <v>46202</v>
      </c>
      <c r="AE15" s="8">
        <f t="shared" ref="AE15" si="60">AD15+1</f>
        <v>46203</v>
      </c>
      <c r="AF15" s="8"/>
      <c r="AG15" s="14" t="s">
        <v>16</v>
      </c>
      <c r="AH15" s="14" t="s">
        <v>17</v>
      </c>
      <c r="AI15" s="24" t="s">
        <v>15</v>
      </c>
    </row>
    <row r="16" spans="1:36" ht="32.25" customHeight="1">
      <c r="A16" s="2" t="s">
        <v>3</v>
      </c>
      <c r="B16" s="14" t="str">
        <f t="shared" ref="B16:Q16" si="61">TEXT(B15,"aaa")</f>
        <v>月</v>
      </c>
      <c r="C16" s="2" t="str">
        <f t="shared" si="61"/>
        <v>火</v>
      </c>
      <c r="D16" s="2" t="str">
        <f t="shared" si="61"/>
        <v>水</v>
      </c>
      <c r="E16" s="2" t="str">
        <f t="shared" si="61"/>
        <v>木</v>
      </c>
      <c r="F16" s="2" t="str">
        <f t="shared" si="61"/>
        <v>金</v>
      </c>
      <c r="G16" s="2" t="str">
        <f t="shared" si="61"/>
        <v>土</v>
      </c>
      <c r="H16" s="2" t="str">
        <f t="shared" si="61"/>
        <v>日</v>
      </c>
      <c r="I16" s="2" t="str">
        <f t="shared" si="61"/>
        <v>月</v>
      </c>
      <c r="J16" s="2" t="str">
        <f t="shared" si="61"/>
        <v>火</v>
      </c>
      <c r="K16" s="2" t="str">
        <f t="shared" si="61"/>
        <v>水</v>
      </c>
      <c r="L16" s="2" t="str">
        <f t="shared" si="61"/>
        <v>木</v>
      </c>
      <c r="M16" s="2" t="str">
        <f t="shared" si="61"/>
        <v>金</v>
      </c>
      <c r="N16" s="2" t="str">
        <f t="shared" si="61"/>
        <v>土</v>
      </c>
      <c r="O16" s="2" t="str">
        <f t="shared" si="61"/>
        <v>日</v>
      </c>
      <c r="P16" s="2" t="str">
        <f t="shared" si="61"/>
        <v>月</v>
      </c>
      <c r="Q16" s="2" t="str">
        <f t="shared" si="61"/>
        <v>火</v>
      </c>
      <c r="R16" s="2" t="str">
        <f t="shared" ref="R16:AE16" si="62">TEXT(R15,"aaa")</f>
        <v>水</v>
      </c>
      <c r="S16" s="2" t="str">
        <f t="shared" si="62"/>
        <v>木</v>
      </c>
      <c r="T16" s="2" t="str">
        <f t="shared" si="62"/>
        <v>金</v>
      </c>
      <c r="U16" s="2" t="str">
        <f t="shared" si="62"/>
        <v>土</v>
      </c>
      <c r="V16" s="2" t="str">
        <f t="shared" si="62"/>
        <v>日</v>
      </c>
      <c r="W16" s="2" t="str">
        <f t="shared" si="62"/>
        <v>月</v>
      </c>
      <c r="X16" s="2" t="str">
        <f t="shared" si="62"/>
        <v>火</v>
      </c>
      <c r="Y16" s="2" t="str">
        <f t="shared" si="62"/>
        <v>水</v>
      </c>
      <c r="Z16" s="2" t="str">
        <f t="shared" si="62"/>
        <v>木</v>
      </c>
      <c r="AA16" s="2" t="str">
        <f t="shared" si="62"/>
        <v>金</v>
      </c>
      <c r="AB16" s="2" t="str">
        <f t="shared" si="62"/>
        <v>土</v>
      </c>
      <c r="AC16" s="2" t="str">
        <f t="shared" si="62"/>
        <v>日</v>
      </c>
      <c r="AD16" s="2" t="str">
        <f t="shared" si="62"/>
        <v>月</v>
      </c>
      <c r="AE16" s="2" t="str">
        <f t="shared" si="62"/>
        <v>火</v>
      </c>
      <c r="AF16" s="2"/>
      <c r="AG16" s="14">
        <f>COUNT(B15:AF15)</f>
        <v>30</v>
      </c>
      <c r="AH16" s="23"/>
      <c r="AI16" s="25"/>
    </row>
    <row r="17" spans="1:36" s="1" customFormat="1" ht="32.25" customHeight="1">
      <c r="A17" s="2" t="s">
        <v>10</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2"/>
      <c r="AG17" s="2">
        <f>COUNT(B17:AF17)</f>
        <v>0</v>
      </c>
      <c r="AH17" s="2">
        <f>AG17-AG19</f>
        <v>0</v>
      </c>
      <c r="AI17" s="28">
        <f>AH17/AG16</f>
        <v>0</v>
      </c>
      <c r="AJ17" s="27" t="str">
        <f>IF(AI17&gt;=0.6,"OK","NG")</f>
        <v>NG</v>
      </c>
    </row>
    <row r="18" spans="1:36" ht="32.25" customHeight="1">
      <c r="A18" s="2" t="s">
        <v>11</v>
      </c>
      <c r="B18" s="31"/>
      <c r="C18" s="30"/>
      <c r="D18" s="30"/>
      <c r="E18" s="30"/>
      <c r="F18" s="30"/>
      <c r="G18" s="31"/>
      <c r="H18" s="30"/>
      <c r="I18" s="30"/>
      <c r="J18" s="31"/>
      <c r="K18" s="30"/>
      <c r="L18" s="30"/>
      <c r="M18" s="30"/>
      <c r="N18" s="30"/>
      <c r="O18" s="30"/>
      <c r="P18" s="31"/>
      <c r="Q18" s="30"/>
      <c r="R18" s="30"/>
      <c r="S18" s="30"/>
      <c r="T18" s="30"/>
      <c r="U18" s="30"/>
      <c r="V18" s="31"/>
      <c r="W18" s="30"/>
      <c r="X18" s="30"/>
      <c r="Y18" s="31"/>
      <c r="Z18" s="30"/>
      <c r="AA18" s="30"/>
      <c r="AB18" s="31"/>
      <c r="AC18" s="30"/>
      <c r="AD18" s="31"/>
      <c r="AE18" s="31"/>
      <c r="AF18" s="14"/>
      <c r="AG18" s="2">
        <f>COUNT(B18:AF18)</f>
        <v>0</v>
      </c>
      <c r="AH18" s="15"/>
      <c r="AI18" s="15"/>
    </row>
    <row r="19" spans="1:36" ht="32.25" customHeight="1">
      <c r="A19" s="2" t="s">
        <v>14</v>
      </c>
      <c r="B19" s="30" t="s">
        <v>12</v>
      </c>
      <c r="C19" s="30" t="s">
        <v>12</v>
      </c>
      <c r="D19" s="30" t="s">
        <v>12</v>
      </c>
      <c r="E19" s="30" t="s">
        <v>12</v>
      </c>
      <c r="F19" s="30" t="s">
        <v>12</v>
      </c>
      <c r="G19" s="30" t="s">
        <v>12</v>
      </c>
      <c r="H19" s="30" t="s">
        <v>12</v>
      </c>
      <c r="I19" s="30" t="s">
        <v>12</v>
      </c>
      <c r="J19" s="30" t="s">
        <v>12</v>
      </c>
      <c r="K19" s="30" t="s">
        <v>12</v>
      </c>
      <c r="L19" s="30" t="s">
        <v>12</v>
      </c>
      <c r="M19" s="30" t="s">
        <v>12</v>
      </c>
      <c r="N19" s="30" t="s">
        <v>12</v>
      </c>
      <c r="O19" s="30" t="s">
        <v>12</v>
      </c>
      <c r="P19" s="30" t="s">
        <v>12</v>
      </c>
      <c r="Q19" s="30" t="s">
        <v>12</v>
      </c>
      <c r="R19" s="30" t="s">
        <v>12</v>
      </c>
      <c r="S19" s="30" t="s">
        <v>12</v>
      </c>
      <c r="T19" s="30" t="s">
        <v>12</v>
      </c>
      <c r="U19" s="30" t="s">
        <v>12</v>
      </c>
      <c r="V19" s="30" t="s">
        <v>12</v>
      </c>
      <c r="W19" s="30" t="s">
        <v>12</v>
      </c>
      <c r="X19" s="30" t="s">
        <v>12</v>
      </c>
      <c r="Y19" s="30" t="s">
        <v>12</v>
      </c>
      <c r="Z19" s="30" t="s">
        <v>12</v>
      </c>
      <c r="AA19" s="30" t="s">
        <v>12</v>
      </c>
      <c r="AB19" s="30" t="s">
        <v>12</v>
      </c>
      <c r="AC19" s="30" t="s">
        <v>12</v>
      </c>
      <c r="AD19" s="30" t="s">
        <v>12</v>
      </c>
      <c r="AE19" s="30" t="s">
        <v>12</v>
      </c>
      <c r="AF19" s="2"/>
      <c r="AG19" s="32"/>
      <c r="AH19" s="25"/>
      <c r="AI19" s="15"/>
    </row>
    <row r="20" spans="1:36" ht="32.25" customHeight="1">
      <c r="A20" s="7" t="s">
        <v>2</v>
      </c>
      <c r="B20" s="11">
        <f t="shared" ref="B20" si="63">EDATE(B15,1)</f>
        <v>46204</v>
      </c>
      <c r="C20" s="8">
        <f t="shared" ref="C20" si="64">B20+1</f>
        <v>46205</v>
      </c>
      <c r="D20" s="8">
        <f t="shared" ref="D20" si="65">C20+1</f>
        <v>46206</v>
      </c>
      <c r="E20" s="8">
        <f t="shared" ref="E20" si="66">D20+1</f>
        <v>46207</v>
      </c>
      <c r="F20" s="8">
        <f t="shared" ref="F20" si="67">E20+1</f>
        <v>46208</v>
      </c>
      <c r="G20" s="8">
        <f t="shared" ref="G20" si="68">F20+1</f>
        <v>46209</v>
      </c>
      <c r="H20" s="8">
        <f t="shared" ref="H20" si="69">G20+1</f>
        <v>46210</v>
      </c>
      <c r="I20" s="8">
        <f t="shared" ref="I20" si="70">H20+1</f>
        <v>46211</v>
      </c>
      <c r="J20" s="8">
        <f t="shared" ref="J20" si="71">I20+1</f>
        <v>46212</v>
      </c>
      <c r="K20" s="8">
        <f t="shared" ref="K20" si="72">J20+1</f>
        <v>46213</v>
      </c>
      <c r="L20" s="8">
        <f t="shared" ref="L20" si="73">K20+1</f>
        <v>46214</v>
      </c>
      <c r="M20" s="8">
        <f t="shared" ref="M20" si="74">L20+1</f>
        <v>46215</v>
      </c>
      <c r="N20" s="8">
        <f t="shared" ref="N20" si="75">M20+1</f>
        <v>46216</v>
      </c>
      <c r="O20" s="8">
        <f t="shared" ref="O20" si="76">N20+1</f>
        <v>46217</v>
      </c>
      <c r="P20" s="8">
        <f t="shared" ref="P20" si="77">O20+1</f>
        <v>46218</v>
      </c>
      <c r="Q20" s="8">
        <f t="shared" ref="Q20" si="78">P20+1</f>
        <v>46219</v>
      </c>
      <c r="R20" s="8">
        <f t="shared" ref="R20" si="79">Q20+1</f>
        <v>46220</v>
      </c>
      <c r="S20" s="8">
        <f t="shared" ref="S20" si="80">R20+1</f>
        <v>46221</v>
      </c>
      <c r="T20" s="8">
        <f t="shared" ref="T20" si="81">S20+1</f>
        <v>46222</v>
      </c>
      <c r="U20" s="8">
        <f t="shared" ref="U20" si="82">T20+1</f>
        <v>46223</v>
      </c>
      <c r="V20" s="8">
        <f t="shared" ref="V20" si="83">U20+1</f>
        <v>46224</v>
      </c>
      <c r="W20" s="8">
        <f t="shared" ref="W20" si="84">V20+1</f>
        <v>46225</v>
      </c>
      <c r="X20" s="8">
        <f t="shared" ref="X20" si="85">W20+1</f>
        <v>46226</v>
      </c>
      <c r="Y20" s="8">
        <f t="shared" ref="Y20" si="86">X20+1</f>
        <v>46227</v>
      </c>
      <c r="Z20" s="8">
        <f t="shared" ref="Z20" si="87">Y20+1</f>
        <v>46228</v>
      </c>
      <c r="AA20" s="8">
        <f t="shared" ref="AA20" si="88">Z20+1</f>
        <v>46229</v>
      </c>
      <c r="AB20" s="8">
        <f t="shared" ref="AB20" si="89">AA20+1</f>
        <v>46230</v>
      </c>
      <c r="AC20" s="8">
        <f t="shared" ref="AC20" si="90">AB20+1</f>
        <v>46231</v>
      </c>
      <c r="AD20" s="8">
        <f t="shared" ref="AD20" si="91">AC20+1</f>
        <v>46232</v>
      </c>
      <c r="AE20" s="8">
        <f t="shared" ref="AE20" si="92">AD20+1</f>
        <v>46233</v>
      </c>
      <c r="AF20" s="8">
        <f t="shared" ref="AF20" si="93">AE20+1</f>
        <v>46234</v>
      </c>
      <c r="AG20" s="14" t="s">
        <v>16</v>
      </c>
      <c r="AH20" s="14" t="s">
        <v>17</v>
      </c>
      <c r="AI20" s="24" t="s">
        <v>15</v>
      </c>
    </row>
    <row r="21" spans="1:36" ht="32.25" customHeight="1">
      <c r="A21" s="2" t="s">
        <v>3</v>
      </c>
      <c r="B21" s="14" t="str">
        <f t="shared" ref="B21:Q21" si="94">TEXT(B20,"aaa")</f>
        <v>水</v>
      </c>
      <c r="C21" s="2" t="str">
        <f t="shared" si="94"/>
        <v>木</v>
      </c>
      <c r="D21" s="2" t="str">
        <f t="shared" si="94"/>
        <v>金</v>
      </c>
      <c r="E21" s="2" t="str">
        <f t="shared" si="94"/>
        <v>土</v>
      </c>
      <c r="F21" s="2" t="str">
        <f t="shared" si="94"/>
        <v>日</v>
      </c>
      <c r="G21" s="2" t="str">
        <f t="shared" si="94"/>
        <v>月</v>
      </c>
      <c r="H21" s="2" t="str">
        <f t="shared" si="94"/>
        <v>火</v>
      </c>
      <c r="I21" s="2" t="str">
        <f t="shared" si="94"/>
        <v>水</v>
      </c>
      <c r="J21" s="2" t="str">
        <f t="shared" si="94"/>
        <v>木</v>
      </c>
      <c r="K21" s="2" t="str">
        <f t="shared" si="94"/>
        <v>金</v>
      </c>
      <c r="L21" s="2" t="str">
        <f t="shared" si="94"/>
        <v>土</v>
      </c>
      <c r="M21" s="2" t="str">
        <f t="shared" si="94"/>
        <v>日</v>
      </c>
      <c r="N21" s="2" t="str">
        <f t="shared" si="94"/>
        <v>月</v>
      </c>
      <c r="O21" s="2" t="str">
        <f t="shared" si="94"/>
        <v>火</v>
      </c>
      <c r="P21" s="2" t="str">
        <f t="shared" si="94"/>
        <v>水</v>
      </c>
      <c r="Q21" s="2" t="str">
        <f t="shared" si="94"/>
        <v>木</v>
      </c>
      <c r="R21" s="2" t="str">
        <f t="shared" ref="R21:AF21" si="95">TEXT(R20,"aaa")</f>
        <v>金</v>
      </c>
      <c r="S21" s="2" t="str">
        <f t="shared" si="95"/>
        <v>土</v>
      </c>
      <c r="T21" s="2" t="str">
        <f t="shared" si="95"/>
        <v>日</v>
      </c>
      <c r="U21" s="2" t="str">
        <f t="shared" si="95"/>
        <v>月</v>
      </c>
      <c r="V21" s="2" t="str">
        <f t="shared" si="95"/>
        <v>火</v>
      </c>
      <c r="W21" s="2" t="str">
        <f t="shared" si="95"/>
        <v>水</v>
      </c>
      <c r="X21" s="2" t="str">
        <f t="shared" si="95"/>
        <v>木</v>
      </c>
      <c r="Y21" s="2" t="str">
        <f t="shared" si="95"/>
        <v>金</v>
      </c>
      <c r="Z21" s="2" t="str">
        <f t="shared" si="95"/>
        <v>土</v>
      </c>
      <c r="AA21" s="2" t="str">
        <f t="shared" si="95"/>
        <v>日</v>
      </c>
      <c r="AB21" s="2" t="str">
        <f t="shared" si="95"/>
        <v>月</v>
      </c>
      <c r="AC21" s="2" t="str">
        <f t="shared" si="95"/>
        <v>火</v>
      </c>
      <c r="AD21" s="2" t="str">
        <f t="shared" si="95"/>
        <v>水</v>
      </c>
      <c r="AE21" s="2" t="str">
        <f t="shared" si="95"/>
        <v>木</v>
      </c>
      <c r="AF21" s="2" t="str">
        <f t="shared" si="95"/>
        <v>金</v>
      </c>
      <c r="AG21" s="14">
        <f>COUNT(B20:AF20)</f>
        <v>31</v>
      </c>
      <c r="AH21" s="23"/>
      <c r="AI21" s="25"/>
    </row>
    <row r="22" spans="1:36" s="1" customFormat="1" ht="32.25" customHeight="1">
      <c r="A22" s="2" t="s">
        <v>10</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2">
        <f>COUNT(B22:AF22)</f>
        <v>0</v>
      </c>
      <c r="AH22" s="2">
        <f>AG22-AG24</f>
        <v>0</v>
      </c>
      <c r="AI22" s="28">
        <f>AH22/AG21</f>
        <v>0</v>
      </c>
      <c r="AJ22" s="27" t="str">
        <f>IF(AI22&gt;=0.6,"OK","NG")</f>
        <v>NG</v>
      </c>
    </row>
    <row r="23" spans="1:36" ht="32.25" customHeight="1">
      <c r="A23" s="2" t="s">
        <v>11</v>
      </c>
      <c r="B23" s="31"/>
      <c r="C23" s="30"/>
      <c r="D23" s="30"/>
      <c r="E23" s="30"/>
      <c r="F23" s="30"/>
      <c r="G23" s="31"/>
      <c r="H23" s="30"/>
      <c r="I23" s="30"/>
      <c r="J23" s="31"/>
      <c r="K23" s="30"/>
      <c r="L23" s="30"/>
      <c r="M23" s="30"/>
      <c r="N23" s="30"/>
      <c r="O23" s="30"/>
      <c r="P23" s="31"/>
      <c r="Q23" s="30"/>
      <c r="R23" s="30"/>
      <c r="S23" s="30"/>
      <c r="T23" s="30"/>
      <c r="U23" s="30"/>
      <c r="V23" s="31"/>
      <c r="W23" s="30"/>
      <c r="X23" s="30"/>
      <c r="Y23" s="31"/>
      <c r="Z23" s="30"/>
      <c r="AA23" s="30"/>
      <c r="AB23" s="31"/>
      <c r="AC23" s="30"/>
      <c r="AD23" s="31"/>
      <c r="AE23" s="31"/>
      <c r="AF23" s="30"/>
      <c r="AG23" s="2">
        <f>COUNT(B23:AF23)</f>
        <v>0</v>
      </c>
      <c r="AH23" s="15"/>
      <c r="AI23" s="15"/>
    </row>
    <row r="24" spans="1:36" ht="32.25" customHeight="1">
      <c r="A24" s="2" t="s">
        <v>14</v>
      </c>
      <c r="B24" s="30" t="s">
        <v>12</v>
      </c>
      <c r="C24" s="30" t="s">
        <v>12</v>
      </c>
      <c r="D24" s="30" t="s">
        <v>12</v>
      </c>
      <c r="E24" s="30" t="s">
        <v>12</v>
      </c>
      <c r="F24" s="30" t="s">
        <v>12</v>
      </c>
      <c r="G24" s="30" t="s">
        <v>12</v>
      </c>
      <c r="H24" s="30" t="s">
        <v>12</v>
      </c>
      <c r="I24" s="30" t="s">
        <v>12</v>
      </c>
      <c r="J24" s="30" t="s">
        <v>12</v>
      </c>
      <c r="K24" s="30" t="s">
        <v>12</v>
      </c>
      <c r="L24" s="30" t="s">
        <v>12</v>
      </c>
      <c r="M24" s="30" t="s">
        <v>12</v>
      </c>
      <c r="N24" s="30" t="s">
        <v>12</v>
      </c>
      <c r="O24" s="30" t="s">
        <v>12</v>
      </c>
      <c r="P24" s="30" t="s">
        <v>12</v>
      </c>
      <c r="Q24" s="30" t="s">
        <v>12</v>
      </c>
      <c r="R24" s="30" t="s">
        <v>12</v>
      </c>
      <c r="S24" s="30" t="s">
        <v>12</v>
      </c>
      <c r="T24" s="30" t="s">
        <v>12</v>
      </c>
      <c r="U24" s="30" t="s">
        <v>12</v>
      </c>
      <c r="V24" s="30" t="s">
        <v>12</v>
      </c>
      <c r="W24" s="30" t="s">
        <v>12</v>
      </c>
      <c r="X24" s="30" t="s">
        <v>12</v>
      </c>
      <c r="Y24" s="30" t="s">
        <v>12</v>
      </c>
      <c r="Z24" s="30" t="s">
        <v>12</v>
      </c>
      <c r="AA24" s="30" t="s">
        <v>12</v>
      </c>
      <c r="AB24" s="30" t="s">
        <v>12</v>
      </c>
      <c r="AC24" s="30" t="s">
        <v>12</v>
      </c>
      <c r="AD24" s="30" t="s">
        <v>12</v>
      </c>
      <c r="AE24" s="30" t="s">
        <v>12</v>
      </c>
      <c r="AF24" s="30" t="s">
        <v>12</v>
      </c>
      <c r="AG24" s="32"/>
      <c r="AH24" s="25"/>
      <c r="AI24" s="15"/>
    </row>
    <row r="25" spans="1:36" ht="32.25" customHeight="1">
      <c r="A25" s="7" t="s">
        <v>2</v>
      </c>
      <c r="B25" s="11">
        <f t="shared" ref="B25" si="96">EDATE(B20,1)</f>
        <v>46235</v>
      </c>
      <c r="C25" s="8">
        <f t="shared" ref="C25" si="97">B25+1</f>
        <v>46236</v>
      </c>
      <c r="D25" s="8">
        <f t="shared" ref="D25" si="98">C25+1</f>
        <v>46237</v>
      </c>
      <c r="E25" s="8">
        <f t="shared" ref="E25" si="99">D25+1</f>
        <v>46238</v>
      </c>
      <c r="F25" s="8">
        <f t="shared" ref="F25" si="100">E25+1</f>
        <v>46239</v>
      </c>
      <c r="G25" s="8">
        <f t="shared" ref="G25" si="101">F25+1</f>
        <v>46240</v>
      </c>
      <c r="H25" s="8">
        <f t="shared" ref="H25" si="102">G25+1</f>
        <v>46241</v>
      </c>
      <c r="I25" s="8">
        <f t="shared" ref="I25" si="103">H25+1</f>
        <v>46242</v>
      </c>
      <c r="J25" s="8">
        <f t="shared" ref="J25" si="104">I25+1</f>
        <v>46243</v>
      </c>
      <c r="K25" s="8">
        <f t="shared" ref="K25" si="105">J25+1</f>
        <v>46244</v>
      </c>
      <c r="L25" s="8">
        <f t="shared" ref="L25" si="106">K25+1</f>
        <v>46245</v>
      </c>
      <c r="M25" s="8">
        <f t="shared" ref="M25" si="107">L25+1</f>
        <v>46246</v>
      </c>
      <c r="N25" s="8">
        <f t="shared" ref="N25" si="108">M25+1</f>
        <v>46247</v>
      </c>
      <c r="O25" s="8">
        <f t="shared" ref="O25" si="109">N25+1</f>
        <v>46248</v>
      </c>
      <c r="P25" s="8">
        <f t="shared" ref="P25" si="110">O25+1</f>
        <v>46249</v>
      </c>
      <c r="Q25" s="8">
        <f t="shared" ref="Q25" si="111">P25+1</f>
        <v>46250</v>
      </c>
      <c r="R25" s="8">
        <f t="shared" ref="R25" si="112">Q25+1</f>
        <v>46251</v>
      </c>
      <c r="S25" s="8">
        <f t="shared" ref="S25" si="113">R25+1</f>
        <v>46252</v>
      </c>
      <c r="T25" s="8">
        <f t="shared" ref="T25" si="114">S25+1</f>
        <v>46253</v>
      </c>
      <c r="U25" s="8">
        <f t="shared" ref="U25" si="115">T25+1</f>
        <v>46254</v>
      </c>
      <c r="V25" s="8">
        <f t="shared" ref="V25" si="116">U25+1</f>
        <v>46255</v>
      </c>
      <c r="W25" s="8">
        <f t="shared" ref="W25" si="117">V25+1</f>
        <v>46256</v>
      </c>
      <c r="X25" s="8">
        <f t="shared" ref="X25" si="118">W25+1</f>
        <v>46257</v>
      </c>
      <c r="Y25" s="8">
        <f t="shared" ref="Y25" si="119">X25+1</f>
        <v>46258</v>
      </c>
      <c r="Z25" s="8">
        <f t="shared" ref="Z25" si="120">Y25+1</f>
        <v>46259</v>
      </c>
      <c r="AA25" s="8">
        <f t="shared" ref="AA25" si="121">Z25+1</f>
        <v>46260</v>
      </c>
      <c r="AB25" s="8">
        <f t="shared" ref="AB25" si="122">AA25+1</f>
        <v>46261</v>
      </c>
      <c r="AC25" s="8">
        <f t="shared" ref="AC25" si="123">AB25+1</f>
        <v>46262</v>
      </c>
      <c r="AD25" s="8">
        <f t="shared" ref="AD25" si="124">AC25+1</f>
        <v>46263</v>
      </c>
      <c r="AE25" s="8">
        <f t="shared" ref="AE25" si="125">AD25+1</f>
        <v>46264</v>
      </c>
      <c r="AF25" s="8">
        <f t="shared" ref="AF25" si="126">AE25+1</f>
        <v>46265</v>
      </c>
      <c r="AG25" s="14" t="s">
        <v>16</v>
      </c>
      <c r="AH25" s="14" t="s">
        <v>17</v>
      </c>
      <c r="AI25" s="24" t="s">
        <v>15</v>
      </c>
    </row>
    <row r="26" spans="1:36" ht="32.25" customHeight="1">
      <c r="A26" s="2" t="s">
        <v>3</v>
      </c>
      <c r="B26" s="14" t="str">
        <f t="shared" ref="B26:Q26" si="127">TEXT(B25,"aaa")</f>
        <v>土</v>
      </c>
      <c r="C26" s="2" t="str">
        <f t="shared" si="127"/>
        <v>日</v>
      </c>
      <c r="D26" s="2" t="str">
        <f t="shared" si="127"/>
        <v>月</v>
      </c>
      <c r="E26" s="2" t="str">
        <f t="shared" si="127"/>
        <v>火</v>
      </c>
      <c r="F26" s="2" t="str">
        <f t="shared" si="127"/>
        <v>水</v>
      </c>
      <c r="G26" s="2" t="str">
        <f t="shared" si="127"/>
        <v>木</v>
      </c>
      <c r="H26" s="2" t="str">
        <f t="shared" si="127"/>
        <v>金</v>
      </c>
      <c r="I26" s="2" t="str">
        <f t="shared" si="127"/>
        <v>土</v>
      </c>
      <c r="J26" s="2" t="str">
        <f t="shared" si="127"/>
        <v>日</v>
      </c>
      <c r="K26" s="2" t="str">
        <f t="shared" si="127"/>
        <v>月</v>
      </c>
      <c r="L26" s="2" t="str">
        <f t="shared" si="127"/>
        <v>火</v>
      </c>
      <c r="M26" s="2" t="str">
        <f t="shared" si="127"/>
        <v>水</v>
      </c>
      <c r="N26" s="2" t="str">
        <f t="shared" si="127"/>
        <v>木</v>
      </c>
      <c r="O26" s="2" t="str">
        <f t="shared" si="127"/>
        <v>金</v>
      </c>
      <c r="P26" s="2" t="str">
        <f t="shared" si="127"/>
        <v>土</v>
      </c>
      <c r="Q26" s="2" t="str">
        <f t="shared" si="127"/>
        <v>日</v>
      </c>
      <c r="R26" s="2" t="str">
        <f t="shared" ref="R26:AF26" si="128">TEXT(R25,"aaa")</f>
        <v>月</v>
      </c>
      <c r="S26" s="2" t="str">
        <f t="shared" si="128"/>
        <v>火</v>
      </c>
      <c r="T26" s="2" t="str">
        <f t="shared" si="128"/>
        <v>水</v>
      </c>
      <c r="U26" s="2" t="str">
        <f t="shared" si="128"/>
        <v>木</v>
      </c>
      <c r="V26" s="2" t="str">
        <f t="shared" si="128"/>
        <v>金</v>
      </c>
      <c r="W26" s="2" t="str">
        <f t="shared" si="128"/>
        <v>土</v>
      </c>
      <c r="X26" s="2" t="str">
        <f t="shared" si="128"/>
        <v>日</v>
      </c>
      <c r="Y26" s="2" t="str">
        <f t="shared" si="128"/>
        <v>月</v>
      </c>
      <c r="Z26" s="2" t="str">
        <f t="shared" si="128"/>
        <v>火</v>
      </c>
      <c r="AA26" s="2" t="str">
        <f t="shared" si="128"/>
        <v>水</v>
      </c>
      <c r="AB26" s="2" t="str">
        <f t="shared" si="128"/>
        <v>木</v>
      </c>
      <c r="AC26" s="2" t="str">
        <f t="shared" si="128"/>
        <v>金</v>
      </c>
      <c r="AD26" s="2" t="str">
        <f t="shared" si="128"/>
        <v>土</v>
      </c>
      <c r="AE26" s="2" t="str">
        <f t="shared" si="128"/>
        <v>日</v>
      </c>
      <c r="AF26" s="2" t="str">
        <f t="shared" si="128"/>
        <v>月</v>
      </c>
      <c r="AG26" s="14">
        <f>COUNT(B25:AF25)</f>
        <v>31</v>
      </c>
      <c r="AH26" s="23"/>
      <c r="AI26" s="25"/>
    </row>
    <row r="27" spans="1:36" s="1" customFormat="1" ht="32.25" customHeight="1">
      <c r="A27" s="2" t="s">
        <v>10</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2">
        <f>COUNT(B27:AF27)</f>
        <v>0</v>
      </c>
      <c r="AH27" s="2">
        <f>AG27-AG29</f>
        <v>0</v>
      </c>
      <c r="AI27" s="28">
        <f>AH27/AG26</f>
        <v>0</v>
      </c>
      <c r="AJ27" s="27" t="str">
        <f>IF(AI27&gt;=0.6,"OK","NG")</f>
        <v>NG</v>
      </c>
    </row>
    <row r="28" spans="1:36" ht="32.25" customHeight="1">
      <c r="A28" s="2" t="s">
        <v>11</v>
      </c>
      <c r="B28" s="31"/>
      <c r="C28" s="30"/>
      <c r="D28" s="30"/>
      <c r="E28" s="30"/>
      <c r="F28" s="30"/>
      <c r="G28" s="31"/>
      <c r="H28" s="30"/>
      <c r="I28" s="30"/>
      <c r="J28" s="31"/>
      <c r="K28" s="30"/>
      <c r="L28" s="30"/>
      <c r="M28" s="30"/>
      <c r="N28" s="30"/>
      <c r="O28" s="30"/>
      <c r="P28" s="31"/>
      <c r="Q28" s="30"/>
      <c r="R28" s="30"/>
      <c r="S28" s="30"/>
      <c r="T28" s="30"/>
      <c r="U28" s="30"/>
      <c r="V28" s="31"/>
      <c r="W28" s="30"/>
      <c r="X28" s="30"/>
      <c r="Y28" s="31"/>
      <c r="Z28" s="30"/>
      <c r="AA28" s="30"/>
      <c r="AB28" s="31"/>
      <c r="AC28" s="30"/>
      <c r="AD28" s="31"/>
      <c r="AE28" s="31"/>
      <c r="AF28" s="30"/>
      <c r="AG28" s="2">
        <f>COUNT(B28:AF28)</f>
        <v>0</v>
      </c>
      <c r="AH28" s="15"/>
      <c r="AI28" s="15"/>
    </row>
    <row r="29" spans="1:36" ht="32.25" customHeight="1">
      <c r="A29" s="2" t="s">
        <v>14</v>
      </c>
      <c r="B29" s="30" t="s">
        <v>12</v>
      </c>
      <c r="C29" s="30" t="s">
        <v>12</v>
      </c>
      <c r="D29" s="30" t="s">
        <v>12</v>
      </c>
      <c r="E29" s="30" t="s">
        <v>12</v>
      </c>
      <c r="F29" s="30" t="s">
        <v>12</v>
      </c>
      <c r="G29" s="30" t="s">
        <v>12</v>
      </c>
      <c r="H29" s="30" t="s">
        <v>12</v>
      </c>
      <c r="I29" s="30" t="s">
        <v>12</v>
      </c>
      <c r="J29" s="30" t="s">
        <v>12</v>
      </c>
      <c r="K29" s="30" t="s">
        <v>12</v>
      </c>
      <c r="L29" s="30" t="s">
        <v>12</v>
      </c>
      <c r="M29" s="30" t="s">
        <v>12</v>
      </c>
      <c r="N29" s="30" t="s">
        <v>12</v>
      </c>
      <c r="O29" s="30" t="s">
        <v>12</v>
      </c>
      <c r="P29" s="30" t="s">
        <v>12</v>
      </c>
      <c r="Q29" s="30" t="s">
        <v>12</v>
      </c>
      <c r="R29" s="30" t="s">
        <v>12</v>
      </c>
      <c r="S29" s="30" t="s">
        <v>12</v>
      </c>
      <c r="T29" s="30" t="s">
        <v>12</v>
      </c>
      <c r="U29" s="30" t="s">
        <v>12</v>
      </c>
      <c r="V29" s="30" t="s">
        <v>12</v>
      </c>
      <c r="W29" s="30" t="s">
        <v>12</v>
      </c>
      <c r="X29" s="30" t="s">
        <v>12</v>
      </c>
      <c r="Y29" s="30" t="s">
        <v>12</v>
      </c>
      <c r="Z29" s="30" t="s">
        <v>12</v>
      </c>
      <c r="AA29" s="30" t="s">
        <v>12</v>
      </c>
      <c r="AB29" s="30" t="s">
        <v>12</v>
      </c>
      <c r="AC29" s="30" t="s">
        <v>12</v>
      </c>
      <c r="AD29" s="30" t="s">
        <v>12</v>
      </c>
      <c r="AE29" s="30" t="s">
        <v>12</v>
      </c>
      <c r="AF29" s="30" t="s">
        <v>12</v>
      </c>
      <c r="AG29" s="32"/>
      <c r="AH29" s="25"/>
      <c r="AI29" s="15"/>
    </row>
    <row r="30" spans="1:36" ht="32.25" customHeight="1">
      <c r="A30" s="7" t="s">
        <v>2</v>
      </c>
      <c r="B30" s="11">
        <f t="shared" ref="B30:B60" si="129">EDATE(B25,1)</f>
        <v>46266</v>
      </c>
      <c r="C30" s="8">
        <f t="shared" ref="C30:C60" si="130">B30+1</f>
        <v>46267</v>
      </c>
      <c r="D30" s="8">
        <f t="shared" ref="D30" si="131">C30+1</f>
        <v>46268</v>
      </c>
      <c r="E30" s="8">
        <f t="shared" ref="E30" si="132">D30+1</f>
        <v>46269</v>
      </c>
      <c r="F30" s="8">
        <f t="shared" ref="F30" si="133">E30+1</f>
        <v>46270</v>
      </c>
      <c r="G30" s="8">
        <f t="shared" ref="G30" si="134">F30+1</f>
        <v>46271</v>
      </c>
      <c r="H30" s="8">
        <f t="shared" ref="H30" si="135">G30+1</f>
        <v>46272</v>
      </c>
      <c r="I30" s="8">
        <f t="shared" ref="I30" si="136">H30+1</f>
        <v>46273</v>
      </c>
      <c r="J30" s="8">
        <f t="shared" ref="J30" si="137">I30+1</f>
        <v>46274</v>
      </c>
      <c r="K30" s="8">
        <f t="shared" ref="K30" si="138">J30+1</f>
        <v>46275</v>
      </c>
      <c r="L30" s="8">
        <f t="shared" ref="L30" si="139">K30+1</f>
        <v>46276</v>
      </c>
      <c r="M30" s="8">
        <f t="shared" ref="M30" si="140">L30+1</f>
        <v>46277</v>
      </c>
      <c r="N30" s="8">
        <f t="shared" ref="N30" si="141">M30+1</f>
        <v>46278</v>
      </c>
      <c r="O30" s="8">
        <f t="shared" ref="O30" si="142">N30+1</f>
        <v>46279</v>
      </c>
      <c r="P30" s="8">
        <f t="shared" ref="P30" si="143">O30+1</f>
        <v>46280</v>
      </c>
      <c r="Q30" s="8">
        <f t="shared" ref="Q30" si="144">P30+1</f>
        <v>46281</v>
      </c>
      <c r="R30" s="8">
        <f t="shared" ref="R30" si="145">Q30+1</f>
        <v>46282</v>
      </c>
      <c r="S30" s="8">
        <f t="shared" ref="S30" si="146">R30+1</f>
        <v>46283</v>
      </c>
      <c r="T30" s="8">
        <f t="shared" ref="T30" si="147">S30+1</f>
        <v>46284</v>
      </c>
      <c r="U30" s="8">
        <f t="shared" ref="U30" si="148">T30+1</f>
        <v>46285</v>
      </c>
      <c r="V30" s="8">
        <f t="shared" ref="V30" si="149">U30+1</f>
        <v>46286</v>
      </c>
      <c r="W30" s="8">
        <f t="shared" ref="W30" si="150">V30+1</f>
        <v>46287</v>
      </c>
      <c r="X30" s="8">
        <f t="shared" ref="X30" si="151">W30+1</f>
        <v>46288</v>
      </c>
      <c r="Y30" s="8">
        <f t="shared" ref="Y30" si="152">X30+1</f>
        <v>46289</v>
      </c>
      <c r="Z30" s="8">
        <f t="shared" ref="Z30" si="153">Y30+1</f>
        <v>46290</v>
      </c>
      <c r="AA30" s="8">
        <f t="shared" ref="AA30" si="154">Z30+1</f>
        <v>46291</v>
      </c>
      <c r="AB30" s="8">
        <f t="shared" ref="AB30" si="155">AA30+1</f>
        <v>46292</v>
      </c>
      <c r="AC30" s="8">
        <f t="shared" ref="AC30" si="156">AB30+1</f>
        <v>46293</v>
      </c>
      <c r="AD30" s="8">
        <f t="shared" ref="AD30" si="157">AC30+1</f>
        <v>46294</v>
      </c>
      <c r="AE30" s="8">
        <f t="shared" ref="AE30:AF60" si="158">AD30+1</f>
        <v>46295</v>
      </c>
      <c r="AF30" s="8"/>
      <c r="AG30" s="14" t="s">
        <v>16</v>
      </c>
      <c r="AH30" s="14" t="s">
        <v>17</v>
      </c>
      <c r="AI30" s="24" t="s">
        <v>15</v>
      </c>
    </row>
    <row r="31" spans="1:36" ht="32.25" customHeight="1">
      <c r="A31" s="2" t="s">
        <v>3</v>
      </c>
      <c r="B31" s="14" t="str">
        <f t="shared" ref="B31" si="159">TEXT(B30,"aaa")</f>
        <v>火</v>
      </c>
      <c r="C31" s="2" t="str">
        <f t="shared" ref="C31" si="160">TEXT(C30,"aaa")</f>
        <v>水</v>
      </c>
      <c r="D31" s="2" t="str">
        <f t="shared" ref="D31" si="161">TEXT(D30,"aaa")</f>
        <v>木</v>
      </c>
      <c r="E31" s="2" t="str">
        <f t="shared" ref="E31" si="162">TEXT(E30,"aaa")</f>
        <v>金</v>
      </c>
      <c r="F31" s="2" t="str">
        <f t="shared" ref="F31" si="163">TEXT(F30,"aaa")</f>
        <v>土</v>
      </c>
      <c r="G31" s="2" t="str">
        <f t="shared" ref="G31" si="164">TEXT(G30,"aaa")</f>
        <v>日</v>
      </c>
      <c r="H31" s="2" t="str">
        <f t="shared" ref="H31" si="165">TEXT(H30,"aaa")</f>
        <v>月</v>
      </c>
      <c r="I31" s="2" t="str">
        <f t="shared" ref="I31" si="166">TEXT(I30,"aaa")</f>
        <v>火</v>
      </c>
      <c r="J31" s="2" t="str">
        <f t="shared" ref="J31" si="167">TEXT(J30,"aaa")</f>
        <v>水</v>
      </c>
      <c r="K31" s="2" t="str">
        <f t="shared" ref="K31" si="168">TEXT(K30,"aaa")</f>
        <v>木</v>
      </c>
      <c r="L31" s="2" t="str">
        <f t="shared" ref="L31" si="169">TEXT(L30,"aaa")</f>
        <v>金</v>
      </c>
      <c r="M31" s="2" t="str">
        <f t="shared" ref="M31" si="170">TEXT(M30,"aaa")</f>
        <v>土</v>
      </c>
      <c r="N31" s="2" t="str">
        <f t="shared" ref="N31" si="171">TEXT(N30,"aaa")</f>
        <v>日</v>
      </c>
      <c r="O31" s="2" t="str">
        <f t="shared" ref="O31" si="172">TEXT(O30,"aaa")</f>
        <v>月</v>
      </c>
      <c r="P31" s="2" t="str">
        <f t="shared" ref="P31" si="173">TEXT(P30,"aaa")</f>
        <v>火</v>
      </c>
      <c r="Q31" s="2" t="str">
        <f t="shared" ref="Q31:AE31" si="174">TEXT(Q30,"aaa")</f>
        <v>水</v>
      </c>
      <c r="R31" s="2" t="str">
        <f t="shared" si="174"/>
        <v>木</v>
      </c>
      <c r="S31" s="2" t="str">
        <f t="shared" si="174"/>
        <v>金</v>
      </c>
      <c r="T31" s="2" t="str">
        <f t="shared" si="174"/>
        <v>土</v>
      </c>
      <c r="U31" s="2" t="str">
        <f t="shared" si="174"/>
        <v>日</v>
      </c>
      <c r="V31" s="2" t="str">
        <f t="shared" si="174"/>
        <v>月</v>
      </c>
      <c r="W31" s="2" t="str">
        <f t="shared" si="174"/>
        <v>火</v>
      </c>
      <c r="X31" s="2" t="str">
        <f t="shared" si="174"/>
        <v>水</v>
      </c>
      <c r="Y31" s="2" t="str">
        <f t="shared" si="174"/>
        <v>木</v>
      </c>
      <c r="Z31" s="2" t="str">
        <f t="shared" si="174"/>
        <v>金</v>
      </c>
      <c r="AA31" s="2" t="str">
        <f t="shared" si="174"/>
        <v>土</v>
      </c>
      <c r="AB31" s="2" t="str">
        <f t="shared" si="174"/>
        <v>日</v>
      </c>
      <c r="AC31" s="2" t="str">
        <f t="shared" si="174"/>
        <v>月</v>
      </c>
      <c r="AD31" s="2" t="str">
        <f t="shared" si="174"/>
        <v>火</v>
      </c>
      <c r="AE31" s="2" t="str">
        <f t="shared" si="174"/>
        <v>水</v>
      </c>
      <c r="AF31" s="2"/>
      <c r="AG31" s="14">
        <f t="shared" ref="AG31" si="175">COUNT(B30:AF30)</f>
        <v>30</v>
      </c>
      <c r="AH31" s="23"/>
      <c r="AI31" s="25"/>
    </row>
    <row r="32" spans="1:36" s="1" customFormat="1" ht="32.25" customHeight="1">
      <c r="A32" s="2" t="s">
        <v>10</v>
      </c>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2"/>
      <c r="AG32" s="2">
        <f t="shared" ref="AG32:AG33" si="176">COUNT(B32:AF32)</f>
        <v>0</v>
      </c>
      <c r="AH32" s="2">
        <f>AG32-AG34</f>
        <v>0</v>
      </c>
      <c r="AI32" s="28">
        <f>AH32/AG31</f>
        <v>0</v>
      </c>
      <c r="AJ32" s="27" t="str">
        <f>IF(AI32&gt;=0.6,"OK","NG")</f>
        <v>NG</v>
      </c>
    </row>
    <row r="33" spans="1:36" ht="32.25" customHeight="1">
      <c r="A33" s="2" t="s">
        <v>11</v>
      </c>
      <c r="B33" s="31"/>
      <c r="C33" s="30"/>
      <c r="D33" s="30"/>
      <c r="E33" s="30"/>
      <c r="F33" s="30"/>
      <c r="G33" s="31"/>
      <c r="H33" s="30"/>
      <c r="I33" s="30"/>
      <c r="J33" s="31"/>
      <c r="K33" s="30"/>
      <c r="L33" s="30"/>
      <c r="M33" s="30"/>
      <c r="N33" s="30"/>
      <c r="O33" s="30"/>
      <c r="P33" s="31"/>
      <c r="Q33" s="30"/>
      <c r="R33" s="30"/>
      <c r="S33" s="30"/>
      <c r="T33" s="30"/>
      <c r="U33" s="30"/>
      <c r="V33" s="31"/>
      <c r="W33" s="30"/>
      <c r="X33" s="30"/>
      <c r="Y33" s="31"/>
      <c r="Z33" s="30"/>
      <c r="AA33" s="30"/>
      <c r="AB33" s="31"/>
      <c r="AC33" s="30"/>
      <c r="AD33" s="31"/>
      <c r="AE33" s="31"/>
      <c r="AF33" s="14"/>
      <c r="AG33" s="2">
        <f t="shared" si="176"/>
        <v>0</v>
      </c>
      <c r="AH33" s="15"/>
      <c r="AI33" s="15"/>
    </row>
    <row r="34" spans="1:36" ht="32.25" customHeight="1">
      <c r="A34" s="2" t="s">
        <v>14</v>
      </c>
      <c r="B34" s="30" t="s">
        <v>12</v>
      </c>
      <c r="C34" s="30" t="s">
        <v>12</v>
      </c>
      <c r="D34" s="30" t="s">
        <v>12</v>
      </c>
      <c r="E34" s="30" t="s">
        <v>12</v>
      </c>
      <c r="F34" s="30" t="s">
        <v>12</v>
      </c>
      <c r="G34" s="30" t="s">
        <v>12</v>
      </c>
      <c r="H34" s="30" t="s">
        <v>12</v>
      </c>
      <c r="I34" s="30" t="s">
        <v>12</v>
      </c>
      <c r="J34" s="30" t="s">
        <v>12</v>
      </c>
      <c r="K34" s="30" t="s">
        <v>12</v>
      </c>
      <c r="L34" s="30" t="s">
        <v>12</v>
      </c>
      <c r="M34" s="30" t="s">
        <v>12</v>
      </c>
      <c r="N34" s="30" t="s">
        <v>12</v>
      </c>
      <c r="O34" s="30" t="s">
        <v>12</v>
      </c>
      <c r="P34" s="30" t="s">
        <v>12</v>
      </c>
      <c r="Q34" s="30" t="s">
        <v>12</v>
      </c>
      <c r="R34" s="30" t="s">
        <v>12</v>
      </c>
      <c r="S34" s="30" t="s">
        <v>12</v>
      </c>
      <c r="T34" s="30" t="s">
        <v>12</v>
      </c>
      <c r="U34" s="30" t="s">
        <v>12</v>
      </c>
      <c r="V34" s="30" t="s">
        <v>12</v>
      </c>
      <c r="W34" s="30" t="s">
        <v>12</v>
      </c>
      <c r="X34" s="30" t="s">
        <v>12</v>
      </c>
      <c r="Y34" s="30" t="s">
        <v>12</v>
      </c>
      <c r="Z34" s="30" t="s">
        <v>12</v>
      </c>
      <c r="AA34" s="30" t="s">
        <v>12</v>
      </c>
      <c r="AB34" s="30" t="s">
        <v>12</v>
      </c>
      <c r="AC34" s="30" t="s">
        <v>12</v>
      </c>
      <c r="AD34" s="30" t="s">
        <v>12</v>
      </c>
      <c r="AE34" s="30" t="s">
        <v>12</v>
      </c>
      <c r="AF34" s="2"/>
      <c r="AG34" s="32"/>
      <c r="AH34" s="25"/>
      <c r="AI34" s="15"/>
    </row>
    <row r="35" spans="1:36" ht="32.25" customHeight="1">
      <c r="A35" s="7" t="s">
        <v>2</v>
      </c>
      <c r="B35" s="11">
        <f t="shared" si="129"/>
        <v>46296</v>
      </c>
      <c r="C35" s="8">
        <f t="shared" si="130"/>
        <v>46297</v>
      </c>
      <c r="D35" s="8">
        <f t="shared" ref="D35" si="177">C35+1</f>
        <v>46298</v>
      </c>
      <c r="E35" s="8">
        <f t="shared" ref="E35" si="178">D35+1</f>
        <v>46299</v>
      </c>
      <c r="F35" s="8">
        <f t="shared" ref="F35" si="179">E35+1</f>
        <v>46300</v>
      </c>
      <c r="G35" s="8">
        <f t="shared" ref="G35" si="180">F35+1</f>
        <v>46301</v>
      </c>
      <c r="H35" s="8">
        <f t="shared" ref="H35" si="181">G35+1</f>
        <v>46302</v>
      </c>
      <c r="I35" s="8">
        <f t="shared" ref="I35" si="182">H35+1</f>
        <v>46303</v>
      </c>
      <c r="J35" s="8">
        <f t="shared" ref="J35" si="183">I35+1</f>
        <v>46304</v>
      </c>
      <c r="K35" s="8">
        <f t="shared" ref="K35" si="184">J35+1</f>
        <v>46305</v>
      </c>
      <c r="L35" s="8">
        <f t="shared" ref="L35" si="185">K35+1</f>
        <v>46306</v>
      </c>
      <c r="M35" s="8">
        <f t="shared" ref="M35" si="186">L35+1</f>
        <v>46307</v>
      </c>
      <c r="N35" s="8">
        <f t="shared" ref="N35" si="187">M35+1</f>
        <v>46308</v>
      </c>
      <c r="O35" s="8">
        <f t="shared" ref="O35" si="188">N35+1</f>
        <v>46309</v>
      </c>
      <c r="P35" s="8">
        <f t="shared" ref="P35" si="189">O35+1</f>
        <v>46310</v>
      </c>
      <c r="Q35" s="8">
        <f t="shared" ref="Q35" si="190">P35+1</f>
        <v>46311</v>
      </c>
      <c r="R35" s="8">
        <f t="shared" ref="R35" si="191">Q35+1</f>
        <v>46312</v>
      </c>
      <c r="S35" s="8">
        <f t="shared" ref="S35" si="192">R35+1</f>
        <v>46313</v>
      </c>
      <c r="T35" s="8">
        <f t="shared" ref="T35" si="193">S35+1</f>
        <v>46314</v>
      </c>
      <c r="U35" s="8">
        <f t="shared" ref="U35" si="194">T35+1</f>
        <v>46315</v>
      </c>
      <c r="V35" s="8">
        <f t="shared" ref="V35" si="195">U35+1</f>
        <v>46316</v>
      </c>
      <c r="W35" s="8">
        <f t="shared" ref="W35" si="196">V35+1</f>
        <v>46317</v>
      </c>
      <c r="X35" s="8">
        <f t="shared" ref="X35" si="197">W35+1</f>
        <v>46318</v>
      </c>
      <c r="Y35" s="8">
        <f t="shared" ref="Y35" si="198">X35+1</f>
        <v>46319</v>
      </c>
      <c r="Z35" s="8">
        <f t="shared" ref="Z35" si="199">Y35+1</f>
        <v>46320</v>
      </c>
      <c r="AA35" s="8">
        <f t="shared" ref="AA35" si="200">Z35+1</f>
        <v>46321</v>
      </c>
      <c r="AB35" s="8">
        <f t="shared" ref="AB35" si="201">AA35+1</f>
        <v>46322</v>
      </c>
      <c r="AC35" s="8">
        <f t="shared" ref="AC35" si="202">AB35+1</f>
        <v>46323</v>
      </c>
      <c r="AD35" s="8">
        <f t="shared" ref="AD35" si="203">AC35+1</f>
        <v>46324</v>
      </c>
      <c r="AE35" s="8">
        <f t="shared" ref="AE35" si="204">AD35+1</f>
        <v>46325</v>
      </c>
      <c r="AF35" s="8">
        <f t="shared" si="158"/>
        <v>46326</v>
      </c>
      <c r="AG35" s="14" t="s">
        <v>16</v>
      </c>
      <c r="AH35" s="14" t="s">
        <v>17</v>
      </c>
      <c r="AI35" s="24" t="s">
        <v>15</v>
      </c>
    </row>
    <row r="36" spans="1:36" ht="32.25" customHeight="1">
      <c r="A36" s="2" t="s">
        <v>3</v>
      </c>
      <c r="B36" s="14" t="str">
        <f t="shared" ref="B36" si="205">TEXT(B35,"aaa")</f>
        <v>木</v>
      </c>
      <c r="C36" s="2" t="str">
        <f t="shared" ref="C36" si="206">TEXT(C35,"aaa")</f>
        <v>金</v>
      </c>
      <c r="D36" s="2" t="str">
        <f t="shared" ref="D36" si="207">TEXT(D35,"aaa")</f>
        <v>土</v>
      </c>
      <c r="E36" s="2" t="str">
        <f t="shared" ref="E36" si="208">TEXT(E35,"aaa")</f>
        <v>日</v>
      </c>
      <c r="F36" s="2" t="str">
        <f t="shared" ref="F36" si="209">TEXT(F35,"aaa")</f>
        <v>月</v>
      </c>
      <c r="G36" s="2" t="str">
        <f t="shared" ref="G36" si="210">TEXT(G35,"aaa")</f>
        <v>火</v>
      </c>
      <c r="H36" s="2" t="str">
        <f t="shared" ref="H36" si="211">TEXT(H35,"aaa")</f>
        <v>水</v>
      </c>
      <c r="I36" s="2" t="str">
        <f t="shared" ref="I36" si="212">TEXT(I35,"aaa")</f>
        <v>木</v>
      </c>
      <c r="J36" s="2" t="str">
        <f t="shared" ref="J36" si="213">TEXT(J35,"aaa")</f>
        <v>金</v>
      </c>
      <c r="K36" s="2" t="str">
        <f t="shared" ref="K36" si="214">TEXT(K35,"aaa")</f>
        <v>土</v>
      </c>
      <c r="L36" s="2" t="str">
        <f t="shared" ref="L36" si="215">TEXT(L35,"aaa")</f>
        <v>日</v>
      </c>
      <c r="M36" s="2" t="str">
        <f t="shared" ref="M36" si="216">TEXT(M35,"aaa")</f>
        <v>月</v>
      </c>
      <c r="N36" s="2" t="str">
        <f t="shared" ref="N36" si="217">TEXT(N35,"aaa")</f>
        <v>火</v>
      </c>
      <c r="O36" s="2" t="str">
        <f t="shared" ref="O36" si="218">TEXT(O35,"aaa")</f>
        <v>水</v>
      </c>
      <c r="P36" s="2" t="str">
        <f t="shared" ref="P36" si="219">TEXT(P35,"aaa")</f>
        <v>木</v>
      </c>
      <c r="Q36" s="2" t="str">
        <f t="shared" ref="Q36:AF36" si="220">TEXT(Q35,"aaa")</f>
        <v>金</v>
      </c>
      <c r="R36" s="2" t="str">
        <f t="shared" si="220"/>
        <v>土</v>
      </c>
      <c r="S36" s="2" t="str">
        <f t="shared" si="220"/>
        <v>日</v>
      </c>
      <c r="T36" s="2" t="str">
        <f t="shared" si="220"/>
        <v>月</v>
      </c>
      <c r="U36" s="2" t="str">
        <f t="shared" si="220"/>
        <v>火</v>
      </c>
      <c r="V36" s="2" t="str">
        <f t="shared" si="220"/>
        <v>水</v>
      </c>
      <c r="W36" s="2" t="str">
        <f t="shared" si="220"/>
        <v>木</v>
      </c>
      <c r="X36" s="2" t="str">
        <f t="shared" si="220"/>
        <v>金</v>
      </c>
      <c r="Y36" s="2" t="str">
        <f t="shared" si="220"/>
        <v>土</v>
      </c>
      <c r="Z36" s="2" t="str">
        <f t="shared" si="220"/>
        <v>日</v>
      </c>
      <c r="AA36" s="2" t="str">
        <f t="shared" si="220"/>
        <v>月</v>
      </c>
      <c r="AB36" s="2" t="str">
        <f t="shared" si="220"/>
        <v>火</v>
      </c>
      <c r="AC36" s="2" t="str">
        <f t="shared" si="220"/>
        <v>水</v>
      </c>
      <c r="AD36" s="2" t="str">
        <f t="shared" si="220"/>
        <v>木</v>
      </c>
      <c r="AE36" s="2" t="str">
        <f t="shared" si="220"/>
        <v>金</v>
      </c>
      <c r="AF36" s="2" t="str">
        <f t="shared" si="220"/>
        <v>土</v>
      </c>
      <c r="AG36" s="14">
        <f t="shared" ref="AG36" si="221">COUNT(B35:AF35)</f>
        <v>31</v>
      </c>
      <c r="AH36" s="23"/>
      <c r="AI36" s="25"/>
    </row>
    <row r="37" spans="1:36" s="1" customFormat="1" ht="32.25" customHeight="1">
      <c r="A37" s="2" t="s">
        <v>10</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2">
        <f t="shared" ref="AG37:AG38" si="222">COUNT(B37:AF37)</f>
        <v>0</v>
      </c>
      <c r="AH37" s="2">
        <f>AG37-AG39</f>
        <v>0</v>
      </c>
      <c r="AI37" s="28">
        <f>AH37/AG36</f>
        <v>0</v>
      </c>
      <c r="AJ37" s="27" t="str">
        <f>IF(AI37&gt;=0.6,"OK","NG")</f>
        <v>NG</v>
      </c>
    </row>
    <row r="38" spans="1:36" ht="32.25" customHeight="1">
      <c r="A38" s="2" t="s">
        <v>11</v>
      </c>
      <c r="B38" s="31"/>
      <c r="C38" s="30"/>
      <c r="D38" s="30"/>
      <c r="E38" s="30"/>
      <c r="F38" s="30"/>
      <c r="G38" s="31"/>
      <c r="H38" s="30"/>
      <c r="I38" s="30"/>
      <c r="J38" s="31"/>
      <c r="K38" s="30"/>
      <c r="L38" s="30"/>
      <c r="M38" s="30"/>
      <c r="N38" s="30"/>
      <c r="O38" s="30"/>
      <c r="P38" s="31"/>
      <c r="Q38" s="30"/>
      <c r="R38" s="30"/>
      <c r="S38" s="30"/>
      <c r="T38" s="30"/>
      <c r="U38" s="30"/>
      <c r="V38" s="31"/>
      <c r="W38" s="30"/>
      <c r="X38" s="30"/>
      <c r="Y38" s="31"/>
      <c r="Z38" s="30"/>
      <c r="AA38" s="30"/>
      <c r="AB38" s="31"/>
      <c r="AC38" s="30"/>
      <c r="AD38" s="31"/>
      <c r="AE38" s="31"/>
      <c r="AF38" s="30"/>
      <c r="AG38" s="2">
        <f t="shared" si="222"/>
        <v>0</v>
      </c>
      <c r="AH38" s="15"/>
      <c r="AI38" s="15"/>
    </row>
    <row r="39" spans="1:36" ht="32.25" customHeight="1">
      <c r="A39" s="2" t="s">
        <v>14</v>
      </c>
      <c r="B39" s="30" t="s">
        <v>12</v>
      </c>
      <c r="C39" s="30" t="s">
        <v>12</v>
      </c>
      <c r="D39" s="30" t="s">
        <v>12</v>
      </c>
      <c r="E39" s="30" t="s">
        <v>12</v>
      </c>
      <c r="F39" s="30" t="s">
        <v>12</v>
      </c>
      <c r="G39" s="30" t="s">
        <v>12</v>
      </c>
      <c r="H39" s="30" t="s">
        <v>12</v>
      </c>
      <c r="I39" s="30" t="s">
        <v>12</v>
      </c>
      <c r="J39" s="30" t="s">
        <v>12</v>
      </c>
      <c r="K39" s="30" t="s">
        <v>12</v>
      </c>
      <c r="L39" s="30" t="s">
        <v>12</v>
      </c>
      <c r="M39" s="30" t="s">
        <v>12</v>
      </c>
      <c r="N39" s="30" t="s">
        <v>12</v>
      </c>
      <c r="O39" s="30" t="s">
        <v>12</v>
      </c>
      <c r="P39" s="30" t="s">
        <v>12</v>
      </c>
      <c r="Q39" s="30" t="s">
        <v>12</v>
      </c>
      <c r="R39" s="30" t="s">
        <v>12</v>
      </c>
      <c r="S39" s="30" t="s">
        <v>12</v>
      </c>
      <c r="T39" s="30" t="s">
        <v>12</v>
      </c>
      <c r="U39" s="30" t="s">
        <v>12</v>
      </c>
      <c r="V39" s="30" t="s">
        <v>12</v>
      </c>
      <c r="W39" s="30" t="s">
        <v>12</v>
      </c>
      <c r="X39" s="30" t="s">
        <v>12</v>
      </c>
      <c r="Y39" s="30" t="s">
        <v>12</v>
      </c>
      <c r="Z39" s="30" t="s">
        <v>12</v>
      </c>
      <c r="AA39" s="30" t="s">
        <v>12</v>
      </c>
      <c r="AB39" s="30" t="s">
        <v>12</v>
      </c>
      <c r="AC39" s="30" t="s">
        <v>12</v>
      </c>
      <c r="AD39" s="30" t="s">
        <v>12</v>
      </c>
      <c r="AE39" s="30" t="s">
        <v>12</v>
      </c>
      <c r="AF39" s="30" t="s">
        <v>12</v>
      </c>
      <c r="AG39" s="32"/>
      <c r="AH39" s="25"/>
      <c r="AI39" s="15"/>
    </row>
    <row r="40" spans="1:36" ht="32.25" customHeight="1">
      <c r="A40" s="7" t="s">
        <v>2</v>
      </c>
      <c r="B40" s="11">
        <f t="shared" si="129"/>
        <v>46327</v>
      </c>
      <c r="C40" s="8">
        <f t="shared" si="130"/>
        <v>46328</v>
      </c>
      <c r="D40" s="8">
        <f t="shared" ref="D40" si="223">C40+1</f>
        <v>46329</v>
      </c>
      <c r="E40" s="8">
        <f t="shared" ref="E40" si="224">D40+1</f>
        <v>46330</v>
      </c>
      <c r="F40" s="8">
        <f t="shared" ref="F40" si="225">E40+1</f>
        <v>46331</v>
      </c>
      <c r="G40" s="8">
        <f t="shared" ref="G40" si="226">F40+1</f>
        <v>46332</v>
      </c>
      <c r="H40" s="8">
        <f t="shared" ref="H40" si="227">G40+1</f>
        <v>46333</v>
      </c>
      <c r="I40" s="8">
        <f t="shared" ref="I40" si="228">H40+1</f>
        <v>46334</v>
      </c>
      <c r="J40" s="8">
        <f t="shared" ref="J40" si="229">I40+1</f>
        <v>46335</v>
      </c>
      <c r="K40" s="8">
        <f t="shared" ref="K40" si="230">J40+1</f>
        <v>46336</v>
      </c>
      <c r="L40" s="8">
        <f t="shared" ref="L40" si="231">K40+1</f>
        <v>46337</v>
      </c>
      <c r="M40" s="8">
        <f t="shared" ref="M40" si="232">L40+1</f>
        <v>46338</v>
      </c>
      <c r="N40" s="8">
        <f t="shared" ref="N40" si="233">M40+1</f>
        <v>46339</v>
      </c>
      <c r="O40" s="8">
        <f t="shared" ref="O40" si="234">N40+1</f>
        <v>46340</v>
      </c>
      <c r="P40" s="8">
        <f t="shared" ref="P40" si="235">O40+1</f>
        <v>46341</v>
      </c>
      <c r="Q40" s="8">
        <f t="shared" ref="Q40" si="236">P40+1</f>
        <v>46342</v>
      </c>
      <c r="R40" s="8">
        <f t="shared" ref="R40" si="237">Q40+1</f>
        <v>46343</v>
      </c>
      <c r="S40" s="8">
        <f t="shared" ref="S40" si="238">R40+1</f>
        <v>46344</v>
      </c>
      <c r="T40" s="8">
        <f t="shared" ref="T40" si="239">S40+1</f>
        <v>46345</v>
      </c>
      <c r="U40" s="8">
        <f t="shared" ref="U40" si="240">T40+1</f>
        <v>46346</v>
      </c>
      <c r="V40" s="8">
        <f t="shared" ref="V40" si="241">U40+1</f>
        <v>46347</v>
      </c>
      <c r="W40" s="8">
        <f t="shared" ref="W40" si="242">V40+1</f>
        <v>46348</v>
      </c>
      <c r="X40" s="8">
        <f t="shared" ref="X40" si="243">W40+1</f>
        <v>46349</v>
      </c>
      <c r="Y40" s="8">
        <f t="shared" ref="Y40" si="244">X40+1</f>
        <v>46350</v>
      </c>
      <c r="Z40" s="8">
        <f t="shared" ref="Z40" si="245">Y40+1</f>
        <v>46351</v>
      </c>
      <c r="AA40" s="8">
        <f t="shared" ref="AA40" si="246">Z40+1</f>
        <v>46352</v>
      </c>
      <c r="AB40" s="8">
        <f t="shared" ref="AB40" si="247">AA40+1</f>
        <v>46353</v>
      </c>
      <c r="AC40" s="8">
        <f t="shared" ref="AC40" si="248">AB40+1</f>
        <v>46354</v>
      </c>
      <c r="AD40" s="8">
        <f t="shared" ref="AD40" si="249">AC40+1</f>
        <v>46355</v>
      </c>
      <c r="AE40" s="8">
        <f t="shared" ref="AE40" si="250">AD40+1</f>
        <v>46356</v>
      </c>
      <c r="AF40" s="8"/>
      <c r="AG40" s="14" t="s">
        <v>16</v>
      </c>
      <c r="AH40" s="14" t="s">
        <v>17</v>
      </c>
      <c r="AI40" s="24" t="s">
        <v>15</v>
      </c>
    </row>
    <row r="41" spans="1:36" ht="32.25" customHeight="1">
      <c r="A41" s="2" t="s">
        <v>3</v>
      </c>
      <c r="B41" s="14" t="str">
        <f t="shared" ref="B41" si="251">TEXT(B40,"aaa")</f>
        <v>日</v>
      </c>
      <c r="C41" s="2" t="str">
        <f t="shared" ref="C41" si="252">TEXT(C40,"aaa")</f>
        <v>月</v>
      </c>
      <c r="D41" s="2" t="str">
        <f t="shared" ref="D41" si="253">TEXT(D40,"aaa")</f>
        <v>火</v>
      </c>
      <c r="E41" s="2" t="str">
        <f t="shared" ref="E41" si="254">TEXT(E40,"aaa")</f>
        <v>水</v>
      </c>
      <c r="F41" s="2" t="str">
        <f t="shared" ref="F41" si="255">TEXT(F40,"aaa")</f>
        <v>木</v>
      </c>
      <c r="G41" s="2" t="str">
        <f t="shared" ref="G41" si="256">TEXT(G40,"aaa")</f>
        <v>金</v>
      </c>
      <c r="H41" s="2" t="str">
        <f t="shared" ref="H41" si="257">TEXT(H40,"aaa")</f>
        <v>土</v>
      </c>
      <c r="I41" s="2" t="str">
        <f t="shared" ref="I41" si="258">TEXT(I40,"aaa")</f>
        <v>日</v>
      </c>
      <c r="J41" s="2" t="str">
        <f t="shared" ref="J41" si="259">TEXT(J40,"aaa")</f>
        <v>月</v>
      </c>
      <c r="K41" s="2" t="str">
        <f t="shared" ref="K41" si="260">TEXT(K40,"aaa")</f>
        <v>火</v>
      </c>
      <c r="L41" s="2" t="str">
        <f t="shared" ref="L41" si="261">TEXT(L40,"aaa")</f>
        <v>水</v>
      </c>
      <c r="M41" s="2" t="str">
        <f t="shared" ref="M41" si="262">TEXT(M40,"aaa")</f>
        <v>木</v>
      </c>
      <c r="N41" s="2" t="str">
        <f t="shared" ref="N41" si="263">TEXT(N40,"aaa")</f>
        <v>金</v>
      </c>
      <c r="O41" s="2" t="str">
        <f t="shared" ref="O41" si="264">TEXT(O40,"aaa")</f>
        <v>土</v>
      </c>
      <c r="P41" s="2" t="str">
        <f t="shared" ref="P41" si="265">TEXT(P40,"aaa")</f>
        <v>日</v>
      </c>
      <c r="Q41" s="2" t="str">
        <f t="shared" ref="Q41:AE41" si="266">TEXT(Q40,"aaa")</f>
        <v>月</v>
      </c>
      <c r="R41" s="2" t="str">
        <f t="shared" si="266"/>
        <v>火</v>
      </c>
      <c r="S41" s="2" t="str">
        <f t="shared" si="266"/>
        <v>水</v>
      </c>
      <c r="T41" s="2" t="str">
        <f t="shared" si="266"/>
        <v>木</v>
      </c>
      <c r="U41" s="2" t="str">
        <f t="shared" si="266"/>
        <v>金</v>
      </c>
      <c r="V41" s="2" t="str">
        <f t="shared" si="266"/>
        <v>土</v>
      </c>
      <c r="W41" s="2" t="str">
        <f t="shared" si="266"/>
        <v>日</v>
      </c>
      <c r="X41" s="2" t="str">
        <f t="shared" si="266"/>
        <v>月</v>
      </c>
      <c r="Y41" s="2" t="str">
        <f t="shared" si="266"/>
        <v>火</v>
      </c>
      <c r="Z41" s="2" t="str">
        <f t="shared" si="266"/>
        <v>水</v>
      </c>
      <c r="AA41" s="2" t="str">
        <f t="shared" si="266"/>
        <v>木</v>
      </c>
      <c r="AB41" s="2" t="str">
        <f t="shared" si="266"/>
        <v>金</v>
      </c>
      <c r="AC41" s="2" t="str">
        <f t="shared" si="266"/>
        <v>土</v>
      </c>
      <c r="AD41" s="2" t="str">
        <f t="shared" si="266"/>
        <v>日</v>
      </c>
      <c r="AE41" s="2" t="str">
        <f t="shared" si="266"/>
        <v>月</v>
      </c>
      <c r="AF41" s="2"/>
      <c r="AG41" s="14">
        <f t="shared" ref="AG41" si="267">COUNT(B40:AF40)</f>
        <v>30</v>
      </c>
      <c r="AH41" s="23"/>
      <c r="AI41" s="25"/>
    </row>
    <row r="42" spans="1:36" s="1" customFormat="1" ht="32.25" customHeight="1">
      <c r="A42" s="2" t="s">
        <v>10</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2"/>
      <c r="AG42" s="2">
        <f t="shared" ref="AG42:AG43" si="268">COUNT(B42:AF42)</f>
        <v>0</v>
      </c>
      <c r="AH42" s="2">
        <f>AG42-AG44</f>
        <v>0</v>
      </c>
      <c r="AI42" s="28">
        <f>AH42/AG41</f>
        <v>0</v>
      </c>
      <c r="AJ42" s="27" t="str">
        <f>IF(AI42&gt;=0.6,"OK","NG")</f>
        <v>NG</v>
      </c>
    </row>
    <row r="43" spans="1:36" ht="32.25" customHeight="1">
      <c r="A43" s="2" t="s">
        <v>11</v>
      </c>
      <c r="B43" s="31"/>
      <c r="C43" s="30"/>
      <c r="D43" s="30"/>
      <c r="E43" s="30"/>
      <c r="F43" s="30"/>
      <c r="G43" s="31"/>
      <c r="H43" s="30"/>
      <c r="I43" s="30"/>
      <c r="J43" s="31"/>
      <c r="K43" s="30"/>
      <c r="L43" s="30"/>
      <c r="M43" s="30"/>
      <c r="N43" s="30"/>
      <c r="O43" s="30"/>
      <c r="P43" s="31"/>
      <c r="Q43" s="30"/>
      <c r="R43" s="30"/>
      <c r="S43" s="30"/>
      <c r="T43" s="30"/>
      <c r="U43" s="30"/>
      <c r="V43" s="31"/>
      <c r="W43" s="30"/>
      <c r="X43" s="30"/>
      <c r="Y43" s="31"/>
      <c r="Z43" s="30"/>
      <c r="AA43" s="30"/>
      <c r="AB43" s="31"/>
      <c r="AC43" s="30"/>
      <c r="AD43" s="31"/>
      <c r="AE43" s="31"/>
      <c r="AF43" s="14"/>
      <c r="AG43" s="2">
        <f t="shared" si="268"/>
        <v>0</v>
      </c>
      <c r="AH43" s="15"/>
      <c r="AI43" s="15"/>
    </row>
    <row r="44" spans="1:36" ht="32.25" customHeight="1">
      <c r="A44" s="2" t="s">
        <v>14</v>
      </c>
      <c r="B44" s="30" t="s">
        <v>12</v>
      </c>
      <c r="C44" s="30" t="s">
        <v>12</v>
      </c>
      <c r="D44" s="30" t="s">
        <v>12</v>
      </c>
      <c r="E44" s="30" t="s">
        <v>12</v>
      </c>
      <c r="F44" s="30" t="s">
        <v>12</v>
      </c>
      <c r="G44" s="30" t="s">
        <v>12</v>
      </c>
      <c r="H44" s="30" t="s">
        <v>12</v>
      </c>
      <c r="I44" s="30" t="s">
        <v>12</v>
      </c>
      <c r="J44" s="30" t="s">
        <v>12</v>
      </c>
      <c r="K44" s="30" t="s">
        <v>12</v>
      </c>
      <c r="L44" s="30" t="s">
        <v>12</v>
      </c>
      <c r="M44" s="30" t="s">
        <v>12</v>
      </c>
      <c r="N44" s="30" t="s">
        <v>12</v>
      </c>
      <c r="O44" s="30" t="s">
        <v>12</v>
      </c>
      <c r="P44" s="30" t="s">
        <v>12</v>
      </c>
      <c r="Q44" s="30" t="s">
        <v>12</v>
      </c>
      <c r="R44" s="30" t="s">
        <v>12</v>
      </c>
      <c r="S44" s="30" t="s">
        <v>12</v>
      </c>
      <c r="T44" s="30" t="s">
        <v>12</v>
      </c>
      <c r="U44" s="30" t="s">
        <v>12</v>
      </c>
      <c r="V44" s="30" t="s">
        <v>12</v>
      </c>
      <c r="W44" s="30" t="s">
        <v>12</v>
      </c>
      <c r="X44" s="30" t="s">
        <v>12</v>
      </c>
      <c r="Y44" s="30" t="s">
        <v>12</v>
      </c>
      <c r="Z44" s="30" t="s">
        <v>12</v>
      </c>
      <c r="AA44" s="30" t="s">
        <v>12</v>
      </c>
      <c r="AB44" s="30" t="s">
        <v>12</v>
      </c>
      <c r="AC44" s="30" t="s">
        <v>12</v>
      </c>
      <c r="AD44" s="30" t="s">
        <v>12</v>
      </c>
      <c r="AE44" s="30" t="s">
        <v>12</v>
      </c>
      <c r="AF44" s="2"/>
      <c r="AG44" s="32"/>
      <c r="AH44" s="25"/>
      <c r="AI44" s="15"/>
    </row>
    <row r="45" spans="1:36" ht="32.25" customHeight="1">
      <c r="A45" s="7" t="s">
        <v>2</v>
      </c>
      <c r="B45" s="11">
        <f t="shared" si="129"/>
        <v>46357</v>
      </c>
      <c r="C45" s="8">
        <f t="shared" si="130"/>
        <v>46358</v>
      </c>
      <c r="D45" s="8">
        <f t="shared" ref="D45" si="269">C45+1</f>
        <v>46359</v>
      </c>
      <c r="E45" s="8">
        <f t="shared" ref="E45" si="270">D45+1</f>
        <v>46360</v>
      </c>
      <c r="F45" s="8">
        <f t="shared" ref="F45" si="271">E45+1</f>
        <v>46361</v>
      </c>
      <c r="G45" s="8">
        <f t="shared" ref="G45" si="272">F45+1</f>
        <v>46362</v>
      </c>
      <c r="H45" s="8">
        <f t="shared" ref="H45" si="273">G45+1</f>
        <v>46363</v>
      </c>
      <c r="I45" s="8">
        <f t="shared" ref="I45" si="274">H45+1</f>
        <v>46364</v>
      </c>
      <c r="J45" s="8">
        <f t="shared" ref="J45" si="275">I45+1</f>
        <v>46365</v>
      </c>
      <c r="K45" s="8">
        <f t="shared" ref="K45" si="276">J45+1</f>
        <v>46366</v>
      </c>
      <c r="L45" s="8">
        <f t="shared" ref="L45" si="277">K45+1</f>
        <v>46367</v>
      </c>
      <c r="M45" s="8">
        <f t="shared" ref="M45" si="278">L45+1</f>
        <v>46368</v>
      </c>
      <c r="N45" s="8">
        <f t="shared" ref="N45" si="279">M45+1</f>
        <v>46369</v>
      </c>
      <c r="O45" s="8">
        <f t="shared" ref="O45" si="280">N45+1</f>
        <v>46370</v>
      </c>
      <c r="P45" s="8">
        <f t="shared" ref="P45" si="281">O45+1</f>
        <v>46371</v>
      </c>
      <c r="Q45" s="8">
        <f t="shared" ref="Q45" si="282">P45+1</f>
        <v>46372</v>
      </c>
      <c r="R45" s="8">
        <f t="shared" ref="R45" si="283">Q45+1</f>
        <v>46373</v>
      </c>
      <c r="S45" s="8">
        <f t="shared" ref="S45" si="284">R45+1</f>
        <v>46374</v>
      </c>
      <c r="T45" s="8">
        <f t="shared" ref="T45" si="285">S45+1</f>
        <v>46375</v>
      </c>
      <c r="U45" s="8">
        <f t="shared" ref="U45" si="286">T45+1</f>
        <v>46376</v>
      </c>
      <c r="V45" s="8">
        <f t="shared" ref="V45" si="287">U45+1</f>
        <v>46377</v>
      </c>
      <c r="W45" s="8">
        <f t="shared" ref="W45" si="288">V45+1</f>
        <v>46378</v>
      </c>
      <c r="X45" s="8">
        <f t="shared" ref="X45" si="289">W45+1</f>
        <v>46379</v>
      </c>
      <c r="Y45" s="8">
        <f t="shared" ref="Y45" si="290">X45+1</f>
        <v>46380</v>
      </c>
      <c r="Z45" s="8">
        <f t="shared" ref="Z45" si="291">Y45+1</f>
        <v>46381</v>
      </c>
      <c r="AA45" s="8">
        <f t="shared" ref="AA45" si="292">Z45+1</f>
        <v>46382</v>
      </c>
      <c r="AB45" s="8">
        <f t="shared" ref="AB45" si="293">AA45+1</f>
        <v>46383</v>
      </c>
      <c r="AC45" s="8">
        <f t="shared" ref="AC45" si="294">AB45+1</f>
        <v>46384</v>
      </c>
      <c r="AD45" s="8">
        <f t="shared" ref="AD45" si="295">AC45+1</f>
        <v>46385</v>
      </c>
      <c r="AE45" s="8">
        <f t="shared" ref="AE45" si="296">AD45+1</f>
        <v>46386</v>
      </c>
      <c r="AF45" s="8">
        <f t="shared" si="158"/>
        <v>46387</v>
      </c>
      <c r="AG45" s="14" t="s">
        <v>16</v>
      </c>
      <c r="AH45" s="14" t="s">
        <v>17</v>
      </c>
      <c r="AI45" s="24" t="s">
        <v>15</v>
      </c>
    </row>
    <row r="46" spans="1:36" ht="32.25" customHeight="1">
      <c r="A46" s="2" t="s">
        <v>3</v>
      </c>
      <c r="B46" s="14" t="str">
        <f t="shared" ref="B46" si="297">TEXT(B45,"aaa")</f>
        <v>火</v>
      </c>
      <c r="C46" s="2" t="str">
        <f t="shared" ref="C46" si="298">TEXT(C45,"aaa")</f>
        <v>水</v>
      </c>
      <c r="D46" s="2" t="str">
        <f t="shared" ref="D46" si="299">TEXT(D45,"aaa")</f>
        <v>木</v>
      </c>
      <c r="E46" s="2" t="str">
        <f t="shared" ref="E46" si="300">TEXT(E45,"aaa")</f>
        <v>金</v>
      </c>
      <c r="F46" s="2" t="str">
        <f t="shared" ref="F46" si="301">TEXT(F45,"aaa")</f>
        <v>土</v>
      </c>
      <c r="G46" s="2" t="str">
        <f t="shared" ref="G46" si="302">TEXT(G45,"aaa")</f>
        <v>日</v>
      </c>
      <c r="H46" s="2" t="str">
        <f t="shared" ref="H46" si="303">TEXT(H45,"aaa")</f>
        <v>月</v>
      </c>
      <c r="I46" s="2" t="str">
        <f t="shared" ref="I46" si="304">TEXT(I45,"aaa")</f>
        <v>火</v>
      </c>
      <c r="J46" s="2" t="str">
        <f t="shared" ref="J46" si="305">TEXT(J45,"aaa")</f>
        <v>水</v>
      </c>
      <c r="K46" s="2" t="str">
        <f t="shared" ref="K46" si="306">TEXT(K45,"aaa")</f>
        <v>木</v>
      </c>
      <c r="L46" s="2" t="str">
        <f t="shared" ref="L46" si="307">TEXT(L45,"aaa")</f>
        <v>金</v>
      </c>
      <c r="M46" s="2" t="str">
        <f t="shared" ref="M46" si="308">TEXT(M45,"aaa")</f>
        <v>土</v>
      </c>
      <c r="N46" s="2" t="str">
        <f t="shared" ref="N46" si="309">TEXT(N45,"aaa")</f>
        <v>日</v>
      </c>
      <c r="O46" s="2" t="str">
        <f t="shared" ref="O46" si="310">TEXT(O45,"aaa")</f>
        <v>月</v>
      </c>
      <c r="P46" s="2" t="str">
        <f t="shared" ref="P46" si="311">TEXT(P45,"aaa")</f>
        <v>火</v>
      </c>
      <c r="Q46" s="2" t="str">
        <f t="shared" ref="Q46:AF46" si="312">TEXT(Q45,"aaa")</f>
        <v>水</v>
      </c>
      <c r="R46" s="2" t="str">
        <f t="shared" si="312"/>
        <v>木</v>
      </c>
      <c r="S46" s="2" t="str">
        <f t="shared" si="312"/>
        <v>金</v>
      </c>
      <c r="T46" s="2" t="str">
        <f t="shared" si="312"/>
        <v>土</v>
      </c>
      <c r="U46" s="2" t="str">
        <f t="shared" si="312"/>
        <v>日</v>
      </c>
      <c r="V46" s="2" t="str">
        <f t="shared" si="312"/>
        <v>月</v>
      </c>
      <c r="W46" s="2" t="str">
        <f t="shared" si="312"/>
        <v>火</v>
      </c>
      <c r="X46" s="2" t="str">
        <f t="shared" si="312"/>
        <v>水</v>
      </c>
      <c r="Y46" s="2" t="str">
        <f t="shared" si="312"/>
        <v>木</v>
      </c>
      <c r="Z46" s="2" t="str">
        <f t="shared" si="312"/>
        <v>金</v>
      </c>
      <c r="AA46" s="2" t="str">
        <f t="shared" si="312"/>
        <v>土</v>
      </c>
      <c r="AB46" s="2" t="str">
        <f t="shared" si="312"/>
        <v>日</v>
      </c>
      <c r="AC46" s="2" t="str">
        <f t="shared" si="312"/>
        <v>月</v>
      </c>
      <c r="AD46" s="2" t="str">
        <f t="shared" si="312"/>
        <v>火</v>
      </c>
      <c r="AE46" s="2" t="str">
        <f t="shared" si="312"/>
        <v>水</v>
      </c>
      <c r="AF46" s="2" t="str">
        <f t="shared" si="312"/>
        <v>木</v>
      </c>
      <c r="AG46" s="14">
        <f t="shared" ref="AG46" si="313">COUNT(B45:AF45)</f>
        <v>31</v>
      </c>
      <c r="AH46" s="23"/>
      <c r="AI46" s="25"/>
    </row>
    <row r="47" spans="1:36" s="1" customFormat="1" ht="32.25" customHeight="1">
      <c r="A47" s="2" t="s">
        <v>10</v>
      </c>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2">
        <f t="shared" ref="AG47:AG48" si="314">COUNT(B47:AF47)</f>
        <v>0</v>
      </c>
      <c r="AH47" s="2">
        <f>AG47-AG49</f>
        <v>0</v>
      </c>
      <c r="AI47" s="28">
        <f>AH47/AG46</f>
        <v>0</v>
      </c>
      <c r="AJ47" s="27" t="str">
        <f>IF(AI47&gt;=0.6,"OK","NG")</f>
        <v>NG</v>
      </c>
    </row>
    <row r="48" spans="1:36" ht="32.25" customHeight="1">
      <c r="A48" s="2" t="s">
        <v>11</v>
      </c>
      <c r="B48" s="31"/>
      <c r="C48" s="30"/>
      <c r="D48" s="30"/>
      <c r="E48" s="30"/>
      <c r="F48" s="30"/>
      <c r="G48" s="31"/>
      <c r="H48" s="30"/>
      <c r="I48" s="30"/>
      <c r="J48" s="31"/>
      <c r="K48" s="30"/>
      <c r="L48" s="30"/>
      <c r="M48" s="30"/>
      <c r="N48" s="30"/>
      <c r="O48" s="30"/>
      <c r="P48" s="31"/>
      <c r="Q48" s="30"/>
      <c r="R48" s="30"/>
      <c r="S48" s="30"/>
      <c r="T48" s="30"/>
      <c r="U48" s="30"/>
      <c r="V48" s="31"/>
      <c r="W48" s="30"/>
      <c r="X48" s="30"/>
      <c r="Y48" s="31"/>
      <c r="Z48" s="30"/>
      <c r="AA48" s="30"/>
      <c r="AB48" s="31"/>
      <c r="AC48" s="30"/>
      <c r="AD48" s="31"/>
      <c r="AE48" s="31"/>
      <c r="AF48" s="30"/>
      <c r="AG48" s="2">
        <f t="shared" si="314"/>
        <v>0</v>
      </c>
      <c r="AH48" s="15"/>
      <c r="AI48" s="15"/>
    </row>
    <row r="49" spans="1:36" ht="32.25" customHeight="1">
      <c r="A49" s="2" t="s">
        <v>14</v>
      </c>
      <c r="B49" s="30" t="s">
        <v>12</v>
      </c>
      <c r="C49" s="30" t="s">
        <v>12</v>
      </c>
      <c r="D49" s="30" t="s">
        <v>12</v>
      </c>
      <c r="E49" s="30" t="s">
        <v>12</v>
      </c>
      <c r="F49" s="30" t="s">
        <v>12</v>
      </c>
      <c r="G49" s="30" t="s">
        <v>12</v>
      </c>
      <c r="H49" s="30" t="s">
        <v>12</v>
      </c>
      <c r="I49" s="30" t="s">
        <v>12</v>
      </c>
      <c r="J49" s="30" t="s">
        <v>12</v>
      </c>
      <c r="K49" s="30" t="s">
        <v>12</v>
      </c>
      <c r="L49" s="30" t="s">
        <v>12</v>
      </c>
      <c r="M49" s="30" t="s">
        <v>12</v>
      </c>
      <c r="N49" s="30" t="s">
        <v>12</v>
      </c>
      <c r="O49" s="30" t="s">
        <v>12</v>
      </c>
      <c r="P49" s="30" t="s">
        <v>12</v>
      </c>
      <c r="Q49" s="30" t="s">
        <v>12</v>
      </c>
      <c r="R49" s="30" t="s">
        <v>12</v>
      </c>
      <c r="S49" s="30" t="s">
        <v>12</v>
      </c>
      <c r="T49" s="30" t="s">
        <v>12</v>
      </c>
      <c r="U49" s="30" t="s">
        <v>12</v>
      </c>
      <c r="V49" s="30" t="s">
        <v>12</v>
      </c>
      <c r="W49" s="30" t="s">
        <v>12</v>
      </c>
      <c r="X49" s="30" t="s">
        <v>12</v>
      </c>
      <c r="Y49" s="30" t="s">
        <v>12</v>
      </c>
      <c r="Z49" s="30" t="s">
        <v>12</v>
      </c>
      <c r="AA49" s="30" t="s">
        <v>12</v>
      </c>
      <c r="AB49" s="30" t="s">
        <v>12</v>
      </c>
      <c r="AC49" s="30" t="s">
        <v>12</v>
      </c>
      <c r="AD49" s="30" t="s">
        <v>12</v>
      </c>
      <c r="AE49" s="30" t="s">
        <v>12</v>
      </c>
      <c r="AF49" s="30" t="s">
        <v>12</v>
      </c>
      <c r="AG49" s="32"/>
      <c r="AH49" s="25"/>
      <c r="AI49" s="15"/>
    </row>
    <row r="50" spans="1:36" ht="32.25" customHeight="1">
      <c r="A50" s="7" t="s">
        <v>2</v>
      </c>
      <c r="B50" s="11">
        <f t="shared" si="129"/>
        <v>46388</v>
      </c>
      <c r="C50" s="8">
        <f t="shared" si="130"/>
        <v>46389</v>
      </c>
      <c r="D50" s="8">
        <f t="shared" ref="D50" si="315">C50+1</f>
        <v>46390</v>
      </c>
      <c r="E50" s="8">
        <f t="shared" ref="E50" si="316">D50+1</f>
        <v>46391</v>
      </c>
      <c r="F50" s="8">
        <f t="shared" ref="F50" si="317">E50+1</f>
        <v>46392</v>
      </c>
      <c r="G50" s="8">
        <f t="shared" ref="G50" si="318">F50+1</f>
        <v>46393</v>
      </c>
      <c r="H50" s="8">
        <f t="shared" ref="H50" si="319">G50+1</f>
        <v>46394</v>
      </c>
      <c r="I50" s="8">
        <f t="shared" ref="I50" si="320">H50+1</f>
        <v>46395</v>
      </c>
      <c r="J50" s="8">
        <f t="shared" ref="J50" si="321">I50+1</f>
        <v>46396</v>
      </c>
      <c r="K50" s="8">
        <f t="shared" ref="K50" si="322">J50+1</f>
        <v>46397</v>
      </c>
      <c r="L50" s="8">
        <f t="shared" ref="L50" si="323">K50+1</f>
        <v>46398</v>
      </c>
      <c r="M50" s="8">
        <f t="shared" ref="M50" si="324">L50+1</f>
        <v>46399</v>
      </c>
      <c r="N50" s="8">
        <f t="shared" ref="N50" si="325">M50+1</f>
        <v>46400</v>
      </c>
      <c r="O50" s="8">
        <f t="shared" ref="O50" si="326">N50+1</f>
        <v>46401</v>
      </c>
      <c r="P50" s="8">
        <f t="shared" ref="P50" si="327">O50+1</f>
        <v>46402</v>
      </c>
      <c r="Q50" s="8">
        <f t="shared" ref="Q50" si="328">P50+1</f>
        <v>46403</v>
      </c>
      <c r="R50" s="8">
        <f t="shared" ref="R50" si="329">Q50+1</f>
        <v>46404</v>
      </c>
      <c r="S50" s="8">
        <f t="shared" ref="S50" si="330">R50+1</f>
        <v>46405</v>
      </c>
      <c r="T50" s="8">
        <f t="shared" ref="T50" si="331">S50+1</f>
        <v>46406</v>
      </c>
      <c r="U50" s="8">
        <f t="shared" ref="U50" si="332">T50+1</f>
        <v>46407</v>
      </c>
      <c r="V50" s="8">
        <f t="shared" ref="V50" si="333">U50+1</f>
        <v>46408</v>
      </c>
      <c r="W50" s="8">
        <f t="shared" ref="W50" si="334">V50+1</f>
        <v>46409</v>
      </c>
      <c r="X50" s="8">
        <f t="shared" ref="X50" si="335">W50+1</f>
        <v>46410</v>
      </c>
      <c r="Y50" s="8">
        <f t="shared" ref="Y50" si="336">X50+1</f>
        <v>46411</v>
      </c>
      <c r="Z50" s="8">
        <f t="shared" ref="Z50" si="337">Y50+1</f>
        <v>46412</v>
      </c>
      <c r="AA50" s="8">
        <f t="shared" ref="AA50" si="338">Z50+1</f>
        <v>46413</v>
      </c>
      <c r="AB50" s="8">
        <f t="shared" ref="AB50" si="339">AA50+1</f>
        <v>46414</v>
      </c>
      <c r="AC50" s="8">
        <f t="shared" ref="AC50" si="340">AB50+1</f>
        <v>46415</v>
      </c>
      <c r="AD50" s="8">
        <f t="shared" ref="AD50" si="341">AC50+1</f>
        <v>46416</v>
      </c>
      <c r="AE50" s="8">
        <f t="shared" ref="AE50" si="342">AD50+1</f>
        <v>46417</v>
      </c>
      <c r="AF50" s="8">
        <f t="shared" si="158"/>
        <v>46418</v>
      </c>
      <c r="AG50" s="14" t="s">
        <v>16</v>
      </c>
      <c r="AH50" s="14" t="s">
        <v>17</v>
      </c>
      <c r="AI50" s="24" t="s">
        <v>15</v>
      </c>
    </row>
    <row r="51" spans="1:36" ht="32.25" customHeight="1">
      <c r="A51" s="2" t="s">
        <v>3</v>
      </c>
      <c r="B51" s="14" t="str">
        <f t="shared" ref="B51" si="343">TEXT(B50,"aaa")</f>
        <v>金</v>
      </c>
      <c r="C51" s="2" t="str">
        <f t="shared" ref="C51" si="344">TEXT(C50,"aaa")</f>
        <v>土</v>
      </c>
      <c r="D51" s="2" t="str">
        <f t="shared" ref="D51" si="345">TEXT(D50,"aaa")</f>
        <v>日</v>
      </c>
      <c r="E51" s="2" t="str">
        <f t="shared" ref="E51" si="346">TEXT(E50,"aaa")</f>
        <v>月</v>
      </c>
      <c r="F51" s="2" t="str">
        <f t="shared" ref="F51" si="347">TEXT(F50,"aaa")</f>
        <v>火</v>
      </c>
      <c r="G51" s="2" t="str">
        <f t="shared" ref="G51" si="348">TEXT(G50,"aaa")</f>
        <v>水</v>
      </c>
      <c r="H51" s="2" t="str">
        <f t="shared" ref="H51" si="349">TEXT(H50,"aaa")</f>
        <v>木</v>
      </c>
      <c r="I51" s="2" t="str">
        <f t="shared" ref="I51" si="350">TEXT(I50,"aaa")</f>
        <v>金</v>
      </c>
      <c r="J51" s="2" t="str">
        <f t="shared" ref="J51" si="351">TEXT(J50,"aaa")</f>
        <v>土</v>
      </c>
      <c r="K51" s="2" t="str">
        <f t="shared" ref="K51" si="352">TEXT(K50,"aaa")</f>
        <v>日</v>
      </c>
      <c r="L51" s="2" t="str">
        <f t="shared" ref="L51" si="353">TEXT(L50,"aaa")</f>
        <v>月</v>
      </c>
      <c r="M51" s="2" t="str">
        <f t="shared" ref="M51" si="354">TEXT(M50,"aaa")</f>
        <v>火</v>
      </c>
      <c r="N51" s="2" t="str">
        <f t="shared" ref="N51" si="355">TEXT(N50,"aaa")</f>
        <v>水</v>
      </c>
      <c r="O51" s="2" t="str">
        <f t="shared" ref="O51" si="356">TEXT(O50,"aaa")</f>
        <v>木</v>
      </c>
      <c r="P51" s="2" t="str">
        <f t="shared" ref="P51" si="357">TEXT(P50,"aaa")</f>
        <v>金</v>
      </c>
      <c r="Q51" s="2" t="str">
        <f t="shared" ref="Q51:AF51" si="358">TEXT(Q50,"aaa")</f>
        <v>土</v>
      </c>
      <c r="R51" s="2" t="str">
        <f t="shared" si="358"/>
        <v>日</v>
      </c>
      <c r="S51" s="2" t="str">
        <f t="shared" si="358"/>
        <v>月</v>
      </c>
      <c r="T51" s="2" t="str">
        <f t="shared" si="358"/>
        <v>火</v>
      </c>
      <c r="U51" s="2" t="str">
        <f t="shared" si="358"/>
        <v>水</v>
      </c>
      <c r="V51" s="2" t="str">
        <f t="shared" si="358"/>
        <v>木</v>
      </c>
      <c r="W51" s="2" t="str">
        <f t="shared" si="358"/>
        <v>金</v>
      </c>
      <c r="X51" s="2" t="str">
        <f t="shared" si="358"/>
        <v>土</v>
      </c>
      <c r="Y51" s="2" t="str">
        <f t="shared" si="358"/>
        <v>日</v>
      </c>
      <c r="Z51" s="2" t="str">
        <f t="shared" si="358"/>
        <v>月</v>
      </c>
      <c r="AA51" s="2" t="str">
        <f t="shared" si="358"/>
        <v>火</v>
      </c>
      <c r="AB51" s="2" t="str">
        <f t="shared" si="358"/>
        <v>水</v>
      </c>
      <c r="AC51" s="2" t="str">
        <f t="shared" si="358"/>
        <v>木</v>
      </c>
      <c r="AD51" s="2" t="str">
        <f t="shared" si="358"/>
        <v>金</v>
      </c>
      <c r="AE51" s="2" t="str">
        <f t="shared" si="358"/>
        <v>土</v>
      </c>
      <c r="AF51" s="2" t="str">
        <f t="shared" si="358"/>
        <v>日</v>
      </c>
      <c r="AG51" s="14">
        <f t="shared" ref="AG51" si="359">COUNT(B50:AF50)</f>
        <v>31</v>
      </c>
      <c r="AH51" s="23"/>
      <c r="AI51" s="25"/>
    </row>
    <row r="52" spans="1:36" s="1" customFormat="1" ht="32.25" customHeight="1">
      <c r="A52" s="2" t="s">
        <v>10</v>
      </c>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2">
        <f t="shared" ref="AG52:AG53" si="360">COUNT(B52:AF52)</f>
        <v>0</v>
      </c>
      <c r="AH52" s="2">
        <f>AG52-AG54</f>
        <v>0</v>
      </c>
      <c r="AI52" s="28">
        <f>AH52/AG51</f>
        <v>0</v>
      </c>
      <c r="AJ52" s="27" t="str">
        <f>IF(AI52&gt;=0.6,"OK","NG")</f>
        <v>NG</v>
      </c>
    </row>
    <row r="53" spans="1:36" ht="32.25" customHeight="1">
      <c r="A53" s="2" t="s">
        <v>11</v>
      </c>
      <c r="B53" s="31"/>
      <c r="C53" s="30"/>
      <c r="D53" s="30"/>
      <c r="E53" s="30"/>
      <c r="F53" s="30"/>
      <c r="G53" s="31"/>
      <c r="H53" s="30"/>
      <c r="I53" s="30"/>
      <c r="J53" s="31"/>
      <c r="K53" s="30"/>
      <c r="L53" s="30"/>
      <c r="M53" s="30"/>
      <c r="N53" s="30"/>
      <c r="O53" s="30"/>
      <c r="P53" s="31"/>
      <c r="Q53" s="30"/>
      <c r="R53" s="30"/>
      <c r="S53" s="30"/>
      <c r="T53" s="30"/>
      <c r="U53" s="30"/>
      <c r="V53" s="31"/>
      <c r="W53" s="30"/>
      <c r="X53" s="30"/>
      <c r="Y53" s="31"/>
      <c r="Z53" s="30"/>
      <c r="AA53" s="30"/>
      <c r="AB53" s="31"/>
      <c r="AC53" s="30"/>
      <c r="AD53" s="31"/>
      <c r="AE53" s="31"/>
      <c r="AF53" s="30"/>
      <c r="AG53" s="2">
        <f t="shared" si="360"/>
        <v>0</v>
      </c>
      <c r="AH53" s="15"/>
      <c r="AI53" s="15"/>
    </row>
    <row r="54" spans="1:36" ht="32.25" customHeight="1">
      <c r="A54" s="2" t="s">
        <v>14</v>
      </c>
      <c r="B54" s="30" t="s">
        <v>12</v>
      </c>
      <c r="C54" s="30" t="s">
        <v>12</v>
      </c>
      <c r="D54" s="30" t="s">
        <v>12</v>
      </c>
      <c r="E54" s="30" t="s">
        <v>12</v>
      </c>
      <c r="F54" s="30" t="s">
        <v>12</v>
      </c>
      <c r="G54" s="30" t="s">
        <v>12</v>
      </c>
      <c r="H54" s="30" t="s">
        <v>12</v>
      </c>
      <c r="I54" s="30" t="s">
        <v>12</v>
      </c>
      <c r="J54" s="30" t="s">
        <v>12</v>
      </c>
      <c r="K54" s="30" t="s">
        <v>12</v>
      </c>
      <c r="L54" s="30" t="s">
        <v>12</v>
      </c>
      <c r="M54" s="30" t="s">
        <v>12</v>
      </c>
      <c r="N54" s="30" t="s">
        <v>12</v>
      </c>
      <c r="O54" s="30" t="s">
        <v>12</v>
      </c>
      <c r="P54" s="30" t="s">
        <v>12</v>
      </c>
      <c r="Q54" s="30" t="s">
        <v>12</v>
      </c>
      <c r="R54" s="30" t="s">
        <v>12</v>
      </c>
      <c r="S54" s="30" t="s">
        <v>12</v>
      </c>
      <c r="T54" s="30" t="s">
        <v>12</v>
      </c>
      <c r="U54" s="30" t="s">
        <v>12</v>
      </c>
      <c r="V54" s="30" t="s">
        <v>12</v>
      </c>
      <c r="W54" s="30" t="s">
        <v>12</v>
      </c>
      <c r="X54" s="30" t="s">
        <v>12</v>
      </c>
      <c r="Y54" s="30" t="s">
        <v>12</v>
      </c>
      <c r="Z54" s="30" t="s">
        <v>12</v>
      </c>
      <c r="AA54" s="30" t="s">
        <v>12</v>
      </c>
      <c r="AB54" s="30" t="s">
        <v>12</v>
      </c>
      <c r="AC54" s="30" t="s">
        <v>12</v>
      </c>
      <c r="AD54" s="30" t="s">
        <v>12</v>
      </c>
      <c r="AE54" s="30" t="s">
        <v>12</v>
      </c>
      <c r="AF54" s="30" t="s">
        <v>12</v>
      </c>
      <c r="AG54" s="32"/>
      <c r="AH54" s="25"/>
      <c r="AI54" s="15"/>
    </row>
    <row r="55" spans="1:36" ht="32.25" customHeight="1">
      <c r="A55" s="7" t="s">
        <v>2</v>
      </c>
      <c r="B55" s="11">
        <f t="shared" si="129"/>
        <v>46419</v>
      </c>
      <c r="C55" s="8">
        <f t="shared" si="130"/>
        <v>46420</v>
      </c>
      <c r="D55" s="8">
        <f t="shared" ref="D55" si="361">C55+1</f>
        <v>46421</v>
      </c>
      <c r="E55" s="8">
        <f t="shared" ref="E55" si="362">D55+1</f>
        <v>46422</v>
      </c>
      <c r="F55" s="8">
        <f t="shared" ref="F55" si="363">E55+1</f>
        <v>46423</v>
      </c>
      <c r="G55" s="8">
        <f t="shared" ref="G55" si="364">F55+1</f>
        <v>46424</v>
      </c>
      <c r="H55" s="8">
        <f t="shared" ref="H55" si="365">G55+1</f>
        <v>46425</v>
      </c>
      <c r="I55" s="8">
        <f t="shared" ref="I55" si="366">H55+1</f>
        <v>46426</v>
      </c>
      <c r="J55" s="8">
        <f t="shared" ref="J55" si="367">I55+1</f>
        <v>46427</v>
      </c>
      <c r="K55" s="8">
        <f t="shared" ref="K55" si="368">J55+1</f>
        <v>46428</v>
      </c>
      <c r="L55" s="8">
        <f t="shared" ref="L55" si="369">K55+1</f>
        <v>46429</v>
      </c>
      <c r="M55" s="8">
        <f t="shared" ref="M55" si="370">L55+1</f>
        <v>46430</v>
      </c>
      <c r="N55" s="8">
        <f t="shared" ref="N55" si="371">M55+1</f>
        <v>46431</v>
      </c>
      <c r="O55" s="8">
        <f t="shared" ref="O55" si="372">N55+1</f>
        <v>46432</v>
      </c>
      <c r="P55" s="8">
        <f t="shared" ref="P55" si="373">O55+1</f>
        <v>46433</v>
      </c>
      <c r="Q55" s="8">
        <f t="shared" ref="Q55" si="374">P55+1</f>
        <v>46434</v>
      </c>
      <c r="R55" s="8">
        <f t="shared" ref="R55" si="375">Q55+1</f>
        <v>46435</v>
      </c>
      <c r="S55" s="8">
        <f t="shared" ref="S55" si="376">R55+1</f>
        <v>46436</v>
      </c>
      <c r="T55" s="8">
        <f t="shared" ref="T55" si="377">S55+1</f>
        <v>46437</v>
      </c>
      <c r="U55" s="8">
        <f t="shared" ref="U55" si="378">T55+1</f>
        <v>46438</v>
      </c>
      <c r="V55" s="8">
        <f t="shared" ref="V55" si="379">U55+1</f>
        <v>46439</v>
      </c>
      <c r="W55" s="8">
        <f t="shared" ref="W55" si="380">V55+1</f>
        <v>46440</v>
      </c>
      <c r="X55" s="8">
        <f t="shared" ref="X55" si="381">W55+1</f>
        <v>46441</v>
      </c>
      <c r="Y55" s="8">
        <f t="shared" ref="Y55" si="382">X55+1</f>
        <v>46442</v>
      </c>
      <c r="Z55" s="8">
        <f t="shared" ref="Z55" si="383">Y55+1</f>
        <v>46443</v>
      </c>
      <c r="AA55" s="8">
        <f t="shared" ref="AA55" si="384">Z55+1</f>
        <v>46444</v>
      </c>
      <c r="AB55" s="8">
        <f t="shared" ref="AB55" si="385">AA55+1</f>
        <v>46445</v>
      </c>
      <c r="AC55" s="8">
        <f t="shared" ref="AC55" si="386">AB55+1</f>
        <v>46446</v>
      </c>
      <c r="AD55" s="33"/>
      <c r="AE55" s="16" t="s">
        <v>4</v>
      </c>
      <c r="AF55" s="8"/>
      <c r="AG55" s="14" t="s">
        <v>16</v>
      </c>
      <c r="AH55" s="14" t="s">
        <v>17</v>
      </c>
      <c r="AI55" s="24" t="s">
        <v>15</v>
      </c>
    </row>
    <row r="56" spans="1:36" ht="32.25" customHeight="1">
      <c r="A56" s="2" t="s">
        <v>3</v>
      </c>
      <c r="B56" s="14" t="str">
        <f t="shared" ref="B56" si="387">TEXT(B55,"aaa")</f>
        <v>月</v>
      </c>
      <c r="C56" s="2" t="str">
        <f t="shared" ref="C56" si="388">TEXT(C55,"aaa")</f>
        <v>火</v>
      </c>
      <c r="D56" s="2" t="str">
        <f t="shared" ref="D56" si="389">TEXT(D55,"aaa")</f>
        <v>水</v>
      </c>
      <c r="E56" s="2" t="str">
        <f t="shared" ref="E56" si="390">TEXT(E55,"aaa")</f>
        <v>木</v>
      </c>
      <c r="F56" s="2" t="str">
        <f t="shared" ref="F56" si="391">TEXT(F55,"aaa")</f>
        <v>金</v>
      </c>
      <c r="G56" s="2" t="str">
        <f t="shared" ref="G56" si="392">TEXT(G55,"aaa")</f>
        <v>土</v>
      </c>
      <c r="H56" s="2" t="str">
        <f t="shared" ref="H56" si="393">TEXT(H55,"aaa")</f>
        <v>日</v>
      </c>
      <c r="I56" s="2" t="str">
        <f t="shared" ref="I56" si="394">TEXT(I55,"aaa")</f>
        <v>月</v>
      </c>
      <c r="J56" s="2" t="str">
        <f t="shared" ref="J56" si="395">TEXT(J55,"aaa")</f>
        <v>火</v>
      </c>
      <c r="K56" s="2" t="str">
        <f t="shared" ref="K56" si="396">TEXT(K55,"aaa")</f>
        <v>水</v>
      </c>
      <c r="L56" s="2" t="str">
        <f t="shared" ref="L56" si="397">TEXT(L55,"aaa")</f>
        <v>木</v>
      </c>
      <c r="M56" s="2" t="str">
        <f t="shared" ref="M56" si="398">TEXT(M55,"aaa")</f>
        <v>金</v>
      </c>
      <c r="N56" s="2" t="str">
        <f t="shared" ref="N56" si="399">TEXT(N55,"aaa")</f>
        <v>土</v>
      </c>
      <c r="O56" s="2" t="str">
        <f t="shared" ref="O56" si="400">TEXT(O55,"aaa")</f>
        <v>日</v>
      </c>
      <c r="P56" s="2" t="str">
        <f t="shared" ref="P56" si="401">TEXT(P55,"aaa")</f>
        <v>月</v>
      </c>
      <c r="Q56" s="2" t="str">
        <f t="shared" ref="Q56:AC56" si="402">TEXT(Q55,"aaa")</f>
        <v>火</v>
      </c>
      <c r="R56" s="2" t="str">
        <f t="shared" si="402"/>
        <v>水</v>
      </c>
      <c r="S56" s="2" t="str">
        <f t="shared" si="402"/>
        <v>木</v>
      </c>
      <c r="T56" s="2" t="str">
        <f t="shared" si="402"/>
        <v>金</v>
      </c>
      <c r="U56" s="2" t="str">
        <f t="shared" si="402"/>
        <v>土</v>
      </c>
      <c r="V56" s="2" t="str">
        <f t="shared" si="402"/>
        <v>日</v>
      </c>
      <c r="W56" s="2" t="str">
        <f t="shared" si="402"/>
        <v>月</v>
      </c>
      <c r="X56" s="2" t="str">
        <f t="shared" si="402"/>
        <v>火</v>
      </c>
      <c r="Y56" s="2" t="str">
        <f t="shared" si="402"/>
        <v>水</v>
      </c>
      <c r="Z56" s="2" t="str">
        <f t="shared" si="402"/>
        <v>木</v>
      </c>
      <c r="AA56" s="2" t="str">
        <f t="shared" si="402"/>
        <v>金</v>
      </c>
      <c r="AB56" s="2" t="str">
        <f t="shared" si="402"/>
        <v>土</v>
      </c>
      <c r="AC56" s="2" t="str">
        <f t="shared" si="402"/>
        <v>日</v>
      </c>
      <c r="AD56" s="2" t="str">
        <f>IF(AD55="","",TEXT(AD55,"aaa"))</f>
        <v/>
      </c>
      <c r="AE56" s="2"/>
      <c r="AF56" s="2"/>
      <c r="AG56" s="14">
        <f>COUNT(B55:AF55)</f>
        <v>28</v>
      </c>
      <c r="AH56" s="23"/>
      <c r="AI56" s="25"/>
    </row>
    <row r="57" spans="1:36" s="1" customFormat="1" ht="32.25" customHeight="1">
      <c r="A57" s="2" t="s">
        <v>10</v>
      </c>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2"/>
      <c r="AF57" s="2"/>
      <c r="AG57" s="2">
        <f>COUNT(B57:AF57)</f>
        <v>0</v>
      </c>
      <c r="AH57" s="2">
        <f>AG57-AG59</f>
        <v>0</v>
      </c>
      <c r="AI57" s="28">
        <f>AH57/AG56</f>
        <v>0</v>
      </c>
      <c r="AJ57" s="27" t="str">
        <f>IF(AI57&gt;=0.6,"OK","NG")</f>
        <v>NG</v>
      </c>
    </row>
    <row r="58" spans="1:36" ht="32.25" customHeight="1">
      <c r="A58" s="2" t="s">
        <v>11</v>
      </c>
      <c r="B58" s="31"/>
      <c r="C58" s="30"/>
      <c r="D58" s="30"/>
      <c r="E58" s="30"/>
      <c r="F58" s="30"/>
      <c r="G58" s="31"/>
      <c r="H58" s="30"/>
      <c r="I58" s="30"/>
      <c r="J58" s="31"/>
      <c r="K58" s="30"/>
      <c r="L58" s="30"/>
      <c r="M58" s="30"/>
      <c r="N58" s="30"/>
      <c r="O58" s="30"/>
      <c r="P58" s="31"/>
      <c r="Q58" s="30"/>
      <c r="R58" s="30"/>
      <c r="S58" s="30"/>
      <c r="T58" s="30"/>
      <c r="U58" s="30"/>
      <c r="V58" s="31"/>
      <c r="W58" s="30"/>
      <c r="X58" s="30"/>
      <c r="Y58" s="31"/>
      <c r="Z58" s="30"/>
      <c r="AA58" s="30"/>
      <c r="AB58" s="31"/>
      <c r="AC58" s="30"/>
      <c r="AD58" s="31"/>
      <c r="AE58" s="14"/>
      <c r="AF58" s="14"/>
      <c r="AG58" s="2">
        <f t="shared" ref="AG58" si="403">COUNT(B58:AF58)</f>
        <v>0</v>
      </c>
      <c r="AH58" s="15"/>
      <c r="AI58" s="15"/>
    </row>
    <row r="59" spans="1:36" ht="32.25" customHeight="1">
      <c r="A59" s="2" t="s">
        <v>14</v>
      </c>
      <c r="B59" s="30" t="s">
        <v>12</v>
      </c>
      <c r="C59" s="30" t="s">
        <v>12</v>
      </c>
      <c r="D59" s="30" t="s">
        <v>12</v>
      </c>
      <c r="E59" s="30" t="s">
        <v>12</v>
      </c>
      <c r="F59" s="30" t="s">
        <v>12</v>
      </c>
      <c r="G59" s="30" t="s">
        <v>12</v>
      </c>
      <c r="H59" s="30" t="s">
        <v>12</v>
      </c>
      <c r="I59" s="30" t="s">
        <v>12</v>
      </c>
      <c r="J59" s="30" t="s">
        <v>12</v>
      </c>
      <c r="K59" s="30" t="s">
        <v>12</v>
      </c>
      <c r="L59" s="30" t="s">
        <v>12</v>
      </c>
      <c r="M59" s="30" t="s">
        <v>12</v>
      </c>
      <c r="N59" s="30" t="s">
        <v>12</v>
      </c>
      <c r="O59" s="30" t="s">
        <v>12</v>
      </c>
      <c r="P59" s="30" t="s">
        <v>12</v>
      </c>
      <c r="Q59" s="30" t="s">
        <v>12</v>
      </c>
      <c r="R59" s="30" t="s">
        <v>12</v>
      </c>
      <c r="S59" s="30" t="s">
        <v>12</v>
      </c>
      <c r="T59" s="30" t="s">
        <v>12</v>
      </c>
      <c r="U59" s="30" t="s">
        <v>12</v>
      </c>
      <c r="V59" s="30" t="s">
        <v>12</v>
      </c>
      <c r="W59" s="30" t="s">
        <v>12</v>
      </c>
      <c r="X59" s="30" t="s">
        <v>12</v>
      </c>
      <c r="Y59" s="30" t="s">
        <v>12</v>
      </c>
      <c r="Z59" s="30" t="s">
        <v>12</v>
      </c>
      <c r="AA59" s="30" t="s">
        <v>12</v>
      </c>
      <c r="AB59" s="30" t="s">
        <v>12</v>
      </c>
      <c r="AC59" s="30" t="s">
        <v>12</v>
      </c>
      <c r="AD59" s="30" t="s">
        <v>12</v>
      </c>
      <c r="AE59" s="2"/>
      <c r="AF59" s="2"/>
      <c r="AG59" s="32"/>
      <c r="AH59" s="25"/>
      <c r="AI59" s="15"/>
    </row>
    <row r="60" spans="1:36" ht="32.25" customHeight="1">
      <c r="A60" s="7" t="s">
        <v>2</v>
      </c>
      <c r="B60" s="11">
        <f t="shared" si="129"/>
        <v>46447</v>
      </c>
      <c r="C60" s="8">
        <f t="shared" si="130"/>
        <v>46448</v>
      </c>
      <c r="D60" s="8">
        <f t="shared" ref="D60" si="404">C60+1</f>
        <v>46449</v>
      </c>
      <c r="E60" s="8">
        <f t="shared" ref="E60" si="405">D60+1</f>
        <v>46450</v>
      </c>
      <c r="F60" s="8">
        <f t="shared" ref="F60" si="406">E60+1</f>
        <v>46451</v>
      </c>
      <c r="G60" s="8">
        <f t="shared" ref="G60" si="407">F60+1</f>
        <v>46452</v>
      </c>
      <c r="H60" s="8">
        <f t="shared" ref="H60" si="408">G60+1</f>
        <v>46453</v>
      </c>
      <c r="I60" s="8">
        <f t="shared" ref="I60" si="409">H60+1</f>
        <v>46454</v>
      </c>
      <c r="J60" s="8">
        <f t="shared" ref="J60" si="410">I60+1</f>
        <v>46455</v>
      </c>
      <c r="K60" s="8">
        <f t="shared" ref="K60" si="411">J60+1</f>
        <v>46456</v>
      </c>
      <c r="L60" s="8">
        <f t="shared" ref="L60" si="412">K60+1</f>
        <v>46457</v>
      </c>
      <c r="M60" s="8">
        <f t="shared" ref="M60" si="413">L60+1</f>
        <v>46458</v>
      </c>
      <c r="N60" s="8">
        <f t="shared" ref="N60" si="414">M60+1</f>
        <v>46459</v>
      </c>
      <c r="O60" s="8">
        <f t="shared" ref="O60" si="415">N60+1</f>
        <v>46460</v>
      </c>
      <c r="P60" s="8">
        <f t="shared" ref="P60" si="416">O60+1</f>
        <v>46461</v>
      </c>
      <c r="Q60" s="8">
        <f t="shared" ref="Q60" si="417">P60+1</f>
        <v>46462</v>
      </c>
      <c r="R60" s="8">
        <f t="shared" ref="R60" si="418">Q60+1</f>
        <v>46463</v>
      </c>
      <c r="S60" s="8">
        <f t="shared" ref="S60" si="419">R60+1</f>
        <v>46464</v>
      </c>
      <c r="T60" s="8">
        <f t="shared" ref="T60" si="420">S60+1</f>
        <v>46465</v>
      </c>
      <c r="U60" s="8">
        <f t="shared" ref="U60" si="421">T60+1</f>
        <v>46466</v>
      </c>
      <c r="V60" s="8">
        <f t="shared" ref="V60" si="422">U60+1</f>
        <v>46467</v>
      </c>
      <c r="W60" s="8">
        <f t="shared" ref="W60" si="423">V60+1</f>
        <v>46468</v>
      </c>
      <c r="X60" s="8">
        <f t="shared" ref="X60" si="424">W60+1</f>
        <v>46469</v>
      </c>
      <c r="Y60" s="8">
        <f t="shared" ref="Y60" si="425">X60+1</f>
        <v>46470</v>
      </c>
      <c r="Z60" s="8">
        <f t="shared" ref="Z60" si="426">Y60+1</f>
        <v>46471</v>
      </c>
      <c r="AA60" s="8">
        <f t="shared" ref="AA60" si="427">Z60+1</f>
        <v>46472</v>
      </c>
      <c r="AB60" s="8">
        <f t="shared" ref="AB60" si="428">AA60+1</f>
        <v>46473</v>
      </c>
      <c r="AC60" s="8">
        <f t="shared" ref="AC60" si="429">AB60+1</f>
        <v>46474</v>
      </c>
      <c r="AD60" s="8">
        <f t="shared" ref="AD60" si="430">AC60+1</f>
        <v>46475</v>
      </c>
      <c r="AE60" s="8">
        <f t="shared" ref="AE60" si="431">AD60+1</f>
        <v>46476</v>
      </c>
      <c r="AF60" s="8">
        <f t="shared" si="158"/>
        <v>46477</v>
      </c>
      <c r="AG60" s="14" t="s">
        <v>16</v>
      </c>
      <c r="AH60" s="14" t="s">
        <v>17</v>
      </c>
      <c r="AI60" s="24" t="s">
        <v>15</v>
      </c>
    </row>
    <row r="61" spans="1:36" ht="32.25" customHeight="1">
      <c r="A61" s="2" t="s">
        <v>3</v>
      </c>
      <c r="B61" s="14" t="str">
        <f t="shared" ref="B61" si="432">TEXT(B60,"aaa")</f>
        <v>月</v>
      </c>
      <c r="C61" s="2" t="str">
        <f t="shared" ref="C61" si="433">TEXT(C60,"aaa")</f>
        <v>火</v>
      </c>
      <c r="D61" s="2" t="str">
        <f t="shared" ref="D61" si="434">TEXT(D60,"aaa")</f>
        <v>水</v>
      </c>
      <c r="E61" s="2" t="str">
        <f t="shared" ref="E61" si="435">TEXT(E60,"aaa")</f>
        <v>木</v>
      </c>
      <c r="F61" s="2" t="str">
        <f t="shared" ref="F61" si="436">TEXT(F60,"aaa")</f>
        <v>金</v>
      </c>
      <c r="G61" s="2" t="str">
        <f t="shared" ref="G61" si="437">TEXT(G60,"aaa")</f>
        <v>土</v>
      </c>
      <c r="H61" s="2" t="str">
        <f t="shared" ref="H61" si="438">TEXT(H60,"aaa")</f>
        <v>日</v>
      </c>
      <c r="I61" s="2" t="str">
        <f t="shared" ref="I61" si="439">TEXT(I60,"aaa")</f>
        <v>月</v>
      </c>
      <c r="J61" s="2" t="str">
        <f t="shared" ref="J61" si="440">TEXT(J60,"aaa")</f>
        <v>火</v>
      </c>
      <c r="K61" s="2" t="str">
        <f t="shared" ref="K61" si="441">TEXT(K60,"aaa")</f>
        <v>水</v>
      </c>
      <c r="L61" s="2" t="str">
        <f t="shared" ref="L61" si="442">TEXT(L60,"aaa")</f>
        <v>木</v>
      </c>
      <c r="M61" s="2" t="str">
        <f t="shared" ref="M61" si="443">TEXT(M60,"aaa")</f>
        <v>金</v>
      </c>
      <c r="N61" s="2" t="str">
        <f t="shared" ref="N61" si="444">TEXT(N60,"aaa")</f>
        <v>土</v>
      </c>
      <c r="O61" s="2" t="str">
        <f t="shared" ref="O61" si="445">TEXT(O60,"aaa")</f>
        <v>日</v>
      </c>
      <c r="P61" s="2" t="str">
        <f t="shared" ref="P61" si="446">TEXT(P60,"aaa")</f>
        <v>月</v>
      </c>
      <c r="Q61" s="2" t="str">
        <f t="shared" ref="Q61:AF61" si="447">TEXT(Q60,"aaa")</f>
        <v>火</v>
      </c>
      <c r="R61" s="2" t="str">
        <f t="shared" si="447"/>
        <v>水</v>
      </c>
      <c r="S61" s="2" t="str">
        <f t="shared" si="447"/>
        <v>木</v>
      </c>
      <c r="T61" s="2" t="str">
        <f t="shared" si="447"/>
        <v>金</v>
      </c>
      <c r="U61" s="2" t="str">
        <f t="shared" si="447"/>
        <v>土</v>
      </c>
      <c r="V61" s="2" t="str">
        <f t="shared" si="447"/>
        <v>日</v>
      </c>
      <c r="W61" s="2" t="str">
        <f t="shared" si="447"/>
        <v>月</v>
      </c>
      <c r="X61" s="2" t="str">
        <f t="shared" si="447"/>
        <v>火</v>
      </c>
      <c r="Y61" s="2" t="str">
        <f t="shared" si="447"/>
        <v>水</v>
      </c>
      <c r="Z61" s="2" t="str">
        <f t="shared" si="447"/>
        <v>木</v>
      </c>
      <c r="AA61" s="2" t="str">
        <f t="shared" si="447"/>
        <v>金</v>
      </c>
      <c r="AB61" s="2" t="str">
        <f t="shared" si="447"/>
        <v>土</v>
      </c>
      <c r="AC61" s="2" t="str">
        <f t="shared" si="447"/>
        <v>日</v>
      </c>
      <c r="AD61" s="2" t="str">
        <f t="shared" si="447"/>
        <v>月</v>
      </c>
      <c r="AE61" s="2" t="str">
        <f t="shared" si="447"/>
        <v>火</v>
      </c>
      <c r="AF61" s="2" t="str">
        <f t="shared" si="447"/>
        <v>水</v>
      </c>
      <c r="AG61" s="14">
        <f t="shared" ref="AG61" si="448">COUNT(B60:AF60)</f>
        <v>31</v>
      </c>
      <c r="AH61" s="23"/>
      <c r="AI61" s="25"/>
    </row>
    <row r="62" spans="1:36" s="1" customFormat="1" ht="32.25" customHeight="1">
      <c r="A62" s="2" t="s">
        <v>10</v>
      </c>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2">
        <f t="shared" ref="AG62:AG63" si="449">COUNT(B62:AF62)</f>
        <v>0</v>
      </c>
      <c r="AH62" s="2">
        <f>AG62-AG64</f>
        <v>0</v>
      </c>
      <c r="AI62" s="28">
        <f>AH62/AG61</f>
        <v>0</v>
      </c>
      <c r="AJ62" s="27" t="str">
        <f>IF(AI62&gt;=0.6,"OK","NG")</f>
        <v>NG</v>
      </c>
    </row>
    <row r="63" spans="1:36" ht="32.25" customHeight="1">
      <c r="A63" s="2" t="s">
        <v>11</v>
      </c>
      <c r="B63" s="31"/>
      <c r="C63" s="30"/>
      <c r="D63" s="30"/>
      <c r="E63" s="30"/>
      <c r="F63" s="30"/>
      <c r="G63" s="31"/>
      <c r="H63" s="30"/>
      <c r="I63" s="30"/>
      <c r="J63" s="31"/>
      <c r="K63" s="30"/>
      <c r="L63" s="30"/>
      <c r="M63" s="30"/>
      <c r="N63" s="30"/>
      <c r="O63" s="30"/>
      <c r="P63" s="31"/>
      <c r="Q63" s="30"/>
      <c r="R63" s="30"/>
      <c r="S63" s="30"/>
      <c r="T63" s="30"/>
      <c r="U63" s="30"/>
      <c r="V63" s="31"/>
      <c r="W63" s="30"/>
      <c r="X63" s="30"/>
      <c r="Y63" s="31"/>
      <c r="Z63" s="30"/>
      <c r="AA63" s="30"/>
      <c r="AB63" s="31"/>
      <c r="AC63" s="30"/>
      <c r="AD63" s="31"/>
      <c r="AE63" s="31"/>
      <c r="AF63" s="30"/>
      <c r="AG63" s="2">
        <f t="shared" si="449"/>
        <v>0</v>
      </c>
      <c r="AH63" s="15"/>
      <c r="AI63" s="15"/>
    </row>
    <row r="64" spans="1:36" ht="32.25" customHeight="1">
      <c r="A64" s="2" t="s">
        <v>14</v>
      </c>
      <c r="B64" s="30" t="s">
        <v>12</v>
      </c>
      <c r="C64" s="30" t="s">
        <v>12</v>
      </c>
      <c r="D64" s="30" t="s">
        <v>12</v>
      </c>
      <c r="E64" s="30" t="s">
        <v>12</v>
      </c>
      <c r="F64" s="30" t="s">
        <v>12</v>
      </c>
      <c r="G64" s="30" t="s">
        <v>12</v>
      </c>
      <c r="H64" s="30" t="s">
        <v>12</v>
      </c>
      <c r="I64" s="30" t="s">
        <v>12</v>
      </c>
      <c r="J64" s="30" t="s">
        <v>12</v>
      </c>
      <c r="K64" s="30" t="s">
        <v>12</v>
      </c>
      <c r="L64" s="30" t="s">
        <v>12</v>
      </c>
      <c r="M64" s="30" t="s">
        <v>12</v>
      </c>
      <c r="N64" s="30" t="s">
        <v>12</v>
      </c>
      <c r="O64" s="30" t="s">
        <v>12</v>
      </c>
      <c r="P64" s="30" t="s">
        <v>12</v>
      </c>
      <c r="Q64" s="30" t="s">
        <v>12</v>
      </c>
      <c r="R64" s="30" t="s">
        <v>12</v>
      </c>
      <c r="S64" s="30" t="s">
        <v>12</v>
      </c>
      <c r="T64" s="30" t="s">
        <v>12</v>
      </c>
      <c r="U64" s="30" t="s">
        <v>12</v>
      </c>
      <c r="V64" s="30" t="s">
        <v>12</v>
      </c>
      <c r="W64" s="30" t="s">
        <v>12</v>
      </c>
      <c r="X64" s="30" t="s">
        <v>12</v>
      </c>
      <c r="Y64" s="30" t="s">
        <v>12</v>
      </c>
      <c r="Z64" s="30" t="s">
        <v>12</v>
      </c>
      <c r="AA64" s="30" t="s">
        <v>12</v>
      </c>
      <c r="AB64" s="30" t="s">
        <v>12</v>
      </c>
      <c r="AC64" s="30" t="s">
        <v>12</v>
      </c>
      <c r="AD64" s="30" t="s">
        <v>12</v>
      </c>
      <c r="AE64" s="30" t="s">
        <v>12</v>
      </c>
      <c r="AF64" s="30" t="s">
        <v>12</v>
      </c>
      <c r="AG64" s="32"/>
      <c r="AH64" s="25"/>
      <c r="AI64" s="15"/>
    </row>
  </sheetData>
  <sheetProtection algorithmName="SHA-512" hashValue="VOed3yXm5MtF4qhDQsAbCdoaxYF0MDW1G9fpN4uEQQBuqX8hayWOxj9dB5pJrvOxmHmTdM6Z7n7FXFtcZbXzFQ==" saltValue="HAIJxGaPMm89kryFxdlCKA==" spinCount="100000" sheet="1" objects="1" scenarios="1" selectLockedCells="1"/>
  <mergeCells count="3">
    <mergeCell ref="B1:M1"/>
    <mergeCell ref="N2:Z3"/>
    <mergeCell ref="D3:M3"/>
  </mergeCells>
  <phoneticPr fontId="8"/>
  <conditionalFormatting sqref="A17:A18 A32:A33 A42:A43 A57:A58">
    <cfRule type="cellIs" dxfId="93" priority="107" operator="equal">
      <formula>"休"</formula>
    </cfRule>
  </conditionalFormatting>
  <conditionalFormatting sqref="A6:AH6 AK6:XFD6 AI7:AJ7">
    <cfRule type="cellIs" dxfId="92" priority="124" operator="equal">
      <formula>"土"</formula>
    </cfRule>
    <cfRule type="cellIs" dxfId="91" priority="123" operator="equal">
      <formula>"日"</formula>
    </cfRule>
  </conditionalFormatting>
  <conditionalFormatting sqref="A11:AH11 AK11:XFD11 A16:AE16 AG16:AH16 A21:AH21 A26:AH26 A31:AE31 AG31:AH31 A36:AH36 A41:AE41 AG41:AH41 A46:AH46 A51:AH51 A56:AD56 AG56:AH56 A61:AH61">
    <cfRule type="cellIs" dxfId="90" priority="119" operator="equal">
      <formula>"土"</formula>
    </cfRule>
    <cfRule type="cellIs" dxfId="89" priority="114" operator="equal">
      <formula>"日"</formula>
    </cfRule>
  </conditionalFormatting>
  <conditionalFormatting sqref="A22:AJ23">
    <cfRule type="cellIs" dxfId="88" priority="11" operator="equal">
      <formula>"休"</formula>
    </cfRule>
  </conditionalFormatting>
  <conditionalFormatting sqref="A27:AJ28">
    <cfRule type="cellIs" dxfId="87" priority="9" operator="equal">
      <formula>"休"</formula>
    </cfRule>
  </conditionalFormatting>
  <conditionalFormatting sqref="A37:AJ38">
    <cfRule type="cellIs" dxfId="86" priority="7" operator="equal">
      <formula>"休"</formula>
    </cfRule>
  </conditionalFormatting>
  <conditionalFormatting sqref="A47:AJ48">
    <cfRule type="cellIs" dxfId="85" priority="5" operator="equal">
      <formula>"休"</formula>
    </cfRule>
  </conditionalFormatting>
  <conditionalFormatting sqref="A52:AJ53">
    <cfRule type="cellIs" dxfId="84" priority="3" operator="equal">
      <formula>"休"</formula>
    </cfRule>
  </conditionalFormatting>
  <conditionalFormatting sqref="A62:AJ63">
    <cfRule type="cellIs" dxfId="83" priority="1" operator="equal">
      <formula>"休"</formula>
    </cfRule>
  </conditionalFormatting>
  <conditionalFormatting sqref="A7:XFD8">
    <cfRule type="cellIs" dxfId="82" priority="105" operator="equal">
      <formula>"休"</formula>
    </cfRule>
  </conditionalFormatting>
  <conditionalFormatting sqref="A12:XFD13">
    <cfRule type="cellIs" dxfId="81" priority="47" operator="equal">
      <formula>"休"</formula>
    </cfRule>
  </conditionalFormatting>
  <conditionalFormatting sqref="B57:AD58">
    <cfRule type="cellIs" dxfId="80" priority="30" operator="equal">
      <formula>0</formula>
    </cfRule>
  </conditionalFormatting>
  <conditionalFormatting sqref="B57:AD59">
    <cfRule type="cellIs" dxfId="79" priority="29" operator="equal">
      <formula>"休"</formula>
    </cfRule>
  </conditionalFormatting>
  <conditionalFormatting sqref="B59:AD59">
    <cfRule type="cellIs" dxfId="78" priority="17" operator="equal">
      <formula>0</formula>
    </cfRule>
  </conditionalFormatting>
  <conditionalFormatting sqref="B7:AE9">
    <cfRule type="cellIs" dxfId="77" priority="122" operator="equal">
      <formula>0</formula>
    </cfRule>
  </conditionalFormatting>
  <conditionalFormatting sqref="B14:AE14">
    <cfRule type="cellIs" dxfId="76" priority="26" operator="equal">
      <formula>0</formula>
    </cfRule>
  </conditionalFormatting>
  <conditionalFormatting sqref="B17:AE19">
    <cfRule type="cellIs" dxfId="75" priority="46" operator="equal">
      <formula>0</formula>
    </cfRule>
    <cfRule type="cellIs" dxfId="74" priority="45" operator="equal">
      <formula>"休"</formula>
    </cfRule>
  </conditionalFormatting>
  <conditionalFormatting sqref="B19:AE19">
    <cfRule type="cellIs" dxfId="73" priority="25" operator="equal">
      <formula>0</formula>
    </cfRule>
  </conditionalFormatting>
  <conditionalFormatting sqref="B24:AE24 B49:AE49 B64:AE64">
    <cfRule type="cellIs" dxfId="72" priority="113" operator="equal">
      <formula>0</formula>
    </cfRule>
  </conditionalFormatting>
  <conditionalFormatting sqref="B29:AE29 B39:AE39 B54:AE54">
    <cfRule type="cellIs" dxfId="71" priority="111" operator="equal">
      <formula>0</formula>
    </cfRule>
  </conditionalFormatting>
  <conditionalFormatting sqref="B32:AE34">
    <cfRule type="cellIs" dxfId="70" priority="40" operator="equal">
      <formula>0</formula>
    </cfRule>
    <cfRule type="cellIs" dxfId="69" priority="39" operator="equal">
      <formula>"休"</formula>
    </cfRule>
  </conditionalFormatting>
  <conditionalFormatting sqref="B34:AE34">
    <cfRule type="cellIs" dxfId="68" priority="22" operator="equal">
      <formula>0</formula>
    </cfRule>
  </conditionalFormatting>
  <conditionalFormatting sqref="B42:AE44">
    <cfRule type="cellIs" dxfId="67" priority="36" operator="equal">
      <formula>0</formula>
    </cfRule>
    <cfRule type="cellIs" dxfId="66" priority="35" operator="equal">
      <formula>"休"</formula>
    </cfRule>
  </conditionalFormatting>
  <conditionalFormatting sqref="B44:AE44">
    <cfRule type="cellIs" dxfId="65" priority="20" operator="equal">
      <formula>0</formula>
    </cfRule>
  </conditionalFormatting>
  <conditionalFormatting sqref="B7:AF7 B12:AF12 B17:AF17 B32:AF32 B42:AF42 B57:AD57 B22:AF22 B27:AF27 B37:AF37 B47:AF47 B52:AF52 B62:AF62">
    <cfRule type="cellIs" dxfId="64" priority="109" operator="greaterThan">
      <formula>$B$3</formula>
    </cfRule>
  </conditionalFormatting>
  <conditionalFormatting sqref="B12:AF13">
    <cfRule type="cellIs" dxfId="63" priority="48" operator="equal">
      <formula>0</formula>
    </cfRule>
  </conditionalFormatting>
  <conditionalFormatting sqref="B14:AF14 B24:AF24 B29:AF29 B39:AF39 B49:AF49 B54:AF54 B64:AF64 B9:AE9">
    <cfRule type="cellIs" dxfId="62" priority="106" operator="equal">
      <formula>"休"</formula>
    </cfRule>
  </conditionalFormatting>
  <conditionalFormatting sqref="B14:AF14">
    <cfRule type="cellIs" dxfId="61" priority="110" operator="equal">
      <formula>0</formula>
    </cfRule>
  </conditionalFormatting>
  <conditionalFormatting sqref="B22:AF24">
    <cfRule type="cellIs" dxfId="60" priority="12" operator="equal">
      <formula>0</formula>
    </cfRule>
  </conditionalFormatting>
  <conditionalFormatting sqref="B27:AF29">
    <cfRule type="cellIs" dxfId="59" priority="10" operator="equal">
      <formula>0</formula>
    </cfRule>
  </conditionalFormatting>
  <conditionalFormatting sqref="B37:AF39">
    <cfRule type="cellIs" dxfId="58" priority="8" operator="equal">
      <formula>0</formula>
    </cfRule>
  </conditionalFormatting>
  <conditionalFormatting sqref="B47:AF49">
    <cfRule type="cellIs" dxfId="57" priority="6" operator="equal">
      <formula>0</formula>
    </cfRule>
  </conditionalFormatting>
  <conditionalFormatting sqref="B52:AF54">
    <cfRule type="cellIs" dxfId="56" priority="4" operator="equal">
      <formula>0</formula>
    </cfRule>
  </conditionalFormatting>
  <conditionalFormatting sqref="B62:AF64">
    <cfRule type="cellIs" dxfId="55" priority="2" operator="equal">
      <formula>0</formula>
    </cfRule>
  </conditionalFormatting>
  <conditionalFormatting sqref="AG17:AJ18">
    <cfRule type="cellIs" dxfId="54" priority="91" operator="equal">
      <formula>"休"</formula>
    </cfRule>
  </conditionalFormatting>
  <conditionalFormatting sqref="AG32:AJ33">
    <cfRule type="cellIs" dxfId="53" priority="79" operator="equal">
      <formula>"休"</formula>
    </cfRule>
  </conditionalFormatting>
  <conditionalFormatting sqref="AG42:AJ43">
    <cfRule type="cellIs" dxfId="52" priority="71" operator="equal">
      <formula>"休"</formula>
    </cfRule>
  </conditionalFormatting>
  <conditionalFormatting sqref="AG57:AJ58">
    <cfRule type="cellIs" dxfId="51" priority="55" operator="equal">
      <formula>"休"</formula>
    </cfRule>
  </conditionalFormatting>
  <conditionalFormatting sqref="AI12:AJ12">
    <cfRule type="cellIs" dxfId="50" priority="97" operator="equal">
      <formula>"日"</formula>
    </cfRule>
    <cfRule type="cellIs" dxfId="49" priority="98" operator="equal">
      <formula>"土"</formula>
    </cfRule>
  </conditionalFormatting>
  <conditionalFormatting sqref="AI17:AJ17">
    <cfRule type="cellIs" dxfId="48" priority="93" operator="equal">
      <formula>"日"</formula>
    </cfRule>
    <cfRule type="cellIs" dxfId="47" priority="94" operator="equal">
      <formula>"土"</formula>
    </cfRule>
  </conditionalFormatting>
  <conditionalFormatting sqref="AI22:AJ22">
    <cfRule type="cellIs" dxfId="46" priority="90" operator="equal">
      <formula>"土"</formula>
    </cfRule>
    <cfRule type="cellIs" dxfId="45" priority="89" operator="equal">
      <formula>"日"</formula>
    </cfRule>
  </conditionalFormatting>
  <conditionalFormatting sqref="AI27:AJ27">
    <cfRule type="cellIs" dxfId="44" priority="85" operator="equal">
      <formula>"日"</formula>
    </cfRule>
    <cfRule type="cellIs" dxfId="43" priority="86" operator="equal">
      <formula>"土"</formula>
    </cfRule>
  </conditionalFormatting>
  <conditionalFormatting sqref="AI32:AJ32">
    <cfRule type="cellIs" dxfId="42" priority="82" operator="equal">
      <formula>"土"</formula>
    </cfRule>
    <cfRule type="cellIs" dxfId="41" priority="81" operator="equal">
      <formula>"日"</formula>
    </cfRule>
  </conditionalFormatting>
  <conditionalFormatting sqref="AI37:AJ37">
    <cfRule type="cellIs" dxfId="40" priority="78" operator="equal">
      <formula>"土"</formula>
    </cfRule>
    <cfRule type="cellIs" dxfId="39" priority="77" operator="equal">
      <formula>"日"</formula>
    </cfRule>
  </conditionalFormatting>
  <conditionalFormatting sqref="AI42:AJ42">
    <cfRule type="cellIs" dxfId="38" priority="73" operator="equal">
      <formula>"日"</formula>
    </cfRule>
    <cfRule type="cellIs" dxfId="37" priority="74" operator="equal">
      <formula>"土"</formula>
    </cfRule>
  </conditionalFormatting>
  <conditionalFormatting sqref="AI47:AJ47">
    <cfRule type="cellIs" dxfId="36" priority="69" operator="equal">
      <formula>"日"</formula>
    </cfRule>
    <cfRule type="cellIs" dxfId="35" priority="70" operator="equal">
      <formula>"土"</formula>
    </cfRule>
  </conditionalFormatting>
  <conditionalFormatting sqref="AI52:AJ52">
    <cfRule type="cellIs" dxfId="34" priority="66" operator="equal">
      <formula>"土"</formula>
    </cfRule>
    <cfRule type="cellIs" dxfId="33" priority="65" operator="equal">
      <formula>"日"</formula>
    </cfRule>
  </conditionalFormatting>
  <conditionalFormatting sqref="AI57:AJ57">
    <cfRule type="cellIs" dxfId="32" priority="57" operator="equal">
      <formula>"日"</formula>
    </cfRule>
    <cfRule type="cellIs" dxfId="31" priority="58" operator="equal">
      <formula>"土"</formula>
    </cfRule>
  </conditionalFormatting>
  <conditionalFormatting sqref="AI62:AJ62">
    <cfRule type="cellIs" dxfId="30" priority="54" operator="equal">
      <formula>"土"</formula>
    </cfRule>
    <cfRule type="cellIs" dxfId="29" priority="53" operator="equal">
      <formula>"日"</formula>
    </cfRule>
  </conditionalFormatting>
  <conditionalFormatting sqref="AJ7">
    <cfRule type="cellIs" dxfId="28" priority="120" operator="equal">
      <formula>"NG"</formula>
    </cfRule>
  </conditionalFormatting>
  <conditionalFormatting sqref="AJ12">
    <cfRule type="cellIs" dxfId="27" priority="96" operator="equal">
      <formula>"NG"</formula>
    </cfRule>
  </conditionalFormatting>
  <conditionalFormatting sqref="AJ17">
    <cfRule type="cellIs" dxfId="26" priority="92" operator="equal">
      <formula>"NG"</formula>
    </cfRule>
  </conditionalFormatting>
  <conditionalFormatting sqref="AJ22">
    <cfRule type="cellIs" dxfId="25" priority="88" operator="equal">
      <formula>"NG"</formula>
    </cfRule>
  </conditionalFormatting>
  <conditionalFormatting sqref="AJ27">
    <cfRule type="cellIs" dxfId="24" priority="84" operator="equal">
      <formula>"NG"</formula>
    </cfRule>
  </conditionalFormatting>
  <conditionalFormatting sqref="AJ32">
    <cfRule type="cellIs" dxfId="23" priority="80" operator="equal">
      <formula>"NG"</formula>
    </cfRule>
  </conditionalFormatting>
  <conditionalFormatting sqref="AJ37">
    <cfRule type="cellIs" dxfId="22" priority="76" operator="equal">
      <formula>"NG"</formula>
    </cfRule>
  </conditionalFormatting>
  <conditionalFormatting sqref="AJ42">
    <cfRule type="cellIs" dxfId="21" priority="72" operator="equal">
      <formula>"NG"</formula>
    </cfRule>
  </conditionalFormatting>
  <conditionalFormatting sqref="AJ47">
    <cfRule type="cellIs" dxfId="20" priority="68" operator="equal">
      <formula>"NG"</formula>
    </cfRule>
  </conditionalFormatting>
  <conditionalFormatting sqref="AJ52">
    <cfRule type="cellIs" dxfId="19" priority="64" operator="equal">
      <formula>"NG"</formula>
    </cfRule>
  </conditionalFormatting>
  <conditionalFormatting sqref="AJ57">
    <cfRule type="cellIs" dxfId="18" priority="56" operator="equal">
      <formula>"NG"</formula>
    </cfRule>
  </conditionalFormatting>
  <conditionalFormatting sqref="AJ62">
    <cfRule type="cellIs" dxfId="17" priority="52" operator="equal">
      <formula>"NG"</formula>
    </cfRule>
  </conditionalFormatting>
  <dataValidations xWindow="677" yWindow="773" count="1">
    <dataValidation allowBlank="1" showInputMessage="1" showErrorMessage="1" promptTitle="日帰り型と宿泊型が重複した日を数えてください。" prompt="例えば３床ある場合、同日に宿泊型を１件、日帰り型を２件受けた場合は対象日数に計上せず、日帰り型のみ実施する計画を立てている場合に対象日数に計上できる。" sqref="AG9 AG64 AG19 AG24 AG29 AG34 AG39 AG44 AG49 AG54 AG59 AG14" xr:uid="{E213AB0B-1DEE-45E1-85B4-DC374815E3D7}"/>
  </dataValidations>
  <pageMargins left="0.55118110236220474" right="0.16" top="0.78740157480314965" bottom="0.55118110236220474" header="0.31496062992125984" footer="0.31496062992125984"/>
  <pageSetup paperSize="9" scale="41" fitToHeight="2" orientation="landscape" r:id="rId1"/>
  <rowBreaks count="1" manualBreakCount="1">
    <brk id="34" max="3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E6379-2039-475D-9A32-1E97A43C4DEF}">
  <dimension ref="A1:AJ64"/>
  <sheetViews>
    <sheetView showGridLines="0" view="pageBreakPreview" zoomScale="85" zoomScaleNormal="100" zoomScaleSheetLayoutView="85" workbookViewId="0">
      <pane xSplit="2" ySplit="4" topLeftCell="C5" activePane="bottomRight" state="frozen"/>
      <selection pane="topRight" activeCell="C1" sqref="C1"/>
      <selection pane="bottomLeft" activeCell="A5" sqref="A5"/>
      <selection pane="bottomRight" activeCell="O1" sqref="O1"/>
    </sheetView>
  </sheetViews>
  <sheetFormatPr defaultColWidth="9" defaultRowHeight="32.25" customHeight="1"/>
  <cols>
    <col min="1" max="1" width="13.90625" style="4" bestFit="1" customWidth="1"/>
    <col min="2" max="2" width="15.81640625" style="3" bestFit="1" customWidth="1"/>
    <col min="3" max="3" width="8.453125" style="12" customWidth="1"/>
    <col min="4" max="32" width="8.453125" style="4" customWidth="1"/>
    <col min="33" max="33" width="8.453125" style="4" bestFit="1" customWidth="1"/>
    <col min="34" max="34" width="17" style="4" bestFit="1" customWidth="1"/>
    <col min="35" max="35" width="21.54296875" style="4" bestFit="1" customWidth="1"/>
    <col min="36" max="36" width="6.6328125" style="4" customWidth="1"/>
    <col min="37" max="48" width="2.6328125" style="4" customWidth="1"/>
    <col min="49" max="16384" width="9" style="4"/>
  </cols>
  <sheetData>
    <row r="1" spans="1:36" ht="32.25" customHeight="1">
      <c r="A1" s="20" t="s">
        <v>5</v>
      </c>
      <c r="B1" s="38" t="s">
        <v>18</v>
      </c>
      <c r="C1" s="38"/>
      <c r="D1" s="38"/>
      <c r="E1" s="38"/>
      <c r="F1" s="38"/>
      <c r="G1" s="38"/>
      <c r="H1" s="38"/>
      <c r="I1" s="38"/>
      <c r="J1" s="38"/>
      <c r="K1" s="38"/>
      <c r="L1" s="38"/>
      <c r="M1" s="38"/>
      <c r="N1" s="13"/>
      <c r="O1" s="13"/>
      <c r="P1" s="13"/>
      <c r="Q1" s="13"/>
      <c r="R1" s="13"/>
      <c r="S1" s="13"/>
      <c r="T1" s="13"/>
      <c r="U1" s="13"/>
      <c r="V1" s="13"/>
      <c r="W1" s="13"/>
      <c r="X1" s="13"/>
      <c r="Y1" s="13"/>
      <c r="Z1" s="13"/>
      <c r="AA1" s="13"/>
      <c r="AB1" s="13"/>
      <c r="AC1" s="13"/>
      <c r="AD1" s="13"/>
    </row>
    <row r="2" spans="1:36" ht="32.25" customHeight="1">
      <c r="A2" s="20" t="s">
        <v>9</v>
      </c>
      <c r="B2" s="22" t="s">
        <v>22</v>
      </c>
      <c r="C2" s="4"/>
      <c r="D2" s="17"/>
      <c r="H2" s="13"/>
      <c r="I2" s="13"/>
      <c r="J2" s="13"/>
      <c r="K2" s="13"/>
      <c r="L2" s="13"/>
      <c r="M2" s="13"/>
      <c r="N2" s="36" t="s">
        <v>7</v>
      </c>
      <c r="O2" s="36"/>
      <c r="P2" s="36"/>
      <c r="Q2" s="36"/>
      <c r="R2" s="36"/>
      <c r="S2" s="36"/>
      <c r="T2" s="36"/>
      <c r="U2" s="36"/>
      <c r="V2" s="36"/>
      <c r="W2" s="36"/>
      <c r="X2" s="36"/>
      <c r="Y2" s="36"/>
      <c r="Z2" s="36"/>
      <c r="AA2" s="13"/>
      <c r="AB2" s="13"/>
      <c r="AC2" s="13"/>
      <c r="AD2" s="13"/>
    </row>
    <row r="3" spans="1:36" ht="32.25" customHeight="1">
      <c r="A3" s="21" t="s">
        <v>0</v>
      </c>
      <c r="B3" s="2">
        <v>3</v>
      </c>
      <c r="C3" s="10" t="s">
        <v>1</v>
      </c>
      <c r="D3" s="37" t="s">
        <v>8</v>
      </c>
      <c r="E3" s="37"/>
      <c r="F3" s="37"/>
      <c r="G3" s="37"/>
      <c r="H3" s="37"/>
      <c r="I3" s="37"/>
      <c r="J3" s="37"/>
      <c r="K3" s="37"/>
      <c r="L3" s="37"/>
      <c r="M3" s="37"/>
      <c r="N3" s="36"/>
      <c r="O3" s="36"/>
      <c r="P3" s="36"/>
      <c r="Q3" s="36"/>
      <c r="R3" s="36"/>
      <c r="S3" s="36"/>
      <c r="T3" s="36"/>
      <c r="U3" s="36"/>
      <c r="V3" s="36"/>
      <c r="W3" s="36"/>
      <c r="X3" s="36"/>
      <c r="Y3" s="36"/>
      <c r="Z3" s="36"/>
      <c r="AA3" s="13"/>
      <c r="AB3" s="13"/>
      <c r="AC3" s="13"/>
      <c r="AD3" s="13"/>
      <c r="AE3" s="1"/>
      <c r="AG3" s="18"/>
    </row>
    <row r="4" spans="1:36" ht="6.75" customHeight="1">
      <c r="C4" s="10"/>
      <c r="D4" s="1"/>
      <c r="F4" s="1"/>
      <c r="G4" s="5"/>
      <c r="H4" s="1"/>
      <c r="I4" s="1"/>
      <c r="J4" s="1"/>
      <c r="K4" s="1"/>
      <c r="L4" s="5"/>
      <c r="M4" s="1"/>
      <c r="N4" s="1"/>
      <c r="O4" s="1"/>
      <c r="P4" s="5"/>
      <c r="Q4" s="1"/>
      <c r="R4" s="1"/>
      <c r="S4" s="1"/>
      <c r="T4" s="5"/>
      <c r="U4" s="1"/>
      <c r="V4" s="1"/>
      <c r="W4" s="1"/>
      <c r="X4" s="1"/>
      <c r="Y4" s="1"/>
      <c r="Z4" s="1"/>
      <c r="AA4" s="1"/>
      <c r="AB4" s="1"/>
      <c r="AC4" s="1"/>
      <c r="AD4" s="1"/>
      <c r="AE4" s="1"/>
      <c r="AF4" s="1"/>
      <c r="AG4" s="1"/>
      <c r="AH4" s="1"/>
      <c r="AI4" s="1"/>
      <c r="AJ4" s="1"/>
    </row>
    <row r="5" spans="1:36" s="9" customFormat="1" ht="32.25" customHeight="1">
      <c r="A5" s="7" t="s">
        <v>2</v>
      </c>
      <c r="B5" s="19">
        <v>46113</v>
      </c>
      <c r="C5" s="8">
        <f>B5+1</f>
        <v>46114</v>
      </c>
      <c r="D5" s="8">
        <f t="shared" ref="D5:AE5" si="0">C5+1</f>
        <v>46115</v>
      </c>
      <c r="E5" s="8">
        <f t="shared" si="0"/>
        <v>46116</v>
      </c>
      <c r="F5" s="8">
        <f t="shared" si="0"/>
        <v>46117</v>
      </c>
      <c r="G5" s="8">
        <f t="shared" si="0"/>
        <v>46118</v>
      </c>
      <c r="H5" s="8">
        <f t="shared" si="0"/>
        <v>46119</v>
      </c>
      <c r="I5" s="8">
        <f t="shared" si="0"/>
        <v>46120</v>
      </c>
      <c r="J5" s="8">
        <f t="shared" si="0"/>
        <v>46121</v>
      </c>
      <c r="K5" s="8">
        <f t="shared" si="0"/>
        <v>46122</v>
      </c>
      <c r="L5" s="8">
        <f t="shared" si="0"/>
        <v>46123</v>
      </c>
      <c r="M5" s="8">
        <f t="shared" si="0"/>
        <v>46124</v>
      </c>
      <c r="N5" s="8">
        <f t="shared" si="0"/>
        <v>46125</v>
      </c>
      <c r="O5" s="8">
        <f t="shared" si="0"/>
        <v>46126</v>
      </c>
      <c r="P5" s="8">
        <f t="shared" si="0"/>
        <v>46127</v>
      </c>
      <c r="Q5" s="8">
        <f t="shared" si="0"/>
        <v>46128</v>
      </c>
      <c r="R5" s="8">
        <f t="shared" si="0"/>
        <v>46129</v>
      </c>
      <c r="S5" s="8">
        <f t="shared" si="0"/>
        <v>46130</v>
      </c>
      <c r="T5" s="8">
        <f t="shared" si="0"/>
        <v>46131</v>
      </c>
      <c r="U5" s="8">
        <f t="shared" si="0"/>
        <v>46132</v>
      </c>
      <c r="V5" s="8">
        <f t="shared" si="0"/>
        <v>46133</v>
      </c>
      <c r="W5" s="8">
        <f t="shared" si="0"/>
        <v>46134</v>
      </c>
      <c r="X5" s="8">
        <f t="shared" si="0"/>
        <v>46135</v>
      </c>
      <c r="Y5" s="8">
        <f t="shared" si="0"/>
        <v>46136</v>
      </c>
      <c r="Z5" s="8">
        <f t="shared" si="0"/>
        <v>46137</v>
      </c>
      <c r="AA5" s="8">
        <f t="shared" si="0"/>
        <v>46138</v>
      </c>
      <c r="AB5" s="8">
        <f t="shared" si="0"/>
        <v>46139</v>
      </c>
      <c r="AC5" s="8">
        <f t="shared" si="0"/>
        <v>46140</v>
      </c>
      <c r="AD5" s="8">
        <f t="shared" si="0"/>
        <v>46141</v>
      </c>
      <c r="AE5" s="8">
        <f t="shared" si="0"/>
        <v>46142</v>
      </c>
      <c r="AF5" s="8"/>
      <c r="AG5" s="14" t="s">
        <v>16</v>
      </c>
      <c r="AH5" s="14" t="s">
        <v>17</v>
      </c>
      <c r="AI5" s="24" t="s">
        <v>15</v>
      </c>
      <c r="AJ5" s="4"/>
    </row>
    <row r="6" spans="1:36" ht="32.25" customHeight="1">
      <c r="A6" s="2" t="s">
        <v>3</v>
      </c>
      <c r="B6" s="14" t="str">
        <f>TEXT(B5,"aaa")</f>
        <v>水</v>
      </c>
      <c r="C6" s="2" t="str">
        <f t="shared" ref="C6:AD6" si="1">TEXT(C5,"aaa")</f>
        <v>木</v>
      </c>
      <c r="D6" s="2" t="str">
        <f t="shared" si="1"/>
        <v>金</v>
      </c>
      <c r="E6" s="2" t="str">
        <f t="shared" si="1"/>
        <v>土</v>
      </c>
      <c r="F6" s="2" t="str">
        <f t="shared" si="1"/>
        <v>日</v>
      </c>
      <c r="G6" s="2" t="str">
        <f t="shared" si="1"/>
        <v>月</v>
      </c>
      <c r="H6" s="2" t="str">
        <f t="shared" si="1"/>
        <v>火</v>
      </c>
      <c r="I6" s="2" t="str">
        <f t="shared" si="1"/>
        <v>水</v>
      </c>
      <c r="J6" s="2" t="str">
        <f t="shared" si="1"/>
        <v>木</v>
      </c>
      <c r="K6" s="2" t="str">
        <f t="shared" si="1"/>
        <v>金</v>
      </c>
      <c r="L6" s="2" t="str">
        <f t="shared" si="1"/>
        <v>土</v>
      </c>
      <c r="M6" s="2" t="str">
        <f t="shared" si="1"/>
        <v>日</v>
      </c>
      <c r="N6" s="2" t="str">
        <f t="shared" si="1"/>
        <v>月</v>
      </c>
      <c r="O6" s="2" t="str">
        <f t="shared" si="1"/>
        <v>火</v>
      </c>
      <c r="P6" s="2" t="str">
        <f t="shared" si="1"/>
        <v>水</v>
      </c>
      <c r="Q6" s="2" t="str">
        <f t="shared" si="1"/>
        <v>木</v>
      </c>
      <c r="R6" s="2" t="str">
        <f t="shared" si="1"/>
        <v>金</v>
      </c>
      <c r="S6" s="2" t="str">
        <f t="shared" si="1"/>
        <v>土</v>
      </c>
      <c r="T6" s="2" t="str">
        <f t="shared" si="1"/>
        <v>日</v>
      </c>
      <c r="U6" s="2" t="str">
        <f t="shared" si="1"/>
        <v>月</v>
      </c>
      <c r="V6" s="2" t="str">
        <f t="shared" si="1"/>
        <v>火</v>
      </c>
      <c r="W6" s="2" t="str">
        <f t="shared" si="1"/>
        <v>水</v>
      </c>
      <c r="X6" s="2" t="str">
        <f t="shared" si="1"/>
        <v>木</v>
      </c>
      <c r="Y6" s="2" t="str">
        <f t="shared" si="1"/>
        <v>金</v>
      </c>
      <c r="Z6" s="2" t="str">
        <f t="shared" si="1"/>
        <v>土</v>
      </c>
      <c r="AA6" s="2" t="str">
        <f t="shared" si="1"/>
        <v>日</v>
      </c>
      <c r="AB6" s="2" t="str">
        <f t="shared" si="1"/>
        <v>月</v>
      </c>
      <c r="AC6" s="2" t="str">
        <f t="shared" si="1"/>
        <v>火</v>
      </c>
      <c r="AD6" s="2" t="str">
        <f t="shared" si="1"/>
        <v>水</v>
      </c>
      <c r="AE6" s="2" t="str">
        <f>TEXT(AE5,"aaa")</f>
        <v>木</v>
      </c>
      <c r="AF6" s="2"/>
      <c r="AG6" s="14">
        <f>COUNT(B5:AF5)</f>
        <v>30</v>
      </c>
      <c r="AH6" s="23"/>
      <c r="AI6" s="25"/>
    </row>
    <row r="7" spans="1:36" s="1" customFormat="1" ht="32.25" customHeight="1">
      <c r="A7" s="2" t="s">
        <v>10</v>
      </c>
      <c r="B7" s="2">
        <v>2</v>
      </c>
      <c r="C7" s="2">
        <v>3</v>
      </c>
      <c r="D7" s="2">
        <v>3</v>
      </c>
      <c r="E7" s="2" t="s">
        <v>12</v>
      </c>
      <c r="F7" s="2" t="s">
        <v>12</v>
      </c>
      <c r="G7" s="2">
        <v>3</v>
      </c>
      <c r="H7" s="2">
        <v>3</v>
      </c>
      <c r="I7" s="2" t="s">
        <v>13</v>
      </c>
      <c r="J7" s="2">
        <v>3</v>
      </c>
      <c r="K7" s="2">
        <v>3</v>
      </c>
      <c r="L7" s="2" t="s">
        <v>21</v>
      </c>
      <c r="M7" s="2" t="s">
        <v>12</v>
      </c>
      <c r="N7" s="2">
        <v>5</v>
      </c>
      <c r="O7" s="2">
        <v>1</v>
      </c>
      <c r="P7" s="2" t="s">
        <v>20</v>
      </c>
      <c r="Q7" s="2">
        <v>3</v>
      </c>
      <c r="R7" s="2">
        <v>0</v>
      </c>
      <c r="S7" s="2" t="s">
        <v>6</v>
      </c>
      <c r="T7" s="2" t="s">
        <v>12</v>
      </c>
      <c r="U7" s="2">
        <v>3</v>
      </c>
      <c r="V7" s="2">
        <v>3</v>
      </c>
      <c r="W7" s="2" t="s">
        <v>13</v>
      </c>
      <c r="X7" s="2">
        <v>1</v>
      </c>
      <c r="Y7" s="2">
        <v>1</v>
      </c>
      <c r="Z7" s="2" t="s">
        <v>12</v>
      </c>
      <c r="AA7" s="2" t="s">
        <v>12</v>
      </c>
      <c r="AB7" s="2">
        <v>3</v>
      </c>
      <c r="AC7" s="2">
        <v>3</v>
      </c>
      <c r="AD7" s="2" t="s">
        <v>6</v>
      </c>
      <c r="AE7" s="2">
        <v>3</v>
      </c>
      <c r="AF7" s="2"/>
      <c r="AG7" s="2">
        <f>COUNT(B7:AF7)</f>
        <v>18</v>
      </c>
      <c r="AH7" s="2">
        <f>AG7-AG9</f>
        <v>16</v>
      </c>
      <c r="AI7" s="26">
        <f>AH7/AG6</f>
        <v>0.53333333333333333</v>
      </c>
      <c r="AJ7" s="27" t="str">
        <f>IF(AI7&gt;0.6,"OK","NG")</f>
        <v>NG</v>
      </c>
    </row>
    <row r="8" spans="1:36" ht="32.25" customHeight="1">
      <c r="A8" s="2" t="s">
        <v>11</v>
      </c>
      <c r="B8" s="14">
        <v>2</v>
      </c>
      <c r="C8" s="2">
        <v>3</v>
      </c>
      <c r="D8" s="2">
        <v>1</v>
      </c>
      <c r="E8" s="2" t="s">
        <v>12</v>
      </c>
      <c r="F8" s="2" t="s">
        <v>12</v>
      </c>
      <c r="G8" s="14">
        <v>2</v>
      </c>
      <c r="H8" s="2">
        <v>3</v>
      </c>
      <c r="I8" s="2">
        <v>1</v>
      </c>
      <c r="J8" s="14">
        <v>2</v>
      </c>
      <c r="K8" s="2">
        <v>3</v>
      </c>
      <c r="L8" s="2" t="s">
        <v>12</v>
      </c>
      <c r="M8" s="2" t="s">
        <v>12</v>
      </c>
      <c r="N8" s="2">
        <v>3</v>
      </c>
      <c r="O8" s="2">
        <v>5</v>
      </c>
      <c r="P8" s="14">
        <v>2</v>
      </c>
      <c r="Q8" s="2">
        <v>3</v>
      </c>
      <c r="R8" s="2">
        <v>1</v>
      </c>
      <c r="S8" s="2" t="s">
        <v>12</v>
      </c>
      <c r="T8" s="2" t="s">
        <v>12</v>
      </c>
      <c r="U8" s="2">
        <v>1</v>
      </c>
      <c r="V8" s="14">
        <v>2</v>
      </c>
      <c r="W8" s="2">
        <v>3</v>
      </c>
      <c r="X8" s="2">
        <v>1</v>
      </c>
      <c r="Y8" s="14">
        <v>2</v>
      </c>
      <c r="Z8" s="2" t="s">
        <v>12</v>
      </c>
      <c r="AA8" s="2" t="s">
        <v>12</v>
      </c>
      <c r="AB8" s="14">
        <v>2</v>
      </c>
      <c r="AC8" s="2">
        <v>3</v>
      </c>
      <c r="AD8" s="14" t="s">
        <v>6</v>
      </c>
      <c r="AE8" s="14">
        <v>2</v>
      </c>
      <c r="AF8" s="2"/>
      <c r="AG8" s="2">
        <f>COUNT(B8:AF8)</f>
        <v>21</v>
      </c>
      <c r="AH8" s="15"/>
      <c r="AI8" s="15"/>
    </row>
    <row r="9" spans="1:36" ht="32.25" customHeight="1">
      <c r="A9" s="2" t="s">
        <v>14</v>
      </c>
      <c r="B9" s="2" t="s">
        <v>12</v>
      </c>
      <c r="C9" s="2" t="s">
        <v>12</v>
      </c>
      <c r="D9" s="2" t="s">
        <v>12</v>
      </c>
      <c r="E9" s="2">
        <v>2</v>
      </c>
      <c r="F9" s="2">
        <v>2</v>
      </c>
      <c r="G9" s="2" t="s">
        <v>12</v>
      </c>
      <c r="H9" s="2" t="s">
        <v>12</v>
      </c>
      <c r="I9" s="2">
        <v>1</v>
      </c>
      <c r="J9" s="2" t="s">
        <v>12</v>
      </c>
      <c r="K9" s="2" t="s">
        <v>12</v>
      </c>
      <c r="L9" s="2" t="s">
        <v>12</v>
      </c>
      <c r="M9" s="2" t="s">
        <v>12</v>
      </c>
      <c r="N9" s="2" t="s">
        <v>12</v>
      </c>
      <c r="O9" s="2" t="s">
        <v>12</v>
      </c>
      <c r="P9" s="2" t="s">
        <v>12</v>
      </c>
      <c r="Q9" s="2" t="s">
        <v>12</v>
      </c>
      <c r="R9" s="2" t="s">
        <v>12</v>
      </c>
      <c r="S9" s="2" t="s">
        <v>12</v>
      </c>
      <c r="T9" s="2" t="s">
        <v>12</v>
      </c>
      <c r="U9" s="2" t="s">
        <v>12</v>
      </c>
      <c r="V9" s="2" t="s">
        <v>12</v>
      </c>
      <c r="W9" s="2" t="s">
        <v>12</v>
      </c>
      <c r="X9" s="2">
        <v>2</v>
      </c>
      <c r="Y9" s="2">
        <v>2</v>
      </c>
      <c r="Z9" s="2" t="s">
        <v>12</v>
      </c>
      <c r="AA9" s="2" t="s">
        <v>12</v>
      </c>
      <c r="AB9" s="2" t="s">
        <v>12</v>
      </c>
      <c r="AC9" s="2" t="s">
        <v>12</v>
      </c>
      <c r="AD9" s="2" t="s">
        <v>12</v>
      </c>
      <c r="AE9" s="2" t="s">
        <v>12</v>
      </c>
      <c r="AF9" s="2"/>
      <c r="AG9" s="21">
        <v>2</v>
      </c>
      <c r="AH9" s="25"/>
      <c r="AI9" s="15"/>
    </row>
    <row r="10" spans="1:36" s="9" customFormat="1" ht="32.25" customHeight="1">
      <c r="A10" s="7" t="s">
        <v>2</v>
      </c>
      <c r="B10" s="11">
        <f>EDATE(B5,1)</f>
        <v>46143</v>
      </c>
      <c r="C10" s="8">
        <f>B10+1</f>
        <v>46144</v>
      </c>
      <c r="D10" s="8">
        <f t="shared" ref="D10:AE10" si="2">C10+1</f>
        <v>46145</v>
      </c>
      <c r="E10" s="8">
        <f t="shared" si="2"/>
        <v>46146</v>
      </c>
      <c r="F10" s="8">
        <f t="shared" si="2"/>
        <v>46147</v>
      </c>
      <c r="G10" s="8">
        <f t="shared" si="2"/>
        <v>46148</v>
      </c>
      <c r="H10" s="8">
        <f t="shared" si="2"/>
        <v>46149</v>
      </c>
      <c r="I10" s="8">
        <f t="shared" si="2"/>
        <v>46150</v>
      </c>
      <c r="J10" s="8">
        <f t="shared" si="2"/>
        <v>46151</v>
      </c>
      <c r="K10" s="8">
        <f t="shared" si="2"/>
        <v>46152</v>
      </c>
      <c r="L10" s="8">
        <f t="shared" si="2"/>
        <v>46153</v>
      </c>
      <c r="M10" s="8">
        <f t="shared" si="2"/>
        <v>46154</v>
      </c>
      <c r="N10" s="8">
        <f t="shared" si="2"/>
        <v>46155</v>
      </c>
      <c r="O10" s="8">
        <f t="shared" si="2"/>
        <v>46156</v>
      </c>
      <c r="P10" s="8">
        <f t="shared" si="2"/>
        <v>46157</v>
      </c>
      <c r="Q10" s="8">
        <f t="shared" si="2"/>
        <v>46158</v>
      </c>
      <c r="R10" s="8">
        <f t="shared" si="2"/>
        <v>46159</v>
      </c>
      <c r="S10" s="8">
        <f t="shared" si="2"/>
        <v>46160</v>
      </c>
      <c r="T10" s="8">
        <f t="shared" si="2"/>
        <v>46161</v>
      </c>
      <c r="U10" s="8">
        <f t="shared" si="2"/>
        <v>46162</v>
      </c>
      <c r="V10" s="8">
        <f t="shared" si="2"/>
        <v>46163</v>
      </c>
      <c r="W10" s="8">
        <f t="shared" si="2"/>
        <v>46164</v>
      </c>
      <c r="X10" s="8">
        <f t="shared" si="2"/>
        <v>46165</v>
      </c>
      <c r="Y10" s="8">
        <f t="shared" si="2"/>
        <v>46166</v>
      </c>
      <c r="Z10" s="8">
        <f t="shared" si="2"/>
        <v>46167</v>
      </c>
      <c r="AA10" s="8">
        <f t="shared" si="2"/>
        <v>46168</v>
      </c>
      <c r="AB10" s="8">
        <f t="shared" si="2"/>
        <v>46169</v>
      </c>
      <c r="AC10" s="8">
        <f t="shared" si="2"/>
        <v>46170</v>
      </c>
      <c r="AD10" s="8">
        <f t="shared" si="2"/>
        <v>46171</v>
      </c>
      <c r="AE10" s="8">
        <f t="shared" si="2"/>
        <v>46172</v>
      </c>
      <c r="AF10" s="8">
        <f>AE10+1</f>
        <v>46173</v>
      </c>
      <c r="AG10" s="14" t="s">
        <v>16</v>
      </c>
      <c r="AH10" s="14" t="s">
        <v>17</v>
      </c>
      <c r="AI10" s="24" t="s">
        <v>15</v>
      </c>
      <c r="AJ10" s="4"/>
    </row>
    <row r="11" spans="1:36" ht="32.25" customHeight="1">
      <c r="A11" s="2" t="s">
        <v>3</v>
      </c>
      <c r="B11" s="14" t="str">
        <f>TEXT(B10,"aaa")</f>
        <v>金</v>
      </c>
      <c r="C11" s="2" t="str">
        <f t="shared" ref="C11:AD11" si="3">TEXT(C10,"aaa")</f>
        <v>土</v>
      </c>
      <c r="D11" s="2" t="str">
        <f t="shared" si="3"/>
        <v>日</v>
      </c>
      <c r="E11" s="2" t="str">
        <f t="shared" si="3"/>
        <v>月</v>
      </c>
      <c r="F11" s="2" t="str">
        <f t="shared" si="3"/>
        <v>火</v>
      </c>
      <c r="G11" s="2" t="str">
        <f t="shared" si="3"/>
        <v>水</v>
      </c>
      <c r="H11" s="2" t="str">
        <f t="shared" si="3"/>
        <v>木</v>
      </c>
      <c r="I11" s="2" t="str">
        <f t="shared" si="3"/>
        <v>金</v>
      </c>
      <c r="J11" s="2" t="str">
        <f t="shared" si="3"/>
        <v>土</v>
      </c>
      <c r="K11" s="2" t="str">
        <f t="shared" si="3"/>
        <v>日</v>
      </c>
      <c r="L11" s="2" t="str">
        <f t="shared" si="3"/>
        <v>月</v>
      </c>
      <c r="M11" s="2" t="str">
        <f t="shared" si="3"/>
        <v>火</v>
      </c>
      <c r="N11" s="2" t="str">
        <f t="shared" si="3"/>
        <v>水</v>
      </c>
      <c r="O11" s="2" t="str">
        <f t="shared" si="3"/>
        <v>木</v>
      </c>
      <c r="P11" s="2" t="str">
        <f t="shared" si="3"/>
        <v>金</v>
      </c>
      <c r="Q11" s="2" t="str">
        <f t="shared" si="3"/>
        <v>土</v>
      </c>
      <c r="R11" s="2" t="str">
        <f t="shared" si="3"/>
        <v>日</v>
      </c>
      <c r="S11" s="2" t="str">
        <f t="shared" si="3"/>
        <v>月</v>
      </c>
      <c r="T11" s="2" t="str">
        <f t="shared" si="3"/>
        <v>火</v>
      </c>
      <c r="U11" s="2" t="str">
        <f t="shared" si="3"/>
        <v>水</v>
      </c>
      <c r="V11" s="2" t="str">
        <f t="shared" si="3"/>
        <v>木</v>
      </c>
      <c r="W11" s="2" t="str">
        <f t="shared" si="3"/>
        <v>金</v>
      </c>
      <c r="X11" s="2" t="str">
        <f t="shared" si="3"/>
        <v>土</v>
      </c>
      <c r="Y11" s="2" t="str">
        <f t="shared" si="3"/>
        <v>日</v>
      </c>
      <c r="Z11" s="2" t="str">
        <f t="shared" si="3"/>
        <v>月</v>
      </c>
      <c r="AA11" s="2" t="str">
        <f t="shared" si="3"/>
        <v>火</v>
      </c>
      <c r="AB11" s="2" t="str">
        <f t="shared" si="3"/>
        <v>水</v>
      </c>
      <c r="AC11" s="2" t="str">
        <f t="shared" si="3"/>
        <v>木</v>
      </c>
      <c r="AD11" s="2" t="str">
        <f t="shared" si="3"/>
        <v>金</v>
      </c>
      <c r="AE11" s="2" t="str">
        <f>TEXT(AE10,"aaa")</f>
        <v>土</v>
      </c>
      <c r="AF11" s="2" t="str">
        <f>TEXT(AF10,"aaa")</f>
        <v>日</v>
      </c>
      <c r="AG11" s="14">
        <f>COUNT(B10:AF10)</f>
        <v>31</v>
      </c>
      <c r="AH11" s="23"/>
      <c r="AI11" s="25"/>
    </row>
    <row r="12" spans="1:36" s="1" customFormat="1" ht="32.25" customHeight="1">
      <c r="A12" s="2" t="s">
        <v>10</v>
      </c>
      <c r="B12" s="2">
        <v>3</v>
      </c>
      <c r="C12" s="2" t="s">
        <v>12</v>
      </c>
      <c r="D12" s="2" t="s">
        <v>12</v>
      </c>
      <c r="E12" s="2">
        <v>3</v>
      </c>
      <c r="F12" s="2">
        <v>3</v>
      </c>
      <c r="G12" s="2">
        <v>3</v>
      </c>
      <c r="H12" s="2">
        <v>3</v>
      </c>
      <c r="I12" s="2">
        <v>3</v>
      </c>
      <c r="J12" s="2" t="s">
        <v>12</v>
      </c>
      <c r="K12" s="2" t="s">
        <v>12</v>
      </c>
      <c r="L12" s="2">
        <v>3</v>
      </c>
      <c r="M12" s="2">
        <v>3</v>
      </c>
      <c r="N12" s="2" t="s">
        <v>13</v>
      </c>
      <c r="O12" s="2">
        <v>3</v>
      </c>
      <c r="P12" s="2">
        <v>3</v>
      </c>
      <c r="Q12" s="2" t="s">
        <v>12</v>
      </c>
      <c r="R12" s="2" t="s">
        <v>12</v>
      </c>
      <c r="S12" s="2">
        <v>3</v>
      </c>
      <c r="T12" s="2">
        <v>3</v>
      </c>
      <c r="U12" s="2">
        <v>3</v>
      </c>
      <c r="V12" s="2">
        <v>3</v>
      </c>
      <c r="W12" s="2">
        <v>3</v>
      </c>
      <c r="X12" s="2" t="s">
        <v>12</v>
      </c>
      <c r="Y12" s="2" t="s">
        <v>12</v>
      </c>
      <c r="Z12" s="2">
        <v>3</v>
      </c>
      <c r="AA12" s="2">
        <v>3</v>
      </c>
      <c r="AB12" s="2">
        <v>3</v>
      </c>
      <c r="AC12" s="2">
        <v>3</v>
      </c>
      <c r="AD12" s="2">
        <v>3</v>
      </c>
      <c r="AE12" s="2" t="s">
        <v>12</v>
      </c>
      <c r="AF12" s="2" t="s">
        <v>12</v>
      </c>
      <c r="AG12" s="2">
        <f>COUNT(B12:AF12)</f>
        <v>20</v>
      </c>
      <c r="AH12" s="2">
        <f>AG12-AG14</f>
        <v>20</v>
      </c>
      <c r="AI12" s="26">
        <f>AH12/AG11</f>
        <v>0.64516129032258063</v>
      </c>
      <c r="AJ12" s="27" t="str">
        <f>IF(AI12&gt;0.6,"OK","NG")</f>
        <v>OK</v>
      </c>
    </row>
    <row r="13" spans="1:36" ht="32.25" customHeight="1">
      <c r="A13" s="2" t="s">
        <v>11</v>
      </c>
      <c r="B13" s="14">
        <v>2</v>
      </c>
      <c r="C13" s="2" t="s">
        <v>12</v>
      </c>
      <c r="D13" s="2" t="s">
        <v>12</v>
      </c>
      <c r="E13" s="14">
        <v>2</v>
      </c>
      <c r="F13" s="2">
        <v>3</v>
      </c>
      <c r="G13" s="14">
        <v>2</v>
      </c>
      <c r="H13" s="2">
        <v>3</v>
      </c>
      <c r="I13" s="2">
        <v>1</v>
      </c>
      <c r="J13" s="2" t="s">
        <v>12</v>
      </c>
      <c r="K13" s="2" t="s">
        <v>12</v>
      </c>
      <c r="L13" s="14">
        <v>2</v>
      </c>
      <c r="M13" s="2">
        <v>3</v>
      </c>
      <c r="N13" s="14">
        <v>2</v>
      </c>
      <c r="O13" s="2">
        <v>3</v>
      </c>
      <c r="P13" s="2">
        <v>1</v>
      </c>
      <c r="Q13" s="2" t="s">
        <v>12</v>
      </c>
      <c r="R13" s="2" t="s">
        <v>12</v>
      </c>
      <c r="S13" s="14">
        <v>2</v>
      </c>
      <c r="T13" s="2">
        <v>3</v>
      </c>
      <c r="U13" s="14">
        <v>2</v>
      </c>
      <c r="V13" s="2">
        <v>3</v>
      </c>
      <c r="W13" s="2">
        <v>1</v>
      </c>
      <c r="X13" s="2" t="s">
        <v>12</v>
      </c>
      <c r="Y13" s="2" t="s">
        <v>12</v>
      </c>
      <c r="Z13" s="14">
        <v>2</v>
      </c>
      <c r="AA13" s="2">
        <v>3</v>
      </c>
      <c r="AB13" s="14">
        <v>2</v>
      </c>
      <c r="AC13" s="2">
        <v>3</v>
      </c>
      <c r="AD13" s="2">
        <v>1</v>
      </c>
      <c r="AE13" s="2" t="s">
        <v>12</v>
      </c>
      <c r="AF13" s="2" t="s">
        <v>12</v>
      </c>
      <c r="AG13" s="2">
        <f>COUNT(B13:AF13)</f>
        <v>21</v>
      </c>
      <c r="AH13" s="15"/>
      <c r="AI13" s="15"/>
    </row>
    <row r="14" spans="1:36" ht="32.25" customHeight="1">
      <c r="A14" s="2" t="s">
        <v>14</v>
      </c>
      <c r="B14" s="2" t="s">
        <v>12</v>
      </c>
      <c r="C14" s="2" t="s">
        <v>12</v>
      </c>
      <c r="D14" s="2" t="s">
        <v>12</v>
      </c>
      <c r="E14" s="2" t="s">
        <v>12</v>
      </c>
      <c r="F14" s="2" t="s">
        <v>12</v>
      </c>
      <c r="G14" s="2" t="s">
        <v>12</v>
      </c>
      <c r="H14" s="2" t="s">
        <v>12</v>
      </c>
      <c r="I14" s="2" t="s">
        <v>12</v>
      </c>
      <c r="J14" s="2" t="s">
        <v>12</v>
      </c>
      <c r="K14" s="2" t="s">
        <v>12</v>
      </c>
      <c r="L14" s="2" t="s">
        <v>12</v>
      </c>
      <c r="M14" s="2" t="s">
        <v>12</v>
      </c>
      <c r="N14" s="2" t="s">
        <v>12</v>
      </c>
      <c r="O14" s="2" t="s">
        <v>12</v>
      </c>
      <c r="P14" s="2" t="s">
        <v>12</v>
      </c>
      <c r="Q14" s="2" t="s">
        <v>12</v>
      </c>
      <c r="R14" s="2" t="s">
        <v>12</v>
      </c>
      <c r="S14" s="2" t="s">
        <v>12</v>
      </c>
      <c r="T14" s="2" t="s">
        <v>12</v>
      </c>
      <c r="U14" s="2" t="s">
        <v>12</v>
      </c>
      <c r="V14" s="2" t="s">
        <v>12</v>
      </c>
      <c r="W14" s="2" t="s">
        <v>12</v>
      </c>
      <c r="X14" s="2" t="s">
        <v>12</v>
      </c>
      <c r="Y14" s="2" t="s">
        <v>12</v>
      </c>
      <c r="Z14" s="2" t="s">
        <v>12</v>
      </c>
      <c r="AA14" s="2" t="s">
        <v>12</v>
      </c>
      <c r="AB14" s="2" t="s">
        <v>12</v>
      </c>
      <c r="AC14" s="2" t="s">
        <v>12</v>
      </c>
      <c r="AD14" s="2" t="s">
        <v>12</v>
      </c>
      <c r="AE14" s="2" t="s">
        <v>12</v>
      </c>
      <c r="AF14" s="2" t="s">
        <v>12</v>
      </c>
      <c r="AG14" s="21">
        <v>0</v>
      </c>
      <c r="AH14" s="25"/>
      <c r="AI14" s="15"/>
    </row>
    <row r="15" spans="1:36" ht="32.25" customHeight="1">
      <c r="A15" s="7" t="s">
        <v>2</v>
      </c>
      <c r="B15" s="11">
        <f t="shared" ref="B15" si="4">EDATE(B10,1)</f>
        <v>46174</v>
      </c>
      <c r="C15" s="8">
        <f t="shared" ref="C15:AE15" si="5">B15+1</f>
        <v>46175</v>
      </c>
      <c r="D15" s="8">
        <f t="shared" si="5"/>
        <v>46176</v>
      </c>
      <c r="E15" s="8">
        <f t="shared" si="5"/>
        <v>46177</v>
      </c>
      <c r="F15" s="8">
        <f t="shared" si="5"/>
        <v>46178</v>
      </c>
      <c r="G15" s="8">
        <f t="shared" si="5"/>
        <v>46179</v>
      </c>
      <c r="H15" s="8">
        <f t="shared" si="5"/>
        <v>46180</v>
      </c>
      <c r="I15" s="8">
        <f t="shared" si="5"/>
        <v>46181</v>
      </c>
      <c r="J15" s="8">
        <f t="shared" si="5"/>
        <v>46182</v>
      </c>
      <c r="K15" s="8">
        <f t="shared" si="5"/>
        <v>46183</v>
      </c>
      <c r="L15" s="8">
        <f t="shared" si="5"/>
        <v>46184</v>
      </c>
      <c r="M15" s="8">
        <f t="shared" si="5"/>
        <v>46185</v>
      </c>
      <c r="N15" s="8">
        <f t="shared" si="5"/>
        <v>46186</v>
      </c>
      <c r="O15" s="8">
        <f t="shared" si="5"/>
        <v>46187</v>
      </c>
      <c r="P15" s="8">
        <f t="shared" si="5"/>
        <v>46188</v>
      </c>
      <c r="Q15" s="8">
        <f t="shared" si="5"/>
        <v>46189</v>
      </c>
      <c r="R15" s="8">
        <f t="shared" si="5"/>
        <v>46190</v>
      </c>
      <c r="S15" s="8">
        <f t="shared" si="5"/>
        <v>46191</v>
      </c>
      <c r="T15" s="8">
        <f t="shared" si="5"/>
        <v>46192</v>
      </c>
      <c r="U15" s="8">
        <f t="shared" si="5"/>
        <v>46193</v>
      </c>
      <c r="V15" s="8">
        <f t="shared" si="5"/>
        <v>46194</v>
      </c>
      <c r="W15" s="8">
        <f t="shared" si="5"/>
        <v>46195</v>
      </c>
      <c r="X15" s="8">
        <f t="shared" si="5"/>
        <v>46196</v>
      </c>
      <c r="Y15" s="8">
        <f t="shared" si="5"/>
        <v>46197</v>
      </c>
      <c r="Z15" s="8">
        <f t="shared" si="5"/>
        <v>46198</v>
      </c>
      <c r="AA15" s="8">
        <f t="shared" si="5"/>
        <v>46199</v>
      </c>
      <c r="AB15" s="8">
        <f t="shared" si="5"/>
        <v>46200</v>
      </c>
      <c r="AC15" s="8">
        <f t="shared" si="5"/>
        <v>46201</v>
      </c>
      <c r="AD15" s="8">
        <f t="shared" si="5"/>
        <v>46202</v>
      </c>
      <c r="AE15" s="8">
        <f t="shared" si="5"/>
        <v>46203</v>
      </c>
      <c r="AF15" s="8"/>
      <c r="AG15" s="14" t="s">
        <v>16</v>
      </c>
      <c r="AH15" s="14" t="s">
        <v>17</v>
      </c>
      <c r="AI15" s="24" t="s">
        <v>15</v>
      </c>
    </row>
    <row r="16" spans="1:36" ht="32.25" customHeight="1">
      <c r="A16" s="2" t="s">
        <v>3</v>
      </c>
      <c r="B16" s="14" t="str">
        <f t="shared" ref="B16:AE16" si="6">TEXT(B15,"aaa")</f>
        <v>月</v>
      </c>
      <c r="C16" s="2" t="str">
        <f t="shared" si="6"/>
        <v>火</v>
      </c>
      <c r="D16" s="2" t="str">
        <f t="shared" si="6"/>
        <v>水</v>
      </c>
      <c r="E16" s="2" t="str">
        <f t="shared" si="6"/>
        <v>木</v>
      </c>
      <c r="F16" s="2" t="str">
        <f t="shared" si="6"/>
        <v>金</v>
      </c>
      <c r="G16" s="2" t="str">
        <f t="shared" si="6"/>
        <v>土</v>
      </c>
      <c r="H16" s="2" t="str">
        <f t="shared" si="6"/>
        <v>日</v>
      </c>
      <c r="I16" s="2" t="str">
        <f t="shared" si="6"/>
        <v>月</v>
      </c>
      <c r="J16" s="2" t="str">
        <f t="shared" si="6"/>
        <v>火</v>
      </c>
      <c r="K16" s="2" t="str">
        <f t="shared" si="6"/>
        <v>水</v>
      </c>
      <c r="L16" s="2" t="str">
        <f t="shared" si="6"/>
        <v>木</v>
      </c>
      <c r="M16" s="2" t="str">
        <f t="shared" si="6"/>
        <v>金</v>
      </c>
      <c r="N16" s="2" t="str">
        <f t="shared" si="6"/>
        <v>土</v>
      </c>
      <c r="O16" s="2" t="str">
        <f t="shared" si="6"/>
        <v>日</v>
      </c>
      <c r="P16" s="2" t="str">
        <f t="shared" si="6"/>
        <v>月</v>
      </c>
      <c r="Q16" s="2" t="str">
        <f t="shared" si="6"/>
        <v>火</v>
      </c>
      <c r="R16" s="2" t="str">
        <f t="shared" si="6"/>
        <v>水</v>
      </c>
      <c r="S16" s="2" t="str">
        <f t="shared" si="6"/>
        <v>木</v>
      </c>
      <c r="T16" s="2" t="str">
        <f t="shared" si="6"/>
        <v>金</v>
      </c>
      <c r="U16" s="2" t="str">
        <f t="shared" si="6"/>
        <v>土</v>
      </c>
      <c r="V16" s="2" t="str">
        <f t="shared" si="6"/>
        <v>日</v>
      </c>
      <c r="W16" s="2" t="str">
        <f t="shared" si="6"/>
        <v>月</v>
      </c>
      <c r="X16" s="2" t="str">
        <f t="shared" si="6"/>
        <v>火</v>
      </c>
      <c r="Y16" s="2" t="str">
        <f t="shared" si="6"/>
        <v>水</v>
      </c>
      <c r="Z16" s="2" t="str">
        <f t="shared" si="6"/>
        <v>木</v>
      </c>
      <c r="AA16" s="2" t="str">
        <f t="shared" si="6"/>
        <v>金</v>
      </c>
      <c r="AB16" s="2" t="str">
        <f t="shared" si="6"/>
        <v>土</v>
      </c>
      <c r="AC16" s="2" t="str">
        <f t="shared" si="6"/>
        <v>日</v>
      </c>
      <c r="AD16" s="2" t="str">
        <f t="shared" si="6"/>
        <v>月</v>
      </c>
      <c r="AE16" s="2" t="str">
        <f t="shared" si="6"/>
        <v>火</v>
      </c>
      <c r="AF16" s="2"/>
      <c r="AG16" s="14">
        <f>COUNT(B15:AF15)</f>
        <v>30</v>
      </c>
      <c r="AH16" s="23"/>
      <c r="AI16" s="25"/>
    </row>
    <row r="17" spans="1:36" s="1" customFormat="1" ht="32.25" customHeight="1">
      <c r="A17" s="2" t="s">
        <v>10</v>
      </c>
      <c r="B17" s="2">
        <v>3</v>
      </c>
      <c r="C17" s="2">
        <v>3</v>
      </c>
      <c r="D17" s="2">
        <v>3</v>
      </c>
      <c r="E17" s="2" t="s">
        <v>20</v>
      </c>
      <c r="F17" s="2">
        <v>3</v>
      </c>
      <c r="G17" s="2" t="s">
        <v>12</v>
      </c>
      <c r="H17" s="2" t="s">
        <v>12</v>
      </c>
      <c r="I17" s="2">
        <v>3</v>
      </c>
      <c r="J17" s="2">
        <v>3</v>
      </c>
      <c r="K17" s="2">
        <v>3</v>
      </c>
      <c r="L17" s="2">
        <v>3</v>
      </c>
      <c r="M17" s="2">
        <v>3</v>
      </c>
      <c r="N17" s="2" t="s">
        <v>12</v>
      </c>
      <c r="O17" s="2" t="s">
        <v>12</v>
      </c>
      <c r="P17" s="2">
        <v>3</v>
      </c>
      <c r="Q17" s="2">
        <v>3</v>
      </c>
      <c r="R17" s="2">
        <v>3</v>
      </c>
      <c r="S17" s="2">
        <v>3</v>
      </c>
      <c r="T17" s="2">
        <v>3</v>
      </c>
      <c r="U17" s="2" t="s">
        <v>12</v>
      </c>
      <c r="V17" s="2" t="s">
        <v>12</v>
      </c>
      <c r="W17" s="2">
        <v>3</v>
      </c>
      <c r="X17" s="2">
        <v>3</v>
      </c>
      <c r="Y17" s="2">
        <v>3</v>
      </c>
      <c r="Z17" s="2">
        <v>3</v>
      </c>
      <c r="AA17" s="2">
        <v>3</v>
      </c>
      <c r="AB17" s="2" t="s">
        <v>12</v>
      </c>
      <c r="AC17" s="2" t="s">
        <v>12</v>
      </c>
      <c r="AD17" s="2">
        <v>3</v>
      </c>
      <c r="AE17" s="2">
        <v>3</v>
      </c>
      <c r="AF17" s="2"/>
      <c r="AG17" s="2">
        <f>COUNT(B17:AF17)</f>
        <v>21</v>
      </c>
      <c r="AH17" s="2">
        <f t="shared" ref="AH17" si="7">AG17-AG19</f>
        <v>21</v>
      </c>
      <c r="AI17" s="26">
        <f t="shared" ref="AI17" si="8">AH17/AG16</f>
        <v>0.7</v>
      </c>
      <c r="AJ17" s="27" t="str">
        <f t="shared" ref="AJ17" si="9">IF(AI17&gt;0.6,"OK","NG")</f>
        <v>OK</v>
      </c>
    </row>
    <row r="18" spans="1:36" ht="32.25" customHeight="1">
      <c r="A18" s="2" t="s">
        <v>11</v>
      </c>
      <c r="B18" s="14">
        <v>2</v>
      </c>
      <c r="C18" s="2">
        <v>3</v>
      </c>
      <c r="D18" s="14">
        <v>2</v>
      </c>
      <c r="E18" s="2">
        <v>3</v>
      </c>
      <c r="F18" s="2">
        <v>1</v>
      </c>
      <c r="G18" s="2" t="s">
        <v>12</v>
      </c>
      <c r="H18" s="2" t="s">
        <v>12</v>
      </c>
      <c r="I18" s="14">
        <v>2</v>
      </c>
      <c r="J18" s="2">
        <v>3</v>
      </c>
      <c r="K18" s="14">
        <v>2</v>
      </c>
      <c r="L18" s="2">
        <v>3</v>
      </c>
      <c r="M18" s="2">
        <v>1</v>
      </c>
      <c r="N18" s="2" t="s">
        <v>12</v>
      </c>
      <c r="O18" s="2" t="s">
        <v>12</v>
      </c>
      <c r="P18" s="14">
        <v>2</v>
      </c>
      <c r="Q18" s="2">
        <v>3</v>
      </c>
      <c r="R18" s="14">
        <v>2</v>
      </c>
      <c r="S18" s="2">
        <v>3</v>
      </c>
      <c r="T18" s="2">
        <v>1</v>
      </c>
      <c r="U18" s="2" t="s">
        <v>12</v>
      </c>
      <c r="V18" s="2" t="s">
        <v>12</v>
      </c>
      <c r="W18" s="14">
        <v>2</v>
      </c>
      <c r="X18" s="2">
        <v>3</v>
      </c>
      <c r="Y18" s="14">
        <v>2</v>
      </c>
      <c r="Z18" s="2">
        <v>3</v>
      </c>
      <c r="AA18" s="2">
        <v>1</v>
      </c>
      <c r="AB18" s="2" t="s">
        <v>12</v>
      </c>
      <c r="AC18" s="2" t="s">
        <v>12</v>
      </c>
      <c r="AD18" s="14">
        <v>2</v>
      </c>
      <c r="AE18" s="2">
        <v>3</v>
      </c>
      <c r="AF18" s="14"/>
      <c r="AG18" s="2">
        <f>COUNT(B18:AF18)</f>
        <v>22</v>
      </c>
      <c r="AH18" s="15"/>
      <c r="AI18" s="15"/>
    </row>
    <row r="19" spans="1:36" ht="32.25" customHeight="1">
      <c r="A19" s="2" t="s">
        <v>14</v>
      </c>
      <c r="B19" s="2" t="s">
        <v>12</v>
      </c>
      <c r="C19" s="2" t="s">
        <v>12</v>
      </c>
      <c r="D19" s="2" t="s">
        <v>12</v>
      </c>
      <c r="E19" s="2" t="s">
        <v>12</v>
      </c>
      <c r="F19" s="2" t="s">
        <v>12</v>
      </c>
      <c r="G19" s="2" t="s">
        <v>12</v>
      </c>
      <c r="H19" s="2" t="s">
        <v>12</v>
      </c>
      <c r="I19" s="2" t="s">
        <v>12</v>
      </c>
      <c r="J19" s="2" t="s">
        <v>12</v>
      </c>
      <c r="K19" s="2" t="s">
        <v>12</v>
      </c>
      <c r="L19" s="2" t="s">
        <v>12</v>
      </c>
      <c r="M19" s="2" t="s">
        <v>12</v>
      </c>
      <c r="N19" s="2" t="s">
        <v>12</v>
      </c>
      <c r="O19" s="2" t="s">
        <v>12</v>
      </c>
      <c r="P19" s="2" t="s">
        <v>12</v>
      </c>
      <c r="Q19" s="2" t="s">
        <v>12</v>
      </c>
      <c r="R19" s="2" t="s">
        <v>12</v>
      </c>
      <c r="S19" s="2" t="s">
        <v>12</v>
      </c>
      <c r="T19" s="2" t="s">
        <v>12</v>
      </c>
      <c r="U19" s="2" t="s">
        <v>12</v>
      </c>
      <c r="V19" s="2" t="s">
        <v>12</v>
      </c>
      <c r="W19" s="2" t="s">
        <v>12</v>
      </c>
      <c r="X19" s="2" t="s">
        <v>12</v>
      </c>
      <c r="Y19" s="2" t="s">
        <v>12</v>
      </c>
      <c r="Z19" s="2" t="s">
        <v>12</v>
      </c>
      <c r="AA19" s="2" t="s">
        <v>12</v>
      </c>
      <c r="AB19" s="2" t="s">
        <v>12</v>
      </c>
      <c r="AC19" s="2" t="s">
        <v>12</v>
      </c>
      <c r="AD19" s="2" t="s">
        <v>12</v>
      </c>
      <c r="AE19" s="2" t="s">
        <v>12</v>
      </c>
      <c r="AF19" s="2"/>
      <c r="AG19" s="21">
        <v>0</v>
      </c>
      <c r="AH19" s="25"/>
      <c r="AI19" s="15"/>
    </row>
    <row r="20" spans="1:36" ht="32.25" customHeight="1">
      <c r="A20" s="7" t="s">
        <v>2</v>
      </c>
      <c r="B20" s="11">
        <f t="shared" ref="B20" si="10">EDATE(B15,1)</f>
        <v>46204</v>
      </c>
      <c r="C20" s="8">
        <f t="shared" ref="C20:AF20" si="11">B20+1</f>
        <v>46205</v>
      </c>
      <c r="D20" s="8">
        <f t="shared" si="11"/>
        <v>46206</v>
      </c>
      <c r="E20" s="8">
        <f t="shared" si="11"/>
        <v>46207</v>
      </c>
      <c r="F20" s="8">
        <f t="shared" si="11"/>
        <v>46208</v>
      </c>
      <c r="G20" s="8">
        <f t="shared" si="11"/>
        <v>46209</v>
      </c>
      <c r="H20" s="8">
        <f t="shared" si="11"/>
        <v>46210</v>
      </c>
      <c r="I20" s="8">
        <f t="shared" si="11"/>
        <v>46211</v>
      </c>
      <c r="J20" s="8">
        <f t="shared" si="11"/>
        <v>46212</v>
      </c>
      <c r="K20" s="8">
        <f t="shared" si="11"/>
        <v>46213</v>
      </c>
      <c r="L20" s="8">
        <f t="shared" si="11"/>
        <v>46214</v>
      </c>
      <c r="M20" s="8">
        <f t="shared" si="11"/>
        <v>46215</v>
      </c>
      <c r="N20" s="8">
        <f t="shared" si="11"/>
        <v>46216</v>
      </c>
      <c r="O20" s="8">
        <f t="shared" si="11"/>
        <v>46217</v>
      </c>
      <c r="P20" s="8">
        <f t="shared" si="11"/>
        <v>46218</v>
      </c>
      <c r="Q20" s="8">
        <f t="shared" si="11"/>
        <v>46219</v>
      </c>
      <c r="R20" s="8">
        <f t="shared" si="11"/>
        <v>46220</v>
      </c>
      <c r="S20" s="8">
        <f t="shared" si="11"/>
        <v>46221</v>
      </c>
      <c r="T20" s="8">
        <f t="shared" si="11"/>
        <v>46222</v>
      </c>
      <c r="U20" s="8">
        <f t="shared" si="11"/>
        <v>46223</v>
      </c>
      <c r="V20" s="8">
        <f t="shared" si="11"/>
        <v>46224</v>
      </c>
      <c r="W20" s="8">
        <f t="shared" si="11"/>
        <v>46225</v>
      </c>
      <c r="X20" s="8">
        <f t="shared" si="11"/>
        <v>46226</v>
      </c>
      <c r="Y20" s="8">
        <f t="shared" si="11"/>
        <v>46227</v>
      </c>
      <c r="Z20" s="8">
        <f t="shared" si="11"/>
        <v>46228</v>
      </c>
      <c r="AA20" s="8">
        <f t="shared" si="11"/>
        <v>46229</v>
      </c>
      <c r="AB20" s="8">
        <f t="shared" si="11"/>
        <v>46230</v>
      </c>
      <c r="AC20" s="8">
        <f t="shared" si="11"/>
        <v>46231</v>
      </c>
      <c r="AD20" s="8">
        <f t="shared" si="11"/>
        <v>46232</v>
      </c>
      <c r="AE20" s="8">
        <f t="shared" si="11"/>
        <v>46233</v>
      </c>
      <c r="AF20" s="8">
        <f t="shared" si="11"/>
        <v>46234</v>
      </c>
      <c r="AG20" s="14" t="s">
        <v>16</v>
      </c>
      <c r="AH20" s="14" t="s">
        <v>17</v>
      </c>
      <c r="AI20" s="24" t="s">
        <v>15</v>
      </c>
    </row>
    <row r="21" spans="1:36" ht="32.25" customHeight="1">
      <c r="A21" s="2" t="s">
        <v>3</v>
      </c>
      <c r="B21" s="14" t="str">
        <f t="shared" ref="B21:AF21" si="12">TEXT(B20,"aaa")</f>
        <v>水</v>
      </c>
      <c r="C21" s="2" t="str">
        <f t="shared" si="12"/>
        <v>木</v>
      </c>
      <c r="D21" s="2" t="str">
        <f t="shared" si="12"/>
        <v>金</v>
      </c>
      <c r="E21" s="2" t="str">
        <f t="shared" si="12"/>
        <v>土</v>
      </c>
      <c r="F21" s="2" t="str">
        <f t="shared" si="12"/>
        <v>日</v>
      </c>
      <c r="G21" s="2" t="str">
        <f t="shared" si="12"/>
        <v>月</v>
      </c>
      <c r="H21" s="2" t="str">
        <f t="shared" si="12"/>
        <v>火</v>
      </c>
      <c r="I21" s="2" t="str">
        <f t="shared" si="12"/>
        <v>水</v>
      </c>
      <c r="J21" s="2" t="str">
        <f t="shared" si="12"/>
        <v>木</v>
      </c>
      <c r="K21" s="2" t="str">
        <f t="shared" si="12"/>
        <v>金</v>
      </c>
      <c r="L21" s="2" t="str">
        <f t="shared" si="12"/>
        <v>土</v>
      </c>
      <c r="M21" s="2" t="str">
        <f t="shared" si="12"/>
        <v>日</v>
      </c>
      <c r="N21" s="2" t="str">
        <f t="shared" si="12"/>
        <v>月</v>
      </c>
      <c r="O21" s="2" t="str">
        <f t="shared" si="12"/>
        <v>火</v>
      </c>
      <c r="P21" s="2" t="str">
        <f t="shared" si="12"/>
        <v>水</v>
      </c>
      <c r="Q21" s="2" t="str">
        <f t="shared" si="12"/>
        <v>木</v>
      </c>
      <c r="R21" s="2" t="str">
        <f t="shared" si="12"/>
        <v>金</v>
      </c>
      <c r="S21" s="2" t="str">
        <f t="shared" si="12"/>
        <v>土</v>
      </c>
      <c r="T21" s="2" t="str">
        <f t="shared" si="12"/>
        <v>日</v>
      </c>
      <c r="U21" s="2" t="str">
        <f t="shared" si="12"/>
        <v>月</v>
      </c>
      <c r="V21" s="2" t="str">
        <f t="shared" si="12"/>
        <v>火</v>
      </c>
      <c r="W21" s="2" t="str">
        <f t="shared" si="12"/>
        <v>水</v>
      </c>
      <c r="X21" s="2" t="str">
        <f t="shared" si="12"/>
        <v>木</v>
      </c>
      <c r="Y21" s="2" t="str">
        <f t="shared" si="12"/>
        <v>金</v>
      </c>
      <c r="Z21" s="2" t="str">
        <f t="shared" si="12"/>
        <v>土</v>
      </c>
      <c r="AA21" s="2" t="str">
        <f t="shared" si="12"/>
        <v>日</v>
      </c>
      <c r="AB21" s="2" t="str">
        <f t="shared" si="12"/>
        <v>月</v>
      </c>
      <c r="AC21" s="2" t="str">
        <f t="shared" si="12"/>
        <v>火</v>
      </c>
      <c r="AD21" s="2" t="str">
        <f t="shared" si="12"/>
        <v>水</v>
      </c>
      <c r="AE21" s="2" t="str">
        <f t="shared" si="12"/>
        <v>木</v>
      </c>
      <c r="AF21" s="2" t="str">
        <f t="shared" si="12"/>
        <v>金</v>
      </c>
      <c r="AG21" s="14">
        <f>COUNT(B20:AF20)</f>
        <v>31</v>
      </c>
      <c r="AH21" s="23"/>
      <c r="AI21" s="25"/>
    </row>
    <row r="22" spans="1:36" s="1" customFormat="1" ht="32.25" customHeight="1">
      <c r="A22" s="2" t="s">
        <v>10</v>
      </c>
      <c r="B22" s="2">
        <v>3</v>
      </c>
      <c r="C22" s="2">
        <v>3</v>
      </c>
      <c r="D22" s="2">
        <v>3</v>
      </c>
      <c r="E22" s="2" t="s">
        <v>12</v>
      </c>
      <c r="F22" s="2" t="s">
        <v>12</v>
      </c>
      <c r="G22" s="2">
        <v>3</v>
      </c>
      <c r="H22" s="2">
        <v>3</v>
      </c>
      <c r="I22" s="2">
        <v>3</v>
      </c>
      <c r="J22" s="2">
        <v>3</v>
      </c>
      <c r="K22" s="2">
        <v>3</v>
      </c>
      <c r="L22" s="2" t="s">
        <v>12</v>
      </c>
      <c r="M22" s="2" t="s">
        <v>12</v>
      </c>
      <c r="N22" s="2">
        <v>3</v>
      </c>
      <c r="O22" s="2">
        <v>3</v>
      </c>
      <c r="P22" s="2">
        <v>3</v>
      </c>
      <c r="Q22" s="2">
        <v>3</v>
      </c>
      <c r="R22" s="2">
        <v>3</v>
      </c>
      <c r="S22" s="2" t="s">
        <v>12</v>
      </c>
      <c r="T22" s="2" t="s">
        <v>12</v>
      </c>
      <c r="U22" s="2">
        <v>3</v>
      </c>
      <c r="V22" s="2">
        <v>3</v>
      </c>
      <c r="W22" s="2">
        <v>3</v>
      </c>
      <c r="X22" s="2">
        <v>3</v>
      </c>
      <c r="Y22" s="2">
        <v>3</v>
      </c>
      <c r="Z22" s="2" t="s">
        <v>12</v>
      </c>
      <c r="AA22" s="2" t="s">
        <v>12</v>
      </c>
      <c r="AB22" s="2">
        <v>3</v>
      </c>
      <c r="AC22" s="2">
        <v>3</v>
      </c>
      <c r="AD22" s="2">
        <v>3</v>
      </c>
      <c r="AE22" s="2">
        <v>3</v>
      </c>
      <c r="AF22" s="2">
        <v>3</v>
      </c>
      <c r="AG22" s="2">
        <f>COUNT(B22:AF22)</f>
        <v>23</v>
      </c>
      <c r="AH22" s="2">
        <f t="shared" ref="AH22" si="13">AG22-AG24</f>
        <v>23</v>
      </c>
      <c r="AI22" s="26">
        <f t="shared" ref="AI22" si="14">AH22/AG21</f>
        <v>0.74193548387096775</v>
      </c>
      <c r="AJ22" s="27" t="str">
        <f t="shared" ref="AJ22" si="15">IF(AI22&gt;0.6,"OK","NG")</f>
        <v>OK</v>
      </c>
    </row>
    <row r="23" spans="1:36" ht="32.25" customHeight="1">
      <c r="A23" s="2" t="s">
        <v>11</v>
      </c>
      <c r="B23" s="14">
        <v>2</v>
      </c>
      <c r="C23" s="2">
        <v>3</v>
      </c>
      <c r="D23" s="14">
        <v>2</v>
      </c>
      <c r="E23" s="2" t="s">
        <v>12</v>
      </c>
      <c r="F23" s="2" t="s">
        <v>12</v>
      </c>
      <c r="G23" s="14">
        <v>2</v>
      </c>
      <c r="H23" s="2">
        <v>3</v>
      </c>
      <c r="I23" s="14">
        <v>2</v>
      </c>
      <c r="J23" s="2">
        <v>3</v>
      </c>
      <c r="K23" s="2">
        <v>1</v>
      </c>
      <c r="L23" s="2" t="s">
        <v>12</v>
      </c>
      <c r="M23" s="2" t="s">
        <v>12</v>
      </c>
      <c r="N23" s="14">
        <v>2</v>
      </c>
      <c r="O23" s="2">
        <v>3</v>
      </c>
      <c r="P23" s="14">
        <v>2</v>
      </c>
      <c r="Q23" s="2">
        <v>3</v>
      </c>
      <c r="R23" s="2">
        <v>1</v>
      </c>
      <c r="S23" s="2" t="s">
        <v>12</v>
      </c>
      <c r="T23" s="2" t="s">
        <v>12</v>
      </c>
      <c r="U23" s="14">
        <v>2</v>
      </c>
      <c r="V23" s="2">
        <v>3</v>
      </c>
      <c r="W23" s="14">
        <v>2</v>
      </c>
      <c r="X23" s="2">
        <v>3</v>
      </c>
      <c r="Y23" s="2">
        <v>1</v>
      </c>
      <c r="Z23" s="2" t="s">
        <v>12</v>
      </c>
      <c r="AA23" s="2" t="s">
        <v>12</v>
      </c>
      <c r="AB23" s="14">
        <v>2</v>
      </c>
      <c r="AC23" s="2">
        <v>3</v>
      </c>
      <c r="AD23" s="14">
        <v>2</v>
      </c>
      <c r="AE23" s="2">
        <v>3</v>
      </c>
      <c r="AF23" s="2">
        <v>1</v>
      </c>
      <c r="AG23" s="2">
        <f>COUNT(B23:AF23)</f>
        <v>23</v>
      </c>
      <c r="AH23" s="15"/>
      <c r="AI23" s="15"/>
    </row>
    <row r="24" spans="1:36" ht="32.25" customHeight="1">
      <c r="A24" s="2" t="s">
        <v>14</v>
      </c>
      <c r="B24" s="2" t="s">
        <v>12</v>
      </c>
      <c r="C24" s="2" t="s">
        <v>12</v>
      </c>
      <c r="D24" s="2" t="s">
        <v>12</v>
      </c>
      <c r="E24" s="2" t="s">
        <v>12</v>
      </c>
      <c r="F24" s="2" t="s">
        <v>12</v>
      </c>
      <c r="G24" s="2" t="s">
        <v>12</v>
      </c>
      <c r="H24" s="2" t="s">
        <v>12</v>
      </c>
      <c r="I24" s="2" t="s">
        <v>12</v>
      </c>
      <c r="J24" s="2" t="s">
        <v>12</v>
      </c>
      <c r="K24" s="2" t="s">
        <v>12</v>
      </c>
      <c r="L24" s="2" t="s">
        <v>12</v>
      </c>
      <c r="M24" s="2" t="s">
        <v>12</v>
      </c>
      <c r="N24" s="2" t="s">
        <v>12</v>
      </c>
      <c r="O24" s="2" t="s">
        <v>12</v>
      </c>
      <c r="P24" s="2" t="s">
        <v>12</v>
      </c>
      <c r="Q24" s="2" t="s">
        <v>12</v>
      </c>
      <c r="R24" s="2" t="s">
        <v>12</v>
      </c>
      <c r="S24" s="2" t="s">
        <v>12</v>
      </c>
      <c r="T24" s="2" t="s">
        <v>12</v>
      </c>
      <c r="U24" s="2" t="s">
        <v>12</v>
      </c>
      <c r="V24" s="2" t="s">
        <v>12</v>
      </c>
      <c r="W24" s="2" t="s">
        <v>12</v>
      </c>
      <c r="X24" s="2" t="s">
        <v>12</v>
      </c>
      <c r="Y24" s="2" t="s">
        <v>12</v>
      </c>
      <c r="Z24" s="2" t="s">
        <v>12</v>
      </c>
      <c r="AA24" s="2" t="s">
        <v>12</v>
      </c>
      <c r="AB24" s="2" t="s">
        <v>12</v>
      </c>
      <c r="AC24" s="2" t="s">
        <v>12</v>
      </c>
      <c r="AD24" s="2" t="s">
        <v>12</v>
      </c>
      <c r="AE24" s="2" t="s">
        <v>12</v>
      </c>
      <c r="AF24" s="2" t="s">
        <v>12</v>
      </c>
      <c r="AG24" s="21">
        <v>0</v>
      </c>
      <c r="AH24" s="25"/>
      <c r="AI24" s="15"/>
    </row>
    <row r="25" spans="1:36" ht="32.25" customHeight="1">
      <c r="A25" s="7" t="s">
        <v>2</v>
      </c>
      <c r="B25" s="11">
        <f t="shared" ref="B25" si="16">EDATE(B20,1)</f>
        <v>46235</v>
      </c>
      <c r="C25" s="8">
        <f t="shared" ref="C25:AF25" si="17">B25+1</f>
        <v>46236</v>
      </c>
      <c r="D25" s="8">
        <f t="shared" si="17"/>
        <v>46237</v>
      </c>
      <c r="E25" s="8">
        <f t="shared" si="17"/>
        <v>46238</v>
      </c>
      <c r="F25" s="8">
        <f t="shared" si="17"/>
        <v>46239</v>
      </c>
      <c r="G25" s="8">
        <f t="shared" si="17"/>
        <v>46240</v>
      </c>
      <c r="H25" s="8">
        <f t="shared" si="17"/>
        <v>46241</v>
      </c>
      <c r="I25" s="8">
        <f t="shared" si="17"/>
        <v>46242</v>
      </c>
      <c r="J25" s="8">
        <f t="shared" si="17"/>
        <v>46243</v>
      </c>
      <c r="K25" s="8">
        <f t="shared" si="17"/>
        <v>46244</v>
      </c>
      <c r="L25" s="8">
        <f t="shared" si="17"/>
        <v>46245</v>
      </c>
      <c r="M25" s="8">
        <f t="shared" si="17"/>
        <v>46246</v>
      </c>
      <c r="N25" s="8">
        <f t="shared" si="17"/>
        <v>46247</v>
      </c>
      <c r="O25" s="8">
        <f t="shared" si="17"/>
        <v>46248</v>
      </c>
      <c r="P25" s="8">
        <f t="shared" si="17"/>
        <v>46249</v>
      </c>
      <c r="Q25" s="8">
        <f t="shared" si="17"/>
        <v>46250</v>
      </c>
      <c r="R25" s="8">
        <f t="shared" si="17"/>
        <v>46251</v>
      </c>
      <c r="S25" s="8">
        <f t="shared" si="17"/>
        <v>46252</v>
      </c>
      <c r="T25" s="8">
        <f t="shared" si="17"/>
        <v>46253</v>
      </c>
      <c r="U25" s="8">
        <f t="shared" si="17"/>
        <v>46254</v>
      </c>
      <c r="V25" s="8">
        <f t="shared" si="17"/>
        <v>46255</v>
      </c>
      <c r="W25" s="8">
        <f t="shared" si="17"/>
        <v>46256</v>
      </c>
      <c r="X25" s="8">
        <f t="shared" si="17"/>
        <v>46257</v>
      </c>
      <c r="Y25" s="8">
        <f t="shared" si="17"/>
        <v>46258</v>
      </c>
      <c r="Z25" s="8">
        <f t="shared" si="17"/>
        <v>46259</v>
      </c>
      <c r="AA25" s="8">
        <f t="shared" si="17"/>
        <v>46260</v>
      </c>
      <c r="AB25" s="8">
        <f t="shared" si="17"/>
        <v>46261</v>
      </c>
      <c r="AC25" s="8">
        <f t="shared" si="17"/>
        <v>46262</v>
      </c>
      <c r="AD25" s="8">
        <f t="shared" si="17"/>
        <v>46263</v>
      </c>
      <c r="AE25" s="8">
        <f t="shared" si="17"/>
        <v>46264</v>
      </c>
      <c r="AF25" s="8">
        <f t="shared" si="17"/>
        <v>46265</v>
      </c>
      <c r="AG25" s="14" t="s">
        <v>16</v>
      </c>
      <c r="AH25" s="14" t="s">
        <v>17</v>
      </c>
      <c r="AI25" s="24" t="s">
        <v>15</v>
      </c>
    </row>
    <row r="26" spans="1:36" ht="32.25" customHeight="1">
      <c r="A26" s="2" t="s">
        <v>3</v>
      </c>
      <c r="B26" s="14" t="str">
        <f t="shared" ref="B26:AF26" si="18">TEXT(B25,"aaa")</f>
        <v>土</v>
      </c>
      <c r="C26" s="2" t="str">
        <f t="shared" si="18"/>
        <v>日</v>
      </c>
      <c r="D26" s="2" t="str">
        <f t="shared" si="18"/>
        <v>月</v>
      </c>
      <c r="E26" s="2" t="str">
        <f t="shared" si="18"/>
        <v>火</v>
      </c>
      <c r="F26" s="2" t="str">
        <f t="shared" si="18"/>
        <v>水</v>
      </c>
      <c r="G26" s="2" t="str">
        <f t="shared" si="18"/>
        <v>木</v>
      </c>
      <c r="H26" s="2" t="str">
        <f t="shared" si="18"/>
        <v>金</v>
      </c>
      <c r="I26" s="2" t="str">
        <f t="shared" si="18"/>
        <v>土</v>
      </c>
      <c r="J26" s="2" t="str">
        <f t="shared" si="18"/>
        <v>日</v>
      </c>
      <c r="K26" s="2" t="str">
        <f t="shared" si="18"/>
        <v>月</v>
      </c>
      <c r="L26" s="2" t="str">
        <f t="shared" si="18"/>
        <v>火</v>
      </c>
      <c r="M26" s="2" t="str">
        <f t="shared" si="18"/>
        <v>水</v>
      </c>
      <c r="N26" s="2" t="str">
        <f t="shared" si="18"/>
        <v>木</v>
      </c>
      <c r="O26" s="2" t="str">
        <f t="shared" si="18"/>
        <v>金</v>
      </c>
      <c r="P26" s="2" t="str">
        <f t="shared" si="18"/>
        <v>土</v>
      </c>
      <c r="Q26" s="2" t="str">
        <f t="shared" si="18"/>
        <v>日</v>
      </c>
      <c r="R26" s="2" t="str">
        <f t="shared" si="18"/>
        <v>月</v>
      </c>
      <c r="S26" s="2" t="str">
        <f t="shared" si="18"/>
        <v>火</v>
      </c>
      <c r="T26" s="2" t="str">
        <f t="shared" si="18"/>
        <v>水</v>
      </c>
      <c r="U26" s="2" t="str">
        <f t="shared" si="18"/>
        <v>木</v>
      </c>
      <c r="V26" s="2" t="str">
        <f t="shared" si="18"/>
        <v>金</v>
      </c>
      <c r="W26" s="2" t="str">
        <f t="shared" si="18"/>
        <v>土</v>
      </c>
      <c r="X26" s="2" t="str">
        <f t="shared" si="18"/>
        <v>日</v>
      </c>
      <c r="Y26" s="2" t="str">
        <f t="shared" si="18"/>
        <v>月</v>
      </c>
      <c r="Z26" s="2" t="str">
        <f t="shared" si="18"/>
        <v>火</v>
      </c>
      <c r="AA26" s="2" t="str">
        <f t="shared" si="18"/>
        <v>水</v>
      </c>
      <c r="AB26" s="2" t="str">
        <f t="shared" si="18"/>
        <v>木</v>
      </c>
      <c r="AC26" s="2" t="str">
        <f t="shared" si="18"/>
        <v>金</v>
      </c>
      <c r="AD26" s="2" t="str">
        <f t="shared" si="18"/>
        <v>土</v>
      </c>
      <c r="AE26" s="2" t="str">
        <f t="shared" si="18"/>
        <v>日</v>
      </c>
      <c r="AF26" s="2" t="str">
        <f t="shared" si="18"/>
        <v>月</v>
      </c>
      <c r="AG26" s="14">
        <f>COUNT(B25:AF25)</f>
        <v>31</v>
      </c>
      <c r="AH26" s="23"/>
      <c r="AI26" s="25"/>
    </row>
    <row r="27" spans="1:36" s="1" customFormat="1" ht="32.25" customHeight="1">
      <c r="A27" s="2" t="s">
        <v>10</v>
      </c>
      <c r="B27" s="2" t="s">
        <v>12</v>
      </c>
      <c r="C27" s="2" t="s">
        <v>12</v>
      </c>
      <c r="D27" s="2">
        <v>3</v>
      </c>
      <c r="E27" s="2">
        <v>3</v>
      </c>
      <c r="F27" s="2">
        <v>3</v>
      </c>
      <c r="G27" s="2">
        <v>3</v>
      </c>
      <c r="H27" s="2">
        <v>3</v>
      </c>
      <c r="I27" s="2" t="s">
        <v>12</v>
      </c>
      <c r="J27" s="2" t="s">
        <v>12</v>
      </c>
      <c r="K27" s="2">
        <v>3</v>
      </c>
      <c r="L27" s="2">
        <v>3</v>
      </c>
      <c r="M27" s="2">
        <v>3</v>
      </c>
      <c r="N27" s="2" t="s">
        <v>12</v>
      </c>
      <c r="O27" s="2" t="s">
        <v>12</v>
      </c>
      <c r="P27" s="2" t="s">
        <v>12</v>
      </c>
      <c r="Q27" s="2" t="s">
        <v>12</v>
      </c>
      <c r="R27" s="2">
        <v>3</v>
      </c>
      <c r="S27" s="2">
        <v>3</v>
      </c>
      <c r="T27" s="2">
        <v>3</v>
      </c>
      <c r="U27" s="2">
        <v>3</v>
      </c>
      <c r="V27" s="2">
        <v>3</v>
      </c>
      <c r="W27" s="2" t="s">
        <v>12</v>
      </c>
      <c r="X27" s="2" t="s">
        <v>12</v>
      </c>
      <c r="Y27" s="2">
        <v>3</v>
      </c>
      <c r="Z27" s="2">
        <v>3</v>
      </c>
      <c r="AA27" s="2">
        <v>3</v>
      </c>
      <c r="AB27" s="2">
        <v>3</v>
      </c>
      <c r="AC27" s="2">
        <v>3</v>
      </c>
      <c r="AD27" s="2" t="s">
        <v>12</v>
      </c>
      <c r="AE27" s="2" t="s">
        <v>12</v>
      </c>
      <c r="AF27" s="2">
        <v>3</v>
      </c>
      <c r="AG27" s="2">
        <f>COUNT(B27:AF27)</f>
        <v>19</v>
      </c>
      <c r="AH27" s="2">
        <f>AG27-AG29</f>
        <v>19</v>
      </c>
      <c r="AI27" s="26">
        <f>AH27/AG26</f>
        <v>0.61290322580645162</v>
      </c>
      <c r="AJ27" s="27" t="str">
        <f t="shared" ref="AJ27" si="19">IF(AI27&gt;0.6,"OK","NG")</f>
        <v>OK</v>
      </c>
    </row>
    <row r="28" spans="1:36" ht="32.25" customHeight="1">
      <c r="A28" s="2" t="s">
        <v>11</v>
      </c>
      <c r="B28" s="2" t="s">
        <v>12</v>
      </c>
      <c r="C28" s="2" t="s">
        <v>12</v>
      </c>
      <c r="D28" s="14">
        <v>2</v>
      </c>
      <c r="E28" s="2">
        <v>3</v>
      </c>
      <c r="F28" s="14">
        <v>2</v>
      </c>
      <c r="G28" s="2">
        <v>3</v>
      </c>
      <c r="H28" s="2">
        <v>1</v>
      </c>
      <c r="I28" s="2" t="s">
        <v>12</v>
      </c>
      <c r="J28" s="2" t="s">
        <v>12</v>
      </c>
      <c r="K28" s="2">
        <v>3</v>
      </c>
      <c r="L28" s="2">
        <v>1</v>
      </c>
      <c r="M28" s="14">
        <v>2</v>
      </c>
      <c r="N28" s="2" t="s">
        <v>12</v>
      </c>
      <c r="O28" s="2" t="s">
        <v>12</v>
      </c>
      <c r="P28" s="2" t="s">
        <v>12</v>
      </c>
      <c r="Q28" s="2" t="s">
        <v>12</v>
      </c>
      <c r="R28" s="14">
        <v>2</v>
      </c>
      <c r="S28" s="2">
        <v>3</v>
      </c>
      <c r="T28" s="14">
        <v>2</v>
      </c>
      <c r="U28" s="2">
        <v>3</v>
      </c>
      <c r="V28" s="2">
        <v>1</v>
      </c>
      <c r="W28" s="2" t="s">
        <v>12</v>
      </c>
      <c r="X28" s="2" t="s">
        <v>12</v>
      </c>
      <c r="Y28" s="14">
        <v>2</v>
      </c>
      <c r="Z28" s="2">
        <v>3</v>
      </c>
      <c r="AA28" s="14">
        <v>2</v>
      </c>
      <c r="AB28" s="2">
        <v>3</v>
      </c>
      <c r="AC28" s="2">
        <v>1</v>
      </c>
      <c r="AD28" s="2" t="s">
        <v>12</v>
      </c>
      <c r="AE28" s="2" t="s">
        <v>12</v>
      </c>
      <c r="AF28" s="2">
        <v>2</v>
      </c>
      <c r="AG28" s="2">
        <f>COUNT(B28:AF28)</f>
        <v>19</v>
      </c>
      <c r="AH28" s="15"/>
      <c r="AI28" s="15"/>
    </row>
    <row r="29" spans="1:36" ht="32.25" customHeight="1">
      <c r="A29" s="2" t="s">
        <v>14</v>
      </c>
      <c r="B29" s="2" t="s">
        <v>12</v>
      </c>
      <c r="C29" s="2" t="s">
        <v>12</v>
      </c>
      <c r="D29" s="2" t="s">
        <v>12</v>
      </c>
      <c r="E29" s="2" t="s">
        <v>12</v>
      </c>
      <c r="F29" s="2" t="s">
        <v>12</v>
      </c>
      <c r="G29" s="2" t="s">
        <v>12</v>
      </c>
      <c r="H29" s="2" t="s">
        <v>12</v>
      </c>
      <c r="I29" s="2" t="s">
        <v>12</v>
      </c>
      <c r="J29" s="2" t="s">
        <v>12</v>
      </c>
      <c r="K29" s="2" t="s">
        <v>12</v>
      </c>
      <c r="L29" s="2" t="s">
        <v>12</v>
      </c>
      <c r="M29" s="2" t="s">
        <v>12</v>
      </c>
      <c r="N29" s="2" t="s">
        <v>12</v>
      </c>
      <c r="O29" s="2" t="s">
        <v>12</v>
      </c>
      <c r="P29" s="2" t="s">
        <v>12</v>
      </c>
      <c r="Q29" s="2" t="s">
        <v>12</v>
      </c>
      <c r="R29" s="2" t="s">
        <v>12</v>
      </c>
      <c r="S29" s="2" t="s">
        <v>12</v>
      </c>
      <c r="T29" s="2" t="s">
        <v>12</v>
      </c>
      <c r="U29" s="2" t="s">
        <v>12</v>
      </c>
      <c r="V29" s="2" t="s">
        <v>12</v>
      </c>
      <c r="W29" s="2" t="s">
        <v>12</v>
      </c>
      <c r="X29" s="2" t="s">
        <v>12</v>
      </c>
      <c r="Y29" s="2" t="s">
        <v>12</v>
      </c>
      <c r="Z29" s="2" t="s">
        <v>12</v>
      </c>
      <c r="AA29" s="2" t="s">
        <v>12</v>
      </c>
      <c r="AB29" s="2" t="s">
        <v>12</v>
      </c>
      <c r="AC29" s="2" t="s">
        <v>12</v>
      </c>
      <c r="AD29" s="2" t="s">
        <v>12</v>
      </c>
      <c r="AE29" s="2" t="s">
        <v>12</v>
      </c>
      <c r="AF29" s="2" t="s">
        <v>12</v>
      </c>
      <c r="AG29" s="21">
        <v>0</v>
      </c>
      <c r="AH29" s="25"/>
      <c r="AI29" s="15"/>
    </row>
    <row r="30" spans="1:36" ht="32.25" customHeight="1">
      <c r="A30" s="7" t="s">
        <v>2</v>
      </c>
      <c r="B30" s="11">
        <f t="shared" ref="B30:B60" si="20">EDATE(B25,1)</f>
        <v>46266</v>
      </c>
      <c r="C30" s="8">
        <f t="shared" ref="C30:R60" si="21">B30+1</f>
        <v>46267</v>
      </c>
      <c r="D30" s="8">
        <f t="shared" si="21"/>
        <v>46268</v>
      </c>
      <c r="E30" s="8">
        <f t="shared" si="21"/>
        <v>46269</v>
      </c>
      <c r="F30" s="8">
        <f t="shared" si="21"/>
        <v>46270</v>
      </c>
      <c r="G30" s="8">
        <f t="shared" si="21"/>
        <v>46271</v>
      </c>
      <c r="H30" s="8">
        <f t="shared" si="21"/>
        <v>46272</v>
      </c>
      <c r="I30" s="8">
        <f t="shared" si="21"/>
        <v>46273</v>
      </c>
      <c r="J30" s="8">
        <f t="shared" si="21"/>
        <v>46274</v>
      </c>
      <c r="K30" s="8">
        <f t="shared" si="21"/>
        <v>46275</v>
      </c>
      <c r="L30" s="8">
        <f t="shared" si="21"/>
        <v>46276</v>
      </c>
      <c r="M30" s="8">
        <f t="shared" si="21"/>
        <v>46277</v>
      </c>
      <c r="N30" s="8">
        <f t="shared" si="21"/>
        <v>46278</v>
      </c>
      <c r="O30" s="8">
        <f t="shared" si="21"/>
        <v>46279</v>
      </c>
      <c r="P30" s="8">
        <f t="shared" si="21"/>
        <v>46280</v>
      </c>
      <c r="Q30" s="8">
        <f t="shared" si="21"/>
        <v>46281</v>
      </c>
      <c r="R30" s="8">
        <f t="shared" si="21"/>
        <v>46282</v>
      </c>
      <c r="S30" s="8">
        <f t="shared" ref="S30:AF45" si="22">R30+1</f>
        <v>46283</v>
      </c>
      <c r="T30" s="8">
        <f t="shared" si="22"/>
        <v>46284</v>
      </c>
      <c r="U30" s="8">
        <f t="shared" si="22"/>
        <v>46285</v>
      </c>
      <c r="V30" s="8">
        <f t="shared" si="22"/>
        <v>46286</v>
      </c>
      <c r="W30" s="8">
        <f t="shared" si="22"/>
        <v>46287</v>
      </c>
      <c r="X30" s="8">
        <f t="shared" si="22"/>
        <v>46288</v>
      </c>
      <c r="Y30" s="8">
        <f t="shared" si="22"/>
        <v>46289</v>
      </c>
      <c r="Z30" s="8">
        <f t="shared" si="22"/>
        <v>46290</v>
      </c>
      <c r="AA30" s="8">
        <f t="shared" si="22"/>
        <v>46291</v>
      </c>
      <c r="AB30" s="8">
        <f t="shared" si="22"/>
        <v>46292</v>
      </c>
      <c r="AC30" s="8">
        <f t="shared" si="22"/>
        <v>46293</v>
      </c>
      <c r="AD30" s="8">
        <f t="shared" si="22"/>
        <v>46294</v>
      </c>
      <c r="AE30" s="8">
        <f t="shared" si="22"/>
        <v>46295</v>
      </c>
      <c r="AF30" s="8"/>
      <c r="AG30" s="14" t="s">
        <v>16</v>
      </c>
      <c r="AH30" s="14" t="s">
        <v>17</v>
      </c>
      <c r="AI30" s="24" t="s">
        <v>15</v>
      </c>
    </row>
    <row r="31" spans="1:36" ht="32.25" customHeight="1">
      <c r="A31" s="2" t="s">
        <v>3</v>
      </c>
      <c r="B31" s="14" t="str">
        <f t="shared" ref="B31:AE31" si="23">TEXT(B30,"aaa")</f>
        <v>火</v>
      </c>
      <c r="C31" s="2" t="str">
        <f t="shared" si="23"/>
        <v>水</v>
      </c>
      <c r="D31" s="2" t="str">
        <f t="shared" si="23"/>
        <v>木</v>
      </c>
      <c r="E31" s="2" t="str">
        <f t="shared" si="23"/>
        <v>金</v>
      </c>
      <c r="F31" s="2" t="str">
        <f t="shared" si="23"/>
        <v>土</v>
      </c>
      <c r="G31" s="2" t="str">
        <f t="shared" si="23"/>
        <v>日</v>
      </c>
      <c r="H31" s="2" t="str">
        <f t="shared" si="23"/>
        <v>月</v>
      </c>
      <c r="I31" s="2" t="str">
        <f t="shared" si="23"/>
        <v>火</v>
      </c>
      <c r="J31" s="2" t="str">
        <f t="shared" si="23"/>
        <v>水</v>
      </c>
      <c r="K31" s="2" t="str">
        <f t="shared" si="23"/>
        <v>木</v>
      </c>
      <c r="L31" s="2" t="str">
        <f t="shared" si="23"/>
        <v>金</v>
      </c>
      <c r="M31" s="2" t="str">
        <f t="shared" si="23"/>
        <v>土</v>
      </c>
      <c r="N31" s="2" t="str">
        <f t="shared" si="23"/>
        <v>日</v>
      </c>
      <c r="O31" s="2" t="str">
        <f t="shared" si="23"/>
        <v>月</v>
      </c>
      <c r="P31" s="2" t="str">
        <f t="shared" si="23"/>
        <v>火</v>
      </c>
      <c r="Q31" s="2" t="str">
        <f t="shared" si="23"/>
        <v>水</v>
      </c>
      <c r="R31" s="2" t="str">
        <f t="shared" si="23"/>
        <v>木</v>
      </c>
      <c r="S31" s="2" t="str">
        <f t="shared" si="23"/>
        <v>金</v>
      </c>
      <c r="T31" s="2" t="str">
        <f t="shared" si="23"/>
        <v>土</v>
      </c>
      <c r="U31" s="2" t="str">
        <f t="shared" si="23"/>
        <v>日</v>
      </c>
      <c r="V31" s="2" t="str">
        <f t="shared" si="23"/>
        <v>月</v>
      </c>
      <c r="W31" s="2" t="str">
        <f t="shared" si="23"/>
        <v>火</v>
      </c>
      <c r="X31" s="2" t="str">
        <f t="shared" si="23"/>
        <v>水</v>
      </c>
      <c r="Y31" s="2" t="str">
        <f t="shared" si="23"/>
        <v>木</v>
      </c>
      <c r="Z31" s="2" t="str">
        <f t="shared" si="23"/>
        <v>金</v>
      </c>
      <c r="AA31" s="2" t="str">
        <f t="shared" si="23"/>
        <v>土</v>
      </c>
      <c r="AB31" s="2" t="str">
        <f t="shared" si="23"/>
        <v>日</v>
      </c>
      <c r="AC31" s="2" t="str">
        <f t="shared" si="23"/>
        <v>月</v>
      </c>
      <c r="AD31" s="2" t="str">
        <f t="shared" si="23"/>
        <v>火</v>
      </c>
      <c r="AE31" s="2" t="str">
        <f t="shared" si="23"/>
        <v>水</v>
      </c>
      <c r="AF31" s="2"/>
      <c r="AG31" s="14">
        <f t="shared" ref="AG31" si="24">COUNT(B30:AF30)</f>
        <v>30</v>
      </c>
      <c r="AH31" s="23"/>
      <c r="AI31" s="25"/>
    </row>
    <row r="32" spans="1:36" s="1" customFormat="1" ht="32.25" customHeight="1">
      <c r="A32" s="2" t="s">
        <v>10</v>
      </c>
      <c r="B32" s="2">
        <v>3</v>
      </c>
      <c r="C32" s="2">
        <v>3</v>
      </c>
      <c r="D32" s="2" t="s">
        <v>19</v>
      </c>
      <c r="E32" s="2">
        <v>3</v>
      </c>
      <c r="F32" s="2" t="s">
        <v>12</v>
      </c>
      <c r="G32" s="2" t="s">
        <v>12</v>
      </c>
      <c r="H32" s="2">
        <v>3</v>
      </c>
      <c r="I32" s="2">
        <v>3</v>
      </c>
      <c r="J32" s="2">
        <v>3</v>
      </c>
      <c r="K32" s="2">
        <v>3</v>
      </c>
      <c r="L32" s="2">
        <v>3</v>
      </c>
      <c r="M32" s="2" t="s">
        <v>12</v>
      </c>
      <c r="N32" s="2" t="s">
        <v>12</v>
      </c>
      <c r="O32" s="2">
        <v>3</v>
      </c>
      <c r="P32" s="2">
        <v>3</v>
      </c>
      <c r="Q32" s="2">
        <v>3</v>
      </c>
      <c r="R32" s="2">
        <v>3</v>
      </c>
      <c r="S32" s="2">
        <v>3</v>
      </c>
      <c r="T32" s="2" t="s">
        <v>12</v>
      </c>
      <c r="U32" s="2" t="s">
        <v>12</v>
      </c>
      <c r="V32" s="2">
        <v>3</v>
      </c>
      <c r="W32" s="2">
        <v>3</v>
      </c>
      <c r="X32" s="2">
        <v>3</v>
      </c>
      <c r="Y32" s="2">
        <v>3</v>
      </c>
      <c r="Z32" s="2">
        <v>3</v>
      </c>
      <c r="AA32" s="2" t="s">
        <v>12</v>
      </c>
      <c r="AB32" s="2" t="s">
        <v>12</v>
      </c>
      <c r="AC32" s="2">
        <v>3</v>
      </c>
      <c r="AD32" s="2">
        <v>3</v>
      </c>
      <c r="AE32" s="2">
        <v>3</v>
      </c>
      <c r="AF32" s="2"/>
      <c r="AG32" s="2">
        <f t="shared" ref="AG32:AG33" si="25">COUNT(B32:AF32)</f>
        <v>21</v>
      </c>
      <c r="AH32" s="2">
        <f t="shared" ref="AH32:AH62" si="26">AG32-AG34</f>
        <v>21</v>
      </c>
      <c r="AI32" s="26">
        <f t="shared" ref="AI32" si="27">AH32/AG31</f>
        <v>0.7</v>
      </c>
      <c r="AJ32" s="27" t="str">
        <f t="shared" ref="AJ32:AJ62" si="28">IF(AI32&gt;0.6,"OK","NG")</f>
        <v>OK</v>
      </c>
    </row>
    <row r="33" spans="1:36" ht="32.25" customHeight="1">
      <c r="A33" s="2" t="s">
        <v>11</v>
      </c>
      <c r="B33" s="2">
        <v>3</v>
      </c>
      <c r="C33" s="14">
        <v>2</v>
      </c>
      <c r="D33" s="2">
        <v>3</v>
      </c>
      <c r="E33" s="2">
        <v>1</v>
      </c>
      <c r="F33" s="2" t="s">
        <v>12</v>
      </c>
      <c r="G33" s="2" t="s">
        <v>12</v>
      </c>
      <c r="H33" s="14">
        <v>2</v>
      </c>
      <c r="I33" s="2">
        <v>3</v>
      </c>
      <c r="J33" s="14">
        <v>2</v>
      </c>
      <c r="K33" s="2">
        <v>3</v>
      </c>
      <c r="L33" s="2">
        <v>1</v>
      </c>
      <c r="M33" s="2" t="s">
        <v>12</v>
      </c>
      <c r="N33" s="2" t="s">
        <v>12</v>
      </c>
      <c r="O33" s="14">
        <v>2</v>
      </c>
      <c r="P33" s="2">
        <v>3</v>
      </c>
      <c r="Q33" s="14">
        <v>2</v>
      </c>
      <c r="R33" s="2">
        <v>3</v>
      </c>
      <c r="S33" s="2">
        <v>1</v>
      </c>
      <c r="T33" s="2" t="s">
        <v>12</v>
      </c>
      <c r="U33" s="2" t="s">
        <v>12</v>
      </c>
      <c r="V33" s="14">
        <v>2</v>
      </c>
      <c r="W33" s="2">
        <v>3</v>
      </c>
      <c r="X33" s="14">
        <v>2</v>
      </c>
      <c r="Y33" s="2">
        <v>3</v>
      </c>
      <c r="Z33" s="2">
        <v>1</v>
      </c>
      <c r="AA33" s="2" t="s">
        <v>12</v>
      </c>
      <c r="AB33" s="2" t="s">
        <v>12</v>
      </c>
      <c r="AC33" s="14">
        <v>2</v>
      </c>
      <c r="AD33" s="2">
        <v>3</v>
      </c>
      <c r="AE33" s="14">
        <v>2</v>
      </c>
      <c r="AF33" s="14"/>
      <c r="AG33" s="2">
        <f t="shared" si="25"/>
        <v>22</v>
      </c>
      <c r="AH33" s="15"/>
      <c r="AI33" s="15"/>
    </row>
    <row r="34" spans="1:36" ht="32.25" customHeight="1">
      <c r="A34" s="2" t="s">
        <v>14</v>
      </c>
      <c r="B34" s="2" t="s">
        <v>12</v>
      </c>
      <c r="C34" s="2" t="s">
        <v>12</v>
      </c>
      <c r="D34" s="2" t="s">
        <v>12</v>
      </c>
      <c r="E34" s="2" t="s">
        <v>12</v>
      </c>
      <c r="F34" s="2" t="s">
        <v>12</v>
      </c>
      <c r="G34" s="2" t="s">
        <v>12</v>
      </c>
      <c r="H34" s="2" t="s">
        <v>12</v>
      </c>
      <c r="I34" s="2" t="s">
        <v>12</v>
      </c>
      <c r="J34" s="2" t="s">
        <v>12</v>
      </c>
      <c r="K34" s="2" t="s">
        <v>12</v>
      </c>
      <c r="L34" s="2" t="s">
        <v>12</v>
      </c>
      <c r="M34" s="2" t="s">
        <v>12</v>
      </c>
      <c r="N34" s="2" t="s">
        <v>12</v>
      </c>
      <c r="O34" s="2" t="s">
        <v>12</v>
      </c>
      <c r="P34" s="2" t="s">
        <v>12</v>
      </c>
      <c r="Q34" s="2" t="s">
        <v>12</v>
      </c>
      <c r="R34" s="2" t="s">
        <v>12</v>
      </c>
      <c r="S34" s="2" t="s">
        <v>12</v>
      </c>
      <c r="T34" s="2" t="s">
        <v>12</v>
      </c>
      <c r="U34" s="2" t="s">
        <v>12</v>
      </c>
      <c r="V34" s="2" t="s">
        <v>12</v>
      </c>
      <c r="W34" s="2" t="s">
        <v>12</v>
      </c>
      <c r="X34" s="2" t="s">
        <v>12</v>
      </c>
      <c r="Y34" s="2" t="s">
        <v>12</v>
      </c>
      <c r="Z34" s="2" t="s">
        <v>12</v>
      </c>
      <c r="AA34" s="2" t="s">
        <v>12</v>
      </c>
      <c r="AB34" s="2" t="s">
        <v>12</v>
      </c>
      <c r="AC34" s="2" t="s">
        <v>12</v>
      </c>
      <c r="AD34" s="2" t="s">
        <v>12</v>
      </c>
      <c r="AE34" s="2" t="s">
        <v>12</v>
      </c>
      <c r="AF34" s="2"/>
      <c r="AG34" s="21">
        <v>0</v>
      </c>
      <c r="AH34" s="25"/>
      <c r="AI34" s="15"/>
    </row>
    <row r="35" spans="1:36" ht="32.25" customHeight="1">
      <c r="A35" s="7" t="s">
        <v>2</v>
      </c>
      <c r="B35" s="11">
        <f t="shared" si="20"/>
        <v>46296</v>
      </c>
      <c r="C35" s="8">
        <f t="shared" si="21"/>
        <v>46297</v>
      </c>
      <c r="D35" s="8">
        <f t="shared" si="21"/>
        <v>46298</v>
      </c>
      <c r="E35" s="8">
        <f t="shared" si="21"/>
        <v>46299</v>
      </c>
      <c r="F35" s="8">
        <f t="shared" si="21"/>
        <v>46300</v>
      </c>
      <c r="G35" s="8">
        <f t="shared" si="21"/>
        <v>46301</v>
      </c>
      <c r="H35" s="8">
        <f t="shared" si="21"/>
        <v>46302</v>
      </c>
      <c r="I35" s="8">
        <f t="shared" si="21"/>
        <v>46303</v>
      </c>
      <c r="J35" s="8">
        <f t="shared" si="21"/>
        <v>46304</v>
      </c>
      <c r="K35" s="8">
        <f t="shared" si="21"/>
        <v>46305</v>
      </c>
      <c r="L35" s="8">
        <f t="shared" si="21"/>
        <v>46306</v>
      </c>
      <c r="M35" s="8">
        <f t="shared" si="21"/>
        <v>46307</v>
      </c>
      <c r="N35" s="8">
        <f t="shared" si="21"/>
        <v>46308</v>
      </c>
      <c r="O35" s="8">
        <f t="shared" si="21"/>
        <v>46309</v>
      </c>
      <c r="P35" s="8">
        <f t="shared" si="21"/>
        <v>46310</v>
      </c>
      <c r="Q35" s="8">
        <f t="shared" si="21"/>
        <v>46311</v>
      </c>
      <c r="R35" s="8">
        <f t="shared" si="21"/>
        <v>46312</v>
      </c>
      <c r="S35" s="8">
        <f t="shared" ref="S35:AE35" si="29">R35+1</f>
        <v>46313</v>
      </c>
      <c r="T35" s="8">
        <f t="shared" si="29"/>
        <v>46314</v>
      </c>
      <c r="U35" s="8">
        <f t="shared" si="29"/>
        <v>46315</v>
      </c>
      <c r="V35" s="8">
        <f t="shared" si="29"/>
        <v>46316</v>
      </c>
      <c r="W35" s="8">
        <f t="shared" si="29"/>
        <v>46317</v>
      </c>
      <c r="X35" s="8">
        <f t="shared" si="29"/>
        <v>46318</v>
      </c>
      <c r="Y35" s="8">
        <f t="shared" si="29"/>
        <v>46319</v>
      </c>
      <c r="Z35" s="8">
        <f t="shared" si="29"/>
        <v>46320</v>
      </c>
      <c r="AA35" s="8">
        <f t="shared" si="29"/>
        <v>46321</v>
      </c>
      <c r="AB35" s="8">
        <f t="shared" si="29"/>
        <v>46322</v>
      </c>
      <c r="AC35" s="8">
        <f t="shared" si="29"/>
        <v>46323</v>
      </c>
      <c r="AD35" s="8">
        <f t="shared" si="29"/>
        <v>46324</v>
      </c>
      <c r="AE35" s="8">
        <f t="shared" si="29"/>
        <v>46325</v>
      </c>
      <c r="AF35" s="8">
        <f t="shared" si="22"/>
        <v>46326</v>
      </c>
      <c r="AG35" s="14" t="s">
        <v>16</v>
      </c>
      <c r="AH35" s="14" t="s">
        <v>17</v>
      </c>
      <c r="AI35" s="24" t="s">
        <v>15</v>
      </c>
    </row>
    <row r="36" spans="1:36" ht="32.25" customHeight="1">
      <c r="A36" s="2" t="s">
        <v>3</v>
      </c>
      <c r="B36" s="14" t="str">
        <f t="shared" ref="B36:AF36" si="30">TEXT(B35,"aaa")</f>
        <v>木</v>
      </c>
      <c r="C36" s="2" t="str">
        <f t="shared" si="30"/>
        <v>金</v>
      </c>
      <c r="D36" s="2" t="str">
        <f t="shared" si="30"/>
        <v>土</v>
      </c>
      <c r="E36" s="2" t="str">
        <f t="shared" si="30"/>
        <v>日</v>
      </c>
      <c r="F36" s="2" t="str">
        <f t="shared" si="30"/>
        <v>月</v>
      </c>
      <c r="G36" s="2" t="str">
        <f t="shared" si="30"/>
        <v>火</v>
      </c>
      <c r="H36" s="2" t="str">
        <f t="shared" si="30"/>
        <v>水</v>
      </c>
      <c r="I36" s="2" t="str">
        <f t="shared" si="30"/>
        <v>木</v>
      </c>
      <c r="J36" s="2" t="str">
        <f t="shared" si="30"/>
        <v>金</v>
      </c>
      <c r="K36" s="2" t="str">
        <f t="shared" si="30"/>
        <v>土</v>
      </c>
      <c r="L36" s="2" t="str">
        <f t="shared" si="30"/>
        <v>日</v>
      </c>
      <c r="M36" s="2" t="str">
        <f t="shared" si="30"/>
        <v>月</v>
      </c>
      <c r="N36" s="2" t="str">
        <f t="shared" si="30"/>
        <v>火</v>
      </c>
      <c r="O36" s="2" t="str">
        <f t="shared" si="30"/>
        <v>水</v>
      </c>
      <c r="P36" s="2" t="str">
        <f t="shared" si="30"/>
        <v>木</v>
      </c>
      <c r="Q36" s="2" t="str">
        <f t="shared" si="30"/>
        <v>金</v>
      </c>
      <c r="R36" s="2" t="str">
        <f t="shared" si="30"/>
        <v>土</v>
      </c>
      <c r="S36" s="2" t="str">
        <f t="shared" si="30"/>
        <v>日</v>
      </c>
      <c r="T36" s="2" t="str">
        <f t="shared" si="30"/>
        <v>月</v>
      </c>
      <c r="U36" s="2" t="str">
        <f t="shared" si="30"/>
        <v>火</v>
      </c>
      <c r="V36" s="2" t="str">
        <f t="shared" si="30"/>
        <v>水</v>
      </c>
      <c r="W36" s="2" t="str">
        <f t="shared" si="30"/>
        <v>木</v>
      </c>
      <c r="X36" s="2" t="str">
        <f t="shared" si="30"/>
        <v>金</v>
      </c>
      <c r="Y36" s="2" t="str">
        <f t="shared" si="30"/>
        <v>土</v>
      </c>
      <c r="Z36" s="2" t="str">
        <f t="shared" si="30"/>
        <v>日</v>
      </c>
      <c r="AA36" s="2" t="str">
        <f t="shared" si="30"/>
        <v>月</v>
      </c>
      <c r="AB36" s="2" t="str">
        <f t="shared" si="30"/>
        <v>火</v>
      </c>
      <c r="AC36" s="2" t="str">
        <f t="shared" si="30"/>
        <v>水</v>
      </c>
      <c r="AD36" s="2" t="str">
        <f t="shared" si="30"/>
        <v>木</v>
      </c>
      <c r="AE36" s="2" t="str">
        <f t="shared" si="30"/>
        <v>金</v>
      </c>
      <c r="AF36" s="2" t="str">
        <f t="shared" si="30"/>
        <v>土</v>
      </c>
      <c r="AG36" s="14">
        <f t="shared" ref="AG36" si="31">COUNT(B35:AF35)</f>
        <v>31</v>
      </c>
      <c r="AH36" s="23"/>
      <c r="AI36" s="25"/>
    </row>
    <row r="37" spans="1:36" s="1" customFormat="1" ht="32.25" customHeight="1">
      <c r="A37" s="2" t="s">
        <v>10</v>
      </c>
      <c r="B37" s="2">
        <v>3</v>
      </c>
      <c r="C37" s="2">
        <v>3</v>
      </c>
      <c r="D37" s="2" t="s">
        <v>12</v>
      </c>
      <c r="E37" s="2" t="s">
        <v>12</v>
      </c>
      <c r="F37" s="2">
        <v>3</v>
      </c>
      <c r="G37" s="2">
        <v>3</v>
      </c>
      <c r="H37" s="2">
        <v>3</v>
      </c>
      <c r="I37" s="2">
        <v>3</v>
      </c>
      <c r="J37" s="2">
        <v>3</v>
      </c>
      <c r="K37" s="2" t="s">
        <v>12</v>
      </c>
      <c r="L37" s="2" t="s">
        <v>12</v>
      </c>
      <c r="M37" s="2">
        <v>3</v>
      </c>
      <c r="N37" s="2">
        <v>3</v>
      </c>
      <c r="O37" s="2">
        <v>3</v>
      </c>
      <c r="P37" s="2">
        <v>3</v>
      </c>
      <c r="Q37" s="2">
        <v>3</v>
      </c>
      <c r="R37" s="2" t="s">
        <v>12</v>
      </c>
      <c r="S37" s="2" t="s">
        <v>12</v>
      </c>
      <c r="T37" s="2">
        <v>3</v>
      </c>
      <c r="U37" s="2">
        <v>3</v>
      </c>
      <c r="V37" s="2">
        <v>3</v>
      </c>
      <c r="W37" s="2">
        <v>3</v>
      </c>
      <c r="X37" s="2" t="s">
        <v>12</v>
      </c>
      <c r="Y37" s="2" t="s">
        <v>12</v>
      </c>
      <c r="Z37" s="2" t="s">
        <v>12</v>
      </c>
      <c r="AA37" s="2">
        <v>3</v>
      </c>
      <c r="AB37" s="2">
        <v>3</v>
      </c>
      <c r="AC37" s="2">
        <v>3</v>
      </c>
      <c r="AD37" s="2">
        <v>3</v>
      </c>
      <c r="AE37" s="2">
        <v>3</v>
      </c>
      <c r="AF37" s="2" t="s">
        <v>12</v>
      </c>
      <c r="AG37" s="2">
        <f t="shared" ref="AG37:AG38" si="32">COUNT(B37:AF37)</f>
        <v>21</v>
      </c>
      <c r="AH37" s="2">
        <f t="shared" si="26"/>
        <v>21</v>
      </c>
      <c r="AI37" s="26">
        <f t="shared" ref="AI37" si="33">AH37/AG36</f>
        <v>0.67741935483870963</v>
      </c>
      <c r="AJ37" s="27" t="str">
        <f t="shared" si="28"/>
        <v>OK</v>
      </c>
    </row>
    <row r="38" spans="1:36" ht="32.25" customHeight="1">
      <c r="A38" s="2" t="s">
        <v>11</v>
      </c>
      <c r="B38" s="2">
        <v>3</v>
      </c>
      <c r="C38" s="2">
        <v>1</v>
      </c>
      <c r="D38" s="2" t="s">
        <v>12</v>
      </c>
      <c r="E38" s="2" t="s">
        <v>12</v>
      </c>
      <c r="F38" s="14">
        <v>2</v>
      </c>
      <c r="G38" s="2">
        <v>3</v>
      </c>
      <c r="H38" s="14">
        <v>2</v>
      </c>
      <c r="I38" s="2">
        <v>3</v>
      </c>
      <c r="J38" s="2">
        <v>1</v>
      </c>
      <c r="K38" s="2" t="s">
        <v>12</v>
      </c>
      <c r="L38" s="2" t="s">
        <v>12</v>
      </c>
      <c r="M38" s="14">
        <v>2</v>
      </c>
      <c r="N38" s="2">
        <v>3</v>
      </c>
      <c r="O38" s="14">
        <v>2</v>
      </c>
      <c r="P38" s="2">
        <v>3</v>
      </c>
      <c r="Q38" s="2">
        <v>1</v>
      </c>
      <c r="R38" s="2" t="s">
        <v>12</v>
      </c>
      <c r="S38" s="2" t="s">
        <v>12</v>
      </c>
      <c r="T38" s="14">
        <v>2</v>
      </c>
      <c r="U38" s="2">
        <v>3</v>
      </c>
      <c r="V38" s="14">
        <v>2</v>
      </c>
      <c r="W38" s="2">
        <v>3</v>
      </c>
      <c r="X38" s="2">
        <v>1</v>
      </c>
      <c r="Y38" s="2" t="s">
        <v>12</v>
      </c>
      <c r="Z38" s="2" t="s">
        <v>12</v>
      </c>
      <c r="AA38" s="14">
        <v>2</v>
      </c>
      <c r="AB38" s="2">
        <v>3</v>
      </c>
      <c r="AC38" s="14">
        <v>2</v>
      </c>
      <c r="AD38" s="2">
        <v>3</v>
      </c>
      <c r="AE38" s="2">
        <v>1</v>
      </c>
      <c r="AF38" s="2" t="s">
        <v>12</v>
      </c>
      <c r="AG38" s="2">
        <f t="shared" si="32"/>
        <v>22</v>
      </c>
      <c r="AH38" s="15"/>
      <c r="AI38" s="15"/>
    </row>
    <row r="39" spans="1:36" ht="32.25" customHeight="1">
      <c r="A39" s="2" t="s">
        <v>14</v>
      </c>
      <c r="B39" s="2" t="s">
        <v>12</v>
      </c>
      <c r="C39" s="2" t="s">
        <v>12</v>
      </c>
      <c r="D39" s="2" t="s">
        <v>12</v>
      </c>
      <c r="E39" s="2" t="s">
        <v>12</v>
      </c>
      <c r="F39" s="2" t="s">
        <v>12</v>
      </c>
      <c r="G39" s="2" t="s">
        <v>12</v>
      </c>
      <c r="H39" s="2" t="s">
        <v>12</v>
      </c>
      <c r="I39" s="2" t="s">
        <v>12</v>
      </c>
      <c r="J39" s="2" t="s">
        <v>12</v>
      </c>
      <c r="K39" s="2" t="s">
        <v>12</v>
      </c>
      <c r="L39" s="2" t="s">
        <v>12</v>
      </c>
      <c r="M39" s="2" t="s">
        <v>12</v>
      </c>
      <c r="N39" s="2" t="s">
        <v>12</v>
      </c>
      <c r="O39" s="2" t="s">
        <v>12</v>
      </c>
      <c r="P39" s="2" t="s">
        <v>12</v>
      </c>
      <c r="Q39" s="2" t="s">
        <v>12</v>
      </c>
      <c r="R39" s="2" t="s">
        <v>12</v>
      </c>
      <c r="S39" s="2" t="s">
        <v>12</v>
      </c>
      <c r="T39" s="2" t="s">
        <v>12</v>
      </c>
      <c r="U39" s="2" t="s">
        <v>12</v>
      </c>
      <c r="V39" s="2" t="s">
        <v>12</v>
      </c>
      <c r="W39" s="2" t="s">
        <v>12</v>
      </c>
      <c r="X39" s="2" t="s">
        <v>12</v>
      </c>
      <c r="Y39" s="2" t="s">
        <v>12</v>
      </c>
      <c r="Z39" s="2" t="s">
        <v>12</v>
      </c>
      <c r="AA39" s="2" t="s">
        <v>12</v>
      </c>
      <c r="AB39" s="2" t="s">
        <v>12</v>
      </c>
      <c r="AC39" s="2" t="s">
        <v>12</v>
      </c>
      <c r="AD39" s="2" t="s">
        <v>12</v>
      </c>
      <c r="AE39" s="2" t="s">
        <v>12</v>
      </c>
      <c r="AF39" s="2" t="s">
        <v>12</v>
      </c>
      <c r="AG39" s="21">
        <v>0</v>
      </c>
      <c r="AH39" s="25"/>
      <c r="AI39" s="15"/>
    </row>
    <row r="40" spans="1:36" ht="32.25" customHeight="1">
      <c r="A40" s="7" t="s">
        <v>2</v>
      </c>
      <c r="B40" s="11">
        <f t="shared" si="20"/>
        <v>46327</v>
      </c>
      <c r="C40" s="8">
        <f t="shared" si="21"/>
        <v>46328</v>
      </c>
      <c r="D40" s="8">
        <f t="shared" si="21"/>
        <v>46329</v>
      </c>
      <c r="E40" s="8">
        <f t="shared" si="21"/>
        <v>46330</v>
      </c>
      <c r="F40" s="8">
        <f t="shared" si="21"/>
        <v>46331</v>
      </c>
      <c r="G40" s="8">
        <f t="shared" si="21"/>
        <v>46332</v>
      </c>
      <c r="H40" s="8">
        <f t="shared" si="21"/>
        <v>46333</v>
      </c>
      <c r="I40" s="8">
        <f t="shared" si="21"/>
        <v>46334</v>
      </c>
      <c r="J40" s="8">
        <f t="shared" si="21"/>
        <v>46335</v>
      </c>
      <c r="K40" s="8">
        <f t="shared" si="21"/>
        <v>46336</v>
      </c>
      <c r="L40" s="8">
        <f t="shared" si="21"/>
        <v>46337</v>
      </c>
      <c r="M40" s="8">
        <f t="shared" si="21"/>
        <v>46338</v>
      </c>
      <c r="N40" s="8">
        <f t="shared" si="21"/>
        <v>46339</v>
      </c>
      <c r="O40" s="8">
        <f t="shared" si="21"/>
        <v>46340</v>
      </c>
      <c r="P40" s="8">
        <f t="shared" si="21"/>
        <v>46341</v>
      </c>
      <c r="Q40" s="8">
        <f t="shared" si="21"/>
        <v>46342</v>
      </c>
      <c r="R40" s="8">
        <f t="shared" si="21"/>
        <v>46343</v>
      </c>
      <c r="S40" s="8">
        <f t="shared" ref="S40:AE40" si="34">R40+1</f>
        <v>46344</v>
      </c>
      <c r="T40" s="8">
        <f t="shared" si="34"/>
        <v>46345</v>
      </c>
      <c r="U40" s="8">
        <f t="shared" si="34"/>
        <v>46346</v>
      </c>
      <c r="V40" s="8">
        <f t="shared" si="34"/>
        <v>46347</v>
      </c>
      <c r="W40" s="8">
        <f t="shared" si="34"/>
        <v>46348</v>
      </c>
      <c r="X40" s="8">
        <f t="shared" si="34"/>
        <v>46349</v>
      </c>
      <c r="Y40" s="8">
        <f t="shared" si="34"/>
        <v>46350</v>
      </c>
      <c r="Z40" s="8">
        <f t="shared" si="34"/>
        <v>46351</v>
      </c>
      <c r="AA40" s="8">
        <f t="shared" si="34"/>
        <v>46352</v>
      </c>
      <c r="AB40" s="8">
        <f t="shared" si="34"/>
        <v>46353</v>
      </c>
      <c r="AC40" s="8">
        <f t="shared" si="34"/>
        <v>46354</v>
      </c>
      <c r="AD40" s="8">
        <f t="shared" si="34"/>
        <v>46355</v>
      </c>
      <c r="AE40" s="8">
        <f t="shared" si="34"/>
        <v>46356</v>
      </c>
      <c r="AF40" s="8"/>
      <c r="AG40" s="14" t="s">
        <v>16</v>
      </c>
      <c r="AH40" s="14" t="s">
        <v>17</v>
      </c>
      <c r="AI40" s="24" t="s">
        <v>15</v>
      </c>
    </row>
    <row r="41" spans="1:36" ht="32.25" customHeight="1">
      <c r="A41" s="2" t="s">
        <v>3</v>
      </c>
      <c r="B41" s="14" t="str">
        <f t="shared" ref="B41:AE41" si="35">TEXT(B40,"aaa")</f>
        <v>日</v>
      </c>
      <c r="C41" s="2" t="str">
        <f t="shared" si="35"/>
        <v>月</v>
      </c>
      <c r="D41" s="2" t="str">
        <f t="shared" si="35"/>
        <v>火</v>
      </c>
      <c r="E41" s="2" t="str">
        <f t="shared" si="35"/>
        <v>水</v>
      </c>
      <c r="F41" s="2" t="str">
        <f t="shared" si="35"/>
        <v>木</v>
      </c>
      <c r="G41" s="2" t="str">
        <f t="shared" si="35"/>
        <v>金</v>
      </c>
      <c r="H41" s="2" t="str">
        <f t="shared" si="35"/>
        <v>土</v>
      </c>
      <c r="I41" s="2" t="str">
        <f t="shared" si="35"/>
        <v>日</v>
      </c>
      <c r="J41" s="2" t="str">
        <f t="shared" si="35"/>
        <v>月</v>
      </c>
      <c r="K41" s="2" t="str">
        <f t="shared" si="35"/>
        <v>火</v>
      </c>
      <c r="L41" s="2" t="str">
        <f t="shared" si="35"/>
        <v>水</v>
      </c>
      <c r="M41" s="2" t="str">
        <f t="shared" si="35"/>
        <v>木</v>
      </c>
      <c r="N41" s="2" t="str">
        <f t="shared" si="35"/>
        <v>金</v>
      </c>
      <c r="O41" s="2" t="str">
        <f t="shared" si="35"/>
        <v>土</v>
      </c>
      <c r="P41" s="2" t="str">
        <f t="shared" si="35"/>
        <v>日</v>
      </c>
      <c r="Q41" s="2" t="str">
        <f t="shared" si="35"/>
        <v>月</v>
      </c>
      <c r="R41" s="2" t="str">
        <f t="shared" si="35"/>
        <v>火</v>
      </c>
      <c r="S41" s="2" t="str">
        <f t="shared" si="35"/>
        <v>水</v>
      </c>
      <c r="T41" s="2" t="str">
        <f t="shared" si="35"/>
        <v>木</v>
      </c>
      <c r="U41" s="2" t="str">
        <f t="shared" si="35"/>
        <v>金</v>
      </c>
      <c r="V41" s="2" t="str">
        <f t="shared" si="35"/>
        <v>土</v>
      </c>
      <c r="W41" s="2" t="str">
        <f t="shared" si="35"/>
        <v>日</v>
      </c>
      <c r="X41" s="2" t="str">
        <f t="shared" si="35"/>
        <v>月</v>
      </c>
      <c r="Y41" s="2" t="str">
        <f t="shared" si="35"/>
        <v>火</v>
      </c>
      <c r="Z41" s="2" t="str">
        <f t="shared" si="35"/>
        <v>水</v>
      </c>
      <c r="AA41" s="2" t="str">
        <f t="shared" si="35"/>
        <v>木</v>
      </c>
      <c r="AB41" s="2" t="str">
        <f t="shared" si="35"/>
        <v>金</v>
      </c>
      <c r="AC41" s="2" t="str">
        <f t="shared" si="35"/>
        <v>土</v>
      </c>
      <c r="AD41" s="2" t="str">
        <f t="shared" si="35"/>
        <v>日</v>
      </c>
      <c r="AE41" s="2" t="str">
        <f t="shared" si="35"/>
        <v>月</v>
      </c>
      <c r="AF41" s="2"/>
      <c r="AG41" s="14">
        <f t="shared" ref="AG41" si="36">COUNT(B40:AF40)</f>
        <v>30</v>
      </c>
      <c r="AH41" s="23"/>
      <c r="AI41" s="25"/>
    </row>
    <row r="42" spans="1:36" s="1" customFormat="1" ht="32.25" customHeight="1">
      <c r="A42" s="2" t="s">
        <v>10</v>
      </c>
      <c r="B42" s="2" t="s">
        <v>12</v>
      </c>
      <c r="C42" s="2">
        <v>3</v>
      </c>
      <c r="D42" s="2">
        <v>3</v>
      </c>
      <c r="E42" s="2">
        <v>3</v>
      </c>
      <c r="F42" s="2">
        <v>3</v>
      </c>
      <c r="G42" s="2">
        <v>3</v>
      </c>
      <c r="H42" s="2" t="s">
        <v>12</v>
      </c>
      <c r="I42" s="2" t="s">
        <v>12</v>
      </c>
      <c r="J42" s="2">
        <v>3</v>
      </c>
      <c r="K42" s="2">
        <v>3</v>
      </c>
      <c r="L42" s="2">
        <v>3</v>
      </c>
      <c r="M42" s="2" t="s">
        <v>19</v>
      </c>
      <c r="N42" s="2">
        <v>3</v>
      </c>
      <c r="O42" s="2" t="s">
        <v>12</v>
      </c>
      <c r="P42" s="2" t="s">
        <v>12</v>
      </c>
      <c r="Q42" s="2">
        <v>3</v>
      </c>
      <c r="R42" s="2">
        <v>3</v>
      </c>
      <c r="S42" s="2">
        <v>3</v>
      </c>
      <c r="T42" s="2">
        <v>3</v>
      </c>
      <c r="U42" s="2">
        <v>3</v>
      </c>
      <c r="V42" s="2" t="s">
        <v>12</v>
      </c>
      <c r="W42" s="2" t="s">
        <v>12</v>
      </c>
      <c r="X42" s="2">
        <v>3</v>
      </c>
      <c r="Y42" s="2">
        <v>3</v>
      </c>
      <c r="Z42" s="2">
        <v>3</v>
      </c>
      <c r="AA42" s="2">
        <v>3</v>
      </c>
      <c r="AB42" s="2">
        <v>3</v>
      </c>
      <c r="AC42" s="2" t="s">
        <v>12</v>
      </c>
      <c r="AD42" s="2" t="s">
        <v>12</v>
      </c>
      <c r="AE42" s="2">
        <v>3</v>
      </c>
      <c r="AF42" s="2"/>
      <c r="AG42" s="2">
        <f t="shared" ref="AG42:AG43" si="37">COUNT(B42:AF42)</f>
        <v>20</v>
      </c>
      <c r="AH42" s="2">
        <f t="shared" si="26"/>
        <v>20</v>
      </c>
      <c r="AI42" s="26">
        <f t="shared" ref="AI42" si="38">AH42/AG41</f>
        <v>0.66666666666666663</v>
      </c>
      <c r="AJ42" s="27" t="str">
        <f t="shared" si="28"/>
        <v>OK</v>
      </c>
    </row>
    <row r="43" spans="1:36" ht="32.25" customHeight="1">
      <c r="A43" s="2" t="s">
        <v>11</v>
      </c>
      <c r="B43" s="2" t="s">
        <v>12</v>
      </c>
      <c r="C43" s="14">
        <v>2</v>
      </c>
      <c r="D43" s="2">
        <v>3</v>
      </c>
      <c r="E43" s="14">
        <v>2</v>
      </c>
      <c r="F43" s="2">
        <v>3</v>
      </c>
      <c r="G43" s="2">
        <v>1</v>
      </c>
      <c r="H43" s="2" t="s">
        <v>12</v>
      </c>
      <c r="I43" s="2" t="s">
        <v>12</v>
      </c>
      <c r="J43" s="14">
        <v>2</v>
      </c>
      <c r="K43" s="2">
        <v>3</v>
      </c>
      <c r="L43" s="14">
        <v>2</v>
      </c>
      <c r="M43" s="2">
        <v>3</v>
      </c>
      <c r="N43" s="2">
        <v>1</v>
      </c>
      <c r="O43" s="2" t="s">
        <v>12</v>
      </c>
      <c r="P43" s="2" t="s">
        <v>12</v>
      </c>
      <c r="Q43" s="14">
        <v>2</v>
      </c>
      <c r="R43" s="2">
        <v>3</v>
      </c>
      <c r="S43" s="14">
        <v>2</v>
      </c>
      <c r="T43" s="2">
        <v>3</v>
      </c>
      <c r="U43" s="2">
        <v>1</v>
      </c>
      <c r="V43" s="2" t="s">
        <v>12</v>
      </c>
      <c r="W43" s="2" t="s">
        <v>12</v>
      </c>
      <c r="X43" s="14">
        <v>2</v>
      </c>
      <c r="Y43" s="2">
        <v>3</v>
      </c>
      <c r="Z43" s="14">
        <v>2</v>
      </c>
      <c r="AA43" s="2">
        <v>3</v>
      </c>
      <c r="AB43" s="2">
        <v>1</v>
      </c>
      <c r="AC43" s="2" t="s">
        <v>12</v>
      </c>
      <c r="AD43" s="2" t="s">
        <v>12</v>
      </c>
      <c r="AE43" s="14">
        <v>2</v>
      </c>
      <c r="AF43" s="14"/>
      <c r="AG43" s="2">
        <f t="shared" si="37"/>
        <v>21</v>
      </c>
      <c r="AH43" s="15"/>
      <c r="AI43" s="15"/>
    </row>
    <row r="44" spans="1:36" ht="32.25" customHeight="1">
      <c r="A44" s="2" t="s">
        <v>14</v>
      </c>
      <c r="B44" s="2" t="s">
        <v>12</v>
      </c>
      <c r="C44" s="2" t="s">
        <v>12</v>
      </c>
      <c r="D44" s="2" t="s">
        <v>12</v>
      </c>
      <c r="E44" s="2" t="s">
        <v>12</v>
      </c>
      <c r="F44" s="2" t="s">
        <v>12</v>
      </c>
      <c r="G44" s="2" t="s">
        <v>12</v>
      </c>
      <c r="H44" s="2" t="s">
        <v>12</v>
      </c>
      <c r="I44" s="2" t="s">
        <v>12</v>
      </c>
      <c r="J44" s="2" t="s">
        <v>12</v>
      </c>
      <c r="K44" s="2" t="s">
        <v>12</v>
      </c>
      <c r="L44" s="2" t="s">
        <v>12</v>
      </c>
      <c r="M44" s="2" t="s">
        <v>12</v>
      </c>
      <c r="N44" s="2" t="s">
        <v>12</v>
      </c>
      <c r="O44" s="2" t="s">
        <v>12</v>
      </c>
      <c r="P44" s="2" t="s">
        <v>12</v>
      </c>
      <c r="Q44" s="2" t="s">
        <v>12</v>
      </c>
      <c r="R44" s="2" t="s">
        <v>12</v>
      </c>
      <c r="S44" s="2" t="s">
        <v>12</v>
      </c>
      <c r="T44" s="2" t="s">
        <v>12</v>
      </c>
      <c r="U44" s="2" t="s">
        <v>12</v>
      </c>
      <c r="V44" s="2" t="s">
        <v>12</v>
      </c>
      <c r="W44" s="2" t="s">
        <v>12</v>
      </c>
      <c r="X44" s="2" t="s">
        <v>12</v>
      </c>
      <c r="Y44" s="2" t="s">
        <v>12</v>
      </c>
      <c r="Z44" s="2" t="s">
        <v>12</v>
      </c>
      <c r="AA44" s="2" t="s">
        <v>12</v>
      </c>
      <c r="AB44" s="2" t="s">
        <v>12</v>
      </c>
      <c r="AC44" s="2" t="s">
        <v>12</v>
      </c>
      <c r="AD44" s="2" t="s">
        <v>12</v>
      </c>
      <c r="AE44" s="2" t="s">
        <v>12</v>
      </c>
      <c r="AF44" s="2"/>
      <c r="AG44" s="21">
        <v>0</v>
      </c>
      <c r="AH44" s="25"/>
      <c r="AI44" s="15"/>
    </row>
    <row r="45" spans="1:36" ht="32.25" customHeight="1">
      <c r="A45" s="7" t="s">
        <v>2</v>
      </c>
      <c r="B45" s="11">
        <f t="shared" si="20"/>
        <v>46357</v>
      </c>
      <c r="C45" s="8">
        <f t="shared" si="21"/>
        <v>46358</v>
      </c>
      <c r="D45" s="8">
        <f t="shared" si="21"/>
        <v>46359</v>
      </c>
      <c r="E45" s="8">
        <f t="shared" si="21"/>
        <v>46360</v>
      </c>
      <c r="F45" s="8">
        <f t="shared" si="21"/>
        <v>46361</v>
      </c>
      <c r="G45" s="8">
        <f t="shared" si="21"/>
        <v>46362</v>
      </c>
      <c r="H45" s="8">
        <f t="shared" si="21"/>
        <v>46363</v>
      </c>
      <c r="I45" s="8">
        <f t="shared" si="21"/>
        <v>46364</v>
      </c>
      <c r="J45" s="8">
        <f t="shared" si="21"/>
        <v>46365</v>
      </c>
      <c r="K45" s="8">
        <f t="shared" si="21"/>
        <v>46366</v>
      </c>
      <c r="L45" s="8">
        <f t="shared" si="21"/>
        <v>46367</v>
      </c>
      <c r="M45" s="8">
        <f t="shared" si="21"/>
        <v>46368</v>
      </c>
      <c r="N45" s="8">
        <f t="shared" si="21"/>
        <v>46369</v>
      </c>
      <c r="O45" s="8">
        <f t="shared" si="21"/>
        <v>46370</v>
      </c>
      <c r="P45" s="8">
        <f t="shared" si="21"/>
        <v>46371</v>
      </c>
      <c r="Q45" s="8">
        <f t="shared" si="21"/>
        <v>46372</v>
      </c>
      <c r="R45" s="8">
        <f t="shared" si="21"/>
        <v>46373</v>
      </c>
      <c r="S45" s="8">
        <f t="shared" ref="S45:AE45" si="39">R45+1</f>
        <v>46374</v>
      </c>
      <c r="T45" s="8">
        <f t="shared" si="39"/>
        <v>46375</v>
      </c>
      <c r="U45" s="8">
        <f t="shared" si="39"/>
        <v>46376</v>
      </c>
      <c r="V45" s="8">
        <f t="shared" si="39"/>
        <v>46377</v>
      </c>
      <c r="W45" s="8">
        <f t="shared" si="39"/>
        <v>46378</v>
      </c>
      <c r="X45" s="8">
        <f t="shared" si="39"/>
        <v>46379</v>
      </c>
      <c r="Y45" s="8">
        <f t="shared" si="39"/>
        <v>46380</v>
      </c>
      <c r="Z45" s="8">
        <f t="shared" si="39"/>
        <v>46381</v>
      </c>
      <c r="AA45" s="8">
        <f t="shared" si="39"/>
        <v>46382</v>
      </c>
      <c r="AB45" s="8">
        <f t="shared" si="39"/>
        <v>46383</v>
      </c>
      <c r="AC45" s="8">
        <f t="shared" si="39"/>
        <v>46384</v>
      </c>
      <c r="AD45" s="8">
        <f t="shared" si="39"/>
        <v>46385</v>
      </c>
      <c r="AE45" s="8">
        <f t="shared" si="39"/>
        <v>46386</v>
      </c>
      <c r="AF45" s="8">
        <f t="shared" si="22"/>
        <v>46387</v>
      </c>
      <c r="AG45" s="14" t="s">
        <v>16</v>
      </c>
      <c r="AH45" s="14" t="s">
        <v>17</v>
      </c>
      <c r="AI45" s="24" t="s">
        <v>15</v>
      </c>
    </row>
    <row r="46" spans="1:36" ht="32.25" customHeight="1">
      <c r="A46" s="2" t="s">
        <v>3</v>
      </c>
      <c r="B46" s="14" t="str">
        <f t="shared" ref="B46:AF46" si="40">TEXT(B45,"aaa")</f>
        <v>火</v>
      </c>
      <c r="C46" s="2" t="str">
        <f t="shared" si="40"/>
        <v>水</v>
      </c>
      <c r="D46" s="2" t="str">
        <f t="shared" si="40"/>
        <v>木</v>
      </c>
      <c r="E46" s="2" t="str">
        <f t="shared" si="40"/>
        <v>金</v>
      </c>
      <c r="F46" s="2" t="str">
        <f t="shared" si="40"/>
        <v>土</v>
      </c>
      <c r="G46" s="2" t="str">
        <f t="shared" si="40"/>
        <v>日</v>
      </c>
      <c r="H46" s="2" t="str">
        <f t="shared" si="40"/>
        <v>月</v>
      </c>
      <c r="I46" s="2" t="str">
        <f t="shared" si="40"/>
        <v>火</v>
      </c>
      <c r="J46" s="2" t="str">
        <f t="shared" si="40"/>
        <v>水</v>
      </c>
      <c r="K46" s="2" t="str">
        <f t="shared" si="40"/>
        <v>木</v>
      </c>
      <c r="L46" s="2" t="str">
        <f t="shared" si="40"/>
        <v>金</v>
      </c>
      <c r="M46" s="2" t="str">
        <f t="shared" si="40"/>
        <v>土</v>
      </c>
      <c r="N46" s="2" t="str">
        <f t="shared" si="40"/>
        <v>日</v>
      </c>
      <c r="O46" s="2" t="str">
        <f t="shared" si="40"/>
        <v>月</v>
      </c>
      <c r="P46" s="2" t="str">
        <f t="shared" si="40"/>
        <v>火</v>
      </c>
      <c r="Q46" s="2" t="str">
        <f t="shared" si="40"/>
        <v>水</v>
      </c>
      <c r="R46" s="2" t="str">
        <f t="shared" si="40"/>
        <v>木</v>
      </c>
      <c r="S46" s="2" t="str">
        <f t="shared" si="40"/>
        <v>金</v>
      </c>
      <c r="T46" s="2" t="str">
        <f t="shared" si="40"/>
        <v>土</v>
      </c>
      <c r="U46" s="2" t="str">
        <f t="shared" si="40"/>
        <v>日</v>
      </c>
      <c r="V46" s="2" t="str">
        <f t="shared" si="40"/>
        <v>月</v>
      </c>
      <c r="W46" s="2" t="str">
        <f t="shared" si="40"/>
        <v>火</v>
      </c>
      <c r="X46" s="2" t="str">
        <f t="shared" si="40"/>
        <v>水</v>
      </c>
      <c r="Y46" s="2" t="str">
        <f t="shared" si="40"/>
        <v>木</v>
      </c>
      <c r="Z46" s="2" t="str">
        <f t="shared" si="40"/>
        <v>金</v>
      </c>
      <c r="AA46" s="2" t="str">
        <f t="shared" si="40"/>
        <v>土</v>
      </c>
      <c r="AB46" s="2" t="str">
        <f t="shared" si="40"/>
        <v>日</v>
      </c>
      <c r="AC46" s="2" t="str">
        <f t="shared" si="40"/>
        <v>月</v>
      </c>
      <c r="AD46" s="2" t="str">
        <f t="shared" si="40"/>
        <v>火</v>
      </c>
      <c r="AE46" s="2" t="str">
        <f t="shared" si="40"/>
        <v>水</v>
      </c>
      <c r="AF46" s="2" t="str">
        <f t="shared" si="40"/>
        <v>木</v>
      </c>
      <c r="AG46" s="14">
        <f t="shared" ref="AG46" si="41">COUNT(B45:AF45)</f>
        <v>31</v>
      </c>
      <c r="AH46" s="23"/>
      <c r="AI46" s="25"/>
    </row>
    <row r="47" spans="1:36" s="1" customFormat="1" ht="32.25" customHeight="1">
      <c r="A47" s="2" t="s">
        <v>10</v>
      </c>
      <c r="B47" s="2">
        <v>3</v>
      </c>
      <c r="C47" s="2">
        <v>3</v>
      </c>
      <c r="D47" s="2">
        <v>3</v>
      </c>
      <c r="E47" s="2">
        <v>3</v>
      </c>
      <c r="F47" s="2" t="s">
        <v>12</v>
      </c>
      <c r="G47" s="2" t="s">
        <v>12</v>
      </c>
      <c r="H47" s="2">
        <v>3</v>
      </c>
      <c r="I47" s="2">
        <v>3</v>
      </c>
      <c r="J47" s="2">
        <v>3</v>
      </c>
      <c r="K47" s="2">
        <v>3</v>
      </c>
      <c r="L47" s="2">
        <v>3</v>
      </c>
      <c r="M47" s="2" t="s">
        <v>12</v>
      </c>
      <c r="N47" s="2" t="s">
        <v>12</v>
      </c>
      <c r="O47" s="2">
        <v>3</v>
      </c>
      <c r="P47" s="2">
        <v>3</v>
      </c>
      <c r="Q47" s="2">
        <v>3</v>
      </c>
      <c r="R47" s="2">
        <v>3</v>
      </c>
      <c r="S47" s="2">
        <v>3</v>
      </c>
      <c r="T47" s="2" t="s">
        <v>12</v>
      </c>
      <c r="U47" s="2" t="s">
        <v>12</v>
      </c>
      <c r="V47" s="2">
        <v>3</v>
      </c>
      <c r="W47" s="2">
        <v>3</v>
      </c>
      <c r="X47" s="2">
        <v>3</v>
      </c>
      <c r="Y47" s="2">
        <v>3</v>
      </c>
      <c r="Z47" s="2">
        <v>3</v>
      </c>
      <c r="AA47" s="2" t="s">
        <v>12</v>
      </c>
      <c r="AB47" s="2" t="s">
        <v>12</v>
      </c>
      <c r="AC47" s="2">
        <v>3</v>
      </c>
      <c r="AD47" s="2" t="s">
        <v>12</v>
      </c>
      <c r="AE47" s="2" t="s">
        <v>12</v>
      </c>
      <c r="AF47" s="2" t="s">
        <v>12</v>
      </c>
      <c r="AG47" s="2">
        <f t="shared" ref="AG47:AG48" si="42">COUNT(B47:AF47)</f>
        <v>20</v>
      </c>
      <c r="AH47" s="2">
        <f t="shared" si="26"/>
        <v>20</v>
      </c>
      <c r="AI47" s="26">
        <f t="shared" ref="AI47" si="43">AH47/AG46</f>
        <v>0.64516129032258063</v>
      </c>
      <c r="AJ47" s="27" t="str">
        <f t="shared" si="28"/>
        <v>OK</v>
      </c>
    </row>
    <row r="48" spans="1:36" ht="32.25" customHeight="1">
      <c r="A48" s="2" t="s">
        <v>11</v>
      </c>
      <c r="B48" s="14">
        <v>2</v>
      </c>
      <c r="C48" s="2">
        <v>3</v>
      </c>
      <c r="D48" s="14">
        <v>2</v>
      </c>
      <c r="E48" s="2">
        <v>3</v>
      </c>
      <c r="F48" s="2" t="s">
        <v>12</v>
      </c>
      <c r="G48" s="2" t="s">
        <v>12</v>
      </c>
      <c r="H48" s="14">
        <v>2</v>
      </c>
      <c r="I48" s="2">
        <v>3</v>
      </c>
      <c r="J48" s="14">
        <v>2</v>
      </c>
      <c r="K48" s="2">
        <v>3</v>
      </c>
      <c r="L48" s="2">
        <v>1</v>
      </c>
      <c r="M48" s="2" t="s">
        <v>12</v>
      </c>
      <c r="N48" s="2" t="s">
        <v>12</v>
      </c>
      <c r="O48" s="14">
        <v>2</v>
      </c>
      <c r="P48" s="2">
        <v>3</v>
      </c>
      <c r="Q48" s="14">
        <v>2</v>
      </c>
      <c r="R48" s="2">
        <v>3</v>
      </c>
      <c r="S48" s="2">
        <v>1</v>
      </c>
      <c r="T48" s="2" t="s">
        <v>12</v>
      </c>
      <c r="U48" s="2" t="s">
        <v>12</v>
      </c>
      <c r="V48" s="14">
        <v>2</v>
      </c>
      <c r="W48" s="2">
        <v>3</v>
      </c>
      <c r="X48" s="14">
        <v>2</v>
      </c>
      <c r="Y48" s="2">
        <v>3</v>
      </c>
      <c r="Z48" s="2">
        <v>1</v>
      </c>
      <c r="AA48" s="2" t="s">
        <v>12</v>
      </c>
      <c r="AB48" s="2" t="s">
        <v>12</v>
      </c>
      <c r="AC48" s="14">
        <v>2</v>
      </c>
      <c r="AD48" s="2" t="s">
        <v>12</v>
      </c>
      <c r="AE48" s="2" t="s">
        <v>12</v>
      </c>
      <c r="AF48" s="2" t="s">
        <v>12</v>
      </c>
      <c r="AG48" s="2">
        <f t="shared" si="42"/>
        <v>20</v>
      </c>
      <c r="AH48" s="15"/>
      <c r="AI48" s="15"/>
    </row>
    <row r="49" spans="1:36" ht="32.25" customHeight="1">
      <c r="A49" s="2" t="s">
        <v>14</v>
      </c>
      <c r="B49" s="2" t="s">
        <v>12</v>
      </c>
      <c r="C49" s="2" t="s">
        <v>12</v>
      </c>
      <c r="D49" s="2" t="s">
        <v>12</v>
      </c>
      <c r="E49" s="2" t="s">
        <v>12</v>
      </c>
      <c r="F49" s="2" t="s">
        <v>12</v>
      </c>
      <c r="G49" s="2" t="s">
        <v>12</v>
      </c>
      <c r="H49" s="2" t="s">
        <v>12</v>
      </c>
      <c r="I49" s="2" t="s">
        <v>12</v>
      </c>
      <c r="J49" s="2" t="s">
        <v>12</v>
      </c>
      <c r="K49" s="2" t="s">
        <v>12</v>
      </c>
      <c r="L49" s="2" t="s">
        <v>12</v>
      </c>
      <c r="M49" s="2" t="s">
        <v>12</v>
      </c>
      <c r="N49" s="2" t="s">
        <v>12</v>
      </c>
      <c r="O49" s="2" t="s">
        <v>12</v>
      </c>
      <c r="P49" s="2" t="s">
        <v>12</v>
      </c>
      <c r="Q49" s="2" t="s">
        <v>12</v>
      </c>
      <c r="R49" s="2" t="s">
        <v>12</v>
      </c>
      <c r="S49" s="2" t="s">
        <v>12</v>
      </c>
      <c r="T49" s="2" t="s">
        <v>12</v>
      </c>
      <c r="U49" s="2" t="s">
        <v>12</v>
      </c>
      <c r="V49" s="2" t="s">
        <v>12</v>
      </c>
      <c r="W49" s="2" t="s">
        <v>12</v>
      </c>
      <c r="X49" s="2" t="s">
        <v>12</v>
      </c>
      <c r="Y49" s="2" t="s">
        <v>12</v>
      </c>
      <c r="Z49" s="2" t="s">
        <v>12</v>
      </c>
      <c r="AA49" s="2" t="s">
        <v>12</v>
      </c>
      <c r="AB49" s="2" t="s">
        <v>12</v>
      </c>
      <c r="AC49" s="2" t="s">
        <v>12</v>
      </c>
      <c r="AD49" s="2" t="s">
        <v>12</v>
      </c>
      <c r="AE49" s="2" t="s">
        <v>12</v>
      </c>
      <c r="AF49" s="2" t="s">
        <v>12</v>
      </c>
      <c r="AG49" s="21">
        <v>0</v>
      </c>
      <c r="AH49" s="25"/>
      <c r="AI49" s="15"/>
    </row>
    <row r="50" spans="1:36" ht="32.25" customHeight="1">
      <c r="A50" s="7" t="s">
        <v>2</v>
      </c>
      <c r="B50" s="11">
        <f t="shared" si="20"/>
        <v>46388</v>
      </c>
      <c r="C50" s="8">
        <f t="shared" si="21"/>
        <v>46389</v>
      </c>
      <c r="D50" s="8">
        <f t="shared" si="21"/>
        <v>46390</v>
      </c>
      <c r="E50" s="8">
        <f t="shared" si="21"/>
        <v>46391</v>
      </c>
      <c r="F50" s="8">
        <f t="shared" si="21"/>
        <v>46392</v>
      </c>
      <c r="G50" s="8">
        <f t="shared" si="21"/>
        <v>46393</v>
      </c>
      <c r="H50" s="8">
        <f t="shared" si="21"/>
        <v>46394</v>
      </c>
      <c r="I50" s="8">
        <f t="shared" si="21"/>
        <v>46395</v>
      </c>
      <c r="J50" s="8">
        <f t="shared" si="21"/>
        <v>46396</v>
      </c>
      <c r="K50" s="8">
        <f t="shared" si="21"/>
        <v>46397</v>
      </c>
      <c r="L50" s="8">
        <f t="shared" si="21"/>
        <v>46398</v>
      </c>
      <c r="M50" s="8">
        <f t="shared" si="21"/>
        <v>46399</v>
      </c>
      <c r="N50" s="8">
        <f t="shared" si="21"/>
        <v>46400</v>
      </c>
      <c r="O50" s="8">
        <f t="shared" si="21"/>
        <v>46401</v>
      </c>
      <c r="P50" s="8">
        <f t="shared" si="21"/>
        <v>46402</v>
      </c>
      <c r="Q50" s="8">
        <f t="shared" si="21"/>
        <v>46403</v>
      </c>
      <c r="R50" s="8">
        <f t="shared" si="21"/>
        <v>46404</v>
      </c>
      <c r="S50" s="8">
        <f t="shared" ref="S50:AF60" si="44">R50+1</f>
        <v>46405</v>
      </c>
      <c r="T50" s="8">
        <f t="shared" si="44"/>
        <v>46406</v>
      </c>
      <c r="U50" s="8">
        <f t="shared" si="44"/>
        <v>46407</v>
      </c>
      <c r="V50" s="8">
        <f t="shared" si="44"/>
        <v>46408</v>
      </c>
      <c r="W50" s="8">
        <f t="shared" si="44"/>
        <v>46409</v>
      </c>
      <c r="X50" s="8">
        <f t="shared" si="44"/>
        <v>46410</v>
      </c>
      <c r="Y50" s="8">
        <f t="shared" si="44"/>
        <v>46411</v>
      </c>
      <c r="Z50" s="8">
        <f t="shared" si="44"/>
        <v>46412</v>
      </c>
      <c r="AA50" s="8">
        <f t="shared" si="44"/>
        <v>46413</v>
      </c>
      <c r="AB50" s="8">
        <f t="shared" si="44"/>
        <v>46414</v>
      </c>
      <c r="AC50" s="8">
        <f t="shared" si="44"/>
        <v>46415</v>
      </c>
      <c r="AD50" s="8">
        <f t="shared" si="44"/>
        <v>46416</v>
      </c>
      <c r="AE50" s="8">
        <f t="shared" si="44"/>
        <v>46417</v>
      </c>
      <c r="AF50" s="8">
        <f t="shared" si="44"/>
        <v>46418</v>
      </c>
      <c r="AG50" s="14" t="s">
        <v>16</v>
      </c>
      <c r="AH50" s="14" t="s">
        <v>17</v>
      </c>
      <c r="AI50" s="24" t="s">
        <v>15</v>
      </c>
    </row>
    <row r="51" spans="1:36" ht="32.25" customHeight="1">
      <c r="A51" s="2" t="s">
        <v>3</v>
      </c>
      <c r="B51" s="14" t="str">
        <f t="shared" ref="B51:AF51" si="45">TEXT(B50,"aaa")</f>
        <v>金</v>
      </c>
      <c r="C51" s="2" t="str">
        <f t="shared" si="45"/>
        <v>土</v>
      </c>
      <c r="D51" s="2" t="str">
        <f t="shared" si="45"/>
        <v>日</v>
      </c>
      <c r="E51" s="2" t="str">
        <f t="shared" si="45"/>
        <v>月</v>
      </c>
      <c r="F51" s="2" t="str">
        <f t="shared" si="45"/>
        <v>火</v>
      </c>
      <c r="G51" s="2" t="str">
        <f t="shared" si="45"/>
        <v>水</v>
      </c>
      <c r="H51" s="2" t="str">
        <f t="shared" si="45"/>
        <v>木</v>
      </c>
      <c r="I51" s="2" t="str">
        <f t="shared" si="45"/>
        <v>金</v>
      </c>
      <c r="J51" s="2" t="str">
        <f t="shared" si="45"/>
        <v>土</v>
      </c>
      <c r="K51" s="2" t="str">
        <f t="shared" si="45"/>
        <v>日</v>
      </c>
      <c r="L51" s="2" t="str">
        <f t="shared" si="45"/>
        <v>月</v>
      </c>
      <c r="M51" s="2" t="str">
        <f t="shared" si="45"/>
        <v>火</v>
      </c>
      <c r="N51" s="2" t="str">
        <f t="shared" si="45"/>
        <v>水</v>
      </c>
      <c r="O51" s="2" t="str">
        <f t="shared" si="45"/>
        <v>木</v>
      </c>
      <c r="P51" s="2" t="str">
        <f t="shared" si="45"/>
        <v>金</v>
      </c>
      <c r="Q51" s="2" t="str">
        <f t="shared" si="45"/>
        <v>土</v>
      </c>
      <c r="R51" s="2" t="str">
        <f t="shared" si="45"/>
        <v>日</v>
      </c>
      <c r="S51" s="2" t="str">
        <f t="shared" si="45"/>
        <v>月</v>
      </c>
      <c r="T51" s="2" t="str">
        <f t="shared" si="45"/>
        <v>火</v>
      </c>
      <c r="U51" s="2" t="str">
        <f t="shared" si="45"/>
        <v>水</v>
      </c>
      <c r="V51" s="2" t="str">
        <f t="shared" si="45"/>
        <v>木</v>
      </c>
      <c r="W51" s="2" t="str">
        <f t="shared" si="45"/>
        <v>金</v>
      </c>
      <c r="X51" s="2" t="str">
        <f t="shared" si="45"/>
        <v>土</v>
      </c>
      <c r="Y51" s="2" t="str">
        <f t="shared" si="45"/>
        <v>日</v>
      </c>
      <c r="Z51" s="2" t="str">
        <f t="shared" si="45"/>
        <v>月</v>
      </c>
      <c r="AA51" s="2" t="str">
        <f t="shared" si="45"/>
        <v>火</v>
      </c>
      <c r="AB51" s="2" t="str">
        <f t="shared" si="45"/>
        <v>水</v>
      </c>
      <c r="AC51" s="2" t="str">
        <f t="shared" si="45"/>
        <v>木</v>
      </c>
      <c r="AD51" s="2" t="str">
        <f t="shared" si="45"/>
        <v>金</v>
      </c>
      <c r="AE51" s="2" t="str">
        <f t="shared" si="45"/>
        <v>土</v>
      </c>
      <c r="AF51" s="2" t="str">
        <f t="shared" si="45"/>
        <v>日</v>
      </c>
      <c r="AG51" s="14">
        <f t="shared" ref="AG51" si="46">COUNT(B50:AF50)</f>
        <v>31</v>
      </c>
      <c r="AH51" s="23"/>
      <c r="AI51" s="25"/>
    </row>
    <row r="52" spans="1:36" s="1" customFormat="1" ht="32.25" customHeight="1">
      <c r="A52" s="2" t="s">
        <v>10</v>
      </c>
      <c r="B52" s="2" t="s">
        <v>12</v>
      </c>
      <c r="C52" s="2" t="s">
        <v>12</v>
      </c>
      <c r="D52" s="2" t="s">
        <v>12</v>
      </c>
      <c r="E52" s="2">
        <v>3</v>
      </c>
      <c r="F52" s="2">
        <v>3</v>
      </c>
      <c r="G52" s="2">
        <v>3</v>
      </c>
      <c r="H52" s="2">
        <v>3</v>
      </c>
      <c r="I52" s="2">
        <v>3</v>
      </c>
      <c r="J52" s="2" t="s">
        <v>12</v>
      </c>
      <c r="K52" s="2" t="s">
        <v>12</v>
      </c>
      <c r="L52" s="2">
        <v>3</v>
      </c>
      <c r="M52" s="2">
        <v>3</v>
      </c>
      <c r="N52" s="2">
        <v>3</v>
      </c>
      <c r="O52" s="2">
        <v>3</v>
      </c>
      <c r="P52" s="2">
        <v>3</v>
      </c>
      <c r="Q52" s="2" t="s">
        <v>12</v>
      </c>
      <c r="R52" s="2" t="s">
        <v>12</v>
      </c>
      <c r="S52" s="2">
        <v>3</v>
      </c>
      <c r="T52" s="2">
        <v>3</v>
      </c>
      <c r="U52" s="2">
        <v>3</v>
      </c>
      <c r="V52" s="2">
        <v>3</v>
      </c>
      <c r="W52" s="2">
        <v>3</v>
      </c>
      <c r="X52" s="2" t="s">
        <v>12</v>
      </c>
      <c r="Y52" s="2" t="s">
        <v>12</v>
      </c>
      <c r="Z52" s="2">
        <v>3</v>
      </c>
      <c r="AA52" s="2">
        <v>3</v>
      </c>
      <c r="AB52" s="2">
        <v>3</v>
      </c>
      <c r="AC52" s="2">
        <v>3</v>
      </c>
      <c r="AD52" s="2">
        <v>3</v>
      </c>
      <c r="AE52" s="2" t="s">
        <v>12</v>
      </c>
      <c r="AF52" s="2" t="s">
        <v>12</v>
      </c>
      <c r="AG52" s="2">
        <f t="shared" ref="AG52:AG53" si="47">COUNT(B52:AF52)</f>
        <v>20</v>
      </c>
      <c r="AH52" s="2">
        <f t="shared" si="26"/>
        <v>20</v>
      </c>
      <c r="AI52" s="26">
        <f t="shared" ref="AI52" si="48">AH52/AG51</f>
        <v>0.64516129032258063</v>
      </c>
      <c r="AJ52" s="27" t="str">
        <f t="shared" si="28"/>
        <v>OK</v>
      </c>
    </row>
    <row r="53" spans="1:36" ht="32.25" customHeight="1">
      <c r="A53" s="2" t="s">
        <v>11</v>
      </c>
      <c r="B53" s="2" t="s">
        <v>12</v>
      </c>
      <c r="C53" s="2" t="s">
        <v>12</v>
      </c>
      <c r="D53" s="2" t="s">
        <v>12</v>
      </c>
      <c r="E53" s="14">
        <v>2</v>
      </c>
      <c r="F53" s="2">
        <v>3</v>
      </c>
      <c r="G53" s="14">
        <v>2</v>
      </c>
      <c r="H53" s="2">
        <v>3</v>
      </c>
      <c r="I53" s="2">
        <v>1</v>
      </c>
      <c r="J53" s="2" t="s">
        <v>12</v>
      </c>
      <c r="K53" s="2" t="s">
        <v>12</v>
      </c>
      <c r="L53" s="14">
        <v>2</v>
      </c>
      <c r="M53" s="2">
        <v>3</v>
      </c>
      <c r="N53" s="14">
        <v>2</v>
      </c>
      <c r="O53" s="2">
        <v>3</v>
      </c>
      <c r="P53" s="2">
        <v>1</v>
      </c>
      <c r="Q53" s="2" t="s">
        <v>12</v>
      </c>
      <c r="R53" s="2" t="s">
        <v>12</v>
      </c>
      <c r="S53" s="14">
        <v>2</v>
      </c>
      <c r="T53" s="2">
        <v>3</v>
      </c>
      <c r="U53" s="14">
        <v>2</v>
      </c>
      <c r="V53" s="2">
        <v>3</v>
      </c>
      <c r="W53" s="2">
        <v>1</v>
      </c>
      <c r="X53" s="2" t="s">
        <v>12</v>
      </c>
      <c r="Y53" s="2" t="s">
        <v>12</v>
      </c>
      <c r="Z53" s="14">
        <v>2</v>
      </c>
      <c r="AA53" s="2">
        <v>3</v>
      </c>
      <c r="AB53" s="14">
        <v>2</v>
      </c>
      <c r="AC53" s="2">
        <v>3</v>
      </c>
      <c r="AD53" s="2">
        <v>1</v>
      </c>
      <c r="AE53" s="2" t="s">
        <v>12</v>
      </c>
      <c r="AF53" s="2" t="s">
        <v>12</v>
      </c>
      <c r="AG53" s="2">
        <f t="shared" si="47"/>
        <v>20</v>
      </c>
      <c r="AH53" s="15"/>
      <c r="AI53" s="15"/>
    </row>
    <row r="54" spans="1:36" ht="32.25" customHeight="1">
      <c r="A54" s="2" t="s">
        <v>14</v>
      </c>
      <c r="B54" s="2" t="s">
        <v>12</v>
      </c>
      <c r="C54" s="2" t="s">
        <v>12</v>
      </c>
      <c r="D54" s="2" t="s">
        <v>12</v>
      </c>
      <c r="E54" s="2" t="s">
        <v>12</v>
      </c>
      <c r="F54" s="2" t="s">
        <v>12</v>
      </c>
      <c r="G54" s="2" t="s">
        <v>12</v>
      </c>
      <c r="H54" s="2" t="s">
        <v>12</v>
      </c>
      <c r="I54" s="2" t="s">
        <v>12</v>
      </c>
      <c r="J54" s="2" t="s">
        <v>12</v>
      </c>
      <c r="K54" s="2" t="s">
        <v>12</v>
      </c>
      <c r="L54" s="2" t="s">
        <v>12</v>
      </c>
      <c r="M54" s="2" t="s">
        <v>12</v>
      </c>
      <c r="N54" s="2" t="s">
        <v>12</v>
      </c>
      <c r="O54" s="2" t="s">
        <v>12</v>
      </c>
      <c r="P54" s="2" t="s">
        <v>12</v>
      </c>
      <c r="Q54" s="2" t="s">
        <v>12</v>
      </c>
      <c r="R54" s="2" t="s">
        <v>12</v>
      </c>
      <c r="S54" s="2" t="s">
        <v>12</v>
      </c>
      <c r="T54" s="2" t="s">
        <v>12</v>
      </c>
      <c r="U54" s="2" t="s">
        <v>12</v>
      </c>
      <c r="V54" s="2" t="s">
        <v>12</v>
      </c>
      <c r="W54" s="2" t="s">
        <v>12</v>
      </c>
      <c r="X54" s="2" t="s">
        <v>12</v>
      </c>
      <c r="Y54" s="2" t="s">
        <v>12</v>
      </c>
      <c r="Z54" s="2" t="s">
        <v>12</v>
      </c>
      <c r="AA54" s="2" t="s">
        <v>12</v>
      </c>
      <c r="AB54" s="2" t="s">
        <v>12</v>
      </c>
      <c r="AC54" s="2" t="s">
        <v>12</v>
      </c>
      <c r="AD54" s="2" t="s">
        <v>12</v>
      </c>
      <c r="AE54" s="2" t="s">
        <v>12</v>
      </c>
      <c r="AF54" s="2" t="s">
        <v>12</v>
      </c>
      <c r="AG54" s="21">
        <v>0</v>
      </c>
      <c r="AH54" s="25"/>
      <c r="AI54" s="15"/>
    </row>
    <row r="55" spans="1:36" ht="32.25" customHeight="1">
      <c r="A55" s="7" t="s">
        <v>2</v>
      </c>
      <c r="B55" s="11">
        <f t="shared" si="20"/>
        <v>46419</v>
      </c>
      <c r="C55" s="8">
        <f t="shared" si="21"/>
        <v>46420</v>
      </c>
      <c r="D55" s="8">
        <f t="shared" si="21"/>
        <v>46421</v>
      </c>
      <c r="E55" s="8">
        <f t="shared" si="21"/>
        <v>46422</v>
      </c>
      <c r="F55" s="8">
        <f t="shared" si="21"/>
        <v>46423</v>
      </c>
      <c r="G55" s="8">
        <f t="shared" si="21"/>
        <v>46424</v>
      </c>
      <c r="H55" s="8">
        <f t="shared" si="21"/>
        <v>46425</v>
      </c>
      <c r="I55" s="8">
        <f t="shared" si="21"/>
        <v>46426</v>
      </c>
      <c r="J55" s="8">
        <f t="shared" si="21"/>
        <v>46427</v>
      </c>
      <c r="K55" s="8">
        <f t="shared" si="21"/>
        <v>46428</v>
      </c>
      <c r="L55" s="8">
        <f t="shared" si="21"/>
        <v>46429</v>
      </c>
      <c r="M55" s="8">
        <f t="shared" si="21"/>
        <v>46430</v>
      </c>
      <c r="N55" s="8">
        <f t="shared" si="21"/>
        <v>46431</v>
      </c>
      <c r="O55" s="8">
        <f t="shared" si="21"/>
        <v>46432</v>
      </c>
      <c r="P55" s="8">
        <f t="shared" si="21"/>
        <v>46433</v>
      </c>
      <c r="Q55" s="8">
        <f t="shared" si="21"/>
        <v>46434</v>
      </c>
      <c r="R55" s="8">
        <f t="shared" si="21"/>
        <v>46435</v>
      </c>
      <c r="S55" s="8">
        <f t="shared" ref="S55:AC55" si="49">R55+1</f>
        <v>46436</v>
      </c>
      <c r="T55" s="8">
        <f t="shared" si="49"/>
        <v>46437</v>
      </c>
      <c r="U55" s="8">
        <f t="shared" si="49"/>
        <v>46438</v>
      </c>
      <c r="V55" s="8">
        <f t="shared" si="49"/>
        <v>46439</v>
      </c>
      <c r="W55" s="8">
        <f t="shared" si="49"/>
        <v>46440</v>
      </c>
      <c r="X55" s="8">
        <f t="shared" si="49"/>
        <v>46441</v>
      </c>
      <c r="Y55" s="8">
        <f t="shared" si="49"/>
        <v>46442</v>
      </c>
      <c r="Z55" s="8">
        <f t="shared" si="49"/>
        <v>46443</v>
      </c>
      <c r="AA55" s="8">
        <f t="shared" si="49"/>
        <v>46444</v>
      </c>
      <c r="AB55" s="8">
        <f t="shared" si="49"/>
        <v>46445</v>
      </c>
      <c r="AC55" s="8">
        <f t="shared" si="49"/>
        <v>46446</v>
      </c>
      <c r="AD55" s="6"/>
      <c r="AE55" s="16" t="s">
        <v>4</v>
      </c>
      <c r="AF55" s="8"/>
      <c r="AG55" s="14" t="s">
        <v>16</v>
      </c>
      <c r="AH55" s="14" t="s">
        <v>17</v>
      </c>
      <c r="AI55" s="24" t="s">
        <v>15</v>
      </c>
    </row>
    <row r="56" spans="1:36" ht="32.25" customHeight="1">
      <c r="A56" s="2" t="s">
        <v>3</v>
      </c>
      <c r="B56" s="14" t="str">
        <f t="shared" ref="B56:AC56" si="50">TEXT(B55,"aaa")</f>
        <v>月</v>
      </c>
      <c r="C56" s="2" t="str">
        <f t="shared" si="50"/>
        <v>火</v>
      </c>
      <c r="D56" s="2" t="str">
        <f t="shared" si="50"/>
        <v>水</v>
      </c>
      <c r="E56" s="2" t="str">
        <f t="shared" si="50"/>
        <v>木</v>
      </c>
      <c r="F56" s="2" t="str">
        <f t="shared" si="50"/>
        <v>金</v>
      </c>
      <c r="G56" s="2" t="str">
        <f t="shared" si="50"/>
        <v>土</v>
      </c>
      <c r="H56" s="2" t="str">
        <f t="shared" si="50"/>
        <v>日</v>
      </c>
      <c r="I56" s="2" t="str">
        <f t="shared" si="50"/>
        <v>月</v>
      </c>
      <c r="J56" s="2" t="str">
        <f t="shared" si="50"/>
        <v>火</v>
      </c>
      <c r="K56" s="2" t="str">
        <f t="shared" si="50"/>
        <v>水</v>
      </c>
      <c r="L56" s="2" t="str">
        <f t="shared" si="50"/>
        <v>木</v>
      </c>
      <c r="M56" s="2" t="str">
        <f t="shared" si="50"/>
        <v>金</v>
      </c>
      <c r="N56" s="2" t="str">
        <f t="shared" si="50"/>
        <v>土</v>
      </c>
      <c r="O56" s="2" t="str">
        <f t="shared" si="50"/>
        <v>日</v>
      </c>
      <c r="P56" s="2" t="str">
        <f t="shared" si="50"/>
        <v>月</v>
      </c>
      <c r="Q56" s="2" t="str">
        <f t="shared" si="50"/>
        <v>火</v>
      </c>
      <c r="R56" s="2" t="str">
        <f t="shared" si="50"/>
        <v>水</v>
      </c>
      <c r="S56" s="2" t="str">
        <f t="shared" si="50"/>
        <v>木</v>
      </c>
      <c r="T56" s="2" t="str">
        <f t="shared" si="50"/>
        <v>金</v>
      </c>
      <c r="U56" s="2" t="str">
        <f t="shared" si="50"/>
        <v>土</v>
      </c>
      <c r="V56" s="2" t="str">
        <f t="shared" si="50"/>
        <v>日</v>
      </c>
      <c r="W56" s="2" t="str">
        <f t="shared" si="50"/>
        <v>月</v>
      </c>
      <c r="X56" s="2" t="str">
        <f t="shared" si="50"/>
        <v>火</v>
      </c>
      <c r="Y56" s="2" t="str">
        <f t="shared" si="50"/>
        <v>水</v>
      </c>
      <c r="Z56" s="2" t="str">
        <f t="shared" si="50"/>
        <v>木</v>
      </c>
      <c r="AA56" s="2" t="str">
        <f t="shared" si="50"/>
        <v>金</v>
      </c>
      <c r="AB56" s="2" t="str">
        <f t="shared" si="50"/>
        <v>土</v>
      </c>
      <c r="AC56" s="2" t="str">
        <f t="shared" si="50"/>
        <v>日</v>
      </c>
      <c r="AD56" s="2" t="str">
        <f>IF(AD55="","",TEXT(AD55,"aaa"))</f>
        <v/>
      </c>
      <c r="AE56" s="2"/>
      <c r="AF56" s="2"/>
      <c r="AG56" s="14">
        <f>COUNT(B55:AF55)</f>
        <v>28</v>
      </c>
      <c r="AH56" s="23"/>
      <c r="AI56" s="25"/>
    </row>
    <row r="57" spans="1:36" s="1" customFormat="1" ht="32.25" customHeight="1">
      <c r="A57" s="2" t="s">
        <v>10</v>
      </c>
      <c r="B57" s="2">
        <v>3</v>
      </c>
      <c r="C57" s="2">
        <v>3</v>
      </c>
      <c r="D57" s="2">
        <v>3</v>
      </c>
      <c r="E57" s="2">
        <v>3</v>
      </c>
      <c r="F57" s="2">
        <v>3</v>
      </c>
      <c r="G57" s="2" t="s">
        <v>12</v>
      </c>
      <c r="H57" s="2" t="s">
        <v>12</v>
      </c>
      <c r="I57" s="2">
        <v>3</v>
      </c>
      <c r="J57" s="2" t="s">
        <v>19</v>
      </c>
      <c r="K57" s="2">
        <v>3</v>
      </c>
      <c r="L57" s="2">
        <v>3</v>
      </c>
      <c r="M57" s="2">
        <v>3</v>
      </c>
      <c r="N57" s="2" t="s">
        <v>12</v>
      </c>
      <c r="O57" s="2" t="s">
        <v>12</v>
      </c>
      <c r="P57" s="2">
        <v>3</v>
      </c>
      <c r="Q57" s="2">
        <v>3</v>
      </c>
      <c r="R57" s="2">
        <v>3</v>
      </c>
      <c r="S57" s="2">
        <v>3</v>
      </c>
      <c r="T57" s="2">
        <v>3</v>
      </c>
      <c r="U57" s="2" t="s">
        <v>12</v>
      </c>
      <c r="V57" s="2" t="s">
        <v>12</v>
      </c>
      <c r="W57" s="2">
        <v>3</v>
      </c>
      <c r="X57" s="2">
        <v>3</v>
      </c>
      <c r="Y57" s="2">
        <v>3</v>
      </c>
      <c r="Z57" s="2">
        <v>3</v>
      </c>
      <c r="AA57" s="2">
        <v>3</v>
      </c>
      <c r="AB57" s="2" t="s">
        <v>12</v>
      </c>
      <c r="AC57" s="2" t="s">
        <v>12</v>
      </c>
      <c r="AD57" s="2"/>
      <c r="AE57" s="2"/>
      <c r="AF57" s="2"/>
      <c r="AG57" s="2">
        <f>COUNT(B57:AF57)</f>
        <v>19</v>
      </c>
      <c r="AH57" s="2">
        <f t="shared" si="26"/>
        <v>19</v>
      </c>
      <c r="AI57" s="26">
        <f t="shared" ref="AI57" si="51">AH57/AG56</f>
        <v>0.6785714285714286</v>
      </c>
      <c r="AJ57" s="27" t="str">
        <f t="shared" si="28"/>
        <v>OK</v>
      </c>
    </row>
    <row r="58" spans="1:36" ht="32.25" customHeight="1">
      <c r="A58" s="2" t="s">
        <v>11</v>
      </c>
      <c r="B58" s="14">
        <v>2</v>
      </c>
      <c r="C58" s="2">
        <v>3</v>
      </c>
      <c r="D58" s="14">
        <v>2</v>
      </c>
      <c r="E58" s="2">
        <v>3</v>
      </c>
      <c r="F58" s="2">
        <v>1</v>
      </c>
      <c r="G58" s="2" t="s">
        <v>12</v>
      </c>
      <c r="H58" s="2" t="s">
        <v>12</v>
      </c>
      <c r="I58" s="14">
        <v>2</v>
      </c>
      <c r="J58" s="2">
        <v>3</v>
      </c>
      <c r="K58" s="14">
        <v>2</v>
      </c>
      <c r="L58" s="2">
        <v>3</v>
      </c>
      <c r="M58" s="2">
        <v>1</v>
      </c>
      <c r="N58" s="2" t="s">
        <v>12</v>
      </c>
      <c r="O58" s="2" t="s">
        <v>12</v>
      </c>
      <c r="P58" s="14">
        <v>2</v>
      </c>
      <c r="Q58" s="2">
        <v>3</v>
      </c>
      <c r="R58" s="14">
        <v>2</v>
      </c>
      <c r="S58" s="2">
        <v>3</v>
      </c>
      <c r="T58" s="2">
        <v>1</v>
      </c>
      <c r="U58" s="2" t="s">
        <v>12</v>
      </c>
      <c r="V58" s="2" t="s">
        <v>12</v>
      </c>
      <c r="W58" s="14">
        <v>2</v>
      </c>
      <c r="X58" s="2">
        <v>3</v>
      </c>
      <c r="Y58" s="14">
        <v>2</v>
      </c>
      <c r="Z58" s="2">
        <v>3</v>
      </c>
      <c r="AA58" s="2">
        <v>1</v>
      </c>
      <c r="AB58" s="2" t="s">
        <v>12</v>
      </c>
      <c r="AC58" s="2" t="s">
        <v>12</v>
      </c>
      <c r="AD58" s="14"/>
      <c r="AE58" s="2"/>
      <c r="AF58" s="14"/>
      <c r="AG58" s="2">
        <f t="shared" ref="AG58" si="52">COUNT(B58:AF58)</f>
        <v>20</v>
      </c>
      <c r="AH58" s="15"/>
      <c r="AI58" s="15"/>
    </row>
    <row r="59" spans="1:36" ht="32.25" customHeight="1">
      <c r="A59" s="2" t="s">
        <v>14</v>
      </c>
      <c r="B59" s="2" t="s">
        <v>12</v>
      </c>
      <c r="C59" s="2" t="s">
        <v>12</v>
      </c>
      <c r="D59" s="2" t="s">
        <v>12</v>
      </c>
      <c r="E59" s="2" t="s">
        <v>12</v>
      </c>
      <c r="F59" s="2" t="s">
        <v>12</v>
      </c>
      <c r="G59" s="2" t="s">
        <v>12</v>
      </c>
      <c r="H59" s="2" t="s">
        <v>12</v>
      </c>
      <c r="I59" s="2" t="s">
        <v>12</v>
      </c>
      <c r="J59" s="2" t="s">
        <v>12</v>
      </c>
      <c r="K59" s="2" t="s">
        <v>12</v>
      </c>
      <c r="L59" s="2" t="s">
        <v>12</v>
      </c>
      <c r="M59" s="2" t="s">
        <v>12</v>
      </c>
      <c r="N59" s="2" t="s">
        <v>12</v>
      </c>
      <c r="O59" s="2" t="s">
        <v>12</v>
      </c>
      <c r="P59" s="2" t="s">
        <v>12</v>
      </c>
      <c r="Q59" s="2" t="s">
        <v>12</v>
      </c>
      <c r="R59" s="2" t="s">
        <v>12</v>
      </c>
      <c r="S59" s="2" t="s">
        <v>12</v>
      </c>
      <c r="T59" s="2" t="s">
        <v>12</v>
      </c>
      <c r="U59" s="2" t="s">
        <v>12</v>
      </c>
      <c r="V59" s="2" t="s">
        <v>12</v>
      </c>
      <c r="W59" s="2" t="s">
        <v>12</v>
      </c>
      <c r="X59" s="2" t="s">
        <v>12</v>
      </c>
      <c r="Y59" s="2" t="s">
        <v>12</v>
      </c>
      <c r="Z59" s="2" t="s">
        <v>12</v>
      </c>
      <c r="AA59" s="2" t="s">
        <v>12</v>
      </c>
      <c r="AB59" s="2" t="s">
        <v>12</v>
      </c>
      <c r="AC59" s="2" t="s">
        <v>12</v>
      </c>
      <c r="AD59" s="2"/>
      <c r="AE59" s="2"/>
      <c r="AF59" s="2"/>
      <c r="AG59" s="21">
        <v>0</v>
      </c>
      <c r="AH59" s="25"/>
      <c r="AI59" s="15"/>
    </row>
    <row r="60" spans="1:36" ht="32.25" customHeight="1">
      <c r="A60" s="7" t="s">
        <v>2</v>
      </c>
      <c r="B60" s="11">
        <f t="shared" si="20"/>
        <v>46447</v>
      </c>
      <c r="C60" s="8">
        <f t="shared" si="21"/>
        <v>46448</v>
      </c>
      <c r="D60" s="8">
        <f t="shared" si="21"/>
        <v>46449</v>
      </c>
      <c r="E60" s="8">
        <f t="shared" si="21"/>
        <v>46450</v>
      </c>
      <c r="F60" s="8">
        <f t="shared" si="21"/>
        <v>46451</v>
      </c>
      <c r="G60" s="8">
        <f t="shared" si="21"/>
        <v>46452</v>
      </c>
      <c r="H60" s="8">
        <f t="shared" si="21"/>
        <v>46453</v>
      </c>
      <c r="I60" s="8">
        <f t="shared" si="21"/>
        <v>46454</v>
      </c>
      <c r="J60" s="8">
        <f t="shared" si="21"/>
        <v>46455</v>
      </c>
      <c r="K60" s="8">
        <f t="shared" si="21"/>
        <v>46456</v>
      </c>
      <c r="L60" s="8">
        <f t="shared" si="21"/>
        <v>46457</v>
      </c>
      <c r="M60" s="8">
        <f t="shared" si="21"/>
        <v>46458</v>
      </c>
      <c r="N60" s="8">
        <f t="shared" si="21"/>
        <v>46459</v>
      </c>
      <c r="O60" s="8">
        <f t="shared" si="21"/>
        <v>46460</v>
      </c>
      <c r="P60" s="8">
        <f t="shared" si="21"/>
        <v>46461</v>
      </c>
      <c r="Q60" s="8">
        <f t="shared" si="21"/>
        <v>46462</v>
      </c>
      <c r="R60" s="8">
        <f t="shared" si="21"/>
        <v>46463</v>
      </c>
      <c r="S60" s="8">
        <f t="shared" ref="S60:AE60" si="53">R60+1</f>
        <v>46464</v>
      </c>
      <c r="T60" s="8">
        <f t="shared" si="53"/>
        <v>46465</v>
      </c>
      <c r="U60" s="8">
        <f t="shared" si="53"/>
        <v>46466</v>
      </c>
      <c r="V60" s="8">
        <f t="shared" si="53"/>
        <v>46467</v>
      </c>
      <c r="W60" s="8">
        <f t="shared" si="53"/>
        <v>46468</v>
      </c>
      <c r="X60" s="8">
        <f t="shared" si="53"/>
        <v>46469</v>
      </c>
      <c r="Y60" s="8">
        <f t="shared" si="53"/>
        <v>46470</v>
      </c>
      <c r="Z60" s="8">
        <f t="shared" si="53"/>
        <v>46471</v>
      </c>
      <c r="AA60" s="8">
        <f t="shared" si="53"/>
        <v>46472</v>
      </c>
      <c r="AB60" s="8">
        <f t="shared" si="53"/>
        <v>46473</v>
      </c>
      <c r="AC60" s="8">
        <f t="shared" si="53"/>
        <v>46474</v>
      </c>
      <c r="AD60" s="8">
        <f t="shared" si="53"/>
        <v>46475</v>
      </c>
      <c r="AE60" s="8">
        <f t="shared" si="53"/>
        <v>46476</v>
      </c>
      <c r="AF60" s="8">
        <f t="shared" si="44"/>
        <v>46477</v>
      </c>
      <c r="AG60" s="14" t="s">
        <v>16</v>
      </c>
      <c r="AH60" s="14" t="s">
        <v>17</v>
      </c>
      <c r="AI60" s="24" t="s">
        <v>15</v>
      </c>
    </row>
    <row r="61" spans="1:36" ht="32.25" customHeight="1">
      <c r="A61" s="2" t="s">
        <v>3</v>
      </c>
      <c r="B61" s="14" t="str">
        <f t="shared" ref="B61:AF61" si="54">TEXT(B60,"aaa")</f>
        <v>月</v>
      </c>
      <c r="C61" s="2" t="str">
        <f t="shared" si="54"/>
        <v>火</v>
      </c>
      <c r="D61" s="2" t="str">
        <f t="shared" si="54"/>
        <v>水</v>
      </c>
      <c r="E61" s="2" t="str">
        <f t="shared" si="54"/>
        <v>木</v>
      </c>
      <c r="F61" s="2" t="str">
        <f t="shared" si="54"/>
        <v>金</v>
      </c>
      <c r="G61" s="2" t="str">
        <f t="shared" si="54"/>
        <v>土</v>
      </c>
      <c r="H61" s="2" t="str">
        <f t="shared" si="54"/>
        <v>日</v>
      </c>
      <c r="I61" s="2" t="str">
        <f t="shared" si="54"/>
        <v>月</v>
      </c>
      <c r="J61" s="2" t="str">
        <f t="shared" si="54"/>
        <v>火</v>
      </c>
      <c r="K61" s="2" t="str">
        <f t="shared" si="54"/>
        <v>水</v>
      </c>
      <c r="L61" s="2" t="str">
        <f t="shared" si="54"/>
        <v>木</v>
      </c>
      <c r="M61" s="2" t="str">
        <f t="shared" si="54"/>
        <v>金</v>
      </c>
      <c r="N61" s="2" t="str">
        <f t="shared" si="54"/>
        <v>土</v>
      </c>
      <c r="O61" s="2" t="str">
        <f t="shared" si="54"/>
        <v>日</v>
      </c>
      <c r="P61" s="2" t="str">
        <f t="shared" si="54"/>
        <v>月</v>
      </c>
      <c r="Q61" s="2" t="str">
        <f t="shared" si="54"/>
        <v>火</v>
      </c>
      <c r="R61" s="2" t="str">
        <f t="shared" si="54"/>
        <v>水</v>
      </c>
      <c r="S61" s="2" t="str">
        <f t="shared" si="54"/>
        <v>木</v>
      </c>
      <c r="T61" s="2" t="str">
        <f t="shared" si="54"/>
        <v>金</v>
      </c>
      <c r="U61" s="2" t="str">
        <f t="shared" si="54"/>
        <v>土</v>
      </c>
      <c r="V61" s="2" t="str">
        <f t="shared" si="54"/>
        <v>日</v>
      </c>
      <c r="W61" s="2" t="str">
        <f t="shared" si="54"/>
        <v>月</v>
      </c>
      <c r="X61" s="2" t="str">
        <f t="shared" si="54"/>
        <v>火</v>
      </c>
      <c r="Y61" s="2" t="str">
        <f t="shared" si="54"/>
        <v>水</v>
      </c>
      <c r="Z61" s="2" t="str">
        <f t="shared" si="54"/>
        <v>木</v>
      </c>
      <c r="AA61" s="2" t="str">
        <f t="shared" si="54"/>
        <v>金</v>
      </c>
      <c r="AB61" s="2" t="str">
        <f t="shared" si="54"/>
        <v>土</v>
      </c>
      <c r="AC61" s="2" t="str">
        <f t="shared" si="54"/>
        <v>日</v>
      </c>
      <c r="AD61" s="2" t="str">
        <f t="shared" si="54"/>
        <v>月</v>
      </c>
      <c r="AE61" s="2" t="str">
        <f t="shared" si="54"/>
        <v>火</v>
      </c>
      <c r="AF61" s="2" t="str">
        <f t="shared" si="54"/>
        <v>水</v>
      </c>
      <c r="AG61" s="14">
        <f t="shared" ref="AG61" si="55">COUNT(B60:AF60)</f>
        <v>31</v>
      </c>
      <c r="AH61" s="23"/>
      <c r="AI61" s="25"/>
    </row>
    <row r="62" spans="1:36" s="1" customFormat="1" ht="32.25" customHeight="1">
      <c r="A62" s="2" t="s">
        <v>10</v>
      </c>
      <c r="B62" s="2">
        <v>3</v>
      </c>
      <c r="C62" s="2">
        <v>3</v>
      </c>
      <c r="D62" s="2">
        <v>3</v>
      </c>
      <c r="E62" s="2">
        <v>3</v>
      </c>
      <c r="F62" s="2">
        <v>3</v>
      </c>
      <c r="G62" s="2" t="s">
        <v>12</v>
      </c>
      <c r="H62" s="2" t="s">
        <v>12</v>
      </c>
      <c r="I62" s="2">
        <v>3</v>
      </c>
      <c r="J62" s="2">
        <v>3</v>
      </c>
      <c r="K62" s="2">
        <v>3</v>
      </c>
      <c r="L62" s="2">
        <v>3</v>
      </c>
      <c r="M62" s="2" t="s">
        <v>20</v>
      </c>
      <c r="N62" s="2" t="s">
        <v>12</v>
      </c>
      <c r="O62" s="2" t="s">
        <v>12</v>
      </c>
      <c r="P62" s="2">
        <v>3</v>
      </c>
      <c r="Q62" s="2">
        <v>3</v>
      </c>
      <c r="R62" s="2">
        <v>3</v>
      </c>
      <c r="S62" s="2">
        <v>3</v>
      </c>
      <c r="T62" s="2">
        <v>3</v>
      </c>
      <c r="U62" s="2" t="s">
        <v>12</v>
      </c>
      <c r="V62" s="2" t="s">
        <v>12</v>
      </c>
      <c r="W62" s="2">
        <v>3</v>
      </c>
      <c r="X62" s="2">
        <v>3</v>
      </c>
      <c r="Y62" s="2">
        <v>3</v>
      </c>
      <c r="Z62" s="2">
        <v>3</v>
      </c>
      <c r="AA62" s="2">
        <v>3</v>
      </c>
      <c r="AB62" s="2" t="s">
        <v>12</v>
      </c>
      <c r="AC62" s="2" t="s">
        <v>12</v>
      </c>
      <c r="AD62" s="2">
        <v>3</v>
      </c>
      <c r="AE62" s="2">
        <v>3</v>
      </c>
      <c r="AF62" s="2">
        <v>3</v>
      </c>
      <c r="AG62" s="2">
        <f t="shared" ref="AG62:AG63" si="56">COUNT(B62:AF62)</f>
        <v>22</v>
      </c>
      <c r="AH62" s="2">
        <f t="shared" si="26"/>
        <v>22</v>
      </c>
      <c r="AI62" s="26">
        <f t="shared" ref="AI62" si="57">AH62/AG61</f>
        <v>0.70967741935483875</v>
      </c>
      <c r="AJ62" s="27" t="str">
        <f t="shared" si="28"/>
        <v>OK</v>
      </c>
    </row>
    <row r="63" spans="1:36" ht="32.25" customHeight="1">
      <c r="A63" s="2" t="s">
        <v>11</v>
      </c>
      <c r="B63" s="14">
        <v>2</v>
      </c>
      <c r="C63" s="2">
        <v>3</v>
      </c>
      <c r="D63" s="14">
        <v>2</v>
      </c>
      <c r="E63" s="2">
        <v>3</v>
      </c>
      <c r="F63" s="2">
        <v>1</v>
      </c>
      <c r="G63" s="2" t="s">
        <v>12</v>
      </c>
      <c r="H63" s="2" t="s">
        <v>12</v>
      </c>
      <c r="I63" s="14">
        <v>2</v>
      </c>
      <c r="J63" s="2">
        <v>3</v>
      </c>
      <c r="K63" s="14">
        <v>2</v>
      </c>
      <c r="L63" s="2">
        <v>3</v>
      </c>
      <c r="M63" s="2">
        <v>1</v>
      </c>
      <c r="N63" s="2" t="s">
        <v>12</v>
      </c>
      <c r="O63" s="2" t="s">
        <v>12</v>
      </c>
      <c r="P63" s="14">
        <v>2</v>
      </c>
      <c r="Q63" s="2">
        <v>3</v>
      </c>
      <c r="R63" s="14">
        <v>2</v>
      </c>
      <c r="S63" s="2">
        <v>3</v>
      </c>
      <c r="T63" s="2">
        <v>1</v>
      </c>
      <c r="U63" s="2" t="s">
        <v>12</v>
      </c>
      <c r="V63" s="2" t="s">
        <v>12</v>
      </c>
      <c r="W63" s="14">
        <v>2</v>
      </c>
      <c r="X63" s="2">
        <v>3</v>
      </c>
      <c r="Y63" s="14">
        <v>2</v>
      </c>
      <c r="Z63" s="2">
        <v>3</v>
      </c>
      <c r="AA63" s="2">
        <v>1</v>
      </c>
      <c r="AB63" s="2" t="s">
        <v>12</v>
      </c>
      <c r="AC63" s="2" t="s">
        <v>12</v>
      </c>
      <c r="AD63" s="14">
        <v>2</v>
      </c>
      <c r="AE63" s="2">
        <v>3</v>
      </c>
      <c r="AF63" s="14">
        <v>2</v>
      </c>
      <c r="AG63" s="2">
        <f t="shared" si="56"/>
        <v>23</v>
      </c>
      <c r="AH63" s="15"/>
      <c r="AI63" s="15"/>
    </row>
    <row r="64" spans="1:36" ht="32.25" customHeight="1">
      <c r="A64" s="2" t="s">
        <v>14</v>
      </c>
      <c r="B64" s="2" t="s">
        <v>12</v>
      </c>
      <c r="C64" s="2" t="s">
        <v>12</v>
      </c>
      <c r="D64" s="2" t="s">
        <v>12</v>
      </c>
      <c r="E64" s="2" t="s">
        <v>12</v>
      </c>
      <c r="F64" s="2" t="s">
        <v>12</v>
      </c>
      <c r="G64" s="2" t="s">
        <v>12</v>
      </c>
      <c r="H64" s="2" t="s">
        <v>12</v>
      </c>
      <c r="I64" s="2" t="s">
        <v>12</v>
      </c>
      <c r="J64" s="2" t="s">
        <v>12</v>
      </c>
      <c r="K64" s="2" t="s">
        <v>12</v>
      </c>
      <c r="L64" s="2" t="s">
        <v>12</v>
      </c>
      <c r="M64" s="2" t="s">
        <v>12</v>
      </c>
      <c r="N64" s="2" t="s">
        <v>12</v>
      </c>
      <c r="O64" s="2" t="s">
        <v>12</v>
      </c>
      <c r="P64" s="2" t="s">
        <v>12</v>
      </c>
      <c r="Q64" s="2" t="s">
        <v>12</v>
      </c>
      <c r="R64" s="2" t="s">
        <v>12</v>
      </c>
      <c r="S64" s="2" t="s">
        <v>12</v>
      </c>
      <c r="T64" s="2" t="s">
        <v>12</v>
      </c>
      <c r="U64" s="2" t="s">
        <v>12</v>
      </c>
      <c r="V64" s="2" t="s">
        <v>12</v>
      </c>
      <c r="W64" s="2" t="s">
        <v>12</v>
      </c>
      <c r="X64" s="2" t="s">
        <v>12</v>
      </c>
      <c r="Y64" s="2" t="s">
        <v>12</v>
      </c>
      <c r="Z64" s="2" t="s">
        <v>12</v>
      </c>
      <c r="AA64" s="2" t="s">
        <v>12</v>
      </c>
      <c r="AB64" s="2" t="s">
        <v>12</v>
      </c>
      <c r="AC64" s="2" t="s">
        <v>12</v>
      </c>
      <c r="AD64" s="2" t="s">
        <v>12</v>
      </c>
      <c r="AE64" s="2" t="s">
        <v>12</v>
      </c>
      <c r="AF64" s="2" t="s">
        <v>12</v>
      </c>
      <c r="AG64" s="21">
        <v>0</v>
      </c>
      <c r="AH64" s="25"/>
      <c r="AI64" s="15"/>
    </row>
  </sheetData>
  <sheetProtection algorithmName="SHA-512" hashValue="KS3TJIMd1qmq19uTPkUDSex/O0kiO8h2uFQxdMvTcHPMOTkTTxlq5gxPvhDVkZ+aKgDjIDUNZjAEJWQHydkHVw==" saltValue="ihehz81W0CtA8rCtnfacAQ==" spinCount="100000" sheet="1" objects="1" scenarios="1" selectLockedCells="1"/>
  <mergeCells count="3">
    <mergeCell ref="B1:M1"/>
    <mergeCell ref="N2:Z3"/>
    <mergeCell ref="D3:M3"/>
  </mergeCells>
  <phoneticPr fontId="8"/>
  <conditionalFormatting sqref="A6:AH6 AK6:XFD6 AI7:AJ7">
    <cfRule type="cellIs" dxfId="16" priority="16" operator="equal">
      <formula>"日"</formula>
    </cfRule>
    <cfRule type="cellIs" dxfId="15" priority="17" operator="equal">
      <formula>"土"</formula>
    </cfRule>
  </conditionalFormatting>
  <conditionalFormatting sqref="A11:AH11 AK11:XFD11 AI12:AJ12 A16:AE16 AG16:AH16 AI17:AJ17 A21:AH21 AI22:AJ22 A26:AH26 AI27:AJ27 A31:AE31 AG31:AH31 AI32:AJ32 A36:AH36 AI37:AJ37 A41:AE41 AG41:AH41 AI42:AJ42 A46:AH46 AI47:AJ47 A51:AH51 AI52:AJ52 A56:AD56 AG56:AH56 AI57:AJ57 A61:AH61 AI62:AJ62">
    <cfRule type="cellIs" dxfId="14" priority="12" operator="equal">
      <formula>"日"</formula>
    </cfRule>
    <cfRule type="cellIs" dxfId="13" priority="13" operator="equal">
      <formula>"土"</formula>
    </cfRule>
  </conditionalFormatting>
  <conditionalFormatting sqref="A27:AJ28 A52:AJ53 A17:AE18 AG17:AJ18 A22:AJ23 A32:AE33 AG32:AJ33 A37:AJ38 A42:AE43 AG42:AJ43 A47:AJ48 A57:AD58 AG57:AJ58 A62:AJ63">
    <cfRule type="cellIs" dxfId="12" priority="5" operator="equal">
      <formula>"休"</formula>
    </cfRule>
  </conditionalFormatting>
  <conditionalFormatting sqref="A7:XFD8">
    <cfRule type="cellIs" dxfId="11" priority="3" operator="equal">
      <formula>"休"</formula>
    </cfRule>
  </conditionalFormatting>
  <conditionalFormatting sqref="A12:XFD13">
    <cfRule type="cellIs" dxfId="10" priority="6" operator="equal">
      <formula>"休"</formula>
    </cfRule>
  </conditionalFormatting>
  <conditionalFormatting sqref="B52:B53">
    <cfRule type="cellIs" dxfId="9" priority="1" operator="equal">
      <formula>0</formula>
    </cfRule>
  </conditionalFormatting>
  <conditionalFormatting sqref="B7:AE9">
    <cfRule type="cellIs" dxfId="8" priority="15" operator="equal">
      <formula>0</formula>
    </cfRule>
  </conditionalFormatting>
  <conditionalFormatting sqref="B9:AE9 B14:AF14 B19:AE19 B24:AF24 B29:AF29 B34:AE34 B39:AF39 B44:AE44 B49:AF49 B54:AF54 B59:AD59 B64:AF64">
    <cfRule type="cellIs" dxfId="7" priority="4" operator="equal">
      <formula>"休"</formula>
    </cfRule>
  </conditionalFormatting>
  <conditionalFormatting sqref="B17:AE19 B22:AF24 AD32:AE32 AC33:AE33 AE43 B47:AF49 B57:AD59 B62:AF64">
    <cfRule type="cellIs" dxfId="6" priority="11" operator="equal">
      <formula>0</formula>
    </cfRule>
  </conditionalFormatting>
  <conditionalFormatting sqref="B12:AF12 B17:AF17 B22:AF22 B27:AF27 B32:AF32 B37:AF37 B42:AF42 B47:AF47 B52:AF52 B57:AD57 B62:AF62 B7:AF7">
    <cfRule type="cellIs" dxfId="5" priority="7" operator="greaterThan">
      <formula>$B$3</formula>
    </cfRule>
  </conditionalFormatting>
  <conditionalFormatting sqref="B12:AF14">
    <cfRule type="cellIs" dxfId="4" priority="8" operator="equal">
      <formula>0</formula>
    </cfRule>
  </conditionalFormatting>
  <conditionalFormatting sqref="K28:L28">
    <cfRule type="cellIs" dxfId="3" priority="2" operator="greaterThan">
      <formula>$B$3</formula>
    </cfRule>
  </conditionalFormatting>
  <conditionalFormatting sqref="AF22:AF23 B27:AF29 B32:AE34 B37:AF39 B42:AE44 AF47:AF48 B52:AF54 AF62:AF63">
    <cfRule type="cellIs" dxfId="2" priority="9" operator="equal">
      <formula>0</formula>
    </cfRule>
  </conditionalFormatting>
  <conditionalFormatting sqref="AJ7">
    <cfRule type="cellIs" dxfId="1" priority="14" operator="equal">
      <formula>"NG"</formula>
    </cfRule>
  </conditionalFormatting>
  <conditionalFormatting sqref="AJ12 AJ17 AJ22 AJ27 AJ32 AJ37 AJ42 AJ47 AJ52 AJ57 AJ62">
    <cfRule type="cellIs" dxfId="0" priority="10" operator="equal">
      <formula>"NG"</formula>
    </cfRule>
  </conditionalFormatting>
  <dataValidations count="1">
    <dataValidation allowBlank="1" showInputMessage="1" showErrorMessage="1" promptTitle="日帰り型と宿泊型が重複した日を数えてください。" prompt="例えば３床ある場合、同日に宿泊型を１件、日帰り型を２件受けた場合は対象日数に計上せず、日帰り型のみ実施する計画を立てている場合に対象日数に計上できる。" sqref="AG9 AG14 AG19 AG24 AG29 AG34 AG39 AG44 AG49 AG54 AG59 AG64" xr:uid="{0B0D4183-1505-4771-AABB-7869067F371B}"/>
  </dataValidations>
  <pageMargins left="0.55118110236220474" right="0.15748031496062992" top="0.78740157480314965" bottom="0.55118110236220474" header="0.31496062992125984" footer="0.31496062992125984"/>
  <pageSetup paperSize="9" scale="40" fitToHeight="2" orientation="landscape" r:id="rId1"/>
  <rowBreaks count="1" manualBreakCount="1">
    <brk id="34" max="35" man="1"/>
  </row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確認票</vt:lpstr>
      <vt:lpstr>記載例</vt:lpstr>
      <vt:lpstr>確認票!Print_Area</vt:lpstr>
      <vt:lpstr>記載例!Print_Area</vt:lpstr>
      <vt:lpstr>確認票!Print_Titles</vt:lpstr>
      <vt:lpstr>記載例!Print_Titles</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風間　あゆみ</cp:lastModifiedBy>
  <cp:revision>0</cp:revision>
  <cp:lastPrinted>2025-10-02T06:11:19Z</cp:lastPrinted>
  <dcterms:created xsi:type="dcterms:W3CDTF">1601-01-01T00:00:00Z</dcterms:created>
  <dcterms:modified xsi:type="dcterms:W3CDTF">2026-01-15T01:44:20Z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0x010100943C0D9CC17AD54986CA25649D9CB70C</vt:lpwstr>
  </property>
</Properties>
</file>