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30" activeTab="0"/>
  </bookViews>
  <sheets>
    <sheet name="審査基準（（看護）小規模）" sheetId="1" r:id="rId1"/>
  </sheets>
  <definedNames>
    <definedName name="_xlnm.Print_Area" localSheetId="0">'審査基準（（看護）小規模）'!$B$2:$K$44</definedName>
    <definedName name="_xlnm.Print_Titles" localSheetId="0">'審査基準（（看護）小規模）'!$5:$6</definedName>
  </definedNames>
  <calcPr fullCalcOnLoad="1"/>
</workbook>
</file>

<file path=xl/sharedStrings.xml><?xml version="1.0" encoding="utf-8"?>
<sst xmlns="http://schemas.openxmlformats.org/spreadsheetml/2006/main" count="124" uniqueCount="100">
  <si>
    <t>評価項目</t>
  </si>
  <si>
    <t>評価基準</t>
  </si>
  <si>
    <t>評価理由</t>
  </si>
  <si>
    <t>備考</t>
  </si>
  <si>
    <t>得点</t>
  </si>
  <si>
    <t>１　運営主体について</t>
  </si>
  <si>
    <t>地域性</t>
  </si>
  <si>
    <t>どちらか１項目のみ</t>
  </si>
  <si>
    <t>資産状況</t>
  </si>
  <si>
    <t>収支状況</t>
  </si>
  <si>
    <t>２　立地条件について</t>
  </si>
  <si>
    <t>介護施設の地域的偏在を解消する。</t>
  </si>
  <si>
    <t>用途地域</t>
  </si>
  <si>
    <t>利用者の生活の場としての利便性及び地域との交流の可能性を評価する。</t>
  </si>
  <si>
    <t>接する道路</t>
  </si>
  <si>
    <t>主要な道路（国道、県道又は都市計画道路（供用が開始されているものに限る。）をいう。以下同じ。）から当該計画における敷地の出入りの用に供する部分（以下「敷地出入口」という。）までの道路に幅員（縁石を除く道路部分の幅員）が６ｍ未満の箇所がない、又は敷地出入口が主要な道路に接していること。</t>
  </si>
  <si>
    <t>トイレ</t>
  </si>
  <si>
    <t>車いすでのトイレの使用が可能であることを評価する。</t>
  </si>
  <si>
    <t>浴室</t>
  </si>
  <si>
    <t>十分な広さの居住空間を確保することによる快適性を評価する。</t>
  </si>
  <si>
    <t>職員休憩室</t>
  </si>
  <si>
    <t>職員が休憩する場所を確保することによる労働環境に対する配慮を評価する。</t>
  </si>
  <si>
    <t>入口の構造</t>
  </si>
  <si>
    <t>介護職員の処遇に配慮していることを評価する。</t>
  </si>
  <si>
    <t>汚物処理室</t>
  </si>
  <si>
    <t>感染症対策として、別室にて汚物を処理するスペースを確保していることを評価する。</t>
  </si>
  <si>
    <t>緊急避難通路の確保を評価する。</t>
  </si>
  <si>
    <t>合計点数</t>
  </si>
  <si>
    <t>車いすでの通行に配慮したものであることを評価する。</t>
  </si>
  <si>
    <t>宿泊室の面積</t>
  </si>
  <si>
    <t>千葉市内での事業実績があり、地域性を把握している。地域の法人の育成につながる。</t>
  </si>
  <si>
    <t>資本がプラスであり、安定した事業経営が期待できる。</t>
  </si>
  <si>
    <t>現在の経営状況が健全であり、安定した事業経営が期待できる。</t>
  </si>
  <si>
    <t>重点
項目</t>
  </si>
  <si>
    <t>-</t>
  </si>
  <si>
    <t>総合福祉施設として地域福祉の拠点となることを評価する。</t>
  </si>
  <si>
    <t>事業に対する知識及び経験の蓄積が期待できる。</t>
  </si>
  <si>
    <t>運営実績①
（小規模多機能型居宅介護に応募する場合）</t>
  </si>
  <si>
    <t>点数</t>
  </si>
  <si>
    <t>地域福祉の拠点</t>
  </si>
  <si>
    <t>資金計画</t>
  </si>
  <si>
    <t>建築物の構造</t>
  </si>
  <si>
    <t>火災等に対する倒壊、延焼等の防止時間を評価する。</t>
  </si>
  <si>
    <t>どちらか１項目のみ</t>
  </si>
  <si>
    <t>-</t>
  </si>
  <si>
    <t>自己資金に余裕があり、安定した事業経営が期待できる。</t>
  </si>
  <si>
    <t>直近の事業年度に係る貸借対照表その他これに準ずる書類において、債務超過になっていないこと。</t>
  </si>
  <si>
    <t>直近の事業年度に係る損益計算書その他これに準ずる書類において、経常損失が生じていないこと。</t>
  </si>
  <si>
    <t>直近の事業年度を通じて介護保険事業を行っており、かつ、当該事業年度に係る損益計算書その他これに準ずる書類において営業利益が生じていること。</t>
  </si>
  <si>
    <t>運営法人の本店の所在地が千葉市内にあること。</t>
  </si>
  <si>
    <t>備考
評価点の根拠
（ページ数）</t>
  </si>
  <si>
    <t>廊下幅の確保</t>
  </si>
  <si>
    <t>車いすでのすれ違いができる廊下幅を確保することを評価する。</t>
  </si>
  <si>
    <t>非常用自家発電設備</t>
  </si>
  <si>
    <t>総合福祉施設として地域災害対応の拠点となることを評価する。</t>
  </si>
  <si>
    <t>非常口の鍵</t>
  </si>
  <si>
    <t>得点</t>
  </si>
  <si>
    <t>実施事業</t>
  </si>
  <si>
    <t>看護小規模多機能型居宅介護を実施することを評価する。</t>
  </si>
  <si>
    <t>（看護）小規模多機能型居宅介護事業所の通常の事業実施地域が当該区全域のほかに他の行政区の日常生活圏域を２圏域以上含むこと。</t>
  </si>
  <si>
    <t>（看護）小規模多機能型居宅介護事業所の通常の事業実施地域が当該区全域のほかに他の行政区の日常生活圏域を４圏域以上含むこと。</t>
  </si>
  <si>
    <t>整備する施設に、地域交流室（スペース）が設けられていること。</t>
  </si>
  <si>
    <t>今回実施する事業が看護小規模多機能型居宅介護であること。</t>
  </si>
  <si>
    <t>居間・食堂</t>
  </si>
  <si>
    <t>十分な広さの居間・食堂を確保することによる快適性を評価する。</t>
  </si>
  <si>
    <t>３　設備について</t>
  </si>
  <si>
    <r>
      <t>運営実績②
（</t>
    </r>
    <r>
      <rPr>
        <sz val="12"/>
        <color indexed="8"/>
        <rFont val="ＭＳ Ｐゴシック"/>
        <family val="3"/>
      </rPr>
      <t>看護小規模多機能型居宅介護に応募する場合）</t>
    </r>
  </si>
  <si>
    <t>廊下幅は有効で１．５ｍ以上（中廊下の場合は有効で１．８ｍ以上）設けること。※併設する（介護予防）認知症対応型共同生活介護事業所においても、この基準を満たすこと。</t>
  </si>
  <si>
    <t>（看護）小規模多機能型居宅介護事業所（指定予定事業所を含む。）が当該計画地の半径１kmの範囲内に存在しないこと。</t>
  </si>
  <si>
    <t>（看護）小規模多機能型居宅介護事業所（指定予定事業所を含む。）が当該計画地の半径５００mの範囲内に存在しないこと。</t>
  </si>
  <si>
    <t>同一敷地内に児童福祉サービス事業所又は障害福祉サービス事業所を整備すること。</t>
  </si>
  <si>
    <t>建築基準法第２条に規定する耐火建築物であること。※併設する（介護予防）認知症対応型共同生活介護事業所においても、この基準を満たすこと。</t>
  </si>
  <si>
    <t>建築基準法第２条に規定する準耐火建築物であること。※併設する（介護予防）認知症対応型共同生活介護事業所においても、この基準を満たすこと。</t>
  </si>
  <si>
    <t>（看護）小規模多機能型居宅介護事業所において、非常発生時に火災通報装置と連動して解錠できる設備であること。※併設する（介護予防）認知症対応型共同生活介護事業所においても、この基準を満たすこと。</t>
  </si>
  <si>
    <t>運営実績③</t>
  </si>
  <si>
    <t>通常の事業実施地域</t>
  </si>
  <si>
    <t>地域バランス</t>
  </si>
  <si>
    <t>職員専用のものを除くトイレ（一つ又は複数の便器を有する一団の空間をいう。）のうち、１/３以上、車いすでの使用が可能な個室が備えられていること。※併設する（介護予防）認知症対応型共同生活介護事業所においても、共同生活住居ごとにこの基準を満たすこと。</t>
  </si>
  <si>
    <t>いずれか１項目のみ</t>
  </si>
  <si>
    <t>／１００点</t>
  </si>
  <si>
    <t>整備する施設に、設置型非常用自家発電設備を保有する。(スプリンクラーのみの非常用自家発電設備を除く。）※一体型施設の場合は、（看護）小規模多機能型居宅介護事業所（併設する認知症対応型共同生活介護事業所含む）に電力が供給されるのであれば、施設に付帯する設置型非常用自家発電設備があれば加点可能。</t>
  </si>
  <si>
    <t>現金、預貯金等で建設費の自己負担（借入金を除く）分及び開設から３か月以上の運営資金が十分にまかなえること。※併設する（介護予防）認知症対応型共同生活介護事業所においても、この基準を満たすこと。</t>
  </si>
  <si>
    <t>介護職員が利用者の入浴介助に際し、二方向以上からの介助が可能な浴槽を設置すること。※併設する（介護予防）認知症対応型共同生活介護事業所においても、共同生活住居ごとにこの基準を満たすこと。</t>
  </si>
  <si>
    <t>５４㎡以上（通路部分（有効幅員１．８m）は面積算入不可）の居間・食堂が設けられていること。※併設する（介護予防）認知症対応型共同生活介護事業所においても、共同生活住居ごとに３㎡に利用定員を乗じて得た面積以上（通路部分（有効幅員１．８m）は面積算入不可）の居間・食堂が設けられていること。</t>
  </si>
  <si>
    <t>独立した場所として、汚物処理室を確保しており、居間・台所を通らずに汚物を建物外に搬出できること。※併設する（介護予防）認知症対応型共同生活介護事業所においても、共同生活住居ごとにこの基準を満たすこと。</t>
  </si>
  <si>
    <t>災害時等における、利用者に対する円滑な救助活動での安全性確保を評価する。</t>
  </si>
  <si>
    <t>職員の休憩の用に供する専用の部屋が設けられていること。※併設する（介護予防）認知症対応型共同生活介護事業所においても、この基準を満たすこと。</t>
  </si>
  <si>
    <t>全ての宿泊室について、個室であり、収納スペース、洗面設備を除く有効面積（壁の内側を図る内法計算によるもの）が９．９㎡以上確保されていること。※併設する（介護予防）認知症対応型共同生活介護事業所においても、全ての居室にこの基準を満たすこと。</t>
  </si>
  <si>
    <t>全ての宿泊室に収納スペース（固定式の収納設備をいう。）が設けられていること。※併設する（介護予防）認知症対応型共同生活介護事業所においても、全ての居室にこの基準を満たすこと。</t>
  </si>
  <si>
    <t>（看護）小規模多機能型居宅介護事業所において、それぞれポータブル発電機を２台以上保有する。（整備する施設に、設置型非常用自家発電設備を保有する場合を除く。）※併設する（介護予防）認知症対応型共同生活介護事業所においても、この基準を満たすこと。</t>
  </si>
  <si>
    <t>宿泊室等の出入口の幅は有効で９０ｃｍ以上確保し、扉の形状は引戸であること。※併設する（介護予防）認知症対応型共同生活介護事業所においても、この基準を満たすこと。</t>
  </si>
  <si>
    <t>当該計画地が市街化区域内の都市計画法上の住居系の用途地域（※）であること。
※第一種低層住居専用地域・第二種低層住居専用地域・第一種中高層住居専用地域・第二種中高層住居専用地域、第一種住居地域、第二種住居地域及び準住居地域</t>
  </si>
  <si>
    <t>当該計画地が市街化区域内の都市計画法上の住居系の用途地域（※）以外であること。
※第一種低層住居専用地域・第二種低層住居専用地域・第一種中高層住居専用地域・第二種中高層住居専用地域、第一種住居地域、第二種住居地域及び準住居地域</t>
  </si>
  <si>
    <t>-</t>
  </si>
  <si>
    <r>
      <t>令和４年度　（看護）小規模多機能型居宅介護事業者</t>
    </r>
    <r>
      <rPr>
        <b/>
        <sz val="20"/>
        <rFont val="ＭＳ Ｐゴシック"/>
        <family val="3"/>
      </rPr>
      <t>公募　評価項目及び評価基準</t>
    </r>
  </si>
  <si>
    <t>令和４年４月１日現在で、（介護予防）小規模多機能型居宅介護事業所の運営実績が１年以上３年未満あること。</t>
  </si>
  <si>
    <t>令和４年４月１日現在で、（介護予防）小規模多機能型居宅介護事業所の運営実績が３年以上あること。</t>
  </si>
  <si>
    <t>令和４年４月１日現在で、（介護予防）小規模多機能型居宅介護事業所又は訪問看護事業所の運営実績が３年以上あること。</t>
  </si>
  <si>
    <t>令和４年４月１日現在で、看護小規模多機能型居宅介護事業所の運営実績が１年以上あること。</t>
  </si>
  <si>
    <t>令和４年４月１日現在で、特別養護老人ホーム・介護老人保健施設・介護医療院・（介護予防）認知症対応型共同生活介護・特定施設入居者生活介護のいずれかの運営実績が３年以上あること。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</si>
</sst>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Ｐ&quot;General"/>
    <numFmt numFmtId="181" formatCode="#,###&quot;点&quot;"/>
  </numFmts>
  <fonts count="58">
    <font>
      <sz val="11"/>
      <color indexed="8"/>
      <name val="Calibri"/>
      <family val="3"/>
    </font>
    <font>
      <sz val="11"/>
      <color indexed="8"/>
      <name val="ＭＳ Ｐゴシック"/>
      <family val="3"/>
    </font>
    <font>
      <b/>
      <sz val="15"/>
      <color indexed="56"/>
      <name val="ＭＳ Ｐゴシック"/>
      <family val="3"/>
    </font>
    <font>
      <sz val="6"/>
      <name val="ＭＳ Ｐゴシック"/>
      <family val="3"/>
    </font>
    <font>
      <sz val="11"/>
      <name val="ＭＳ Ｐゴシック"/>
      <family val="3"/>
    </font>
    <font>
      <sz val="12"/>
      <color indexed="8"/>
      <name val="ＭＳ Ｐゴシック"/>
      <family val="3"/>
    </font>
    <font>
      <sz val="10.5"/>
      <color indexed="8"/>
      <name val="ＭＳ 明朝"/>
      <family val="1"/>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2"/>
      <name val="ＭＳ Ｐゴシック"/>
      <family val="3"/>
    </font>
    <font>
      <sz val="14"/>
      <color indexed="8"/>
      <name val="ＭＳ Ｐゴシック"/>
      <family val="3"/>
    </font>
    <font>
      <b/>
      <sz val="16"/>
      <color indexed="8"/>
      <name val="ＭＳ Ｐゴシック"/>
      <family val="3"/>
    </font>
    <font>
      <sz val="24"/>
      <color indexed="8"/>
      <name val="ＭＳ Ｐゴシック"/>
      <family val="3"/>
    </font>
    <font>
      <b/>
      <sz val="12"/>
      <color indexed="8"/>
      <name val="ＭＳ Ｐゴシック"/>
      <family val="3"/>
    </font>
    <font>
      <b/>
      <sz val="14"/>
      <color indexed="8"/>
      <name val="ＭＳ Ｐゴシック"/>
      <family val="3"/>
    </font>
    <font>
      <sz val="16"/>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color indexed="8"/>
      <name val="Calibri"/>
      <family val="3"/>
    </font>
    <font>
      <sz val="12"/>
      <color indexed="8"/>
      <name val="Calibri"/>
      <family val="3"/>
    </font>
    <font>
      <sz val="12"/>
      <name val="Calibri"/>
      <family val="3"/>
    </font>
    <font>
      <sz val="14"/>
      <color indexed="8"/>
      <name val="Calibri"/>
      <family val="3"/>
    </font>
    <font>
      <b/>
      <sz val="16"/>
      <color indexed="8"/>
      <name val="Calibri"/>
      <family val="3"/>
    </font>
    <font>
      <sz val="24"/>
      <color indexed="8"/>
      <name val="Calibri"/>
      <family val="3"/>
    </font>
    <font>
      <b/>
      <sz val="14"/>
      <color indexed="8"/>
      <name val="Calibri"/>
      <family val="3"/>
    </font>
    <font>
      <sz val="16"/>
      <color indexed="8"/>
      <name val="Calibri"/>
      <family val="3"/>
    </font>
    <font>
      <b/>
      <sz val="20"/>
      <name val="Calibri"/>
      <family val="3"/>
    </font>
    <font>
      <b/>
      <sz val="12"/>
      <color indexed="8"/>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diagonalDown="1">
      <left style="thin"/>
      <right style="medium"/>
      <top>
        <color indexed="63"/>
      </top>
      <bottom style="medium"/>
      <diagonal style="thin"/>
    </border>
    <border>
      <left style="medium"/>
      <right style="medium"/>
      <top style="medium"/>
      <bottom style="medium"/>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style="hair"/>
    </border>
    <border>
      <left style="hair"/>
      <right style="thin"/>
      <top style="hair"/>
      <bottom style="hair"/>
    </border>
    <border>
      <left style="thin"/>
      <right style="medium"/>
      <top style="thin"/>
      <bottom style="thin"/>
    </border>
    <border>
      <left style="thin"/>
      <right style="medium"/>
      <top>
        <color indexed="63"/>
      </top>
      <bottom style="thin"/>
    </border>
    <border diagonalDown="1">
      <left style="thin"/>
      <right style="medium"/>
      <top style="thin"/>
      <bottom style="thin"/>
      <diagonal style="thin"/>
    </border>
    <border>
      <left style="thin"/>
      <right style="medium"/>
      <top style="thin"/>
      <bottom>
        <color indexed="63"/>
      </bottom>
    </border>
    <border>
      <left style="medium"/>
      <right style="medium"/>
      <top style="medium"/>
      <bottom>
        <color indexed="63"/>
      </bottom>
    </border>
    <border>
      <left style="medium"/>
      <right style="medium"/>
      <top>
        <color indexed="63"/>
      </top>
      <bottom style="medium"/>
    </border>
    <border>
      <left style="hair"/>
      <right style="hair"/>
      <top>
        <color indexed="63"/>
      </top>
      <bottom>
        <color indexed="63"/>
      </bottom>
    </border>
    <border>
      <left style="medium"/>
      <right style="hair"/>
      <top style="hair"/>
      <bottom style="hair"/>
    </border>
    <border>
      <left style="medium"/>
      <right style="hair"/>
      <top style="medium"/>
      <bottom style="hair"/>
    </border>
    <border>
      <left style="hair"/>
      <right style="hair"/>
      <top style="medium"/>
      <bottom style="hair"/>
    </border>
    <border>
      <left style="medium"/>
      <right>
        <color indexed="63"/>
      </right>
      <top style="hair"/>
      <bottom style="hair"/>
    </border>
    <border>
      <left>
        <color indexed="63"/>
      </left>
      <right style="hair"/>
      <top style="hair"/>
      <bottom style="hair"/>
    </border>
    <border>
      <left>
        <color indexed="63"/>
      </left>
      <right style="medium"/>
      <top>
        <color indexed="63"/>
      </top>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medium"/>
      <right style="hair"/>
      <top>
        <color indexed="63"/>
      </top>
      <bottom style="hair"/>
    </border>
    <border>
      <left style="medium"/>
      <right style="hair"/>
      <top style="hair"/>
      <bottom>
        <color indexed="63"/>
      </bottom>
    </border>
    <border>
      <left style="medium"/>
      <right>
        <color indexed="63"/>
      </right>
      <top style="hair"/>
      <bottom>
        <color indexed="63"/>
      </bottom>
    </border>
    <border>
      <left>
        <color indexed="63"/>
      </left>
      <right style="hair"/>
      <top style="hair"/>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hair"/>
    </border>
    <border>
      <left style="hair"/>
      <right style="hair"/>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46" fillId="32" borderId="0" applyNumberFormat="0" applyBorder="0" applyAlignment="0" applyProtection="0"/>
  </cellStyleXfs>
  <cellXfs count="134">
    <xf numFmtId="0" fontId="0" fillId="0" borderId="0" xfId="0" applyFont="1" applyAlignment="1">
      <alignment vertical="center"/>
    </xf>
    <xf numFmtId="0" fontId="0" fillId="0" borderId="0" xfId="60" applyFont="1" applyAlignment="1">
      <alignment vertical="center" wrapText="1"/>
      <protection/>
    </xf>
    <xf numFmtId="0" fontId="0" fillId="0" borderId="0" xfId="60" applyFont="1">
      <alignment vertical="center"/>
      <protection/>
    </xf>
    <xf numFmtId="0" fontId="47" fillId="0" borderId="0" xfId="60" applyFont="1" applyFill="1">
      <alignment vertical="center"/>
      <protection/>
    </xf>
    <xf numFmtId="0" fontId="47" fillId="0" borderId="0" xfId="60" applyFont="1" applyFill="1" applyAlignment="1">
      <alignment vertical="center" wrapText="1"/>
      <protection/>
    </xf>
    <xf numFmtId="0" fontId="6" fillId="0" borderId="0" xfId="0" applyFont="1" applyAlignment="1">
      <alignment vertical="center"/>
    </xf>
    <xf numFmtId="0" fontId="0" fillId="0" borderId="0" xfId="0" applyFont="1" applyAlignment="1">
      <alignment horizontal="center" vertical="center"/>
    </xf>
    <xf numFmtId="0" fontId="0" fillId="0" borderId="0" xfId="61" applyFont="1">
      <alignment vertical="center"/>
      <protection/>
    </xf>
    <xf numFmtId="0" fontId="48" fillId="0" borderId="0" xfId="0" applyFont="1" applyAlignment="1">
      <alignment vertical="center"/>
    </xf>
    <xf numFmtId="0" fontId="48" fillId="0" borderId="0" xfId="0" applyFont="1" applyBorder="1" applyAlignment="1">
      <alignment horizontal="center" vertical="center" wrapText="1"/>
    </xf>
    <xf numFmtId="0" fontId="49" fillId="0" borderId="0" xfId="60" applyFont="1">
      <alignment vertical="center"/>
      <protection/>
    </xf>
    <xf numFmtId="0" fontId="49" fillId="18" borderId="10" xfId="60" applyFont="1" applyFill="1" applyBorder="1" applyAlignment="1">
      <alignment vertical="center" wrapText="1"/>
      <protection/>
    </xf>
    <xf numFmtId="0" fontId="49" fillId="18" borderId="10" xfId="60" applyFont="1" applyFill="1" applyBorder="1">
      <alignment vertical="center"/>
      <protection/>
    </xf>
    <xf numFmtId="0" fontId="49" fillId="0" borderId="11" xfId="60" applyFont="1" applyBorder="1" applyAlignment="1">
      <alignment horizontal="left" vertical="center" wrapText="1"/>
      <protection/>
    </xf>
    <xf numFmtId="0" fontId="49" fillId="33" borderId="11" xfId="0" applyFont="1" applyFill="1" applyBorder="1" applyAlignment="1">
      <alignment vertical="center" wrapText="1"/>
    </xf>
    <xf numFmtId="0" fontId="49" fillId="33" borderId="11" xfId="0" applyFont="1" applyFill="1" applyBorder="1" applyAlignment="1">
      <alignment horizontal="left" vertical="center" wrapText="1"/>
    </xf>
    <xf numFmtId="0" fontId="49" fillId="0" borderId="11" xfId="60" applyFont="1" applyBorder="1" applyAlignment="1">
      <alignment vertical="center" wrapText="1"/>
      <protection/>
    </xf>
    <xf numFmtId="0" fontId="49" fillId="0" borderId="11" xfId="60" applyFont="1" applyBorder="1">
      <alignment vertical="center"/>
      <protection/>
    </xf>
    <xf numFmtId="0" fontId="49" fillId="33" borderId="10" xfId="60" applyFont="1" applyFill="1" applyBorder="1" applyAlignment="1">
      <alignment vertical="center" wrapText="1"/>
      <protection/>
    </xf>
    <xf numFmtId="0" fontId="49" fillId="0" borderId="10" xfId="60" applyFont="1" applyFill="1" applyBorder="1">
      <alignment vertical="center"/>
      <protection/>
    </xf>
    <xf numFmtId="0" fontId="49" fillId="0" borderId="10" xfId="60" applyFont="1" applyBorder="1">
      <alignment vertical="center"/>
      <protection/>
    </xf>
    <xf numFmtId="0" fontId="49" fillId="0" borderId="10" xfId="60" applyFont="1" applyFill="1" applyBorder="1" applyAlignment="1">
      <alignment vertical="center" wrapText="1"/>
      <protection/>
    </xf>
    <xf numFmtId="0" fontId="49" fillId="0" borderId="11" xfId="60" applyFont="1" applyFill="1" applyBorder="1" applyAlignment="1">
      <alignment horizontal="left" vertical="center" wrapText="1"/>
      <protection/>
    </xf>
    <xf numFmtId="0" fontId="49" fillId="0" borderId="12" xfId="60" applyFont="1" applyFill="1" applyBorder="1" applyAlignment="1">
      <alignment horizontal="center" vertical="center" wrapText="1"/>
      <protection/>
    </xf>
    <xf numFmtId="0" fontId="49" fillId="0" borderId="12" xfId="60" applyFont="1" applyFill="1" applyBorder="1" applyAlignment="1">
      <alignment horizontal="left" vertical="center" wrapText="1"/>
      <protection/>
    </xf>
    <xf numFmtId="0" fontId="49" fillId="33" borderId="10" xfId="60" applyFont="1" applyFill="1" applyBorder="1" applyAlignment="1">
      <alignment horizontal="left" vertical="center" wrapText="1"/>
      <protection/>
    </xf>
    <xf numFmtId="0" fontId="49" fillId="0" borderId="12" xfId="60" applyFont="1" applyBorder="1" applyAlignment="1">
      <alignment vertical="center" wrapText="1"/>
      <protection/>
    </xf>
    <xf numFmtId="0" fontId="50" fillId="33" borderId="10" xfId="60" applyFont="1" applyFill="1" applyBorder="1">
      <alignment vertical="center"/>
      <protection/>
    </xf>
    <xf numFmtId="0" fontId="49" fillId="0" borderId="10" xfId="60" applyFont="1" applyBorder="1" applyAlignment="1">
      <alignment horizontal="left" vertical="center" wrapText="1"/>
      <protection/>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49" fillId="0" borderId="10" xfId="60" applyFont="1" applyBorder="1" applyAlignment="1">
      <alignment vertical="center" wrapText="1"/>
      <protection/>
    </xf>
    <xf numFmtId="0" fontId="49" fillId="33" borderId="13" xfId="0" applyFont="1" applyFill="1" applyBorder="1" applyAlignment="1">
      <alignment vertical="center" wrapText="1"/>
    </xf>
    <xf numFmtId="0" fontId="49" fillId="0" borderId="13" xfId="60" applyFont="1" applyBorder="1" applyAlignment="1">
      <alignment vertical="center" wrapText="1"/>
      <protection/>
    </xf>
    <xf numFmtId="0" fontId="49" fillId="0" borderId="13" xfId="60" applyFont="1" applyBorder="1">
      <alignment vertical="center"/>
      <protection/>
    </xf>
    <xf numFmtId="0" fontId="49" fillId="18" borderId="10" xfId="60" applyFont="1" applyFill="1" applyBorder="1" applyAlignment="1">
      <alignment horizontal="left" vertical="center" wrapText="1"/>
      <protection/>
    </xf>
    <xf numFmtId="0" fontId="49" fillId="18" borderId="13" xfId="60" applyFont="1" applyFill="1" applyBorder="1" applyAlignment="1">
      <alignment horizontal="left" vertical="center" wrapText="1"/>
      <protection/>
    </xf>
    <xf numFmtId="0" fontId="49" fillId="0" borderId="14" xfId="60" applyFont="1" applyBorder="1">
      <alignment vertical="center"/>
      <protection/>
    </xf>
    <xf numFmtId="0" fontId="49" fillId="0" borderId="11" xfId="60" applyFont="1" applyFill="1" applyBorder="1" applyAlignment="1">
      <alignment vertical="center" wrapText="1"/>
      <protection/>
    </xf>
    <xf numFmtId="0" fontId="49" fillId="0" borderId="11" xfId="60" applyFont="1" applyFill="1" applyBorder="1">
      <alignment vertical="center"/>
      <protection/>
    </xf>
    <xf numFmtId="0" fontId="49" fillId="0" borderId="10" xfId="60" applyFont="1" applyFill="1" applyBorder="1" applyAlignment="1">
      <alignment horizontal="left" vertical="center" wrapText="1"/>
      <protection/>
    </xf>
    <xf numFmtId="0" fontId="49" fillId="0" borderId="0" xfId="60" applyFont="1" applyBorder="1">
      <alignment vertical="center"/>
      <protection/>
    </xf>
    <xf numFmtId="0" fontId="49" fillId="0" borderId="15" xfId="60" applyFont="1" applyBorder="1">
      <alignment vertical="center"/>
      <protection/>
    </xf>
    <xf numFmtId="0" fontId="49" fillId="0" borderId="16" xfId="60" applyFont="1" applyBorder="1" applyAlignment="1">
      <alignment vertical="center" wrapText="1"/>
      <protection/>
    </xf>
    <xf numFmtId="0" fontId="49" fillId="0" borderId="17" xfId="60" applyFont="1" applyBorder="1" applyAlignment="1">
      <alignment vertical="center" wrapText="1"/>
      <protection/>
    </xf>
    <xf numFmtId="0" fontId="49" fillId="0" borderId="18" xfId="60" applyFont="1" applyBorder="1">
      <alignment vertical="center"/>
      <protection/>
    </xf>
    <xf numFmtId="0" fontId="49" fillId="0" borderId="19" xfId="60" applyFont="1" applyFill="1" applyBorder="1">
      <alignment vertical="center"/>
      <protection/>
    </xf>
    <xf numFmtId="0" fontId="51" fillId="0" borderId="0" xfId="60" applyFont="1">
      <alignment vertical="center"/>
      <protection/>
    </xf>
    <xf numFmtId="0" fontId="52" fillId="18" borderId="10" xfId="60" applyFont="1" applyFill="1" applyBorder="1">
      <alignment vertical="center"/>
      <protection/>
    </xf>
    <xf numFmtId="0" fontId="52" fillId="0" borderId="11" xfId="60" applyFont="1" applyBorder="1">
      <alignment vertical="center"/>
      <protection/>
    </xf>
    <xf numFmtId="0" fontId="52" fillId="0" borderId="14" xfId="60" applyFont="1" applyBorder="1" applyAlignment="1">
      <alignment horizontal="right" vertical="center"/>
      <protection/>
    </xf>
    <xf numFmtId="0" fontId="52" fillId="0" borderId="10" xfId="60" applyFont="1" applyBorder="1">
      <alignment vertical="center"/>
      <protection/>
    </xf>
    <xf numFmtId="0" fontId="52" fillId="34" borderId="20" xfId="60" applyFont="1" applyFill="1" applyBorder="1">
      <alignment vertical="center"/>
      <protection/>
    </xf>
    <xf numFmtId="0" fontId="52" fillId="0" borderId="21" xfId="60" applyFont="1" applyBorder="1">
      <alignment vertical="center"/>
      <protection/>
    </xf>
    <xf numFmtId="0" fontId="52" fillId="0" borderId="13" xfId="60" applyFont="1" applyBorder="1">
      <alignment vertical="center"/>
      <protection/>
    </xf>
    <xf numFmtId="0" fontId="52" fillId="0" borderId="21" xfId="60" applyFont="1" applyBorder="1" applyAlignment="1">
      <alignment horizontal="right" vertical="center"/>
      <protection/>
    </xf>
    <xf numFmtId="0" fontId="52" fillId="18" borderId="22" xfId="60" applyFont="1" applyFill="1" applyBorder="1">
      <alignment vertical="center"/>
      <protection/>
    </xf>
    <xf numFmtId="0" fontId="52" fillId="0" borderId="23" xfId="60" applyFont="1" applyBorder="1">
      <alignment vertical="center"/>
      <protection/>
    </xf>
    <xf numFmtId="0" fontId="52" fillId="0" borderId="12" xfId="60" applyFont="1" applyBorder="1">
      <alignment vertical="center"/>
      <protection/>
    </xf>
    <xf numFmtId="0" fontId="52" fillId="0" borderId="12" xfId="60" applyFont="1" applyFill="1" applyBorder="1">
      <alignment vertical="center"/>
      <protection/>
    </xf>
    <xf numFmtId="0" fontId="52" fillId="0" borderId="24" xfId="60" applyFont="1" applyBorder="1">
      <alignment vertical="center"/>
      <protection/>
    </xf>
    <xf numFmtId="180" fontId="49" fillId="0" borderId="25" xfId="60" applyNumberFormat="1" applyFont="1" applyFill="1" applyBorder="1" applyAlignment="1">
      <alignment horizontal="left" vertical="center"/>
      <protection/>
    </xf>
    <xf numFmtId="180" fontId="49" fillId="0" borderId="26" xfId="60" applyNumberFormat="1" applyFont="1" applyFill="1" applyBorder="1" applyAlignment="1">
      <alignment horizontal="left" vertical="center"/>
      <protection/>
    </xf>
    <xf numFmtId="180" fontId="49" fillId="0" borderId="27" xfId="60" applyNumberFormat="1" applyFont="1" applyFill="1" applyBorder="1" applyAlignment="1">
      <alignment horizontal="left" vertical="center"/>
      <protection/>
    </xf>
    <xf numFmtId="180" fontId="49" fillId="0" borderId="28" xfId="60" applyNumberFormat="1" applyFont="1" applyFill="1" applyBorder="1" applyAlignment="1">
      <alignment horizontal="left" vertical="center"/>
      <protection/>
    </xf>
    <xf numFmtId="181" fontId="53" fillId="0" borderId="29" xfId="61" applyNumberFormat="1" applyFont="1" applyBorder="1" applyAlignment="1">
      <alignment horizontal="center"/>
      <protection/>
    </xf>
    <xf numFmtId="0" fontId="49" fillId="0" borderId="10" xfId="60" applyFont="1" applyBorder="1" applyAlignment="1">
      <alignment horizontal="left" vertical="center" wrapText="1"/>
      <protection/>
    </xf>
    <xf numFmtId="0" fontId="52" fillId="0" borderId="10" xfId="60" applyFont="1" applyFill="1" applyBorder="1">
      <alignment vertical="center"/>
      <protection/>
    </xf>
    <xf numFmtId="0" fontId="0" fillId="0" borderId="30" xfId="61" applyFont="1" applyBorder="1" applyAlignment="1">
      <alignment horizontal="right" vertical="center"/>
      <protection/>
    </xf>
    <xf numFmtId="0" fontId="49" fillId="35" borderId="10" xfId="60" applyFont="1" applyFill="1" applyBorder="1" applyAlignment="1">
      <alignment vertical="center" wrapText="1"/>
      <protection/>
    </xf>
    <xf numFmtId="0" fontId="52" fillId="0" borderId="23" xfId="60" applyFont="1" applyBorder="1" applyAlignment="1">
      <alignment horizontal="right" vertical="center"/>
      <protection/>
    </xf>
    <xf numFmtId="0" fontId="49" fillId="0" borderId="13" xfId="60" applyFont="1" applyBorder="1" applyAlignment="1">
      <alignment vertical="center" wrapText="1"/>
      <protection/>
    </xf>
    <xf numFmtId="0" fontId="0" fillId="0" borderId="31" xfId="0" applyFont="1" applyBorder="1" applyAlignment="1">
      <alignment vertical="center" wrapText="1"/>
    </xf>
    <xf numFmtId="0" fontId="49" fillId="0" borderId="13" xfId="60" applyFont="1" applyFill="1" applyBorder="1" applyAlignment="1">
      <alignment horizontal="left" vertical="center" wrapText="1"/>
      <protection/>
    </xf>
    <xf numFmtId="0" fontId="49" fillId="0" borderId="11" xfId="60" applyFont="1" applyFill="1" applyBorder="1" applyAlignment="1">
      <alignment horizontal="left" vertical="center" wrapText="1"/>
      <protection/>
    </xf>
    <xf numFmtId="0" fontId="49" fillId="0" borderId="32" xfId="60" applyFont="1" applyBorder="1" applyAlignment="1">
      <alignment horizontal="center" vertical="center"/>
      <protection/>
    </xf>
    <xf numFmtId="0" fontId="49" fillId="0" borderId="10" xfId="60" applyFont="1" applyBorder="1" applyAlignment="1">
      <alignment horizontal="center" vertical="center"/>
      <protection/>
    </xf>
    <xf numFmtId="0" fontId="49" fillId="18" borderId="32" xfId="60" applyFont="1" applyFill="1" applyBorder="1" applyAlignment="1">
      <alignment horizontal="left" vertical="center" wrapText="1"/>
      <protection/>
    </xf>
    <xf numFmtId="0" fontId="49" fillId="18" borderId="10" xfId="60" applyFont="1" applyFill="1" applyBorder="1" applyAlignment="1">
      <alignment horizontal="left" vertical="center" wrapText="1"/>
      <protection/>
    </xf>
    <xf numFmtId="0" fontId="49" fillId="0" borderId="11" xfId="60" applyFont="1" applyBorder="1" applyAlignment="1">
      <alignment horizontal="left" vertical="center" wrapText="1"/>
      <protection/>
    </xf>
    <xf numFmtId="0" fontId="49" fillId="0" borderId="10" xfId="60" applyFont="1" applyBorder="1" applyAlignment="1">
      <alignment horizontal="left" vertical="center" wrapText="1"/>
      <protection/>
    </xf>
    <xf numFmtId="0" fontId="49" fillId="33" borderId="10"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0" borderId="13" xfId="60" applyFont="1" applyBorder="1" applyAlignment="1">
      <alignment horizontal="left" vertical="center" wrapText="1"/>
      <protection/>
    </xf>
    <xf numFmtId="0" fontId="54" fillId="36" borderId="33" xfId="60" applyFont="1" applyFill="1" applyBorder="1" applyAlignment="1">
      <alignment horizontal="center" vertical="center" wrapText="1"/>
      <protection/>
    </xf>
    <xf numFmtId="0" fontId="54" fillId="36" borderId="34" xfId="60" applyFont="1" applyFill="1" applyBorder="1" applyAlignment="1">
      <alignment horizontal="center" vertical="center" wrapText="1"/>
      <protection/>
    </xf>
    <xf numFmtId="0" fontId="54" fillId="36" borderId="32" xfId="60" applyFont="1" applyFill="1" applyBorder="1" applyAlignment="1">
      <alignment horizontal="center" vertical="center" wrapText="1"/>
      <protection/>
    </xf>
    <xf numFmtId="0" fontId="54" fillId="36" borderId="10" xfId="60" applyFont="1" applyFill="1" applyBorder="1" applyAlignment="1">
      <alignment horizontal="center" vertical="center" wrapText="1"/>
      <protection/>
    </xf>
    <xf numFmtId="0" fontId="49" fillId="0" borderId="35" xfId="60" applyFont="1" applyBorder="1" applyAlignment="1">
      <alignment horizontal="center" vertical="center"/>
      <protection/>
    </xf>
    <xf numFmtId="0" fontId="49" fillId="0" borderId="36" xfId="60" applyFont="1" applyBorder="1" applyAlignment="1">
      <alignment horizontal="center" vertical="center"/>
      <protection/>
    </xf>
    <xf numFmtId="0" fontId="49" fillId="0" borderId="13" xfId="60" applyFont="1" applyBorder="1" applyAlignment="1">
      <alignment horizontal="center" vertical="center" wrapText="1"/>
      <protection/>
    </xf>
    <xf numFmtId="0" fontId="49" fillId="0" borderId="31" xfId="60" applyFont="1" applyBorder="1" applyAlignment="1">
      <alignment horizontal="center" vertical="center" wrapText="1"/>
      <protection/>
    </xf>
    <xf numFmtId="0" fontId="49" fillId="0" borderId="11" xfId="60" applyFont="1" applyBorder="1" applyAlignment="1">
      <alignment horizontal="center" vertical="center" wrapText="1"/>
      <protection/>
    </xf>
    <xf numFmtId="0" fontId="55" fillId="0" borderId="29" xfId="61" applyFont="1" applyBorder="1" applyAlignment="1">
      <alignment horizontal="center" vertical="center"/>
      <protection/>
    </xf>
    <xf numFmtId="0" fontId="55" fillId="0" borderId="30" xfId="61" applyFont="1" applyBorder="1" applyAlignment="1">
      <alignment horizontal="center" vertical="center"/>
      <protection/>
    </xf>
    <xf numFmtId="0" fontId="56" fillId="0" borderId="0" xfId="0" applyFont="1" applyBorder="1" applyAlignment="1">
      <alignment horizontal="left" vertical="center" shrinkToFit="1"/>
    </xf>
    <xf numFmtId="0" fontId="56" fillId="0" borderId="37" xfId="0" applyFont="1" applyBorder="1" applyAlignment="1">
      <alignment horizontal="left" vertical="center" shrinkToFit="1"/>
    </xf>
    <xf numFmtId="0" fontId="49" fillId="0" borderId="31" xfId="60" applyFont="1" applyFill="1" applyBorder="1" applyAlignment="1">
      <alignment horizontal="left" vertical="center" wrapText="1"/>
      <protection/>
    </xf>
    <xf numFmtId="0" fontId="54" fillId="36" borderId="34" xfId="60" applyFont="1" applyFill="1" applyBorder="1" applyAlignment="1">
      <alignment horizontal="center" vertical="center"/>
      <protection/>
    </xf>
    <xf numFmtId="0" fontId="54" fillId="36" borderId="10" xfId="60" applyFont="1" applyFill="1" applyBorder="1" applyAlignment="1">
      <alignment horizontal="center" vertical="center"/>
      <protection/>
    </xf>
    <xf numFmtId="0" fontId="49" fillId="0" borderId="38" xfId="60" applyFont="1" applyBorder="1" applyAlignment="1">
      <alignment horizontal="center" vertical="center"/>
      <protection/>
    </xf>
    <xf numFmtId="0" fontId="49" fillId="0" borderId="39" xfId="60" applyFont="1" applyBorder="1" applyAlignment="1">
      <alignment horizontal="center" vertical="center"/>
      <protection/>
    </xf>
    <xf numFmtId="0" fontId="49" fillId="0" borderId="40" xfId="60" applyFont="1" applyBorder="1" applyAlignment="1">
      <alignment horizontal="center" vertical="center"/>
      <protection/>
    </xf>
    <xf numFmtId="0" fontId="49" fillId="0" borderId="41" xfId="60" applyFont="1" applyBorder="1" applyAlignment="1">
      <alignment horizontal="center" vertical="center"/>
      <protection/>
    </xf>
    <xf numFmtId="0" fontId="49" fillId="0" borderId="42" xfId="60" applyFont="1" applyBorder="1" applyAlignment="1">
      <alignment horizontal="center" vertical="center"/>
      <protection/>
    </xf>
    <xf numFmtId="0" fontId="49" fillId="0" borderId="11" xfId="60" applyFont="1" applyBorder="1" applyAlignment="1">
      <alignment horizontal="center" vertical="center"/>
      <protection/>
    </xf>
    <xf numFmtId="0" fontId="49" fillId="0" borderId="43" xfId="60" applyFont="1" applyBorder="1" applyAlignment="1">
      <alignment horizontal="center" vertical="center"/>
      <protection/>
    </xf>
    <xf numFmtId="0" fontId="49" fillId="0" borderId="13" xfId="60" applyFont="1" applyBorder="1" applyAlignment="1">
      <alignment horizontal="center" vertical="center"/>
      <protection/>
    </xf>
    <xf numFmtId="0" fontId="49" fillId="0" borderId="13"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44" xfId="60" applyFont="1" applyBorder="1" applyAlignment="1">
      <alignment horizontal="center" vertical="center"/>
      <protection/>
    </xf>
    <xf numFmtId="0" fontId="49" fillId="0" borderId="45" xfId="60" applyFont="1" applyBorder="1" applyAlignment="1">
      <alignment horizontal="center" vertical="center"/>
      <protection/>
    </xf>
    <xf numFmtId="0" fontId="49" fillId="0" borderId="31" xfId="60" applyFont="1" applyBorder="1" applyAlignment="1">
      <alignment vertical="center" wrapText="1"/>
      <protection/>
    </xf>
    <xf numFmtId="0" fontId="49" fillId="33" borderId="13" xfId="60" applyFont="1" applyFill="1" applyBorder="1" applyAlignment="1">
      <alignment horizontal="left" vertical="center" wrapText="1"/>
      <protection/>
    </xf>
    <xf numFmtId="0" fontId="0" fillId="0" borderId="31" xfId="0" applyFont="1" applyBorder="1" applyAlignment="1">
      <alignment horizontal="left" vertical="center" wrapText="1"/>
    </xf>
    <xf numFmtId="0" fontId="57" fillId="36" borderId="46" xfId="60" applyFont="1" applyFill="1" applyBorder="1" applyAlignment="1">
      <alignment horizontal="center" vertical="center" wrapText="1"/>
      <protection/>
    </xf>
    <xf numFmtId="0" fontId="57" fillId="36" borderId="47" xfId="60" applyFont="1" applyFill="1" applyBorder="1" applyAlignment="1">
      <alignment horizontal="center" vertical="center" wrapText="1"/>
      <protection/>
    </xf>
    <xf numFmtId="0" fontId="57" fillId="36" borderId="26" xfId="60" applyFont="1" applyFill="1" applyBorder="1" applyAlignment="1">
      <alignment horizontal="center" vertical="center" wrapText="1"/>
      <protection/>
    </xf>
    <xf numFmtId="180" fontId="49" fillId="0" borderId="28" xfId="60" applyNumberFormat="1" applyFont="1" applyFill="1" applyBorder="1" applyAlignment="1">
      <alignment horizontal="left" vertical="center"/>
      <protection/>
    </xf>
    <xf numFmtId="180" fontId="49" fillId="0" borderId="47" xfId="60" applyNumberFormat="1" applyFont="1" applyFill="1" applyBorder="1" applyAlignment="1">
      <alignment horizontal="left" vertical="center"/>
      <protection/>
    </xf>
    <xf numFmtId="180" fontId="49" fillId="0" borderId="26" xfId="60" applyNumberFormat="1" applyFont="1" applyFill="1" applyBorder="1" applyAlignment="1">
      <alignment horizontal="left" vertical="center"/>
      <protection/>
    </xf>
    <xf numFmtId="0" fontId="49" fillId="0" borderId="11" xfId="60" applyFont="1" applyBorder="1" applyAlignment="1">
      <alignment vertical="center" wrapText="1"/>
      <protection/>
    </xf>
    <xf numFmtId="0" fontId="54" fillId="36" borderId="48" xfId="60" applyFont="1" applyFill="1" applyBorder="1" applyAlignment="1">
      <alignment horizontal="center" vertical="center" wrapText="1"/>
      <protection/>
    </xf>
    <xf numFmtId="0" fontId="54" fillId="36" borderId="21" xfId="60" applyFont="1" applyFill="1" applyBorder="1" applyAlignment="1">
      <alignment horizontal="center" vertical="center"/>
      <protection/>
    </xf>
    <xf numFmtId="0" fontId="54" fillId="36" borderId="49" xfId="60" applyFont="1" applyFill="1" applyBorder="1" applyAlignment="1">
      <alignment horizontal="center" vertical="center" wrapText="1"/>
      <protection/>
    </xf>
    <xf numFmtId="0" fontId="54" fillId="36" borderId="11" xfId="60" applyFont="1" applyFill="1" applyBorder="1" applyAlignment="1">
      <alignment horizontal="center" vertical="center" wrapText="1"/>
      <protection/>
    </xf>
    <xf numFmtId="0" fontId="49" fillId="0" borderId="13" xfId="0" applyFont="1" applyBorder="1" applyAlignment="1">
      <alignment horizontal="left" vertical="center" wrapText="1"/>
    </xf>
    <xf numFmtId="0" fontId="49" fillId="0" borderId="11" xfId="0" applyFont="1" applyBorder="1" applyAlignment="1">
      <alignment horizontal="left" vertical="center" wrapText="1"/>
    </xf>
    <xf numFmtId="0" fontId="49" fillId="0" borderId="32" xfId="60" applyFont="1" applyFill="1" applyBorder="1" applyAlignment="1">
      <alignment horizontal="center" vertical="center"/>
      <protection/>
    </xf>
    <xf numFmtId="0" fontId="49" fillId="0" borderId="10" xfId="60" applyFont="1" applyFill="1" applyBorder="1" applyAlignment="1">
      <alignment horizontal="center" vertical="center"/>
      <protection/>
    </xf>
    <xf numFmtId="0" fontId="49" fillId="18" borderId="43" xfId="60" applyFont="1" applyFill="1" applyBorder="1" applyAlignment="1">
      <alignment horizontal="left" vertical="center" wrapText="1"/>
      <protection/>
    </xf>
    <xf numFmtId="0" fontId="49" fillId="18" borderId="13" xfId="60" applyFont="1" applyFill="1" applyBorder="1" applyAlignment="1">
      <alignment horizontal="left" vertical="center" wrapText="1"/>
      <protection/>
    </xf>
    <xf numFmtId="0" fontId="49" fillId="33" borderId="31" xfId="60" applyFont="1" applyFill="1" applyBorder="1" applyAlignment="1">
      <alignment horizontal="left" vertical="center" wrapText="1"/>
      <protection/>
    </xf>
    <xf numFmtId="0" fontId="49" fillId="33" borderId="11" xfId="60"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3"/>
  <sheetViews>
    <sheetView tabSelected="1" view="pageBreakPreview" zoomScale="60" zoomScaleNormal="60" zoomScalePageLayoutView="0" workbookViewId="0" topLeftCell="A1">
      <selection activeCell="E1" sqref="E1"/>
    </sheetView>
  </sheetViews>
  <sheetFormatPr defaultColWidth="9.140625" defaultRowHeight="15"/>
  <cols>
    <col min="1" max="1" width="3.00390625" style="2" customWidth="1"/>
    <col min="2" max="2" width="1.1484375" style="2" customWidth="1"/>
    <col min="3" max="3" width="2.57421875" style="1" customWidth="1"/>
    <col min="4" max="4" width="26.7109375" style="1" customWidth="1"/>
    <col min="5" max="5" width="106.00390625" style="1" customWidth="1"/>
    <col min="6" max="6" width="37.421875" style="1" customWidth="1"/>
    <col min="7" max="7" width="16.00390625" style="1" customWidth="1"/>
    <col min="8" max="8" width="5.7109375" style="2" customWidth="1"/>
    <col min="9" max="9" width="9.140625" style="2" customWidth="1"/>
    <col min="10" max="10" width="10.57421875" style="2" bestFit="1" customWidth="1"/>
    <col min="11" max="11" width="15.421875" style="2" customWidth="1"/>
    <col min="12" max="16384" width="9.00390625" style="2" customWidth="1"/>
  </cols>
  <sheetData>
    <row r="1" ht="14.25" thickBot="1"/>
    <row r="2" spans="2:11" ht="40.5" customHeight="1">
      <c r="B2" s="6"/>
      <c r="C2" s="95" t="s">
        <v>94</v>
      </c>
      <c r="D2" s="95"/>
      <c r="E2" s="95"/>
      <c r="F2" s="95"/>
      <c r="G2" s="95"/>
      <c r="H2" s="95"/>
      <c r="I2" s="96"/>
      <c r="J2" s="93" t="s">
        <v>56</v>
      </c>
      <c r="K2" s="65">
        <f>I44</f>
        <v>100</v>
      </c>
    </row>
    <row r="3" spans="2:11" ht="23.25" customHeight="1" thickBot="1">
      <c r="B3" s="6"/>
      <c r="C3" s="95"/>
      <c r="D3" s="95"/>
      <c r="E3" s="95"/>
      <c r="F3" s="95"/>
      <c r="G3" s="95"/>
      <c r="H3" s="95"/>
      <c r="I3" s="96"/>
      <c r="J3" s="94"/>
      <c r="K3" s="68" t="s">
        <v>79</v>
      </c>
    </row>
    <row r="4" spans="2:11" ht="12" customHeight="1" thickBot="1">
      <c r="B4" s="6"/>
      <c r="C4" s="9"/>
      <c r="D4" s="9"/>
      <c r="E4" s="9"/>
      <c r="F4" s="9"/>
      <c r="G4" s="8"/>
      <c r="H4" s="8"/>
      <c r="I4" s="8"/>
      <c r="J4" s="7"/>
      <c r="K4" s="7"/>
    </row>
    <row r="5" spans="2:11" s="47" customFormat="1" ht="21" customHeight="1">
      <c r="B5" s="84" t="s">
        <v>0</v>
      </c>
      <c r="C5" s="85"/>
      <c r="D5" s="85"/>
      <c r="E5" s="85" t="s">
        <v>1</v>
      </c>
      <c r="F5" s="85" t="s">
        <v>2</v>
      </c>
      <c r="G5" s="85" t="s">
        <v>3</v>
      </c>
      <c r="H5" s="124" t="s">
        <v>38</v>
      </c>
      <c r="I5" s="98" t="s">
        <v>4</v>
      </c>
      <c r="J5" s="122" t="s">
        <v>33</v>
      </c>
      <c r="K5" s="115" t="s">
        <v>50</v>
      </c>
    </row>
    <row r="6" spans="2:11" s="47" customFormat="1" ht="22.5" customHeight="1">
      <c r="B6" s="86"/>
      <c r="C6" s="87"/>
      <c r="D6" s="87"/>
      <c r="E6" s="87"/>
      <c r="F6" s="87"/>
      <c r="G6" s="87"/>
      <c r="H6" s="125"/>
      <c r="I6" s="99"/>
      <c r="J6" s="123"/>
      <c r="K6" s="116"/>
    </row>
    <row r="7" spans="2:11" s="10" customFormat="1" ht="23.25" customHeight="1">
      <c r="B7" s="77" t="s">
        <v>5</v>
      </c>
      <c r="C7" s="78"/>
      <c r="D7" s="78"/>
      <c r="E7" s="11"/>
      <c r="F7" s="11"/>
      <c r="G7" s="11"/>
      <c r="H7" s="48">
        <f>H8+H10+H13+H14+H15+H16+H17+H18</f>
        <v>35</v>
      </c>
      <c r="I7" s="48">
        <f>SUM(I8:I18)</f>
        <v>35</v>
      </c>
      <c r="J7" s="48">
        <f>SUM(J8:J18)</f>
        <v>29</v>
      </c>
      <c r="K7" s="117"/>
    </row>
    <row r="8" spans="2:11" s="10" customFormat="1" ht="50.25" customHeight="1">
      <c r="B8" s="104">
        <v>1</v>
      </c>
      <c r="C8" s="105"/>
      <c r="D8" s="13" t="s">
        <v>6</v>
      </c>
      <c r="E8" s="14" t="s">
        <v>49</v>
      </c>
      <c r="F8" s="15" t="s">
        <v>30</v>
      </c>
      <c r="G8" s="16"/>
      <c r="H8" s="17">
        <v>3</v>
      </c>
      <c r="I8" s="49">
        <v>3</v>
      </c>
      <c r="J8" s="50" t="s">
        <v>34</v>
      </c>
      <c r="K8" s="61"/>
    </row>
    <row r="9" spans="2:11" s="10" customFormat="1" ht="50.25" customHeight="1" thickBot="1">
      <c r="B9" s="100">
        <v>2</v>
      </c>
      <c r="C9" s="101"/>
      <c r="D9" s="73" t="s">
        <v>37</v>
      </c>
      <c r="E9" s="21" t="s">
        <v>95</v>
      </c>
      <c r="F9" s="73" t="s">
        <v>36</v>
      </c>
      <c r="G9" s="90" t="s">
        <v>78</v>
      </c>
      <c r="H9" s="19">
        <v>2</v>
      </c>
      <c r="I9" s="51"/>
      <c r="J9" s="70" t="s">
        <v>34</v>
      </c>
      <c r="K9" s="118"/>
    </row>
    <row r="10" spans="2:11" s="10" customFormat="1" ht="50.25" customHeight="1" thickBot="1">
      <c r="B10" s="100"/>
      <c r="C10" s="101"/>
      <c r="D10" s="74"/>
      <c r="E10" s="21" t="s">
        <v>96</v>
      </c>
      <c r="F10" s="97"/>
      <c r="G10" s="91"/>
      <c r="H10" s="19">
        <v>4</v>
      </c>
      <c r="I10" s="51">
        <v>4</v>
      </c>
      <c r="J10" s="52">
        <v>4</v>
      </c>
      <c r="K10" s="119"/>
    </row>
    <row r="11" spans="2:11" s="10" customFormat="1" ht="50.25" customHeight="1">
      <c r="B11" s="100"/>
      <c r="C11" s="101"/>
      <c r="D11" s="73" t="s">
        <v>66</v>
      </c>
      <c r="E11" s="21" t="s">
        <v>97</v>
      </c>
      <c r="F11" s="97"/>
      <c r="G11" s="91"/>
      <c r="H11" s="19">
        <v>2</v>
      </c>
      <c r="I11" s="51"/>
      <c r="J11" s="70" t="s">
        <v>34</v>
      </c>
      <c r="K11" s="119"/>
    </row>
    <row r="12" spans="2:11" s="10" customFormat="1" ht="50.25" customHeight="1">
      <c r="B12" s="102"/>
      <c r="C12" s="103"/>
      <c r="D12" s="74"/>
      <c r="E12" s="21" t="s">
        <v>98</v>
      </c>
      <c r="F12" s="97"/>
      <c r="G12" s="92"/>
      <c r="H12" s="19">
        <v>4</v>
      </c>
      <c r="I12" s="51"/>
      <c r="J12" s="70" t="s">
        <v>34</v>
      </c>
      <c r="K12" s="120"/>
    </row>
    <row r="13" spans="2:11" s="10" customFormat="1" ht="50.25" customHeight="1" thickBot="1">
      <c r="B13" s="88">
        <v>3</v>
      </c>
      <c r="C13" s="89"/>
      <c r="D13" s="22" t="s">
        <v>74</v>
      </c>
      <c r="E13" s="21" t="s">
        <v>99</v>
      </c>
      <c r="F13" s="74"/>
      <c r="G13" s="23"/>
      <c r="H13" s="19">
        <v>3</v>
      </c>
      <c r="I13" s="53">
        <v>3</v>
      </c>
      <c r="J13" s="50" t="s">
        <v>34</v>
      </c>
      <c r="K13" s="62"/>
    </row>
    <row r="14" spans="2:11" s="10" customFormat="1" ht="50.25" customHeight="1" thickBot="1">
      <c r="B14" s="88">
        <v>4</v>
      </c>
      <c r="C14" s="89"/>
      <c r="D14" s="22" t="s">
        <v>57</v>
      </c>
      <c r="E14" s="21" t="s">
        <v>62</v>
      </c>
      <c r="F14" s="22" t="s">
        <v>58</v>
      </c>
      <c r="G14" s="24"/>
      <c r="H14" s="19">
        <v>3</v>
      </c>
      <c r="I14" s="53">
        <v>3</v>
      </c>
      <c r="J14" s="52">
        <v>3</v>
      </c>
      <c r="K14" s="62"/>
    </row>
    <row r="15" spans="2:11" s="10" customFormat="1" ht="50.25" customHeight="1" thickBot="1">
      <c r="B15" s="88">
        <v>5</v>
      </c>
      <c r="C15" s="89"/>
      <c r="D15" s="13" t="s">
        <v>40</v>
      </c>
      <c r="E15" s="18" t="s">
        <v>81</v>
      </c>
      <c r="F15" s="25" t="s">
        <v>45</v>
      </c>
      <c r="G15" s="26"/>
      <c r="H15" s="27">
        <v>10</v>
      </c>
      <c r="I15" s="53">
        <v>10</v>
      </c>
      <c r="J15" s="52">
        <v>10</v>
      </c>
      <c r="K15" s="61"/>
    </row>
    <row r="16" spans="2:11" s="10" customFormat="1" ht="50.25" customHeight="1" thickBot="1">
      <c r="B16" s="75">
        <v>6</v>
      </c>
      <c r="C16" s="76"/>
      <c r="D16" s="28" t="s">
        <v>8</v>
      </c>
      <c r="E16" s="29" t="s">
        <v>46</v>
      </c>
      <c r="F16" s="30" t="s">
        <v>31</v>
      </c>
      <c r="G16" s="31"/>
      <c r="H16" s="20">
        <v>4</v>
      </c>
      <c r="I16" s="51">
        <v>4</v>
      </c>
      <c r="J16" s="52">
        <v>4</v>
      </c>
      <c r="K16" s="61"/>
    </row>
    <row r="17" spans="2:11" s="10" customFormat="1" ht="50.25" customHeight="1" thickBot="1">
      <c r="B17" s="75">
        <v>7</v>
      </c>
      <c r="C17" s="76"/>
      <c r="D17" s="80" t="s">
        <v>9</v>
      </c>
      <c r="E17" s="29" t="s">
        <v>47</v>
      </c>
      <c r="F17" s="81" t="s">
        <v>32</v>
      </c>
      <c r="G17" s="31"/>
      <c r="H17" s="20">
        <v>4</v>
      </c>
      <c r="I17" s="51">
        <v>4</v>
      </c>
      <c r="J17" s="52">
        <v>4</v>
      </c>
      <c r="K17" s="61"/>
    </row>
    <row r="18" spans="2:11" s="10" customFormat="1" ht="50.25" customHeight="1" thickBot="1">
      <c r="B18" s="106"/>
      <c r="C18" s="107"/>
      <c r="D18" s="83"/>
      <c r="E18" s="32" t="s">
        <v>48</v>
      </c>
      <c r="F18" s="82"/>
      <c r="G18" s="33"/>
      <c r="H18" s="34">
        <v>4</v>
      </c>
      <c r="I18" s="54">
        <v>4</v>
      </c>
      <c r="J18" s="52">
        <v>4</v>
      </c>
      <c r="K18" s="61"/>
    </row>
    <row r="19" spans="2:11" s="10" customFormat="1" ht="24" customHeight="1">
      <c r="B19" s="77" t="s">
        <v>10</v>
      </c>
      <c r="C19" s="78"/>
      <c r="D19" s="78"/>
      <c r="E19" s="11"/>
      <c r="F19" s="35"/>
      <c r="G19" s="11"/>
      <c r="H19" s="12">
        <f>H21+H23+H24+H26</f>
        <v>17</v>
      </c>
      <c r="I19" s="48">
        <f>SUM(I20:I26)</f>
        <v>17</v>
      </c>
      <c r="J19" s="48">
        <f>SUM(J20:J26)</f>
        <v>6</v>
      </c>
      <c r="K19" s="63"/>
    </row>
    <row r="20" spans="2:11" s="10" customFormat="1" ht="47.25" customHeight="1">
      <c r="B20" s="110">
        <v>1</v>
      </c>
      <c r="C20" s="111"/>
      <c r="D20" s="126" t="s">
        <v>75</v>
      </c>
      <c r="E20" s="29" t="s">
        <v>59</v>
      </c>
      <c r="F20" s="113" t="s">
        <v>11</v>
      </c>
      <c r="G20" s="79" t="s">
        <v>7</v>
      </c>
      <c r="H20" s="20">
        <v>2</v>
      </c>
      <c r="I20" s="51"/>
      <c r="J20" s="50" t="s">
        <v>34</v>
      </c>
      <c r="K20" s="118"/>
    </row>
    <row r="21" spans="2:11" s="10" customFormat="1" ht="47.25" customHeight="1">
      <c r="B21" s="102"/>
      <c r="C21" s="103"/>
      <c r="D21" s="127"/>
      <c r="E21" s="29" t="s">
        <v>60</v>
      </c>
      <c r="F21" s="132"/>
      <c r="G21" s="80"/>
      <c r="H21" s="20">
        <v>4</v>
      </c>
      <c r="I21" s="51">
        <v>4</v>
      </c>
      <c r="J21" s="50" t="s">
        <v>34</v>
      </c>
      <c r="K21" s="120"/>
    </row>
    <row r="22" spans="2:11" s="10" customFormat="1" ht="47.25" customHeight="1">
      <c r="B22" s="110">
        <v>2</v>
      </c>
      <c r="C22" s="111"/>
      <c r="D22" s="108" t="s">
        <v>76</v>
      </c>
      <c r="E22" s="21" t="s">
        <v>68</v>
      </c>
      <c r="F22" s="132"/>
      <c r="G22" s="79" t="s">
        <v>7</v>
      </c>
      <c r="H22" s="20">
        <v>2</v>
      </c>
      <c r="I22" s="51"/>
      <c r="J22" s="50" t="s">
        <v>34</v>
      </c>
      <c r="K22" s="118"/>
    </row>
    <row r="23" spans="2:11" s="10" customFormat="1" ht="47.25" customHeight="1" thickBot="1">
      <c r="B23" s="102"/>
      <c r="C23" s="103"/>
      <c r="D23" s="109"/>
      <c r="E23" s="21" t="s">
        <v>69</v>
      </c>
      <c r="F23" s="133"/>
      <c r="G23" s="80"/>
      <c r="H23" s="20">
        <v>4</v>
      </c>
      <c r="I23" s="51">
        <v>4</v>
      </c>
      <c r="J23" s="50" t="s">
        <v>34</v>
      </c>
      <c r="K23" s="120"/>
    </row>
    <row r="24" spans="2:11" s="10" customFormat="1" ht="47.25" customHeight="1" thickBot="1">
      <c r="B24" s="110">
        <v>3</v>
      </c>
      <c r="C24" s="111"/>
      <c r="D24" s="71" t="s">
        <v>12</v>
      </c>
      <c r="E24" s="18" t="s">
        <v>91</v>
      </c>
      <c r="F24" s="113" t="s">
        <v>13</v>
      </c>
      <c r="G24" s="71" t="s">
        <v>78</v>
      </c>
      <c r="H24" s="20">
        <v>6</v>
      </c>
      <c r="I24" s="51">
        <v>6</v>
      </c>
      <c r="J24" s="52">
        <v>6</v>
      </c>
      <c r="K24" s="61"/>
    </row>
    <row r="25" spans="2:11" s="10" customFormat="1" ht="47.25" customHeight="1">
      <c r="B25" s="100"/>
      <c r="C25" s="101"/>
      <c r="D25" s="112"/>
      <c r="E25" s="69" t="s">
        <v>92</v>
      </c>
      <c r="F25" s="114"/>
      <c r="G25" s="72"/>
      <c r="H25" s="20">
        <v>2</v>
      </c>
      <c r="I25" s="51"/>
      <c r="J25" s="50" t="s">
        <v>93</v>
      </c>
      <c r="K25" s="61"/>
    </row>
    <row r="26" spans="2:11" s="10" customFormat="1" ht="66" customHeight="1">
      <c r="B26" s="75">
        <v>4</v>
      </c>
      <c r="C26" s="76"/>
      <c r="D26" s="31" t="s">
        <v>14</v>
      </c>
      <c r="E26" s="18" t="s">
        <v>15</v>
      </c>
      <c r="F26" s="25" t="s">
        <v>85</v>
      </c>
      <c r="G26" s="31"/>
      <c r="H26" s="20">
        <v>3</v>
      </c>
      <c r="I26" s="51">
        <v>3</v>
      </c>
      <c r="J26" s="55" t="s">
        <v>34</v>
      </c>
      <c r="K26" s="61"/>
    </row>
    <row r="27" spans="2:11" s="10" customFormat="1" ht="23.25" customHeight="1">
      <c r="B27" s="130" t="s">
        <v>65</v>
      </c>
      <c r="C27" s="131"/>
      <c r="D27" s="131"/>
      <c r="E27" s="11"/>
      <c r="F27" s="36"/>
      <c r="G27" s="11"/>
      <c r="H27" s="48">
        <f>H28+H30+H31+H32+H34+H35+H36+H37+H38+H39+H40+H41+H42+H43</f>
        <v>48</v>
      </c>
      <c r="I27" s="48">
        <f>SUM(I28:I43)</f>
        <v>48</v>
      </c>
      <c r="J27" s="56">
        <f>SUM(J28:J43)</f>
        <v>15</v>
      </c>
      <c r="K27" s="63"/>
    </row>
    <row r="28" spans="2:11" s="10" customFormat="1" ht="63" customHeight="1">
      <c r="B28" s="110">
        <v>1</v>
      </c>
      <c r="C28" s="111"/>
      <c r="D28" s="83" t="s">
        <v>41</v>
      </c>
      <c r="E28" s="26" t="s">
        <v>71</v>
      </c>
      <c r="F28" s="126" t="s">
        <v>42</v>
      </c>
      <c r="G28" s="71" t="s">
        <v>43</v>
      </c>
      <c r="H28" s="20">
        <v>3</v>
      </c>
      <c r="I28" s="51">
        <v>3</v>
      </c>
      <c r="J28" s="70" t="s">
        <v>44</v>
      </c>
      <c r="K28" s="118"/>
    </row>
    <row r="29" spans="2:11" s="10" customFormat="1" ht="63" customHeight="1">
      <c r="B29" s="102"/>
      <c r="C29" s="103"/>
      <c r="D29" s="79"/>
      <c r="E29" s="26" t="s">
        <v>72</v>
      </c>
      <c r="F29" s="127"/>
      <c r="G29" s="121"/>
      <c r="H29" s="37">
        <v>1</v>
      </c>
      <c r="I29" s="57"/>
      <c r="J29" s="70" t="s">
        <v>34</v>
      </c>
      <c r="K29" s="120"/>
    </row>
    <row r="30" spans="2:11" s="10" customFormat="1" ht="63" customHeight="1">
      <c r="B30" s="110">
        <v>2</v>
      </c>
      <c r="C30" s="111"/>
      <c r="D30" s="73" t="s">
        <v>39</v>
      </c>
      <c r="E30" s="26" t="s">
        <v>70</v>
      </c>
      <c r="F30" s="73" t="s">
        <v>35</v>
      </c>
      <c r="G30" s="16"/>
      <c r="H30" s="37">
        <v>3</v>
      </c>
      <c r="I30" s="58">
        <v>3</v>
      </c>
      <c r="J30" s="70" t="s">
        <v>34</v>
      </c>
      <c r="K30" s="62"/>
    </row>
    <row r="31" spans="2:11" s="10" customFormat="1" ht="63" customHeight="1">
      <c r="B31" s="102"/>
      <c r="C31" s="103"/>
      <c r="D31" s="74"/>
      <c r="E31" s="38" t="s">
        <v>61</v>
      </c>
      <c r="F31" s="74"/>
      <c r="G31" s="38"/>
      <c r="H31" s="39">
        <v>3</v>
      </c>
      <c r="I31" s="59">
        <v>3</v>
      </c>
      <c r="J31" s="70" t="s">
        <v>34</v>
      </c>
      <c r="K31" s="61"/>
    </row>
    <row r="32" spans="2:11" s="10" customFormat="1" ht="63" customHeight="1">
      <c r="B32" s="128">
        <v>3</v>
      </c>
      <c r="C32" s="129"/>
      <c r="D32" s="21" t="s">
        <v>55</v>
      </c>
      <c r="E32" s="21" t="s">
        <v>73</v>
      </c>
      <c r="F32" s="40" t="s">
        <v>26</v>
      </c>
      <c r="G32" s="21"/>
      <c r="H32" s="19">
        <v>3</v>
      </c>
      <c r="I32" s="67">
        <v>3</v>
      </c>
      <c r="J32" s="70" t="s">
        <v>34</v>
      </c>
      <c r="K32" s="64"/>
    </row>
    <row r="33" spans="2:11" s="10" customFormat="1" ht="63" customHeight="1" thickBot="1">
      <c r="B33" s="110">
        <v>4</v>
      </c>
      <c r="C33" s="111"/>
      <c r="D33" s="73" t="s">
        <v>53</v>
      </c>
      <c r="E33" s="38" t="s">
        <v>89</v>
      </c>
      <c r="F33" s="73" t="s">
        <v>54</v>
      </c>
      <c r="G33" s="79" t="s">
        <v>7</v>
      </c>
      <c r="H33" s="39">
        <v>3</v>
      </c>
      <c r="I33" s="59"/>
      <c r="J33" s="70" t="s">
        <v>34</v>
      </c>
      <c r="K33" s="61"/>
    </row>
    <row r="34" spans="2:11" s="10" customFormat="1" ht="63" customHeight="1" thickBot="1">
      <c r="B34" s="102"/>
      <c r="C34" s="103"/>
      <c r="D34" s="97"/>
      <c r="E34" s="38" t="s">
        <v>80</v>
      </c>
      <c r="F34" s="97"/>
      <c r="G34" s="80"/>
      <c r="H34" s="39">
        <v>5</v>
      </c>
      <c r="I34" s="59">
        <v>5</v>
      </c>
      <c r="J34" s="52">
        <v>5</v>
      </c>
      <c r="K34" s="61"/>
    </row>
    <row r="35" spans="2:11" s="10" customFormat="1" ht="63" customHeight="1">
      <c r="B35" s="75">
        <v>5</v>
      </c>
      <c r="C35" s="76"/>
      <c r="D35" s="31" t="s">
        <v>22</v>
      </c>
      <c r="E35" s="16" t="s">
        <v>90</v>
      </c>
      <c r="F35" s="25" t="s">
        <v>28</v>
      </c>
      <c r="G35" s="16"/>
      <c r="H35" s="17">
        <v>3</v>
      </c>
      <c r="I35" s="49">
        <v>3</v>
      </c>
      <c r="J35" s="50" t="s">
        <v>34</v>
      </c>
      <c r="K35" s="61"/>
    </row>
    <row r="36" spans="2:11" s="10" customFormat="1" ht="63" customHeight="1">
      <c r="B36" s="75">
        <v>6</v>
      </c>
      <c r="C36" s="76"/>
      <c r="D36" s="31" t="s">
        <v>16</v>
      </c>
      <c r="E36" s="21" t="s">
        <v>77</v>
      </c>
      <c r="F36" s="28" t="s">
        <v>17</v>
      </c>
      <c r="G36" s="31"/>
      <c r="H36" s="20">
        <v>3</v>
      </c>
      <c r="I36" s="51">
        <v>3</v>
      </c>
      <c r="J36" s="50" t="s">
        <v>34</v>
      </c>
      <c r="K36" s="61"/>
    </row>
    <row r="37" spans="2:11" s="10" customFormat="1" ht="63" customHeight="1">
      <c r="B37" s="75">
        <v>7</v>
      </c>
      <c r="C37" s="76"/>
      <c r="D37" s="31" t="s">
        <v>18</v>
      </c>
      <c r="E37" s="21" t="s">
        <v>82</v>
      </c>
      <c r="F37" s="28" t="s">
        <v>23</v>
      </c>
      <c r="G37" s="31"/>
      <c r="H37" s="20">
        <v>3</v>
      </c>
      <c r="I37" s="51">
        <v>3</v>
      </c>
      <c r="J37" s="50" t="s">
        <v>34</v>
      </c>
      <c r="K37" s="61"/>
    </row>
    <row r="38" spans="2:11" s="10" customFormat="1" ht="63" customHeight="1">
      <c r="B38" s="75">
        <v>8</v>
      </c>
      <c r="C38" s="76"/>
      <c r="D38" s="31" t="s">
        <v>24</v>
      </c>
      <c r="E38" s="21" t="s">
        <v>84</v>
      </c>
      <c r="F38" s="28" t="s">
        <v>25</v>
      </c>
      <c r="G38" s="31"/>
      <c r="H38" s="20">
        <v>3</v>
      </c>
      <c r="I38" s="51">
        <v>3</v>
      </c>
      <c r="J38" s="50" t="s">
        <v>34</v>
      </c>
      <c r="K38" s="61"/>
    </row>
    <row r="39" spans="2:11" s="10" customFormat="1" ht="63" customHeight="1" thickBot="1">
      <c r="B39" s="75">
        <v>9</v>
      </c>
      <c r="C39" s="76"/>
      <c r="D39" s="31" t="s">
        <v>20</v>
      </c>
      <c r="E39" s="21" t="s">
        <v>86</v>
      </c>
      <c r="F39" s="28" t="s">
        <v>21</v>
      </c>
      <c r="G39" s="31"/>
      <c r="H39" s="20">
        <v>3</v>
      </c>
      <c r="I39" s="51">
        <v>3</v>
      </c>
      <c r="J39" s="50" t="s">
        <v>34</v>
      </c>
      <c r="K39" s="61"/>
    </row>
    <row r="40" spans="2:11" s="10" customFormat="1" ht="63" customHeight="1" thickBot="1">
      <c r="B40" s="75">
        <v>10</v>
      </c>
      <c r="C40" s="76"/>
      <c r="D40" s="31" t="s">
        <v>63</v>
      </c>
      <c r="E40" s="21" t="s">
        <v>83</v>
      </c>
      <c r="F40" s="66" t="s">
        <v>64</v>
      </c>
      <c r="G40" s="31"/>
      <c r="H40" s="17">
        <v>5</v>
      </c>
      <c r="I40" s="51">
        <v>5</v>
      </c>
      <c r="J40" s="52">
        <v>5</v>
      </c>
      <c r="K40" s="61"/>
    </row>
    <row r="41" spans="2:11" s="10" customFormat="1" ht="63" customHeight="1" thickBot="1">
      <c r="B41" s="110">
        <v>11</v>
      </c>
      <c r="C41" s="111"/>
      <c r="D41" s="83" t="s">
        <v>29</v>
      </c>
      <c r="E41" s="21" t="s">
        <v>88</v>
      </c>
      <c r="F41" s="83" t="s">
        <v>19</v>
      </c>
      <c r="G41" s="31"/>
      <c r="H41" s="17">
        <v>3</v>
      </c>
      <c r="I41" s="51">
        <v>3</v>
      </c>
      <c r="J41" s="50" t="s">
        <v>34</v>
      </c>
      <c r="K41" s="61"/>
    </row>
    <row r="42" spans="2:11" s="10" customFormat="1" ht="63" customHeight="1" thickBot="1">
      <c r="B42" s="102"/>
      <c r="C42" s="103"/>
      <c r="D42" s="79"/>
      <c r="E42" s="31" t="s">
        <v>87</v>
      </c>
      <c r="F42" s="79"/>
      <c r="G42" s="31"/>
      <c r="H42" s="17">
        <v>5</v>
      </c>
      <c r="I42" s="51">
        <v>5</v>
      </c>
      <c r="J42" s="52">
        <v>5</v>
      </c>
      <c r="K42" s="61"/>
    </row>
    <row r="43" spans="2:11" s="10" customFormat="1" ht="63" customHeight="1" thickBot="1">
      <c r="B43" s="75">
        <v>12</v>
      </c>
      <c r="C43" s="76"/>
      <c r="D43" s="21" t="s">
        <v>51</v>
      </c>
      <c r="E43" s="21" t="s">
        <v>67</v>
      </c>
      <c r="F43" s="40" t="s">
        <v>52</v>
      </c>
      <c r="G43" s="21"/>
      <c r="H43" s="19">
        <v>3</v>
      </c>
      <c r="I43" s="60">
        <v>3</v>
      </c>
      <c r="J43" s="50" t="s">
        <v>34</v>
      </c>
      <c r="K43" s="61"/>
    </row>
    <row r="44" spans="1:11" s="10" customFormat="1" ht="28.5" customHeight="1" thickBot="1">
      <c r="A44" s="41"/>
      <c r="B44" s="42"/>
      <c r="C44" s="43"/>
      <c r="D44" s="43"/>
      <c r="E44" s="43"/>
      <c r="F44" s="43"/>
      <c r="G44" s="44" t="s">
        <v>27</v>
      </c>
      <c r="H44" s="45">
        <f>H7+H19+H27</f>
        <v>100</v>
      </c>
      <c r="I44" s="45">
        <f>I7+I19+I27</f>
        <v>100</v>
      </c>
      <c r="J44" s="45">
        <f>J7+J19+J27</f>
        <v>50</v>
      </c>
      <c r="K44" s="46"/>
    </row>
    <row r="45" spans="2:9" ht="13.5">
      <c r="B45" s="3"/>
      <c r="C45" s="4"/>
      <c r="D45" s="4"/>
      <c r="E45" s="4"/>
      <c r="F45" s="4"/>
      <c r="G45" s="4"/>
      <c r="H45" s="3"/>
      <c r="I45" s="3"/>
    </row>
    <row r="46" spans="2:9" ht="13.5">
      <c r="B46" s="3"/>
      <c r="C46" s="4"/>
      <c r="D46" s="4"/>
      <c r="E46" s="4"/>
      <c r="F46" s="4"/>
      <c r="G46" s="4"/>
      <c r="H46" s="3"/>
      <c r="I46" s="3"/>
    </row>
    <row r="47" spans="2:9" ht="13.5">
      <c r="B47" s="3"/>
      <c r="C47" s="4"/>
      <c r="D47" s="5"/>
      <c r="E47" s="4"/>
      <c r="F47" s="4"/>
      <c r="G47" s="4"/>
      <c r="H47" s="3"/>
      <c r="I47" s="3"/>
    </row>
    <row r="48" spans="2:9" ht="13.5">
      <c r="B48" s="3"/>
      <c r="C48" s="4"/>
      <c r="D48" s="4"/>
      <c r="E48" s="4"/>
      <c r="F48" s="4"/>
      <c r="G48" s="4"/>
      <c r="H48" s="3"/>
      <c r="I48" s="3"/>
    </row>
    <row r="49" spans="2:9" ht="13.5">
      <c r="B49" s="3"/>
      <c r="C49" s="4"/>
      <c r="D49" s="4"/>
      <c r="E49" s="4"/>
      <c r="F49" s="4"/>
      <c r="G49" s="4"/>
      <c r="H49" s="3"/>
      <c r="I49" s="3"/>
    </row>
    <row r="50" spans="2:9" ht="13.5">
      <c r="B50" s="3"/>
      <c r="C50" s="4"/>
      <c r="D50" s="4"/>
      <c r="E50" s="4"/>
      <c r="F50" s="4"/>
      <c r="G50" s="4"/>
      <c r="H50" s="3"/>
      <c r="I50" s="3"/>
    </row>
    <row r="51" spans="2:9" ht="13.5">
      <c r="B51" s="3"/>
      <c r="C51" s="4"/>
      <c r="D51" s="4"/>
      <c r="E51" s="4"/>
      <c r="F51" s="4"/>
      <c r="G51" s="4"/>
      <c r="H51" s="3"/>
      <c r="I51" s="3"/>
    </row>
    <row r="52" spans="2:9" ht="13.5">
      <c r="B52" s="3"/>
      <c r="C52" s="4"/>
      <c r="D52" s="4"/>
      <c r="E52" s="4"/>
      <c r="F52" s="4"/>
      <c r="G52" s="4"/>
      <c r="H52" s="3"/>
      <c r="I52" s="3"/>
    </row>
    <row r="53" spans="2:9" ht="13.5">
      <c r="B53" s="3"/>
      <c r="C53" s="4"/>
      <c r="D53" s="4"/>
      <c r="E53" s="4"/>
      <c r="F53" s="4"/>
      <c r="G53" s="4"/>
      <c r="H53" s="3"/>
      <c r="I53" s="3"/>
    </row>
  </sheetData>
  <sheetProtection/>
  <mergeCells count="64">
    <mergeCell ref="G33:G34"/>
    <mergeCell ref="B20:C21"/>
    <mergeCell ref="D20:D21"/>
    <mergeCell ref="B30:C31"/>
    <mergeCell ref="D30:D31"/>
    <mergeCell ref="B32:C32"/>
    <mergeCell ref="D33:D34"/>
    <mergeCell ref="B27:D27"/>
    <mergeCell ref="F20:F23"/>
    <mergeCell ref="F30:F31"/>
    <mergeCell ref="F33:F34"/>
    <mergeCell ref="B43:C43"/>
    <mergeCell ref="B36:C36"/>
    <mergeCell ref="B37:C37"/>
    <mergeCell ref="B22:C23"/>
    <mergeCell ref="B40:C40"/>
    <mergeCell ref="B33:C34"/>
    <mergeCell ref="F28:F29"/>
    <mergeCell ref="B41:C42"/>
    <mergeCell ref="D41:D42"/>
    <mergeCell ref="K5:K7"/>
    <mergeCell ref="K9:K12"/>
    <mergeCell ref="K20:K21"/>
    <mergeCell ref="K28:K29"/>
    <mergeCell ref="G28:G29"/>
    <mergeCell ref="J5:J6"/>
    <mergeCell ref="K22:K23"/>
    <mergeCell ref="G5:G6"/>
    <mergeCell ref="G20:G21"/>
    <mergeCell ref="H5:H6"/>
    <mergeCell ref="B39:C39"/>
    <mergeCell ref="B35:C35"/>
    <mergeCell ref="F41:F42"/>
    <mergeCell ref="B26:C26"/>
    <mergeCell ref="D22:D23"/>
    <mergeCell ref="B24:C25"/>
    <mergeCell ref="D24:D25"/>
    <mergeCell ref="F24:F25"/>
    <mergeCell ref="B28:C29"/>
    <mergeCell ref="D28:D29"/>
    <mergeCell ref="J2:J3"/>
    <mergeCell ref="C2:I3"/>
    <mergeCell ref="F9:F13"/>
    <mergeCell ref="B13:C13"/>
    <mergeCell ref="I5:I6"/>
    <mergeCell ref="B38:C38"/>
    <mergeCell ref="D11:D12"/>
    <mergeCell ref="B9:C12"/>
    <mergeCell ref="B8:C8"/>
    <mergeCell ref="B17:C18"/>
    <mergeCell ref="B5:D6"/>
    <mergeCell ref="E5:E6"/>
    <mergeCell ref="B15:C15"/>
    <mergeCell ref="B14:C14"/>
    <mergeCell ref="G9:G12"/>
    <mergeCell ref="F5:F6"/>
    <mergeCell ref="G24:G25"/>
    <mergeCell ref="D9:D10"/>
    <mergeCell ref="B16:C16"/>
    <mergeCell ref="B19:D19"/>
    <mergeCell ref="B7:D7"/>
    <mergeCell ref="G22:G23"/>
    <mergeCell ref="F17:F18"/>
    <mergeCell ref="D17:D18"/>
  </mergeCells>
  <printOptions horizontalCentered="1" verticalCentered="1"/>
  <pageMargins left="0.5118110236220472" right="0.5118110236220472" top="0.35433070866141736" bottom="0.1968503937007874" header="0.5905511811023623" footer="0.3937007874015748"/>
  <pageSetup horizontalDpi="600" verticalDpi="600" orientation="portrait" paperSize="8"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直行</dc:creator>
  <cp:keywords/>
  <dc:description/>
  <cp:lastModifiedBy>村上　健介</cp:lastModifiedBy>
  <cp:lastPrinted>2021-08-29T23:55:39Z</cp:lastPrinted>
  <dcterms:modified xsi:type="dcterms:W3CDTF">2022-05-24T09:29:32Z</dcterms:modified>
  <cp:category/>
  <cp:version/>
  <cp:contentType/>
  <cp:contentStatus/>
</cp:coreProperties>
</file>