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xr:revisionPtr revIDLastSave="0" documentId="13_ncr:1_{8A231AF7-6845-437C-9BF0-7074CB8AE277}" xr6:coauthVersionLast="47" xr6:coauthVersionMax="47" xr10:uidLastSave="{00000000-0000-0000-0000-000000000000}"/>
  <bookViews>
    <workbookView xWindow="20" yWindow="20" windowWidth="19180" windowHeight="10060" tabRatio="843" firstSheet="4" activeTab="15" xr2:uid="{00000000-000D-0000-FFFF-FFFF00000000}"/>
  </bookViews>
  <sheets>
    <sheet name="Ⅰ_介護福祉士" sheetId="23" r:id="rId1"/>
    <sheet name="Ⅱ_勤続年数＋介護福祉士" sheetId="19" r:id="rId2"/>
    <sheet name="Ⅲ_有資格" sheetId="24" r:id="rId3"/>
    <sheet name="Ⅳ_勤続７年" sheetId="25" r:id="rId4"/>
    <sheet name="Ⅴ_勤続３年" sheetId="26" r:id="rId5"/>
    <sheet name="Ⅵ_常勤" sheetId="27" r:id="rId6"/>
    <sheet name="データ集約" sheetId="5" r:id="rId7"/>
    <sheet name="4月" sheetId="3" r:id="rId8"/>
    <sheet name="5月" sheetId="6" r:id="rId9"/>
    <sheet name="6月" sheetId="7" r:id="rId10"/>
    <sheet name="7月" sheetId="8" r:id="rId11"/>
    <sheet name="8月" sheetId="10" r:id="rId12"/>
    <sheet name="9月" sheetId="12" r:id="rId13"/>
    <sheet name="10月" sheetId="13" r:id="rId14"/>
    <sheet name="11月" sheetId="14" r:id="rId15"/>
    <sheet name="12月" sheetId="15" r:id="rId16"/>
    <sheet name="1月" sheetId="16" r:id="rId17"/>
    <sheet name="2月" sheetId="17" r:id="rId18"/>
  </sheets>
  <definedNames>
    <definedName name="_xlnm.Print_Area" localSheetId="13">'10月'!$A$1:$AK$130</definedName>
    <definedName name="_xlnm.Print_Area" localSheetId="14">'11月'!$A$1:$AK$130</definedName>
    <definedName name="_xlnm.Print_Area" localSheetId="15">'12月'!$A$1:$AK$130</definedName>
    <definedName name="_xlnm.Print_Area" localSheetId="16">'1月'!$A$1:$AK$130</definedName>
    <definedName name="_xlnm.Print_Area" localSheetId="17">'2月'!$A$1:$AK$130</definedName>
    <definedName name="_xlnm.Print_Area" localSheetId="7">'4月'!$A$1:$AK$130</definedName>
    <definedName name="_xlnm.Print_Area" localSheetId="8">'5月'!$A$1:$AK$130</definedName>
    <definedName name="_xlnm.Print_Area" localSheetId="9">'6月'!$A$1:$AK$130</definedName>
    <definedName name="_xlnm.Print_Area" localSheetId="10">'7月'!$A$1:$AK$130</definedName>
    <definedName name="_xlnm.Print_Area" localSheetId="11">'8月'!$A$1:$AK$130</definedName>
    <definedName name="_xlnm.Print_Area" localSheetId="12">'9月'!$A$1:$AK$130</definedName>
    <definedName name="_xlnm.Print_Area" localSheetId="0">Ⅰ_介護福祉士!$B$2:$P$56</definedName>
    <definedName name="_xlnm.Print_Area" localSheetId="1">'Ⅱ_勤続年数＋介護福祉士'!$B$2:$P$56</definedName>
    <definedName name="_xlnm.Print_Area" localSheetId="2">Ⅲ_有資格!$B$2:$P$56</definedName>
    <definedName name="_xlnm.Print_Area" localSheetId="3">Ⅳ_勤続７年!$B$2:$P$56</definedName>
    <definedName name="_xlnm.Print_Area" localSheetId="4">Ⅴ_勤続３年!$B$2:$P$56</definedName>
    <definedName name="_xlnm.Print_Area" localSheetId="5">Ⅵ_常勤!$B$2:$P$56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N104" i="17" l="1"/>
  <c r="AN103" i="17"/>
  <c r="AN102" i="17"/>
  <c r="AN101" i="17"/>
  <c r="AN100" i="17"/>
  <c r="AN99" i="17"/>
  <c r="AN98" i="17"/>
  <c r="AN97" i="17"/>
  <c r="AN96" i="17"/>
  <c r="AN95" i="17"/>
  <c r="AN94" i="17"/>
  <c r="AN93" i="17"/>
  <c r="AN92" i="17"/>
  <c r="AN91" i="17"/>
  <c r="AN90" i="17"/>
  <c r="AN89" i="17"/>
  <c r="AN88" i="17"/>
  <c r="AN87" i="17"/>
  <c r="AN86" i="17"/>
  <c r="AN85" i="17"/>
  <c r="AN84" i="17"/>
  <c r="AN83" i="17"/>
  <c r="AN82" i="17"/>
  <c r="AN81" i="17"/>
  <c r="AN80" i="17"/>
  <c r="AN79" i="17"/>
  <c r="AN78" i="17"/>
  <c r="AN77" i="17"/>
  <c r="AN76" i="17"/>
  <c r="AN75" i="17"/>
  <c r="AN74" i="17"/>
  <c r="AN73" i="17"/>
  <c r="AN72" i="17"/>
  <c r="AN71" i="17"/>
  <c r="AN70" i="17"/>
  <c r="AN69" i="17"/>
  <c r="AN68" i="17"/>
  <c r="AN67" i="17"/>
  <c r="AN66" i="17"/>
  <c r="AN65" i="17"/>
  <c r="AN64" i="17"/>
  <c r="AN63" i="17"/>
  <c r="AN62" i="17"/>
  <c r="AN61" i="17"/>
  <c r="AN60" i="17"/>
  <c r="AN59" i="17"/>
  <c r="AN58" i="17"/>
  <c r="AN57" i="17"/>
  <c r="AN56" i="17"/>
  <c r="AN55" i="17"/>
  <c r="AN54" i="17"/>
  <c r="AN53" i="17"/>
  <c r="AN52" i="17"/>
  <c r="AN51" i="17"/>
  <c r="AN50" i="17"/>
  <c r="AN49" i="17"/>
  <c r="AN48" i="17"/>
  <c r="AN47" i="17"/>
  <c r="AN46" i="17"/>
  <c r="AN45" i="17"/>
  <c r="AN44" i="17"/>
  <c r="AN43" i="17"/>
  <c r="AN42" i="17"/>
  <c r="AN41" i="17"/>
  <c r="AN40" i="17"/>
  <c r="AN39" i="17"/>
  <c r="AN38" i="17"/>
  <c r="AN37" i="17"/>
  <c r="AN36" i="17"/>
  <c r="AN35" i="17"/>
  <c r="AN34" i="17"/>
  <c r="AN33" i="17"/>
  <c r="AN32" i="17"/>
  <c r="AN31" i="17"/>
  <c r="AN30" i="17"/>
  <c r="AN29" i="17"/>
  <c r="AN28" i="17"/>
  <c r="AN27" i="17"/>
  <c r="AN26" i="17"/>
  <c r="AN25" i="17"/>
  <c r="AN24" i="17"/>
  <c r="AN23" i="17"/>
  <c r="AN22" i="17"/>
  <c r="AN21" i="17"/>
  <c r="AN20" i="17"/>
  <c r="AN19" i="17"/>
  <c r="AN18" i="17"/>
  <c r="AN17" i="17"/>
  <c r="AN16" i="17"/>
  <c r="AN15" i="17"/>
  <c r="AN14" i="17"/>
  <c r="AN13" i="17"/>
  <c r="AN12" i="17"/>
  <c r="AN104" i="16"/>
  <c r="AN103" i="16"/>
  <c r="AN102" i="16"/>
  <c r="AN101" i="16"/>
  <c r="AN100" i="16"/>
  <c r="AN99" i="16"/>
  <c r="AN98" i="16"/>
  <c r="AN97" i="16"/>
  <c r="AN96" i="16"/>
  <c r="AN95" i="16"/>
  <c r="AN94" i="16"/>
  <c r="AN93" i="16"/>
  <c r="AN92" i="16"/>
  <c r="AN91" i="16"/>
  <c r="AN90" i="16"/>
  <c r="AN89" i="16"/>
  <c r="AN88" i="16"/>
  <c r="AN87" i="16"/>
  <c r="AN86" i="16"/>
  <c r="AN85" i="16"/>
  <c r="AN84" i="16"/>
  <c r="AN83" i="16"/>
  <c r="AN82" i="16"/>
  <c r="AN81" i="16"/>
  <c r="AN80" i="16"/>
  <c r="AN79" i="16"/>
  <c r="AN78" i="16"/>
  <c r="AN77" i="16"/>
  <c r="AN76" i="16"/>
  <c r="AN75" i="16"/>
  <c r="AN74" i="16"/>
  <c r="AN73" i="16"/>
  <c r="AN72" i="16"/>
  <c r="AN71" i="16"/>
  <c r="AN70" i="16"/>
  <c r="AN69" i="16"/>
  <c r="AN68" i="16"/>
  <c r="AN67" i="16"/>
  <c r="AN66" i="16"/>
  <c r="AN65" i="16"/>
  <c r="AN64" i="16"/>
  <c r="AN63" i="16"/>
  <c r="AN62" i="16"/>
  <c r="AN61" i="16"/>
  <c r="AN60" i="16"/>
  <c r="AN59" i="16"/>
  <c r="AN58" i="16"/>
  <c r="AN57" i="16"/>
  <c r="AN56" i="16"/>
  <c r="AN55" i="16"/>
  <c r="AN54" i="16"/>
  <c r="AN53" i="16"/>
  <c r="AN52" i="16"/>
  <c r="AN51" i="16"/>
  <c r="AN50" i="16"/>
  <c r="AN49" i="16"/>
  <c r="AN48" i="16"/>
  <c r="AN47" i="16"/>
  <c r="AN46" i="16"/>
  <c r="AN45" i="16"/>
  <c r="AN44" i="16"/>
  <c r="AN43" i="16"/>
  <c r="AN42" i="16"/>
  <c r="AN41" i="16"/>
  <c r="AN40" i="16"/>
  <c r="AN39" i="16"/>
  <c r="AN38" i="16"/>
  <c r="AN37" i="16"/>
  <c r="AN36" i="16"/>
  <c r="AN35" i="16"/>
  <c r="AN34" i="16"/>
  <c r="AN33" i="16"/>
  <c r="AN32" i="16"/>
  <c r="AN31" i="16"/>
  <c r="AN30" i="16"/>
  <c r="AN29" i="16"/>
  <c r="AN28" i="16"/>
  <c r="AN27" i="16"/>
  <c r="AN26" i="16"/>
  <c r="AN25" i="16"/>
  <c r="AN24" i="16"/>
  <c r="AN23" i="16"/>
  <c r="AN22" i="16"/>
  <c r="AN21" i="16"/>
  <c r="AN20" i="16"/>
  <c r="AN19" i="16"/>
  <c r="AN18" i="16"/>
  <c r="AN17" i="16"/>
  <c r="AN16" i="16"/>
  <c r="AN15" i="16"/>
  <c r="AN14" i="16"/>
  <c r="AN13" i="16"/>
  <c r="AN12" i="16"/>
  <c r="AN104" i="15"/>
  <c r="AN103" i="15"/>
  <c r="AN102" i="15"/>
  <c r="AN101" i="15"/>
  <c r="AN100" i="15"/>
  <c r="AN99" i="15"/>
  <c r="AN98" i="15"/>
  <c r="AN97" i="15"/>
  <c r="AN96" i="15"/>
  <c r="AN95" i="15"/>
  <c r="AN94" i="15"/>
  <c r="AN93" i="15"/>
  <c r="AN92" i="15"/>
  <c r="AN91" i="15"/>
  <c r="AN90" i="15"/>
  <c r="AN89" i="15"/>
  <c r="AN88" i="15"/>
  <c r="AN87" i="15"/>
  <c r="AN86" i="15"/>
  <c r="AN85" i="15"/>
  <c r="AN84" i="15"/>
  <c r="AN83" i="15"/>
  <c r="AN82" i="15"/>
  <c r="AN81" i="15"/>
  <c r="AN80" i="15"/>
  <c r="AN79" i="15"/>
  <c r="AN78" i="15"/>
  <c r="AN77" i="15"/>
  <c r="AN76" i="15"/>
  <c r="AN75" i="15"/>
  <c r="AN74" i="15"/>
  <c r="AN73" i="15"/>
  <c r="AN72" i="15"/>
  <c r="AN71" i="15"/>
  <c r="AN70" i="15"/>
  <c r="AN69" i="15"/>
  <c r="AN68" i="15"/>
  <c r="AN67" i="15"/>
  <c r="AN66" i="15"/>
  <c r="AN65" i="15"/>
  <c r="AN64" i="15"/>
  <c r="AN63" i="15"/>
  <c r="AN62" i="15"/>
  <c r="AN61" i="15"/>
  <c r="AN60" i="15"/>
  <c r="AN59" i="15"/>
  <c r="AN58" i="15"/>
  <c r="AN57" i="15"/>
  <c r="AN56" i="15"/>
  <c r="AN55" i="15"/>
  <c r="AN54" i="15"/>
  <c r="AN53" i="15"/>
  <c r="AN52" i="15"/>
  <c r="AN51" i="15"/>
  <c r="AN50" i="15"/>
  <c r="AN49" i="15"/>
  <c r="AN48" i="15"/>
  <c r="AN47" i="15"/>
  <c r="AN46" i="15"/>
  <c r="AN45" i="15"/>
  <c r="AN44" i="15"/>
  <c r="AN43" i="15"/>
  <c r="AN42" i="15"/>
  <c r="AN41" i="15"/>
  <c r="AN40" i="15"/>
  <c r="AN39" i="15"/>
  <c r="AN38" i="15"/>
  <c r="AN37" i="15"/>
  <c r="AN36" i="15"/>
  <c r="AN35" i="15"/>
  <c r="AN34" i="15"/>
  <c r="AN33" i="15"/>
  <c r="AN32" i="15"/>
  <c r="AN31" i="15"/>
  <c r="AN30" i="15"/>
  <c r="AN29" i="15"/>
  <c r="AN28" i="15"/>
  <c r="AN27" i="15"/>
  <c r="AN26" i="15"/>
  <c r="AN25" i="15"/>
  <c r="AN24" i="15"/>
  <c r="AN23" i="15"/>
  <c r="AN22" i="15"/>
  <c r="AN21" i="15"/>
  <c r="AN20" i="15"/>
  <c r="AN19" i="15"/>
  <c r="AN18" i="15"/>
  <c r="AN17" i="15"/>
  <c r="AN16" i="15"/>
  <c r="AN15" i="15"/>
  <c r="AN14" i="15"/>
  <c r="AN13" i="15"/>
  <c r="AN12" i="15"/>
  <c r="AN104" i="14"/>
  <c r="AN103" i="14"/>
  <c r="AN102" i="14"/>
  <c r="AN101" i="14"/>
  <c r="AN100" i="14"/>
  <c r="AN99" i="14"/>
  <c r="AN98" i="14"/>
  <c r="AN97" i="14"/>
  <c r="AN96" i="14"/>
  <c r="AN95" i="14"/>
  <c r="AN94" i="14"/>
  <c r="AN93" i="14"/>
  <c r="AN92" i="14"/>
  <c r="AN91" i="14"/>
  <c r="AN90" i="14"/>
  <c r="AN89" i="14"/>
  <c r="AN88" i="14"/>
  <c r="AN87" i="14"/>
  <c r="AN86" i="14"/>
  <c r="AN85" i="14"/>
  <c r="AN84" i="14"/>
  <c r="AN83" i="14"/>
  <c r="AN82" i="14"/>
  <c r="AN81" i="14"/>
  <c r="AN80" i="14"/>
  <c r="AN79" i="14"/>
  <c r="AN78" i="14"/>
  <c r="AN77" i="14"/>
  <c r="AN76" i="14"/>
  <c r="AN75" i="14"/>
  <c r="AN74" i="14"/>
  <c r="AN73" i="14"/>
  <c r="AN72" i="14"/>
  <c r="AN71" i="14"/>
  <c r="AN70" i="14"/>
  <c r="AN69" i="14"/>
  <c r="AN68" i="14"/>
  <c r="AN67" i="14"/>
  <c r="AN66" i="14"/>
  <c r="AN65" i="14"/>
  <c r="AN64" i="14"/>
  <c r="AN63" i="14"/>
  <c r="AN62" i="14"/>
  <c r="AN61" i="14"/>
  <c r="AN60" i="14"/>
  <c r="AN59" i="14"/>
  <c r="AN58" i="14"/>
  <c r="AN57" i="14"/>
  <c r="AN56" i="14"/>
  <c r="AN55" i="14"/>
  <c r="AN54" i="14"/>
  <c r="AN53" i="14"/>
  <c r="AN52" i="14"/>
  <c r="AN51" i="14"/>
  <c r="AN50" i="14"/>
  <c r="AN49" i="14"/>
  <c r="AN48" i="14"/>
  <c r="AN47" i="14"/>
  <c r="AN46" i="14"/>
  <c r="AN45" i="14"/>
  <c r="AN44" i="14"/>
  <c r="AN43" i="14"/>
  <c r="AN42" i="14"/>
  <c r="AN41" i="14"/>
  <c r="AN40" i="14"/>
  <c r="AN39" i="14"/>
  <c r="AN38" i="14"/>
  <c r="AN37" i="14"/>
  <c r="AN36" i="14"/>
  <c r="AN35" i="14"/>
  <c r="AN34" i="14"/>
  <c r="AN33" i="14"/>
  <c r="AN32" i="14"/>
  <c r="AN31" i="14"/>
  <c r="AN30" i="14"/>
  <c r="AN29" i="14"/>
  <c r="AN28" i="14"/>
  <c r="AN27" i="14"/>
  <c r="AN26" i="14"/>
  <c r="AN25" i="14"/>
  <c r="AN24" i="14"/>
  <c r="AN23" i="14"/>
  <c r="AN22" i="14"/>
  <c r="AN21" i="14"/>
  <c r="AN20" i="14"/>
  <c r="AN19" i="14"/>
  <c r="AN18" i="14"/>
  <c r="AN17" i="14"/>
  <c r="AN16" i="14"/>
  <c r="AN15" i="14"/>
  <c r="AN14" i="14"/>
  <c r="AN13" i="14"/>
  <c r="AN12" i="14"/>
  <c r="AN104" i="13"/>
  <c r="AN103" i="13"/>
  <c r="AN102" i="13"/>
  <c r="AN101" i="13"/>
  <c r="AN100" i="13"/>
  <c r="AN99" i="13"/>
  <c r="AN98" i="13"/>
  <c r="AN97" i="13"/>
  <c r="AN96" i="13"/>
  <c r="AN95" i="13"/>
  <c r="AN94" i="13"/>
  <c r="AN93" i="13"/>
  <c r="AN92" i="13"/>
  <c r="AN91" i="13"/>
  <c r="AN90" i="13"/>
  <c r="AN89" i="13"/>
  <c r="AN88" i="13"/>
  <c r="AN87" i="13"/>
  <c r="AN86" i="13"/>
  <c r="AN85" i="13"/>
  <c r="AN84" i="13"/>
  <c r="AN83" i="13"/>
  <c r="AN82" i="13"/>
  <c r="AN81" i="13"/>
  <c r="AN80" i="13"/>
  <c r="AN79" i="13"/>
  <c r="AN78" i="13"/>
  <c r="AN77" i="13"/>
  <c r="AN76" i="13"/>
  <c r="AN75" i="13"/>
  <c r="AN74" i="13"/>
  <c r="AN73" i="13"/>
  <c r="AN72" i="13"/>
  <c r="AN71" i="13"/>
  <c r="AN70" i="13"/>
  <c r="AN69" i="13"/>
  <c r="AN68" i="13"/>
  <c r="AN67" i="13"/>
  <c r="AN66" i="13"/>
  <c r="AN65" i="13"/>
  <c r="AN64" i="13"/>
  <c r="AN63" i="13"/>
  <c r="AN62" i="13"/>
  <c r="AN61" i="13"/>
  <c r="AN60" i="13"/>
  <c r="AN59" i="13"/>
  <c r="AN58" i="13"/>
  <c r="AN57" i="13"/>
  <c r="AN56" i="13"/>
  <c r="AN55" i="13"/>
  <c r="AN54" i="13"/>
  <c r="AN53" i="13"/>
  <c r="AN52" i="13"/>
  <c r="AN51" i="13"/>
  <c r="AN50" i="13"/>
  <c r="AN49" i="13"/>
  <c r="AN48" i="13"/>
  <c r="AN47" i="13"/>
  <c r="AN46" i="13"/>
  <c r="AN45" i="13"/>
  <c r="AN44" i="13"/>
  <c r="AN43" i="13"/>
  <c r="AN42" i="13"/>
  <c r="AN41" i="13"/>
  <c r="AN40" i="13"/>
  <c r="AN39" i="13"/>
  <c r="AN38" i="13"/>
  <c r="AN37" i="13"/>
  <c r="AN36" i="13"/>
  <c r="AN35" i="13"/>
  <c r="AN34" i="13"/>
  <c r="AN33" i="13"/>
  <c r="AN32" i="13"/>
  <c r="AN31" i="13"/>
  <c r="AN30" i="13"/>
  <c r="AN29" i="13"/>
  <c r="AN28" i="13"/>
  <c r="AN27" i="13"/>
  <c r="AN26" i="13"/>
  <c r="AN25" i="13"/>
  <c r="AN24" i="13"/>
  <c r="AN23" i="13"/>
  <c r="AN22" i="13"/>
  <c r="AN21" i="13"/>
  <c r="AN20" i="13"/>
  <c r="AN19" i="13"/>
  <c r="AN18" i="13"/>
  <c r="AN17" i="13"/>
  <c r="AN16" i="13"/>
  <c r="AN15" i="13"/>
  <c r="AN14" i="13"/>
  <c r="AN13" i="13"/>
  <c r="AN12" i="13"/>
  <c r="AN104" i="12"/>
  <c r="AN103" i="12"/>
  <c r="AN102" i="12"/>
  <c r="AN101" i="12"/>
  <c r="AN100" i="12"/>
  <c r="AN99" i="12"/>
  <c r="AN98" i="12"/>
  <c r="AN97" i="12"/>
  <c r="AN96" i="12"/>
  <c r="AN95" i="12"/>
  <c r="AN94" i="12"/>
  <c r="AN93" i="12"/>
  <c r="AN92" i="12"/>
  <c r="AN91" i="12"/>
  <c r="AN90" i="12"/>
  <c r="AN89" i="12"/>
  <c r="AN88" i="12"/>
  <c r="AN87" i="12"/>
  <c r="AN86" i="12"/>
  <c r="AN85" i="12"/>
  <c r="AN84" i="12"/>
  <c r="AN83" i="12"/>
  <c r="AN82" i="12"/>
  <c r="AN81" i="12"/>
  <c r="AN80" i="12"/>
  <c r="AN79" i="12"/>
  <c r="AN78" i="12"/>
  <c r="AN77" i="12"/>
  <c r="AN76" i="12"/>
  <c r="AN75" i="12"/>
  <c r="AN74" i="12"/>
  <c r="AN73" i="12"/>
  <c r="AN72" i="12"/>
  <c r="AN71" i="12"/>
  <c r="AN70" i="12"/>
  <c r="AN69" i="12"/>
  <c r="AN68" i="12"/>
  <c r="AN67" i="12"/>
  <c r="AN66" i="12"/>
  <c r="AN65" i="12"/>
  <c r="AN64" i="12"/>
  <c r="AN63" i="12"/>
  <c r="AN62" i="12"/>
  <c r="AN61" i="12"/>
  <c r="AN60" i="12"/>
  <c r="AN59" i="12"/>
  <c r="AN58" i="12"/>
  <c r="AN57" i="12"/>
  <c r="AN56" i="12"/>
  <c r="AN55" i="12"/>
  <c r="AN54" i="12"/>
  <c r="AN53" i="12"/>
  <c r="AN52" i="12"/>
  <c r="AN51" i="12"/>
  <c r="AN50" i="12"/>
  <c r="AN49" i="12"/>
  <c r="AN48" i="12"/>
  <c r="AN47" i="12"/>
  <c r="AN46" i="12"/>
  <c r="AN45" i="12"/>
  <c r="AN44" i="12"/>
  <c r="AN43" i="12"/>
  <c r="AN42" i="12"/>
  <c r="AN41" i="12"/>
  <c r="AN40" i="12"/>
  <c r="AN39" i="12"/>
  <c r="AN38" i="12"/>
  <c r="AN37" i="12"/>
  <c r="AN36" i="12"/>
  <c r="AN35" i="12"/>
  <c r="AN34" i="12"/>
  <c r="AN33" i="12"/>
  <c r="AN32" i="12"/>
  <c r="AN31" i="12"/>
  <c r="AN30" i="12"/>
  <c r="AN29" i="12"/>
  <c r="AN28" i="12"/>
  <c r="AN27" i="12"/>
  <c r="AN26" i="12"/>
  <c r="AN25" i="12"/>
  <c r="AN24" i="12"/>
  <c r="AN23" i="12"/>
  <c r="AN22" i="12"/>
  <c r="AN21" i="12"/>
  <c r="AN20" i="12"/>
  <c r="AN19" i="12"/>
  <c r="AN18" i="12"/>
  <c r="AN17" i="12"/>
  <c r="AN16" i="12"/>
  <c r="AN15" i="12"/>
  <c r="AN14" i="12"/>
  <c r="AN13" i="12"/>
  <c r="AN12" i="12"/>
  <c r="AN104" i="10"/>
  <c r="AN103" i="10"/>
  <c r="AN102" i="10"/>
  <c r="AN101" i="10"/>
  <c r="AN100" i="10"/>
  <c r="AN99" i="10"/>
  <c r="AN98" i="10"/>
  <c r="AN97" i="10"/>
  <c r="AN96" i="10"/>
  <c r="AN95" i="10"/>
  <c r="AN94" i="10"/>
  <c r="AN93" i="10"/>
  <c r="AN92" i="10"/>
  <c r="AN91" i="10"/>
  <c r="AN90" i="10"/>
  <c r="AN89" i="10"/>
  <c r="AN88" i="10"/>
  <c r="AN87" i="10"/>
  <c r="AN86" i="10"/>
  <c r="AN85" i="10"/>
  <c r="AN84" i="10"/>
  <c r="AN83" i="10"/>
  <c r="AN82" i="10"/>
  <c r="AN81" i="10"/>
  <c r="AN80" i="10"/>
  <c r="AN79" i="10"/>
  <c r="AN78" i="10"/>
  <c r="AN77" i="10"/>
  <c r="AN76" i="10"/>
  <c r="AN75" i="10"/>
  <c r="AN74" i="10"/>
  <c r="AN73" i="10"/>
  <c r="AN72" i="10"/>
  <c r="AN71" i="10"/>
  <c r="AN70" i="10"/>
  <c r="AN69" i="10"/>
  <c r="AN68" i="10"/>
  <c r="AN67" i="10"/>
  <c r="AN66" i="10"/>
  <c r="AN65" i="10"/>
  <c r="AN64" i="10"/>
  <c r="AN63" i="10"/>
  <c r="AN62" i="10"/>
  <c r="AN61" i="10"/>
  <c r="AN60" i="10"/>
  <c r="AN59" i="10"/>
  <c r="AN58" i="10"/>
  <c r="AN57" i="10"/>
  <c r="AN56" i="10"/>
  <c r="AN55" i="10"/>
  <c r="AN54" i="10"/>
  <c r="AN53" i="10"/>
  <c r="AN52" i="10"/>
  <c r="AN51" i="10"/>
  <c r="AN50" i="10"/>
  <c r="AN49" i="10"/>
  <c r="AN48" i="10"/>
  <c r="AN47" i="10"/>
  <c r="AN46" i="10"/>
  <c r="AN45" i="10"/>
  <c r="AN44" i="10"/>
  <c r="AN43" i="10"/>
  <c r="AN42" i="10"/>
  <c r="AN41" i="10"/>
  <c r="AN40" i="10"/>
  <c r="AN39" i="10"/>
  <c r="AN38" i="10"/>
  <c r="AN37" i="10"/>
  <c r="AN36" i="10"/>
  <c r="AN35" i="10"/>
  <c r="AN34" i="10"/>
  <c r="AN33" i="10"/>
  <c r="AN32" i="10"/>
  <c r="AN31" i="10"/>
  <c r="AN30" i="10"/>
  <c r="AN29" i="10"/>
  <c r="AN28" i="10"/>
  <c r="AN27" i="10"/>
  <c r="AN26" i="10"/>
  <c r="AN25" i="10"/>
  <c r="AN24" i="10"/>
  <c r="AN23" i="10"/>
  <c r="AN22" i="10"/>
  <c r="AN21" i="10"/>
  <c r="AN20" i="10"/>
  <c r="AN19" i="10"/>
  <c r="AN18" i="10"/>
  <c r="AN17" i="10"/>
  <c r="AN16" i="10"/>
  <c r="AN15" i="10"/>
  <c r="AN14" i="10"/>
  <c r="AN13" i="10"/>
  <c r="AN12" i="10"/>
  <c r="AN104" i="8"/>
  <c r="AN103" i="8"/>
  <c r="AN102" i="8"/>
  <c r="AN101" i="8"/>
  <c r="AN100" i="8"/>
  <c r="AN99" i="8"/>
  <c r="AN98" i="8"/>
  <c r="AN97" i="8"/>
  <c r="AN96" i="8"/>
  <c r="AN95" i="8"/>
  <c r="AN94" i="8"/>
  <c r="AN93" i="8"/>
  <c r="AN92" i="8"/>
  <c r="AN91" i="8"/>
  <c r="AN90" i="8"/>
  <c r="AN89" i="8"/>
  <c r="AN88" i="8"/>
  <c r="AN87" i="8"/>
  <c r="AN86" i="8"/>
  <c r="AN85" i="8"/>
  <c r="AN84" i="8"/>
  <c r="AN83" i="8"/>
  <c r="AN82" i="8"/>
  <c r="AN81" i="8"/>
  <c r="AN80" i="8"/>
  <c r="AN79" i="8"/>
  <c r="AN78" i="8"/>
  <c r="AN77" i="8"/>
  <c r="AN76" i="8"/>
  <c r="AN75" i="8"/>
  <c r="AN74" i="8"/>
  <c r="AN73" i="8"/>
  <c r="AN72" i="8"/>
  <c r="AN71" i="8"/>
  <c r="AN70" i="8"/>
  <c r="AN69" i="8"/>
  <c r="AN68" i="8"/>
  <c r="AN67" i="8"/>
  <c r="AN66" i="8"/>
  <c r="AN65" i="8"/>
  <c r="AN64" i="8"/>
  <c r="AN63" i="8"/>
  <c r="AN62" i="8"/>
  <c r="AN61" i="8"/>
  <c r="AN60" i="8"/>
  <c r="AN59" i="8"/>
  <c r="AN58" i="8"/>
  <c r="AN57" i="8"/>
  <c r="AN56" i="8"/>
  <c r="AN55" i="8"/>
  <c r="AN54" i="8"/>
  <c r="AN53" i="8"/>
  <c r="AN52" i="8"/>
  <c r="AN51" i="8"/>
  <c r="AN50" i="8"/>
  <c r="AN49" i="8"/>
  <c r="AN48" i="8"/>
  <c r="AN47" i="8"/>
  <c r="AN46" i="8"/>
  <c r="AN45" i="8"/>
  <c r="AN44" i="8"/>
  <c r="AN43" i="8"/>
  <c r="AN42" i="8"/>
  <c r="AN41" i="8"/>
  <c r="AN40" i="8"/>
  <c r="AN39" i="8"/>
  <c r="AN38" i="8"/>
  <c r="AN37" i="8"/>
  <c r="AN36" i="8"/>
  <c r="AN35" i="8"/>
  <c r="AN34" i="8"/>
  <c r="AN33" i="8"/>
  <c r="AN32" i="8"/>
  <c r="AN31" i="8"/>
  <c r="AN30" i="8"/>
  <c r="AN29" i="8"/>
  <c r="AN28" i="8"/>
  <c r="AN27" i="8"/>
  <c r="AN26" i="8"/>
  <c r="AN25" i="8"/>
  <c r="AN24" i="8"/>
  <c r="AN23" i="8"/>
  <c r="AN22" i="8"/>
  <c r="AN21" i="8"/>
  <c r="AN20" i="8"/>
  <c r="AN19" i="8"/>
  <c r="AN18" i="8"/>
  <c r="AN17" i="8"/>
  <c r="AN16" i="8"/>
  <c r="AN15" i="8"/>
  <c r="AN14" i="8"/>
  <c r="AN13" i="8"/>
  <c r="AN12" i="8"/>
  <c r="AN104" i="7"/>
  <c r="AN103" i="7"/>
  <c r="AN102" i="7"/>
  <c r="AN101" i="7"/>
  <c r="AN100" i="7"/>
  <c r="AN99" i="7"/>
  <c r="AN98" i="7"/>
  <c r="AN97" i="7"/>
  <c r="AN96" i="7"/>
  <c r="AN95" i="7"/>
  <c r="AN94" i="7"/>
  <c r="AN93" i="7"/>
  <c r="AN92" i="7"/>
  <c r="AN91" i="7"/>
  <c r="AN90" i="7"/>
  <c r="AN89" i="7"/>
  <c r="AN88" i="7"/>
  <c r="AN87" i="7"/>
  <c r="AN86" i="7"/>
  <c r="AN85" i="7"/>
  <c r="AN84" i="7"/>
  <c r="AN83" i="7"/>
  <c r="AN82" i="7"/>
  <c r="AN81" i="7"/>
  <c r="AN80" i="7"/>
  <c r="AN79" i="7"/>
  <c r="AN78" i="7"/>
  <c r="AN77" i="7"/>
  <c r="AN76" i="7"/>
  <c r="AN75" i="7"/>
  <c r="AN74" i="7"/>
  <c r="AN73" i="7"/>
  <c r="AN72" i="7"/>
  <c r="AN71" i="7"/>
  <c r="AN70" i="7"/>
  <c r="AN69" i="7"/>
  <c r="AN68" i="7"/>
  <c r="AN67" i="7"/>
  <c r="AN66" i="7"/>
  <c r="AN65" i="7"/>
  <c r="AN64" i="7"/>
  <c r="AN63" i="7"/>
  <c r="AN62" i="7"/>
  <c r="AN61" i="7"/>
  <c r="AN60" i="7"/>
  <c r="AN59" i="7"/>
  <c r="AN58" i="7"/>
  <c r="AN57" i="7"/>
  <c r="AN56" i="7"/>
  <c r="AN55" i="7"/>
  <c r="AN54" i="7"/>
  <c r="AN53" i="7"/>
  <c r="AN52" i="7"/>
  <c r="AN51" i="7"/>
  <c r="AN50" i="7"/>
  <c r="AN49" i="7"/>
  <c r="AN48" i="7"/>
  <c r="AN47" i="7"/>
  <c r="AN46" i="7"/>
  <c r="AN45" i="7"/>
  <c r="AN44" i="7"/>
  <c r="AN43" i="7"/>
  <c r="AN42" i="7"/>
  <c r="AN41" i="7"/>
  <c r="AN40" i="7"/>
  <c r="AN39" i="7"/>
  <c r="AN38" i="7"/>
  <c r="AN37" i="7"/>
  <c r="AN36" i="7"/>
  <c r="AN35" i="7"/>
  <c r="AN34" i="7"/>
  <c r="AN33" i="7"/>
  <c r="AN32" i="7"/>
  <c r="AN31" i="7"/>
  <c r="AN30" i="7"/>
  <c r="AN29" i="7"/>
  <c r="AN28" i="7"/>
  <c r="AN27" i="7"/>
  <c r="AN26" i="7"/>
  <c r="AN25" i="7"/>
  <c r="AN24" i="7"/>
  <c r="AN23" i="7"/>
  <c r="AN22" i="7"/>
  <c r="AN21" i="7"/>
  <c r="AN20" i="7"/>
  <c r="AN19" i="7"/>
  <c r="AN18" i="7"/>
  <c r="AN17" i="7"/>
  <c r="AN16" i="7"/>
  <c r="AN15" i="7"/>
  <c r="AN14" i="7"/>
  <c r="AN13" i="7"/>
  <c r="AN12" i="7"/>
  <c r="AN104" i="6"/>
  <c r="AN103" i="6"/>
  <c r="AN102" i="6"/>
  <c r="AN101" i="6"/>
  <c r="AN100" i="6"/>
  <c r="AN99" i="6"/>
  <c r="AN98" i="6"/>
  <c r="AN97" i="6"/>
  <c r="AN96" i="6"/>
  <c r="AN95" i="6"/>
  <c r="AN94" i="6"/>
  <c r="AN93" i="6"/>
  <c r="AN92" i="6"/>
  <c r="AN91" i="6"/>
  <c r="AN90" i="6"/>
  <c r="AN89" i="6"/>
  <c r="AN88" i="6"/>
  <c r="AN87" i="6"/>
  <c r="AN86" i="6"/>
  <c r="AN85" i="6"/>
  <c r="AN84" i="6"/>
  <c r="AN83" i="6"/>
  <c r="AN82" i="6"/>
  <c r="AN81" i="6"/>
  <c r="AN80" i="6"/>
  <c r="AN79" i="6"/>
  <c r="AN78" i="6"/>
  <c r="AN77" i="6"/>
  <c r="AN76" i="6"/>
  <c r="AN75" i="6"/>
  <c r="AN74" i="6"/>
  <c r="AN73" i="6"/>
  <c r="AN72" i="6"/>
  <c r="AN71" i="6"/>
  <c r="AN70" i="6"/>
  <c r="AN69" i="6"/>
  <c r="AN68" i="6"/>
  <c r="AN67" i="6"/>
  <c r="AN66" i="6"/>
  <c r="AN65" i="6"/>
  <c r="AN64" i="6"/>
  <c r="AN63" i="6"/>
  <c r="AN62" i="6"/>
  <c r="AN61" i="6"/>
  <c r="AN60" i="6"/>
  <c r="AN59" i="6"/>
  <c r="AN58" i="6"/>
  <c r="AN57" i="6"/>
  <c r="AN56" i="6"/>
  <c r="AN55" i="6"/>
  <c r="AN54" i="6"/>
  <c r="AN53" i="6"/>
  <c r="AN52" i="6"/>
  <c r="AN51" i="6"/>
  <c r="AN50" i="6"/>
  <c r="AN49" i="6"/>
  <c r="AN48" i="6"/>
  <c r="AN47" i="6"/>
  <c r="AN46" i="6"/>
  <c r="AN45" i="6"/>
  <c r="AN44" i="6"/>
  <c r="AN43" i="6"/>
  <c r="AN42" i="6"/>
  <c r="AN41" i="6"/>
  <c r="AN40" i="6"/>
  <c r="AN39" i="6"/>
  <c r="AN38" i="6"/>
  <c r="AN37" i="6"/>
  <c r="AN36" i="6"/>
  <c r="AN35" i="6"/>
  <c r="AN34" i="6"/>
  <c r="AN33" i="6"/>
  <c r="AN32" i="6"/>
  <c r="AN31" i="6"/>
  <c r="AN30" i="6"/>
  <c r="AN29" i="6"/>
  <c r="AN28" i="6"/>
  <c r="AN27" i="6"/>
  <c r="AN26" i="6"/>
  <c r="AN25" i="6"/>
  <c r="AN24" i="6"/>
  <c r="AN23" i="6"/>
  <c r="AN22" i="6"/>
  <c r="AN21" i="6"/>
  <c r="AN20" i="6"/>
  <c r="AN19" i="6"/>
  <c r="AN18" i="6"/>
  <c r="AN17" i="6"/>
  <c r="AN16" i="6"/>
  <c r="AN15" i="6"/>
  <c r="AN14" i="6"/>
  <c r="AN13" i="6"/>
  <c r="AN12" i="6"/>
  <c r="AN11" i="17" l="1"/>
  <c r="AN11" i="16"/>
  <c r="AN11" i="15"/>
  <c r="AN11" i="14"/>
  <c r="AN11" i="13"/>
  <c r="AN11" i="12"/>
  <c r="AN11" i="10"/>
  <c r="AN11" i="8"/>
  <c r="AN11" i="7"/>
  <c r="AO2" i="6" l="1"/>
  <c r="AT11" i="6" s="1"/>
  <c r="AM2" i="6"/>
  <c r="AM2" i="7" s="1"/>
  <c r="AM2" i="8" s="1"/>
  <c r="AM2" i="10" s="1"/>
  <c r="AM2" i="12" s="1"/>
  <c r="AM2" i="13" s="1"/>
  <c r="AM2" i="14" s="1"/>
  <c r="AM2" i="15" s="1"/>
  <c r="AM2" i="16" s="1"/>
  <c r="AM2" i="17" s="1"/>
  <c r="AU104" i="3"/>
  <c r="AU103" i="3"/>
  <c r="AU102" i="3"/>
  <c r="AU101" i="3"/>
  <c r="AU100" i="3"/>
  <c r="AU99" i="3"/>
  <c r="AU98" i="3"/>
  <c r="AU97" i="3"/>
  <c r="AU96" i="3"/>
  <c r="AU95" i="3"/>
  <c r="AU94" i="3"/>
  <c r="AU93" i="3"/>
  <c r="AU92" i="3"/>
  <c r="AU91" i="3"/>
  <c r="AU90" i="3"/>
  <c r="AU89" i="3"/>
  <c r="AU88" i="3"/>
  <c r="AU87" i="3"/>
  <c r="AU86" i="3"/>
  <c r="AU85" i="3"/>
  <c r="AU84" i="3"/>
  <c r="AU83" i="3"/>
  <c r="AU82" i="3"/>
  <c r="AU81" i="3"/>
  <c r="AU80" i="3"/>
  <c r="AU79" i="3"/>
  <c r="AU78" i="3"/>
  <c r="AU77" i="3"/>
  <c r="AU76" i="3"/>
  <c r="AU75" i="3"/>
  <c r="AU74" i="3"/>
  <c r="AU73" i="3"/>
  <c r="AU72" i="3"/>
  <c r="AU71" i="3"/>
  <c r="AU70" i="3"/>
  <c r="AU69" i="3"/>
  <c r="AU68" i="3"/>
  <c r="AU67" i="3"/>
  <c r="AU66" i="3"/>
  <c r="AU65" i="3"/>
  <c r="AU64" i="3"/>
  <c r="AU63" i="3"/>
  <c r="AU62" i="3"/>
  <c r="AU61" i="3"/>
  <c r="AU60" i="3"/>
  <c r="AU59" i="3"/>
  <c r="AU58" i="3"/>
  <c r="AU57" i="3"/>
  <c r="AU56" i="3"/>
  <c r="AU55" i="3"/>
  <c r="AU54" i="3"/>
  <c r="AU53" i="3"/>
  <c r="AU52" i="3"/>
  <c r="AU51" i="3"/>
  <c r="AU50" i="3"/>
  <c r="AU49" i="3"/>
  <c r="AU48" i="3"/>
  <c r="AU47" i="3"/>
  <c r="AU46" i="3"/>
  <c r="AU45" i="3"/>
  <c r="AU44" i="3"/>
  <c r="AU43" i="3"/>
  <c r="AU42" i="3"/>
  <c r="AU41" i="3"/>
  <c r="AU40" i="3"/>
  <c r="AU39" i="3"/>
  <c r="AU38" i="3"/>
  <c r="AU37" i="3"/>
  <c r="AU36" i="3"/>
  <c r="AU35" i="3"/>
  <c r="AU34" i="3"/>
  <c r="AU33" i="3"/>
  <c r="AU32" i="3"/>
  <c r="AU31" i="3"/>
  <c r="AU30" i="3"/>
  <c r="AU29" i="3"/>
  <c r="AU28" i="3"/>
  <c r="AU27" i="3"/>
  <c r="AU26" i="3"/>
  <c r="AU25" i="3"/>
  <c r="AU24" i="3"/>
  <c r="AU23" i="3"/>
  <c r="AU22" i="3"/>
  <c r="AU21" i="3"/>
  <c r="AU20" i="3"/>
  <c r="AU19" i="3"/>
  <c r="AU18" i="3"/>
  <c r="AU17" i="3"/>
  <c r="AU16" i="3"/>
  <c r="AU15" i="3"/>
  <c r="AU14" i="3"/>
  <c r="AU13" i="3"/>
  <c r="AU12" i="3"/>
  <c r="AT104" i="3"/>
  <c r="AT103" i="3"/>
  <c r="AT102" i="3"/>
  <c r="AT101" i="3"/>
  <c r="AT100" i="3"/>
  <c r="AT99" i="3"/>
  <c r="AT98" i="3"/>
  <c r="AT97" i="3"/>
  <c r="AT96" i="3"/>
  <c r="AT95" i="3"/>
  <c r="AT94" i="3"/>
  <c r="AT93" i="3"/>
  <c r="AT92" i="3"/>
  <c r="AT91" i="3"/>
  <c r="AT90" i="3"/>
  <c r="AT89" i="3"/>
  <c r="AT88" i="3"/>
  <c r="AT87" i="3"/>
  <c r="AT86" i="3"/>
  <c r="AT85" i="3"/>
  <c r="AT84" i="3"/>
  <c r="AT83" i="3"/>
  <c r="AT82" i="3"/>
  <c r="AT81" i="3"/>
  <c r="AT80" i="3"/>
  <c r="AT79" i="3"/>
  <c r="AT78" i="3"/>
  <c r="AT77" i="3"/>
  <c r="AT76" i="3"/>
  <c r="AT75" i="3"/>
  <c r="AT74" i="3"/>
  <c r="AT73" i="3"/>
  <c r="AT72" i="3"/>
  <c r="AT71" i="3"/>
  <c r="AT70" i="3"/>
  <c r="AT69" i="3"/>
  <c r="AT68" i="3"/>
  <c r="AT67" i="3"/>
  <c r="AT66" i="3"/>
  <c r="AT65" i="3"/>
  <c r="AT64" i="3"/>
  <c r="AT63" i="3"/>
  <c r="AT62" i="3"/>
  <c r="AT61" i="3"/>
  <c r="AT60" i="3"/>
  <c r="AT59" i="3"/>
  <c r="AT58" i="3"/>
  <c r="AT57" i="3"/>
  <c r="AT56" i="3"/>
  <c r="AT55" i="3"/>
  <c r="AT54" i="3"/>
  <c r="AT53" i="3"/>
  <c r="AT52" i="3"/>
  <c r="AT51" i="3"/>
  <c r="AT50" i="3"/>
  <c r="AT49" i="3"/>
  <c r="AT48" i="3"/>
  <c r="AT47" i="3"/>
  <c r="AT46" i="3"/>
  <c r="AT45" i="3"/>
  <c r="AT44" i="3"/>
  <c r="AT43" i="3"/>
  <c r="AT42" i="3"/>
  <c r="AT41" i="3"/>
  <c r="AT40" i="3"/>
  <c r="AT39" i="3"/>
  <c r="AT38" i="3"/>
  <c r="AT37" i="3"/>
  <c r="AT36" i="3"/>
  <c r="AT35" i="3"/>
  <c r="AT34" i="3"/>
  <c r="AT33" i="3"/>
  <c r="AT32" i="3"/>
  <c r="AT31" i="3"/>
  <c r="AT30" i="3"/>
  <c r="AT29" i="3"/>
  <c r="AT28" i="3"/>
  <c r="AT27" i="3"/>
  <c r="AT26" i="3"/>
  <c r="AT25" i="3"/>
  <c r="AT24" i="3"/>
  <c r="AT23" i="3"/>
  <c r="AT22" i="3"/>
  <c r="AT21" i="3"/>
  <c r="AT20" i="3"/>
  <c r="AT19" i="3"/>
  <c r="AT18" i="3"/>
  <c r="AT17" i="3"/>
  <c r="AT16" i="3"/>
  <c r="AT15" i="3"/>
  <c r="AT14" i="3"/>
  <c r="AT13" i="3"/>
  <c r="AT12" i="3"/>
  <c r="AQ104" i="3"/>
  <c r="AQ103" i="3"/>
  <c r="AQ102" i="3"/>
  <c r="AQ101" i="3"/>
  <c r="AQ100" i="3"/>
  <c r="AQ99" i="3"/>
  <c r="AQ98" i="3"/>
  <c r="AQ97" i="3"/>
  <c r="AQ96" i="3"/>
  <c r="AQ95" i="3"/>
  <c r="AQ94" i="3"/>
  <c r="AQ93" i="3"/>
  <c r="AQ92" i="3"/>
  <c r="AQ91" i="3"/>
  <c r="AQ90" i="3"/>
  <c r="AQ89" i="3"/>
  <c r="AQ88" i="3"/>
  <c r="AQ87" i="3"/>
  <c r="AQ86" i="3"/>
  <c r="AQ85" i="3"/>
  <c r="AQ84" i="3"/>
  <c r="AQ83" i="3"/>
  <c r="AQ82" i="3"/>
  <c r="AQ81" i="3"/>
  <c r="AQ80" i="3"/>
  <c r="AQ79" i="3"/>
  <c r="AQ78" i="3"/>
  <c r="AQ77" i="3"/>
  <c r="AQ76" i="3"/>
  <c r="AQ75" i="3"/>
  <c r="AQ74" i="3"/>
  <c r="AQ73" i="3"/>
  <c r="AQ72" i="3"/>
  <c r="AQ71" i="3"/>
  <c r="AQ70" i="3"/>
  <c r="AQ69" i="3"/>
  <c r="AQ68" i="3"/>
  <c r="AQ67" i="3"/>
  <c r="AQ66" i="3"/>
  <c r="AQ65" i="3"/>
  <c r="AQ64" i="3"/>
  <c r="AQ63" i="3"/>
  <c r="AQ62" i="3"/>
  <c r="AQ61" i="3"/>
  <c r="AQ60" i="3"/>
  <c r="AQ59" i="3"/>
  <c r="AQ58" i="3"/>
  <c r="AQ57" i="3"/>
  <c r="AQ56" i="3"/>
  <c r="AQ55" i="3"/>
  <c r="AQ54" i="3"/>
  <c r="AQ53" i="3"/>
  <c r="AQ52" i="3"/>
  <c r="AQ51" i="3"/>
  <c r="AQ50" i="3"/>
  <c r="AQ49" i="3"/>
  <c r="AQ48" i="3"/>
  <c r="AQ47" i="3"/>
  <c r="AQ46" i="3"/>
  <c r="AQ45" i="3"/>
  <c r="AQ44" i="3"/>
  <c r="AQ43" i="3"/>
  <c r="AQ42" i="3"/>
  <c r="AQ41" i="3"/>
  <c r="AQ40" i="3"/>
  <c r="AQ39" i="3"/>
  <c r="AQ38" i="3"/>
  <c r="AQ37" i="3"/>
  <c r="AQ36" i="3"/>
  <c r="AQ35" i="3"/>
  <c r="AQ34" i="3"/>
  <c r="AQ33" i="3"/>
  <c r="AQ32" i="3"/>
  <c r="AQ31" i="3"/>
  <c r="AQ30" i="3"/>
  <c r="AQ29" i="3"/>
  <c r="AQ28" i="3"/>
  <c r="AQ27" i="3"/>
  <c r="AQ26" i="3"/>
  <c r="AQ25" i="3"/>
  <c r="AQ24" i="3"/>
  <c r="AQ23" i="3"/>
  <c r="AQ22" i="3"/>
  <c r="AQ21" i="3"/>
  <c r="AQ20" i="3"/>
  <c r="AQ19" i="3"/>
  <c r="AQ18" i="3"/>
  <c r="AQ17" i="3"/>
  <c r="AQ16" i="3"/>
  <c r="AQ15" i="3"/>
  <c r="AQ14" i="3"/>
  <c r="AQ13" i="3"/>
  <c r="AQ12" i="3"/>
  <c r="AP12" i="3"/>
  <c r="AP104" i="3"/>
  <c r="AP103" i="3"/>
  <c r="AP102" i="3"/>
  <c r="AP101" i="3"/>
  <c r="AP100" i="3"/>
  <c r="AP99" i="3"/>
  <c r="AP98" i="3"/>
  <c r="AP97" i="3"/>
  <c r="AP96" i="3"/>
  <c r="AP95" i="3"/>
  <c r="AP94" i="3"/>
  <c r="AP93" i="3"/>
  <c r="AP92" i="3"/>
  <c r="AP91" i="3"/>
  <c r="AP90" i="3"/>
  <c r="AP89" i="3"/>
  <c r="AP88" i="3"/>
  <c r="AP87" i="3"/>
  <c r="AP86" i="3"/>
  <c r="AP85" i="3"/>
  <c r="AP84" i="3"/>
  <c r="AP83" i="3"/>
  <c r="AP82" i="3"/>
  <c r="AP81" i="3"/>
  <c r="AP80" i="3"/>
  <c r="AP79" i="3"/>
  <c r="AP78" i="3"/>
  <c r="AP77" i="3"/>
  <c r="AP76" i="3"/>
  <c r="AP75" i="3"/>
  <c r="AP74" i="3"/>
  <c r="AP73" i="3"/>
  <c r="AP72" i="3"/>
  <c r="AP71" i="3"/>
  <c r="AP70" i="3"/>
  <c r="AP69" i="3"/>
  <c r="AP68" i="3"/>
  <c r="AP67" i="3"/>
  <c r="AP66" i="3"/>
  <c r="AP65" i="3"/>
  <c r="AP64" i="3"/>
  <c r="AP63" i="3"/>
  <c r="AP62" i="3"/>
  <c r="AP61" i="3"/>
  <c r="AP60" i="3"/>
  <c r="AP59" i="3"/>
  <c r="AP58" i="3"/>
  <c r="AP57" i="3"/>
  <c r="AP56" i="3"/>
  <c r="AP55" i="3"/>
  <c r="AP54" i="3"/>
  <c r="AP53" i="3"/>
  <c r="AP52" i="3"/>
  <c r="AP51" i="3"/>
  <c r="AP50" i="3"/>
  <c r="AP49" i="3"/>
  <c r="AP48" i="3"/>
  <c r="AP47" i="3"/>
  <c r="AP46" i="3"/>
  <c r="AP45" i="3"/>
  <c r="AP44" i="3"/>
  <c r="AP43" i="3"/>
  <c r="AP42" i="3"/>
  <c r="AP41" i="3"/>
  <c r="AP40" i="3"/>
  <c r="AP39" i="3"/>
  <c r="AP38" i="3"/>
  <c r="AP37" i="3"/>
  <c r="AP36" i="3"/>
  <c r="AP35" i="3"/>
  <c r="AP34" i="3"/>
  <c r="AP33" i="3"/>
  <c r="AP32" i="3"/>
  <c r="AP31" i="3"/>
  <c r="AP30" i="3"/>
  <c r="AP29" i="3"/>
  <c r="AP28" i="3"/>
  <c r="AP27" i="3"/>
  <c r="AP26" i="3"/>
  <c r="AP25" i="3"/>
  <c r="AP24" i="3"/>
  <c r="AP23" i="3"/>
  <c r="AP22" i="3"/>
  <c r="AP21" i="3"/>
  <c r="AP20" i="3"/>
  <c r="AP19" i="3"/>
  <c r="AP18" i="3"/>
  <c r="AP17" i="3"/>
  <c r="AP16" i="3"/>
  <c r="AP15" i="3"/>
  <c r="AP14" i="3"/>
  <c r="AP13" i="3"/>
  <c r="AO2" i="7" l="1"/>
  <c r="AQ96" i="7" s="1"/>
  <c r="AP11" i="6"/>
  <c r="AQ11" i="6"/>
  <c r="AU102" i="7"/>
  <c r="AO102" i="7"/>
  <c r="AT101" i="7"/>
  <c r="AQ100" i="7"/>
  <c r="AP99" i="7"/>
  <c r="AU98" i="7"/>
  <c r="AO98" i="7"/>
  <c r="AT97" i="7"/>
  <c r="AP95" i="7"/>
  <c r="AT93" i="7"/>
  <c r="AQ92" i="7"/>
  <c r="AP91" i="7"/>
  <c r="AU90" i="7"/>
  <c r="AO90" i="7"/>
  <c r="AT89" i="7"/>
  <c r="AQ88" i="7"/>
  <c r="AP87" i="7"/>
  <c r="AP104" i="7"/>
  <c r="AT102" i="7"/>
  <c r="AQ101" i="7"/>
  <c r="AP100" i="7"/>
  <c r="AU99" i="7"/>
  <c r="AO99" i="7"/>
  <c r="AT98" i="7"/>
  <c r="AQ97" i="7"/>
  <c r="AP96" i="7"/>
  <c r="AO95" i="7"/>
  <c r="AP92" i="7"/>
  <c r="AU91" i="7"/>
  <c r="AO91" i="7"/>
  <c r="AT90" i="7"/>
  <c r="AQ89" i="7"/>
  <c r="AP88" i="7"/>
  <c r="AU87" i="7"/>
  <c r="AO101" i="7"/>
  <c r="AT100" i="7"/>
  <c r="AT99" i="7"/>
  <c r="AQ98" i="7"/>
  <c r="AU97" i="7"/>
  <c r="AO93" i="7"/>
  <c r="AT92" i="7"/>
  <c r="AT91" i="7"/>
  <c r="AQ90" i="7"/>
  <c r="AU89" i="7"/>
  <c r="AO87" i="7"/>
  <c r="AQ86" i="7"/>
  <c r="AP85" i="7"/>
  <c r="AU84" i="7"/>
  <c r="AO84" i="7"/>
  <c r="AT83" i="7"/>
  <c r="AQ82" i="7"/>
  <c r="AP81" i="7"/>
  <c r="AU80" i="7"/>
  <c r="AO80" i="7"/>
  <c r="AT79" i="7"/>
  <c r="AQ78" i="7"/>
  <c r="AP77" i="7"/>
  <c r="AU76" i="7"/>
  <c r="AO76" i="7"/>
  <c r="AT75" i="7"/>
  <c r="AQ74" i="7"/>
  <c r="AP73" i="7"/>
  <c r="AU72" i="7"/>
  <c r="AO72" i="7"/>
  <c r="AT71" i="7"/>
  <c r="AQ70" i="7"/>
  <c r="AP69" i="7"/>
  <c r="AU68" i="7"/>
  <c r="AO68" i="7"/>
  <c r="AT67" i="7"/>
  <c r="AQ66" i="7"/>
  <c r="AP65" i="7"/>
  <c r="AU64" i="7"/>
  <c r="AO64" i="7"/>
  <c r="AT63" i="7"/>
  <c r="AQ62" i="7"/>
  <c r="AP61" i="7"/>
  <c r="AU60" i="7"/>
  <c r="AO60" i="7"/>
  <c r="AT59" i="7"/>
  <c r="AQ58" i="7"/>
  <c r="AP57" i="7"/>
  <c r="AU56" i="7"/>
  <c r="AO56" i="7"/>
  <c r="AT55" i="7"/>
  <c r="AQ54" i="7"/>
  <c r="AP53" i="7"/>
  <c r="AU52" i="7"/>
  <c r="AO52" i="7"/>
  <c r="AT51" i="7"/>
  <c r="AQ50" i="7"/>
  <c r="AP49" i="7"/>
  <c r="AU48" i="7"/>
  <c r="AO48" i="7"/>
  <c r="AT47" i="7"/>
  <c r="AQ46" i="7"/>
  <c r="AP45" i="7"/>
  <c r="AU44" i="7"/>
  <c r="AO44" i="7"/>
  <c r="AT43" i="7"/>
  <c r="AQ42" i="7"/>
  <c r="AP41" i="7"/>
  <c r="AU40" i="7"/>
  <c r="AO40" i="7"/>
  <c r="AT39" i="7"/>
  <c r="AQ38" i="7"/>
  <c r="AP37" i="7"/>
  <c r="AU36" i="7"/>
  <c r="AO36" i="7"/>
  <c r="AT35" i="7"/>
  <c r="AQ34" i="7"/>
  <c r="AP33" i="7"/>
  <c r="AU32" i="7"/>
  <c r="AO32" i="7"/>
  <c r="AT31" i="7"/>
  <c r="AQ30" i="7"/>
  <c r="AP29" i="7"/>
  <c r="AU28" i="7"/>
  <c r="AO28" i="7"/>
  <c r="AT27" i="7"/>
  <c r="AQ26" i="7"/>
  <c r="AP25" i="7"/>
  <c r="AU24" i="7"/>
  <c r="AO24" i="7"/>
  <c r="AT23" i="7"/>
  <c r="AQ22" i="7"/>
  <c r="AP21" i="7"/>
  <c r="AU20" i="7"/>
  <c r="AO20" i="7"/>
  <c r="AT19" i="7"/>
  <c r="AQ18" i="7"/>
  <c r="AP17" i="7"/>
  <c r="AU16" i="7"/>
  <c r="AO16" i="7"/>
  <c r="AT15" i="7"/>
  <c r="AQ14" i="7"/>
  <c r="AP13" i="7"/>
  <c r="AT12" i="7"/>
  <c r="AT104" i="7"/>
  <c r="AT103" i="7"/>
  <c r="AQ102" i="7"/>
  <c r="AU101" i="7"/>
  <c r="AO97" i="7"/>
  <c r="AT96" i="7"/>
  <c r="AT95" i="7"/>
  <c r="AQ94" i="7"/>
  <c r="AU93" i="7"/>
  <c r="AO89" i="7"/>
  <c r="AT88" i="7"/>
  <c r="AT87" i="7"/>
  <c r="AO86" i="7"/>
  <c r="AT85" i="7"/>
  <c r="AQ84" i="7"/>
  <c r="AP83" i="7"/>
  <c r="AU82" i="7"/>
  <c r="AO82" i="7"/>
  <c r="AT81" i="7"/>
  <c r="AQ80" i="7"/>
  <c r="AP79" i="7"/>
  <c r="AU78" i="7"/>
  <c r="AO78" i="7"/>
  <c r="AT77" i="7"/>
  <c r="AQ76" i="7"/>
  <c r="AP75" i="7"/>
  <c r="AU74" i="7"/>
  <c r="AO74" i="7"/>
  <c r="AT73" i="7"/>
  <c r="AQ72" i="7"/>
  <c r="AP71" i="7"/>
  <c r="AU70" i="7"/>
  <c r="AO70" i="7"/>
  <c r="AT69" i="7"/>
  <c r="AQ68" i="7"/>
  <c r="AP67" i="7"/>
  <c r="AU66" i="7"/>
  <c r="AO66" i="7"/>
  <c r="AT65" i="7"/>
  <c r="AQ64" i="7"/>
  <c r="AP63" i="7"/>
  <c r="AU62" i="7"/>
  <c r="AO62" i="7"/>
  <c r="AT61" i="7"/>
  <c r="AQ60" i="7"/>
  <c r="AP59" i="7"/>
  <c r="AU58" i="7"/>
  <c r="AO58" i="7"/>
  <c r="AT57" i="7"/>
  <c r="AQ56" i="7"/>
  <c r="AP55" i="7"/>
  <c r="AU54" i="7"/>
  <c r="AO54" i="7"/>
  <c r="AT53" i="7"/>
  <c r="AQ52" i="7"/>
  <c r="AP51" i="7"/>
  <c r="AU50" i="7"/>
  <c r="AO50" i="7"/>
  <c r="AT49" i="7"/>
  <c r="AQ48" i="7"/>
  <c r="AP47" i="7"/>
  <c r="AU46" i="7"/>
  <c r="AO46" i="7"/>
  <c r="AT45" i="7"/>
  <c r="AQ44" i="7"/>
  <c r="AP43" i="7"/>
  <c r="AU42" i="7"/>
  <c r="AO42" i="7"/>
  <c r="AT41" i="7"/>
  <c r="AQ40" i="7"/>
  <c r="AP39" i="7"/>
  <c r="AU38" i="7"/>
  <c r="AO38" i="7"/>
  <c r="AT37" i="7"/>
  <c r="AQ36" i="7"/>
  <c r="AP35" i="7"/>
  <c r="AU34" i="7"/>
  <c r="AO34" i="7"/>
  <c r="AT33" i="7"/>
  <c r="AQ32" i="7"/>
  <c r="AP31" i="7"/>
  <c r="AU30" i="7"/>
  <c r="AO30" i="7"/>
  <c r="AT29" i="7"/>
  <c r="AQ28" i="7"/>
  <c r="AP27" i="7"/>
  <c r="AU26" i="7"/>
  <c r="AO26" i="7"/>
  <c r="AT25" i="7"/>
  <c r="AQ24" i="7"/>
  <c r="AP23" i="7"/>
  <c r="AU22" i="7"/>
  <c r="AO22" i="7"/>
  <c r="AT21" i="7"/>
  <c r="AQ20" i="7"/>
  <c r="AP19" i="7"/>
  <c r="AU18" i="7"/>
  <c r="AO18" i="7"/>
  <c r="AT17" i="7"/>
  <c r="AQ16" i="7"/>
  <c r="AP15" i="7"/>
  <c r="AU14" i="7"/>
  <c r="AO14" i="7"/>
  <c r="AT13" i="7"/>
  <c r="AP12" i="7"/>
  <c r="AP101" i="7"/>
  <c r="AO100" i="7"/>
  <c r="AU96" i="7"/>
  <c r="AQ95" i="7"/>
  <c r="AP90" i="7"/>
  <c r="AO83" i="7"/>
  <c r="AP82" i="7"/>
  <c r="AQ81" i="7"/>
  <c r="AT80" i="7"/>
  <c r="AU79" i="7"/>
  <c r="AO75" i="7"/>
  <c r="AP74" i="7"/>
  <c r="AQ73" i="7"/>
  <c r="AT72" i="7"/>
  <c r="AU71" i="7"/>
  <c r="AO67" i="7"/>
  <c r="AP66" i="7"/>
  <c r="AQ65" i="7"/>
  <c r="AT64" i="7"/>
  <c r="AU63" i="7"/>
  <c r="AO59" i="7"/>
  <c r="AP58" i="7"/>
  <c r="AQ57" i="7"/>
  <c r="AT56" i="7"/>
  <c r="AU55" i="7"/>
  <c r="AO51" i="7"/>
  <c r="AP50" i="7"/>
  <c r="AQ49" i="7"/>
  <c r="AT48" i="7"/>
  <c r="AU47" i="7"/>
  <c r="AO43" i="7"/>
  <c r="AP42" i="7"/>
  <c r="AQ41" i="7"/>
  <c r="AT40" i="7"/>
  <c r="AU39" i="7"/>
  <c r="AO35" i="7"/>
  <c r="AP34" i="7"/>
  <c r="AQ33" i="7"/>
  <c r="AT32" i="7"/>
  <c r="AU31" i="7"/>
  <c r="AO27" i="7"/>
  <c r="AP26" i="7"/>
  <c r="AQ25" i="7"/>
  <c r="AT24" i="7"/>
  <c r="AU23" i="7"/>
  <c r="AO19" i="7"/>
  <c r="AP18" i="7"/>
  <c r="AQ17" i="7"/>
  <c r="AT16" i="7"/>
  <c r="AU15" i="7"/>
  <c r="AQ13" i="7"/>
  <c r="AQ99" i="7"/>
  <c r="AP84" i="7"/>
  <c r="AU81" i="7"/>
  <c r="AQ75" i="7"/>
  <c r="AO69" i="7"/>
  <c r="AU65" i="7"/>
  <c r="AQ59" i="7"/>
  <c r="AO53" i="7"/>
  <c r="AT50" i="7"/>
  <c r="AQ43" i="7"/>
  <c r="AT34" i="7"/>
  <c r="AT26" i="7"/>
  <c r="AP20" i="7"/>
  <c r="AP102" i="7"/>
  <c r="AP97" i="7"/>
  <c r="AO96" i="7"/>
  <c r="AU92" i="7"/>
  <c r="AQ91" i="7"/>
  <c r="AT86" i="7"/>
  <c r="AU85" i="7"/>
  <c r="AO81" i="7"/>
  <c r="AP80" i="7"/>
  <c r="AQ79" i="7"/>
  <c r="AT78" i="7"/>
  <c r="AU77" i="7"/>
  <c r="AO73" i="7"/>
  <c r="AP72" i="7"/>
  <c r="AQ71" i="7"/>
  <c r="AT70" i="7"/>
  <c r="AU69" i="7"/>
  <c r="AO65" i="7"/>
  <c r="AP64" i="7"/>
  <c r="AQ63" i="7"/>
  <c r="AT62" i="7"/>
  <c r="AU61" i="7"/>
  <c r="AO57" i="7"/>
  <c r="AP56" i="7"/>
  <c r="AQ55" i="7"/>
  <c r="AT54" i="7"/>
  <c r="AU53" i="7"/>
  <c r="AO49" i="7"/>
  <c r="AP48" i="7"/>
  <c r="AQ47" i="7"/>
  <c r="AT46" i="7"/>
  <c r="AU45" i="7"/>
  <c r="AO41" i="7"/>
  <c r="AP40" i="7"/>
  <c r="AQ39" i="7"/>
  <c r="AT38" i="7"/>
  <c r="AU37" i="7"/>
  <c r="AO33" i="7"/>
  <c r="AP32" i="7"/>
  <c r="AQ31" i="7"/>
  <c r="AT30" i="7"/>
  <c r="AU29" i="7"/>
  <c r="AO25" i="7"/>
  <c r="AP24" i="7"/>
  <c r="AQ23" i="7"/>
  <c r="AT22" i="7"/>
  <c r="AU21" i="7"/>
  <c r="AO17" i="7"/>
  <c r="AP16" i="7"/>
  <c r="AQ15" i="7"/>
  <c r="AT14" i="7"/>
  <c r="AU13" i="7"/>
  <c r="AU12" i="7"/>
  <c r="AP14" i="7"/>
  <c r="AO104" i="7"/>
  <c r="AP94" i="7"/>
  <c r="AO88" i="7"/>
  <c r="AQ83" i="7"/>
  <c r="AP76" i="7"/>
  <c r="AU73" i="7"/>
  <c r="AP68" i="7"/>
  <c r="AO61" i="7"/>
  <c r="AT58" i="7"/>
  <c r="AQ51" i="7"/>
  <c r="AP44" i="7"/>
  <c r="AQ35" i="7"/>
  <c r="AO29" i="7"/>
  <c r="AT18" i="7"/>
  <c r="AO12" i="7"/>
  <c r="AU104" i="7"/>
  <c r="AQ103" i="7"/>
  <c r="AP98" i="7"/>
  <c r="AP93" i="7"/>
  <c r="AO92" i="7"/>
  <c r="AU88" i="7"/>
  <c r="AQ87" i="7"/>
  <c r="AP86" i="7"/>
  <c r="AQ85" i="7"/>
  <c r="AT84" i="7"/>
  <c r="AU83" i="7"/>
  <c r="AO79" i="7"/>
  <c r="AP78" i="7"/>
  <c r="AQ77" i="7"/>
  <c r="AT76" i="7"/>
  <c r="AU75" i="7"/>
  <c r="AO71" i="7"/>
  <c r="AP70" i="7"/>
  <c r="AQ69" i="7"/>
  <c r="AT68" i="7"/>
  <c r="AU67" i="7"/>
  <c r="AO63" i="7"/>
  <c r="AP62" i="7"/>
  <c r="AQ61" i="7"/>
  <c r="AT60" i="7"/>
  <c r="AU59" i="7"/>
  <c r="AO55" i="7"/>
  <c r="AP54" i="7"/>
  <c r="AQ53" i="7"/>
  <c r="AT52" i="7"/>
  <c r="AU51" i="7"/>
  <c r="AO47" i="7"/>
  <c r="AP46" i="7"/>
  <c r="AQ45" i="7"/>
  <c r="AT44" i="7"/>
  <c r="AU43" i="7"/>
  <c r="AO39" i="7"/>
  <c r="AP38" i="7"/>
  <c r="AQ37" i="7"/>
  <c r="AT36" i="7"/>
  <c r="AU35" i="7"/>
  <c r="AO31" i="7"/>
  <c r="AP30" i="7"/>
  <c r="AQ29" i="7"/>
  <c r="AT28" i="7"/>
  <c r="AU27" i="7"/>
  <c r="AO23" i="7"/>
  <c r="AP22" i="7"/>
  <c r="AQ21" i="7"/>
  <c r="AT20" i="7"/>
  <c r="AU19" i="7"/>
  <c r="AO15" i="7"/>
  <c r="AQ12" i="7"/>
  <c r="AU100" i="7"/>
  <c r="AP89" i="7"/>
  <c r="AO85" i="7"/>
  <c r="AT82" i="7"/>
  <c r="AO77" i="7"/>
  <c r="AT74" i="7"/>
  <c r="AT66" i="7"/>
  <c r="AP60" i="7"/>
  <c r="AU57" i="7"/>
  <c r="AP52" i="7"/>
  <c r="AU49" i="7"/>
  <c r="AO45" i="7"/>
  <c r="AU41" i="7"/>
  <c r="AO37" i="7"/>
  <c r="AU33" i="7"/>
  <c r="AP28" i="7"/>
  <c r="AU25" i="7"/>
  <c r="AO21" i="7"/>
  <c r="AU17" i="7"/>
  <c r="AQ67" i="7"/>
  <c r="AT42" i="7"/>
  <c r="AP36" i="7"/>
  <c r="AQ27" i="7"/>
  <c r="AQ19" i="7"/>
  <c r="AO13" i="7"/>
  <c r="AU11" i="7"/>
  <c r="AO11" i="7"/>
  <c r="AT11" i="7"/>
  <c r="AQ11" i="7"/>
  <c r="AP11" i="7"/>
  <c r="AO2" i="8"/>
  <c r="AQ104" i="6"/>
  <c r="AP103" i="6"/>
  <c r="AU102" i="6"/>
  <c r="AO102" i="6"/>
  <c r="AT101" i="6"/>
  <c r="AQ100" i="6"/>
  <c r="AP99" i="6"/>
  <c r="AU98" i="6"/>
  <c r="AO98" i="6"/>
  <c r="AT97" i="6"/>
  <c r="AQ96" i="6"/>
  <c r="AP95" i="6"/>
  <c r="AU94" i="6"/>
  <c r="AO94" i="6"/>
  <c r="AT93" i="6"/>
  <c r="AQ92" i="6"/>
  <c r="AP91" i="6"/>
  <c r="AU90" i="6"/>
  <c r="AO90" i="6"/>
  <c r="AT89" i="6"/>
  <c r="AQ88" i="6"/>
  <c r="AP87" i="6"/>
  <c r="AU86" i="6"/>
  <c r="AO86" i="6"/>
  <c r="AT85" i="6"/>
  <c r="AQ84" i="6"/>
  <c r="AP83" i="6"/>
  <c r="AU82" i="6"/>
  <c r="AO82" i="6"/>
  <c r="AT81" i="6"/>
  <c r="AQ80" i="6"/>
  <c r="AP79" i="6"/>
  <c r="AU78" i="6"/>
  <c r="AO78" i="6"/>
  <c r="AT77" i="6"/>
  <c r="AQ76" i="6"/>
  <c r="AP75" i="6"/>
  <c r="AU74" i="6"/>
  <c r="AO74" i="6"/>
  <c r="AT73" i="6"/>
  <c r="AQ72" i="6"/>
  <c r="AP71" i="6"/>
  <c r="AU70" i="6"/>
  <c r="AO70" i="6"/>
  <c r="AT69" i="6"/>
  <c r="AQ68" i="6"/>
  <c r="AP67" i="6"/>
  <c r="AU66" i="6"/>
  <c r="AO66" i="6"/>
  <c r="AT65" i="6"/>
  <c r="AQ64" i="6"/>
  <c r="AP63" i="6"/>
  <c r="AU62" i="6"/>
  <c r="AO62" i="6"/>
  <c r="AT61" i="6"/>
  <c r="AQ60" i="6"/>
  <c r="AP59" i="6"/>
  <c r="AU58" i="6"/>
  <c r="AO58" i="6"/>
  <c r="AT57" i="6"/>
  <c r="AQ56" i="6"/>
  <c r="AP55" i="6"/>
  <c r="AU54" i="6"/>
  <c r="AO54" i="6"/>
  <c r="AT53" i="6"/>
  <c r="AQ52" i="6"/>
  <c r="AP51" i="6"/>
  <c r="AU50" i="6"/>
  <c r="AO50" i="6"/>
  <c r="AT49" i="6"/>
  <c r="AQ48" i="6"/>
  <c r="AP47" i="6"/>
  <c r="AU46" i="6"/>
  <c r="AU104" i="6"/>
  <c r="AO104" i="6"/>
  <c r="AT103" i="6"/>
  <c r="AQ102" i="6"/>
  <c r="AP101" i="6"/>
  <c r="AU100" i="6"/>
  <c r="AO100" i="6"/>
  <c r="AT99" i="6"/>
  <c r="AQ98" i="6"/>
  <c r="AP97" i="6"/>
  <c r="AU96" i="6"/>
  <c r="AO96" i="6"/>
  <c r="AT95" i="6"/>
  <c r="AQ94" i="6"/>
  <c r="AP93" i="6"/>
  <c r="AU92" i="6"/>
  <c r="AO92" i="6"/>
  <c r="AT91" i="6"/>
  <c r="AQ90" i="6"/>
  <c r="AP89" i="6"/>
  <c r="AU88" i="6"/>
  <c r="AO88" i="6"/>
  <c r="AT87" i="6"/>
  <c r="AQ86" i="6"/>
  <c r="AP85" i="6"/>
  <c r="AU84" i="6"/>
  <c r="AO84" i="6"/>
  <c r="AT83" i="6"/>
  <c r="AQ82" i="6"/>
  <c r="AP81" i="6"/>
  <c r="AU80" i="6"/>
  <c r="AO80" i="6"/>
  <c r="AT79" i="6"/>
  <c r="AQ78" i="6"/>
  <c r="AP77" i="6"/>
  <c r="AU76" i="6"/>
  <c r="AO76" i="6"/>
  <c r="AT75" i="6"/>
  <c r="AQ74" i="6"/>
  <c r="AP73" i="6"/>
  <c r="AU72" i="6"/>
  <c r="AO72" i="6"/>
  <c r="AT71" i="6"/>
  <c r="AQ70" i="6"/>
  <c r="AP69" i="6"/>
  <c r="AU68" i="6"/>
  <c r="AO68" i="6"/>
  <c r="AT67" i="6"/>
  <c r="AQ66" i="6"/>
  <c r="AP65" i="6"/>
  <c r="AU64" i="6"/>
  <c r="AO64" i="6"/>
  <c r="AT63" i="6"/>
  <c r="AQ62" i="6"/>
  <c r="AP61" i="6"/>
  <c r="AU60" i="6"/>
  <c r="AO60" i="6"/>
  <c r="AT59" i="6"/>
  <c r="AQ58" i="6"/>
  <c r="AP57" i="6"/>
  <c r="AU56" i="6"/>
  <c r="AO56" i="6"/>
  <c r="AT55" i="6"/>
  <c r="AQ54" i="6"/>
  <c r="AP53" i="6"/>
  <c r="AU52" i="6"/>
  <c r="AO52" i="6"/>
  <c r="AT51" i="6"/>
  <c r="AQ50" i="6"/>
  <c r="AP49" i="6"/>
  <c r="AU48" i="6"/>
  <c r="AO48" i="6"/>
  <c r="AT47" i="6"/>
  <c r="AQ46" i="6"/>
  <c r="AO103" i="6"/>
  <c r="AP102" i="6"/>
  <c r="AQ101" i="6"/>
  <c r="AT100" i="6"/>
  <c r="AU99" i="6"/>
  <c r="AO95" i="6"/>
  <c r="AP94" i="6"/>
  <c r="AQ93" i="6"/>
  <c r="AT92" i="6"/>
  <c r="AU91" i="6"/>
  <c r="AO87" i="6"/>
  <c r="AP86" i="6"/>
  <c r="AQ85" i="6"/>
  <c r="AT84" i="6"/>
  <c r="AU83" i="6"/>
  <c r="AO79" i="6"/>
  <c r="AP78" i="6"/>
  <c r="AQ77" i="6"/>
  <c r="AT76" i="6"/>
  <c r="AU75" i="6"/>
  <c r="AO71" i="6"/>
  <c r="AP70" i="6"/>
  <c r="AQ69" i="6"/>
  <c r="AT68" i="6"/>
  <c r="AU67" i="6"/>
  <c r="AO63" i="6"/>
  <c r="AP62" i="6"/>
  <c r="AQ61" i="6"/>
  <c r="AT60" i="6"/>
  <c r="AU59" i="6"/>
  <c r="AO55" i="6"/>
  <c r="AP54" i="6"/>
  <c r="AQ53" i="6"/>
  <c r="AT52" i="6"/>
  <c r="AU51" i="6"/>
  <c r="AO47" i="6"/>
  <c r="AP46" i="6"/>
  <c r="AU45" i="6"/>
  <c r="AO45" i="6"/>
  <c r="AT44" i="6"/>
  <c r="AQ43" i="6"/>
  <c r="AP42" i="6"/>
  <c r="AU41" i="6"/>
  <c r="AO41" i="6"/>
  <c r="AT40" i="6"/>
  <c r="AQ39" i="6"/>
  <c r="AP38" i="6"/>
  <c r="AU37" i="6"/>
  <c r="AO37" i="6"/>
  <c r="AT36" i="6"/>
  <c r="AQ35" i="6"/>
  <c r="AP34" i="6"/>
  <c r="AU33" i="6"/>
  <c r="AO33" i="6"/>
  <c r="AT32" i="6"/>
  <c r="AQ31" i="6"/>
  <c r="AP30" i="6"/>
  <c r="AU29" i="6"/>
  <c r="AO29" i="6"/>
  <c r="AT28" i="6"/>
  <c r="AQ27" i="6"/>
  <c r="AP26" i="6"/>
  <c r="AU25" i="6"/>
  <c r="AO25" i="6"/>
  <c r="AT24" i="6"/>
  <c r="AQ23" i="6"/>
  <c r="AP22" i="6"/>
  <c r="AU21" i="6"/>
  <c r="AO21" i="6"/>
  <c r="AT20" i="6"/>
  <c r="AQ19" i="6"/>
  <c r="AP18" i="6"/>
  <c r="AU17" i="6"/>
  <c r="AO17" i="6"/>
  <c r="AT16" i="6"/>
  <c r="AQ15" i="6"/>
  <c r="AP14" i="6"/>
  <c r="AU13" i="6"/>
  <c r="AO13" i="6"/>
  <c r="AT12" i="6"/>
  <c r="AQ97" i="6"/>
  <c r="AU95" i="6"/>
  <c r="AP90" i="6"/>
  <c r="AU87" i="6"/>
  <c r="AO83" i="6"/>
  <c r="AT80" i="6"/>
  <c r="AO75" i="6"/>
  <c r="AT72" i="6"/>
  <c r="AP66" i="6"/>
  <c r="AT64" i="6"/>
  <c r="AO59" i="6"/>
  <c r="AQ57" i="6"/>
  <c r="AU55" i="6"/>
  <c r="AP50" i="6"/>
  <c r="AT48" i="6"/>
  <c r="AQ45" i="6"/>
  <c r="AU43" i="6"/>
  <c r="AT42" i="6"/>
  <c r="AP40" i="6"/>
  <c r="AT38" i="6"/>
  <c r="AP36" i="6"/>
  <c r="AT34" i="6"/>
  <c r="AQ33" i="6"/>
  <c r="AO31" i="6"/>
  <c r="AQ29" i="6"/>
  <c r="AO27" i="6"/>
  <c r="AQ25" i="6"/>
  <c r="AO23" i="6"/>
  <c r="AP20" i="6"/>
  <c r="AO19" i="6"/>
  <c r="AP16" i="6"/>
  <c r="AT14" i="6"/>
  <c r="AP12" i="6"/>
  <c r="AP104" i="6"/>
  <c r="AQ95" i="6"/>
  <c r="AP88" i="6"/>
  <c r="AP80" i="6"/>
  <c r="AO73" i="6"/>
  <c r="AT62" i="6"/>
  <c r="AT54" i="6"/>
  <c r="AT46" i="6"/>
  <c r="AO40" i="6"/>
  <c r="AO36" i="6"/>
  <c r="AP33" i="6"/>
  <c r="AU28" i="6"/>
  <c r="AU24" i="6"/>
  <c r="AO20" i="6"/>
  <c r="AP17" i="6"/>
  <c r="AQ14" i="6"/>
  <c r="AO101" i="6"/>
  <c r="AP100" i="6"/>
  <c r="AQ99" i="6"/>
  <c r="AT98" i="6"/>
  <c r="AU97" i="6"/>
  <c r="AO93" i="6"/>
  <c r="AP92" i="6"/>
  <c r="AQ91" i="6"/>
  <c r="AT90" i="6"/>
  <c r="AU89" i="6"/>
  <c r="AO85" i="6"/>
  <c r="AP84" i="6"/>
  <c r="AQ83" i="6"/>
  <c r="AT82" i="6"/>
  <c r="AU81" i="6"/>
  <c r="AO77" i="6"/>
  <c r="AP76" i="6"/>
  <c r="AQ75" i="6"/>
  <c r="AT74" i="6"/>
  <c r="AU73" i="6"/>
  <c r="AO69" i="6"/>
  <c r="AP68" i="6"/>
  <c r="AQ67" i="6"/>
  <c r="AT66" i="6"/>
  <c r="AU65" i="6"/>
  <c r="AO61" i="6"/>
  <c r="AP60" i="6"/>
  <c r="AQ59" i="6"/>
  <c r="AT58" i="6"/>
  <c r="AU57" i="6"/>
  <c r="AO53" i="6"/>
  <c r="AP52" i="6"/>
  <c r="AQ51" i="6"/>
  <c r="AT50" i="6"/>
  <c r="AU49" i="6"/>
  <c r="AO46" i="6"/>
  <c r="AT45" i="6"/>
  <c r="AQ44" i="6"/>
  <c r="AP43" i="6"/>
  <c r="AU42" i="6"/>
  <c r="AO42" i="6"/>
  <c r="AT41" i="6"/>
  <c r="AQ40" i="6"/>
  <c r="AP39" i="6"/>
  <c r="AU38" i="6"/>
  <c r="AO38" i="6"/>
  <c r="AT37" i="6"/>
  <c r="AQ36" i="6"/>
  <c r="AP35" i="6"/>
  <c r="AU34" i="6"/>
  <c r="AO34" i="6"/>
  <c r="AT33" i="6"/>
  <c r="AQ32" i="6"/>
  <c r="AP31" i="6"/>
  <c r="AU30" i="6"/>
  <c r="AO30" i="6"/>
  <c r="AT29" i="6"/>
  <c r="AQ28" i="6"/>
  <c r="AP27" i="6"/>
  <c r="AU26" i="6"/>
  <c r="AO26" i="6"/>
  <c r="AT25" i="6"/>
  <c r="AQ24" i="6"/>
  <c r="AP23" i="6"/>
  <c r="AU22" i="6"/>
  <c r="AO22" i="6"/>
  <c r="AT21" i="6"/>
  <c r="AQ20" i="6"/>
  <c r="AP19" i="6"/>
  <c r="AU18" i="6"/>
  <c r="AO18" i="6"/>
  <c r="AT17" i="6"/>
  <c r="AQ16" i="6"/>
  <c r="AP15" i="6"/>
  <c r="AU14" i="6"/>
  <c r="AO14" i="6"/>
  <c r="AT13" i="6"/>
  <c r="AQ12" i="6"/>
  <c r="AP98" i="6"/>
  <c r="AT96" i="6"/>
  <c r="AO91" i="6"/>
  <c r="AT88" i="6"/>
  <c r="AP82" i="6"/>
  <c r="AU79" i="6"/>
  <c r="AP74" i="6"/>
  <c r="AU71" i="6"/>
  <c r="AO67" i="6"/>
  <c r="AQ65" i="6"/>
  <c r="AU63" i="6"/>
  <c r="AP58" i="6"/>
  <c r="AT56" i="6"/>
  <c r="AO51" i="6"/>
  <c r="AQ49" i="6"/>
  <c r="AP44" i="6"/>
  <c r="AO43" i="6"/>
  <c r="AQ41" i="6"/>
  <c r="AU39" i="6"/>
  <c r="AQ37" i="6"/>
  <c r="AO35" i="6"/>
  <c r="AU31" i="6"/>
  <c r="AT30" i="6"/>
  <c r="AP28" i="6"/>
  <c r="AT26" i="6"/>
  <c r="AP24" i="6"/>
  <c r="AT22" i="6"/>
  <c r="AU19" i="6"/>
  <c r="AT18" i="6"/>
  <c r="AU15" i="6"/>
  <c r="AQ13" i="6"/>
  <c r="AU101" i="6"/>
  <c r="AT94" i="6"/>
  <c r="AO89" i="6"/>
  <c r="AT78" i="6"/>
  <c r="AT70" i="6"/>
  <c r="AQ63" i="6"/>
  <c r="AQ55" i="6"/>
  <c r="AQ47" i="6"/>
  <c r="AQ42" i="6"/>
  <c r="AQ38" i="6"/>
  <c r="AU32" i="6"/>
  <c r="AQ30" i="6"/>
  <c r="AT27" i="6"/>
  <c r="AT23" i="6"/>
  <c r="AT19" i="6"/>
  <c r="AT15" i="6"/>
  <c r="AO12" i="6"/>
  <c r="AT104" i="6"/>
  <c r="AU103" i="6"/>
  <c r="AO99" i="6"/>
  <c r="AQ89" i="6"/>
  <c r="AQ81" i="6"/>
  <c r="AQ73" i="6"/>
  <c r="AU47" i="6"/>
  <c r="AO39" i="6"/>
  <c r="AU35" i="6"/>
  <c r="AP32" i="6"/>
  <c r="AU27" i="6"/>
  <c r="AU23" i="6"/>
  <c r="AQ21" i="6"/>
  <c r="AQ17" i="6"/>
  <c r="AO15" i="6"/>
  <c r="AQ103" i="6"/>
  <c r="AO97" i="6"/>
  <c r="AU93" i="6"/>
  <c r="AQ87" i="6"/>
  <c r="AU85" i="6"/>
  <c r="AO81" i="6"/>
  <c r="AU77" i="6"/>
  <c r="AP72" i="6"/>
  <c r="AP64" i="6"/>
  <c r="AO57" i="6"/>
  <c r="AU53" i="6"/>
  <c r="AP48" i="6"/>
  <c r="AU44" i="6"/>
  <c r="AT43" i="6"/>
  <c r="AU40" i="6"/>
  <c r="AT39" i="6"/>
  <c r="AU36" i="6"/>
  <c r="AQ34" i="6"/>
  <c r="AT31" i="6"/>
  <c r="AO28" i="6"/>
  <c r="AQ26" i="6"/>
  <c r="AO24" i="6"/>
  <c r="AP21" i="6"/>
  <c r="AQ18" i="6"/>
  <c r="AO16" i="6"/>
  <c r="AU12" i="6"/>
  <c r="AT102" i="6"/>
  <c r="AP96" i="6"/>
  <c r="AT86" i="6"/>
  <c r="AQ79" i="6"/>
  <c r="AQ71" i="6"/>
  <c r="AU69" i="6"/>
  <c r="AO65" i="6"/>
  <c r="AU61" i="6"/>
  <c r="AP56" i="6"/>
  <c r="AO49" i="6"/>
  <c r="AP45" i="6"/>
  <c r="AO44" i="6"/>
  <c r="AP41" i="6"/>
  <c r="AP37" i="6"/>
  <c r="AT35" i="6"/>
  <c r="AO32" i="6"/>
  <c r="AP29" i="6"/>
  <c r="AP25" i="6"/>
  <c r="AQ22" i="6"/>
  <c r="AU20" i="6"/>
  <c r="AU16" i="6"/>
  <c r="AP13" i="6"/>
  <c r="AO11" i="6"/>
  <c r="AU11" i="6"/>
  <c r="AU11" i="3"/>
  <c r="AT11" i="3"/>
  <c r="AQ11" i="3"/>
  <c r="AP11" i="3"/>
  <c r="AO12" i="3"/>
  <c r="AO104" i="3"/>
  <c r="AO103" i="3"/>
  <c r="AO102" i="3"/>
  <c r="AO101" i="3"/>
  <c r="AO100" i="3"/>
  <c r="AO99" i="3"/>
  <c r="AO98" i="3"/>
  <c r="AO97" i="3"/>
  <c r="AO96" i="3"/>
  <c r="AO95" i="3"/>
  <c r="AO94" i="3"/>
  <c r="AO93" i="3"/>
  <c r="AO92" i="3"/>
  <c r="AO91" i="3"/>
  <c r="AO90" i="3"/>
  <c r="AO89" i="3"/>
  <c r="AO88" i="3"/>
  <c r="AO87" i="3"/>
  <c r="AO86" i="3"/>
  <c r="AO85" i="3"/>
  <c r="AO84" i="3"/>
  <c r="AO83" i="3"/>
  <c r="AO82" i="3"/>
  <c r="AO81" i="3"/>
  <c r="AO80" i="3"/>
  <c r="AO79" i="3"/>
  <c r="AO78" i="3"/>
  <c r="AO77" i="3"/>
  <c r="AO76" i="3"/>
  <c r="AO75" i="3"/>
  <c r="AO74" i="3"/>
  <c r="AO73" i="3"/>
  <c r="AO72" i="3"/>
  <c r="AO71" i="3"/>
  <c r="AO70" i="3"/>
  <c r="AO69" i="3"/>
  <c r="AO68" i="3"/>
  <c r="AO67" i="3"/>
  <c r="AO66" i="3"/>
  <c r="AO65" i="3"/>
  <c r="AO64" i="3"/>
  <c r="AO63" i="3"/>
  <c r="AO62" i="3"/>
  <c r="AO61" i="3"/>
  <c r="AO60" i="3"/>
  <c r="AO59" i="3"/>
  <c r="AO58" i="3"/>
  <c r="AO57" i="3"/>
  <c r="AO56" i="3"/>
  <c r="AO55" i="3"/>
  <c r="AO54" i="3"/>
  <c r="AO53" i="3"/>
  <c r="AO52" i="3"/>
  <c r="AO51" i="3"/>
  <c r="AO50" i="3"/>
  <c r="AO49" i="3"/>
  <c r="AO48" i="3"/>
  <c r="AO47" i="3"/>
  <c r="AO46" i="3"/>
  <c r="AO45" i="3"/>
  <c r="AO44" i="3"/>
  <c r="AO43" i="3"/>
  <c r="AO42" i="3"/>
  <c r="AO41" i="3"/>
  <c r="AO40" i="3"/>
  <c r="AO39" i="3"/>
  <c r="AO38" i="3"/>
  <c r="AO37" i="3"/>
  <c r="AO36" i="3"/>
  <c r="AO35" i="3"/>
  <c r="AO34" i="3"/>
  <c r="AO33" i="3"/>
  <c r="AO32" i="3"/>
  <c r="AO31" i="3"/>
  <c r="AO30" i="3"/>
  <c r="AO29" i="3"/>
  <c r="AO28" i="3"/>
  <c r="AO27" i="3"/>
  <c r="AO26" i="3"/>
  <c r="AO25" i="3"/>
  <c r="AO24" i="3"/>
  <c r="AO23" i="3"/>
  <c r="AO22" i="3"/>
  <c r="AO21" i="3"/>
  <c r="AO20" i="3"/>
  <c r="AO19" i="3"/>
  <c r="AO18" i="3"/>
  <c r="AO17" i="3"/>
  <c r="AO16" i="3"/>
  <c r="AO15" i="3"/>
  <c r="AO14" i="3"/>
  <c r="AO13" i="3"/>
  <c r="AQ93" i="7" l="1"/>
  <c r="AO103" i="7"/>
  <c r="AO94" i="7"/>
  <c r="AP103" i="7"/>
  <c r="AT94" i="7"/>
  <c r="AU103" i="7"/>
  <c r="AU94" i="7"/>
  <c r="AQ104" i="7"/>
  <c r="AU95" i="7"/>
  <c r="AU86" i="7"/>
  <c r="AQ104" i="8"/>
  <c r="AP103" i="8"/>
  <c r="AU102" i="8"/>
  <c r="AO102" i="8"/>
  <c r="AT101" i="8"/>
  <c r="AQ100" i="8"/>
  <c r="AP99" i="8"/>
  <c r="AU98" i="8"/>
  <c r="AO98" i="8"/>
  <c r="AT97" i="8"/>
  <c r="AQ96" i="8"/>
  <c r="AP95" i="8"/>
  <c r="AU94" i="8"/>
  <c r="AO94" i="8"/>
  <c r="AT93" i="8"/>
  <c r="AQ92" i="8"/>
  <c r="AP91" i="8"/>
  <c r="AU90" i="8"/>
  <c r="AO90" i="8"/>
  <c r="AT89" i="8"/>
  <c r="AQ88" i="8"/>
  <c r="AP87" i="8"/>
  <c r="AU86" i="8"/>
  <c r="AO86" i="8"/>
  <c r="AT85" i="8"/>
  <c r="AQ84" i="8"/>
  <c r="AP83" i="8"/>
  <c r="AU82" i="8"/>
  <c r="AO82" i="8"/>
  <c r="AT81" i="8"/>
  <c r="AQ80" i="8"/>
  <c r="AP79" i="8"/>
  <c r="AU78" i="8"/>
  <c r="AO78" i="8"/>
  <c r="AT77" i="8"/>
  <c r="AQ76" i="8"/>
  <c r="AP75" i="8"/>
  <c r="AU74" i="8"/>
  <c r="AO74" i="8"/>
  <c r="AT73" i="8"/>
  <c r="AQ72" i="8"/>
  <c r="AP71" i="8"/>
  <c r="AU70" i="8"/>
  <c r="AO70" i="8"/>
  <c r="AT69" i="8"/>
  <c r="AQ68" i="8"/>
  <c r="AP67" i="8"/>
  <c r="AU66" i="8"/>
  <c r="AO66" i="8"/>
  <c r="AT65" i="8"/>
  <c r="AQ64" i="8"/>
  <c r="AP63" i="8"/>
  <c r="AU62" i="8"/>
  <c r="AO62" i="8"/>
  <c r="AT61" i="8"/>
  <c r="AQ60" i="8"/>
  <c r="AP59" i="8"/>
  <c r="AU58" i="8"/>
  <c r="AO58" i="8"/>
  <c r="AT57" i="8"/>
  <c r="AQ56" i="8"/>
  <c r="AP55" i="8"/>
  <c r="AU54" i="8"/>
  <c r="AO54" i="8"/>
  <c r="AT53" i="8"/>
  <c r="AQ52" i="8"/>
  <c r="AP51" i="8"/>
  <c r="AU50" i="8"/>
  <c r="AO50" i="8"/>
  <c r="AT49" i="8"/>
  <c r="AQ48" i="8"/>
  <c r="AP47" i="8"/>
  <c r="AU46" i="8"/>
  <c r="AO46" i="8"/>
  <c r="AT45" i="8"/>
  <c r="AQ44" i="8"/>
  <c r="AP43" i="8"/>
  <c r="AU42" i="8"/>
  <c r="AO42" i="8"/>
  <c r="AT41" i="8"/>
  <c r="AQ40" i="8"/>
  <c r="AP39" i="8"/>
  <c r="AU38" i="8"/>
  <c r="AO38" i="8"/>
  <c r="AT37" i="8"/>
  <c r="AQ36" i="8"/>
  <c r="AP35" i="8"/>
  <c r="AU34" i="8"/>
  <c r="AO34" i="8"/>
  <c r="AT33" i="8"/>
  <c r="AQ32" i="8"/>
  <c r="AP31" i="8"/>
  <c r="AU30" i="8"/>
  <c r="AO30" i="8"/>
  <c r="AT29" i="8"/>
  <c r="AQ28" i="8"/>
  <c r="AP27" i="8"/>
  <c r="AU26" i="8"/>
  <c r="AO26" i="8"/>
  <c r="AT25" i="8"/>
  <c r="AQ24" i="8"/>
  <c r="AP23" i="8"/>
  <c r="AU22" i="8"/>
  <c r="AO22" i="8"/>
  <c r="AT21" i="8"/>
  <c r="AQ20" i="8"/>
  <c r="AP19" i="8"/>
  <c r="AU18" i="8"/>
  <c r="AO18" i="8"/>
  <c r="AT17" i="8"/>
  <c r="AQ16" i="8"/>
  <c r="AP15" i="8"/>
  <c r="AU14" i="8"/>
  <c r="AO14" i="8"/>
  <c r="AT13" i="8"/>
  <c r="AQ12" i="8"/>
  <c r="AP104" i="8"/>
  <c r="AU103" i="8"/>
  <c r="AO103" i="8"/>
  <c r="AT102" i="8"/>
  <c r="AQ101" i="8"/>
  <c r="AP100" i="8"/>
  <c r="AU99" i="8"/>
  <c r="AO99" i="8"/>
  <c r="AT98" i="8"/>
  <c r="AQ97" i="8"/>
  <c r="AP96" i="8"/>
  <c r="AU95" i="8"/>
  <c r="AO95" i="8"/>
  <c r="AT94" i="8"/>
  <c r="AQ93" i="8"/>
  <c r="AP92" i="8"/>
  <c r="AU91" i="8"/>
  <c r="AO91" i="8"/>
  <c r="AT90" i="8"/>
  <c r="AQ89" i="8"/>
  <c r="AP88" i="8"/>
  <c r="AU87" i="8"/>
  <c r="AO87" i="8"/>
  <c r="AT86" i="8"/>
  <c r="AQ85" i="8"/>
  <c r="AP84" i="8"/>
  <c r="AU83" i="8"/>
  <c r="AO83" i="8"/>
  <c r="AT82" i="8"/>
  <c r="AQ81" i="8"/>
  <c r="AP80" i="8"/>
  <c r="AU79" i="8"/>
  <c r="AO79" i="8"/>
  <c r="AT78" i="8"/>
  <c r="AQ77" i="8"/>
  <c r="AP76" i="8"/>
  <c r="AU75" i="8"/>
  <c r="AO75" i="8"/>
  <c r="AT74" i="8"/>
  <c r="AQ73" i="8"/>
  <c r="AP72" i="8"/>
  <c r="AU71" i="8"/>
  <c r="AO71" i="8"/>
  <c r="AT70" i="8"/>
  <c r="AQ69" i="8"/>
  <c r="AP68" i="8"/>
  <c r="AU67" i="8"/>
  <c r="AO67" i="8"/>
  <c r="AT66" i="8"/>
  <c r="AQ65" i="8"/>
  <c r="AP64" i="8"/>
  <c r="AU63" i="8"/>
  <c r="AO63" i="8"/>
  <c r="AT62" i="8"/>
  <c r="AQ61" i="8"/>
  <c r="AP60" i="8"/>
  <c r="AU59" i="8"/>
  <c r="AO59" i="8"/>
  <c r="AT58" i="8"/>
  <c r="AQ57" i="8"/>
  <c r="AP56" i="8"/>
  <c r="AU55" i="8"/>
  <c r="AO55" i="8"/>
  <c r="AT54" i="8"/>
  <c r="AQ53" i="8"/>
  <c r="AP52" i="8"/>
  <c r="AU51" i="8"/>
  <c r="AO51" i="8"/>
  <c r="AT50" i="8"/>
  <c r="AQ49" i="8"/>
  <c r="AP48" i="8"/>
  <c r="AU47" i="8"/>
  <c r="AO47" i="8"/>
  <c r="AT46" i="8"/>
  <c r="AQ45" i="8"/>
  <c r="AP44" i="8"/>
  <c r="AU43" i="8"/>
  <c r="AO43" i="8"/>
  <c r="AT42" i="8"/>
  <c r="AQ41" i="8"/>
  <c r="AP40" i="8"/>
  <c r="AU39" i="8"/>
  <c r="AO39" i="8"/>
  <c r="AT38" i="8"/>
  <c r="AQ37" i="8"/>
  <c r="AP36" i="8"/>
  <c r="AU35" i="8"/>
  <c r="AO35" i="8"/>
  <c r="AT34" i="8"/>
  <c r="AQ33" i="8"/>
  <c r="AP32" i="8"/>
  <c r="AU31" i="8"/>
  <c r="AO31" i="8"/>
  <c r="AT30" i="8"/>
  <c r="AQ29" i="8"/>
  <c r="AP28" i="8"/>
  <c r="AU27" i="8"/>
  <c r="AO27" i="8"/>
  <c r="AT26" i="8"/>
  <c r="AQ25" i="8"/>
  <c r="AP24" i="8"/>
  <c r="AU23" i="8"/>
  <c r="AO23" i="8"/>
  <c r="AT22" i="8"/>
  <c r="AQ21" i="8"/>
  <c r="AP20" i="8"/>
  <c r="AU19" i="8"/>
  <c r="AO19" i="8"/>
  <c r="AT18" i="8"/>
  <c r="AQ17" i="8"/>
  <c r="AP16" i="8"/>
  <c r="AU15" i="8"/>
  <c r="AO15" i="8"/>
  <c r="AT14" i="8"/>
  <c r="AQ13" i="8"/>
  <c r="AP12" i="8"/>
  <c r="AO101" i="8"/>
  <c r="AT100" i="8"/>
  <c r="AT99" i="8"/>
  <c r="AQ98" i="8"/>
  <c r="AU97" i="8"/>
  <c r="AO93" i="8"/>
  <c r="AT92" i="8"/>
  <c r="AT91" i="8"/>
  <c r="AQ90" i="8"/>
  <c r="AU89" i="8"/>
  <c r="AO85" i="8"/>
  <c r="AT84" i="8"/>
  <c r="AT83" i="8"/>
  <c r="AQ82" i="8"/>
  <c r="AU81" i="8"/>
  <c r="AO77" i="8"/>
  <c r="AT76" i="8"/>
  <c r="AT75" i="8"/>
  <c r="AQ74" i="8"/>
  <c r="AU73" i="8"/>
  <c r="AO69" i="8"/>
  <c r="AT68" i="8"/>
  <c r="AT67" i="8"/>
  <c r="AQ66" i="8"/>
  <c r="AU65" i="8"/>
  <c r="AO61" i="8"/>
  <c r="AT60" i="8"/>
  <c r="AT59" i="8"/>
  <c r="AQ58" i="8"/>
  <c r="AU57" i="8"/>
  <c r="AO53" i="8"/>
  <c r="AT52" i="8"/>
  <c r="AT51" i="8"/>
  <c r="AQ50" i="8"/>
  <c r="AU49" i="8"/>
  <c r="AO45" i="8"/>
  <c r="AT44" i="8"/>
  <c r="AT43" i="8"/>
  <c r="AQ42" i="8"/>
  <c r="AU41" i="8"/>
  <c r="AO37" i="8"/>
  <c r="AT36" i="8"/>
  <c r="AT35" i="8"/>
  <c r="AQ34" i="8"/>
  <c r="AU33" i="8"/>
  <c r="AO29" i="8"/>
  <c r="AT28" i="8"/>
  <c r="AT27" i="8"/>
  <c r="AQ26" i="8"/>
  <c r="AU25" i="8"/>
  <c r="AO21" i="8"/>
  <c r="AT20" i="8"/>
  <c r="AT19" i="8"/>
  <c r="AQ18" i="8"/>
  <c r="AU17" i="8"/>
  <c r="AO13" i="8"/>
  <c r="AT12" i="8"/>
  <c r="AT104" i="8"/>
  <c r="AT103" i="8"/>
  <c r="AQ102" i="8"/>
  <c r="AU101" i="8"/>
  <c r="AO97" i="8"/>
  <c r="AT96" i="8"/>
  <c r="AT95" i="8"/>
  <c r="AQ94" i="8"/>
  <c r="AU93" i="8"/>
  <c r="AO89" i="8"/>
  <c r="AT88" i="8"/>
  <c r="AT87" i="8"/>
  <c r="AQ86" i="8"/>
  <c r="AU85" i="8"/>
  <c r="AO81" i="8"/>
  <c r="AT80" i="8"/>
  <c r="AT79" i="8"/>
  <c r="AQ78" i="8"/>
  <c r="AU77" i="8"/>
  <c r="AO73" i="8"/>
  <c r="AT72" i="8"/>
  <c r="AT71" i="8"/>
  <c r="AQ70" i="8"/>
  <c r="AU69" i="8"/>
  <c r="AO65" i="8"/>
  <c r="AT64" i="8"/>
  <c r="AT63" i="8"/>
  <c r="AQ62" i="8"/>
  <c r="AU61" i="8"/>
  <c r="AO57" i="8"/>
  <c r="AT56" i="8"/>
  <c r="AT55" i="8"/>
  <c r="AQ54" i="8"/>
  <c r="AU53" i="8"/>
  <c r="AO49" i="8"/>
  <c r="AT48" i="8"/>
  <c r="AT47" i="8"/>
  <c r="AQ46" i="8"/>
  <c r="AU45" i="8"/>
  <c r="AO41" i="8"/>
  <c r="AT40" i="8"/>
  <c r="AT39" i="8"/>
  <c r="AQ38" i="8"/>
  <c r="AU37" i="8"/>
  <c r="AO33" i="8"/>
  <c r="AT32" i="8"/>
  <c r="AT31" i="8"/>
  <c r="AQ30" i="8"/>
  <c r="AU29" i="8"/>
  <c r="AO25" i="8"/>
  <c r="AT24" i="8"/>
  <c r="AT23" i="8"/>
  <c r="AQ22" i="8"/>
  <c r="AU21" i="8"/>
  <c r="AO17" i="8"/>
  <c r="AT16" i="8"/>
  <c r="AT15" i="8"/>
  <c r="AQ14" i="8"/>
  <c r="AU13" i="8"/>
  <c r="AP101" i="8"/>
  <c r="AO100" i="8"/>
  <c r="AU96" i="8"/>
  <c r="AQ95" i="8"/>
  <c r="AP90" i="8"/>
  <c r="AP85" i="8"/>
  <c r="AO84" i="8"/>
  <c r="AU80" i="8"/>
  <c r="AQ79" i="8"/>
  <c r="AP74" i="8"/>
  <c r="AP69" i="8"/>
  <c r="AO68" i="8"/>
  <c r="AU64" i="8"/>
  <c r="AQ63" i="8"/>
  <c r="AP58" i="8"/>
  <c r="AP53" i="8"/>
  <c r="AO52" i="8"/>
  <c r="AU48" i="8"/>
  <c r="AQ47" i="8"/>
  <c r="AP42" i="8"/>
  <c r="AP37" i="8"/>
  <c r="AO36" i="8"/>
  <c r="AU32" i="8"/>
  <c r="AQ31" i="8"/>
  <c r="AP26" i="8"/>
  <c r="AP21" i="8"/>
  <c r="AO20" i="8"/>
  <c r="AU16" i="8"/>
  <c r="AQ15" i="8"/>
  <c r="AU100" i="8"/>
  <c r="AP89" i="8"/>
  <c r="AQ83" i="8"/>
  <c r="AO72" i="8"/>
  <c r="AQ67" i="8"/>
  <c r="AP62" i="8"/>
  <c r="AQ51" i="8"/>
  <c r="AP46" i="8"/>
  <c r="AQ35" i="8"/>
  <c r="AP30" i="8"/>
  <c r="AU20" i="8"/>
  <c r="AP14" i="8"/>
  <c r="AP102" i="8"/>
  <c r="AP97" i="8"/>
  <c r="AO96" i="8"/>
  <c r="AU92" i="8"/>
  <c r="AQ91" i="8"/>
  <c r="AP86" i="8"/>
  <c r="AP81" i="8"/>
  <c r="AO80" i="8"/>
  <c r="AU76" i="8"/>
  <c r="AQ75" i="8"/>
  <c r="AP70" i="8"/>
  <c r="AP65" i="8"/>
  <c r="AO64" i="8"/>
  <c r="AU60" i="8"/>
  <c r="AQ59" i="8"/>
  <c r="AP54" i="8"/>
  <c r="AP49" i="8"/>
  <c r="AO48" i="8"/>
  <c r="AU44" i="8"/>
  <c r="AQ43" i="8"/>
  <c r="AP38" i="8"/>
  <c r="AP33" i="8"/>
  <c r="AO32" i="8"/>
  <c r="AU28" i="8"/>
  <c r="AQ27" i="8"/>
  <c r="AP22" i="8"/>
  <c r="AP17" i="8"/>
  <c r="AO16" i="8"/>
  <c r="AU12" i="8"/>
  <c r="AO104" i="8"/>
  <c r="AP94" i="8"/>
  <c r="AO88" i="8"/>
  <c r="AP73" i="8"/>
  <c r="AU68" i="8"/>
  <c r="AP57" i="8"/>
  <c r="AU52" i="8"/>
  <c r="AO40" i="8"/>
  <c r="AP25" i="8"/>
  <c r="AQ19" i="8"/>
  <c r="AU104" i="8"/>
  <c r="AQ103" i="8"/>
  <c r="AP98" i="8"/>
  <c r="AP93" i="8"/>
  <c r="AO92" i="8"/>
  <c r="AU88" i="8"/>
  <c r="AQ87" i="8"/>
  <c r="AP82" i="8"/>
  <c r="AP77" i="8"/>
  <c r="AO76" i="8"/>
  <c r="AU72" i="8"/>
  <c r="AQ71" i="8"/>
  <c r="AP66" i="8"/>
  <c r="AP61" i="8"/>
  <c r="AO60" i="8"/>
  <c r="AU56" i="8"/>
  <c r="AQ55" i="8"/>
  <c r="AP50" i="8"/>
  <c r="AP45" i="8"/>
  <c r="AO44" i="8"/>
  <c r="AU40" i="8"/>
  <c r="AQ39" i="8"/>
  <c r="AP34" i="8"/>
  <c r="AP29" i="8"/>
  <c r="AO28" i="8"/>
  <c r="AU24" i="8"/>
  <c r="AQ23" i="8"/>
  <c r="AP18" i="8"/>
  <c r="AP13" i="8"/>
  <c r="AO12" i="8"/>
  <c r="AQ99" i="8"/>
  <c r="AU84" i="8"/>
  <c r="AP78" i="8"/>
  <c r="AO56" i="8"/>
  <c r="AP41" i="8"/>
  <c r="AU36" i="8"/>
  <c r="AO24" i="8"/>
  <c r="AP11" i="8"/>
  <c r="AQ11" i="8"/>
  <c r="AU11" i="8"/>
  <c r="AO11" i="8"/>
  <c r="AT11" i="8"/>
  <c r="AO2" i="10"/>
  <c r="AO11" i="3"/>
  <c r="AT104" i="10" l="1"/>
  <c r="AQ103" i="10"/>
  <c r="AP102" i="10"/>
  <c r="AU101" i="10"/>
  <c r="AO101" i="10"/>
  <c r="AT100" i="10"/>
  <c r="AQ99" i="10"/>
  <c r="AP98" i="10"/>
  <c r="AU97" i="10"/>
  <c r="AO97" i="10"/>
  <c r="AT96" i="10"/>
  <c r="AQ95" i="10"/>
  <c r="AP94" i="10"/>
  <c r="AU93" i="10"/>
  <c r="AO93" i="10"/>
  <c r="AT92" i="10"/>
  <c r="AQ91" i="10"/>
  <c r="AP90" i="10"/>
  <c r="AU89" i="10"/>
  <c r="AO89" i="10"/>
  <c r="AT88" i="10"/>
  <c r="AQ87" i="10"/>
  <c r="AP86" i="10"/>
  <c r="AU85" i="10"/>
  <c r="AO85" i="10"/>
  <c r="AT84" i="10"/>
  <c r="AQ83" i="10"/>
  <c r="AP82" i="10"/>
  <c r="AU81" i="10"/>
  <c r="AO81" i="10"/>
  <c r="AT80" i="10"/>
  <c r="AQ79" i="10"/>
  <c r="AP78" i="10"/>
  <c r="AU77" i="10"/>
  <c r="AO77" i="10"/>
  <c r="AT76" i="10"/>
  <c r="AQ75" i="10"/>
  <c r="AP74" i="10"/>
  <c r="AU73" i="10"/>
  <c r="AO73" i="10"/>
  <c r="AT72" i="10"/>
  <c r="AQ71" i="10"/>
  <c r="AP70" i="10"/>
  <c r="AU69" i="10"/>
  <c r="AO69" i="10"/>
  <c r="AT68" i="10"/>
  <c r="AQ67" i="10"/>
  <c r="AP66" i="10"/>
  <c r="AU65" i="10"/>
  <c r="AO65" i="10"/>
  <c r="AT64" i="10"/>
  <c r="AQ63" i="10"/>
  <c r="AP62" i="10"/>
  <c r="AU61" i="10"/>
  <c r="AO61" i="10"/>
  <c r="AT60" i="10"/>
  <c r="AQ59" i="10"/>
  <c r="AP58" i="10"/>
  <c r="AU57" i="10"/>
  <c r="AO57" i="10"/>
  <c r="AT56" i="10"/>
  <c r="AQ55" i="10"/>
  <c r="AP54" i="10"/>
  <c r="AU53" i="10"/>
  <c r="AO53" i="10"/>
  <c r="AT52" i="10"/>
  <c r="AQ51" i="10"/>
  <c r="AP50" i="10"/>
  <c r="AU49" i="10"/>
  <c r="AO49" i="10"/>
  <c r="AT48" i="10"/>
  <c r="AQ47" i="10"/>
  <c r="AP46" i="10"/>
  <c r="AU45" i="10"/>
  <c r="AO45" i="10"/>
  <c r="AT44" i="10"/>
  <c r="AQ43" i="10"/>
  <c r="AP42" i="10"/>
  <c r="AU41" i="10"/>
  <c r="AO41" i="10"/>
  <c r="AT40" i="10"/>
  <c r="AQ39" i="10"/>
  <c r="AP38" i="10"/>
  <c r="AU37" i="10"/>
  <c r="AO37" i="10"/>
  <c r="AT36" i="10"/>
  <c r="AQ35" i="10"/>
  <c r="AP34" i="10"/>
  <c r="AU33" i="10"/>
  <c r="AO33" i="10"/>
  <c r="AT32" i="10"/>
  <c r="AQ31" i="10"/>
  <c r="AP30" i="10"/>
  <c r="AU29" i="10"/>
  <c r="AO29" i="10"/>
  <c r="AT28" i="10"/>
  <c r="AQ27" i="10"/>
  <c r="AP26" i="10"/>
  <c r="AU25" i="10"/>
  <c r="AO25" i="10"/>
  <c r="AT24" i="10"/>
  <c r="AQ23" i="10"/>
  <c r="AP22" i="10"/>
  <c r="AU21" i="10"/>
  <c r="AO21" i="10"/>
  <c r="AT20" i="10"/>
  <c r="AQ19" i="10"/>
  <c r="AP18" i="10"/>
  <c r="AU17" i="10"/>
  <c r="AO17" i="10"/>
  <c r="AT16" i="10"/>
  <c r="AQ15" i="10"/>
  <c r="AP14" i="10"/>
  <c r="AU13" i="10"/>
  <c r="AO13" i="10"/>
  <c r="AT12" i="10"/>
  <c r="AQ104" i="10"/>
  <c r="AP103" i="10"/>
  <c r="AU102" i="10"/>
  <c r="AO102" i="10"/>
  <c r="AT101" i="10"/>
  <c r="AQ100" i="10"/>
  <c r="AP99" i="10"/>
  <c r="AU98" i="10"/>
  <c r="AO98" i="10"/>
  <c r="AT97" i="10"/>
  <c r="AQ96" i="10"/>
  <c r="AP95" i="10"/>
  <c r="AU94" i="10"/>
  <c r="AO94" i="10"/>
  <c r="AT93" i="10"/>
  <c r="AQ92" i="10"/>
  <c r="AP91" i="10"/>
  <c r="AU90" i="10"/>
  <c r="AO90" i="10"/>
  <c r="AT89" i="10"/>
  <c r="AQ88" i="10"/>
  <c r="AP87" i="10"/>
  <c r="AU86" i="10"/>
  <c r="AO86" i="10"/>
  <c r="AT85" i="10"/>
  <c r="AQ84" i="10"/>
  <c r="AP83" i="10"/>
  <c r="AU82" i="10"/>
  <c r="AO82" i="10"/>
  <c r="AT81" i="10"/>
  <c r="AQ80" i="10"/>
  <c r="AP79" i="10"/>
  <c r="AU78" i="10"/>
  <c r="AO78" i="10"/>
  <c r="AT77" i="10"/>
  <c r="AQ76" i="10"/>
  <c r="AP75" i="10"/>
  <c r="AU74" i="10"/>
  <c r="AO74" i="10"/>
  <c r="AT73" i="10"/>
  <c r="AQ72" i="10"/>
  <c r="AP71" i="10"/>
  <c r="AU70" i="10"/>
  <c r="AO70" i="10"/>
  <c r="AT69" i="10"/>
  <c r="AQ68" i="10"/>
  <c r="AP67" i="10"/>
  <c r="AU66" i="10"/>
  <c r="AO66" i="10"/>
  <c r="AT65" i="10"/>
  <c r="AQ64" i="10"/>
  <c r="AP63" i="10"/>
  <c r="AU62" i="10"/>
  <c r="AO62" i="10"/>
  <c r="AT61" i="10"/>
  <c r="AQ60" i="10"/>
  <c r="AP59" i="10"/>
  <c r="AU58" i="10"/>
  <c r="AO58" i="10"/>
  <c r="AT57" i="10"/>
  <c r="AQ56" i="10"/>
  <c r="AP55" i="10"/>
  <c r="AU54" i="10"/>
  <c r="AO54" i="10"/>
  <c r="AT53" i="10"/>
  <c r="AQ52" i="10"/>
  <c r="AP51" i="10"/>
  <c r="AU50" i="10"/>
  <c r="AO50" i="10"/>
  <c r="AT49" i="10"/>
  <c r="AQ48" i="10"/>
  <c r="AP47" i="10"/>
  <c r="AU46" i="10"/>
  <c r="AO46" i="10"/>
  <c r="AT45" i="10"/>
  <c r="AQ44" i="10"/>
  <c r="AP43" i="10"/>
  <c r="AU42" i="10"/>
  <c r="AO42" i="10"/>
  <c r="AT41" i="10"/>
  <c r="AQ40" i="10"/>
  <c r="AP39" i="10"/>
  <c r="AU38" i="10"/>
  <c r="AO38" i="10"/>
  <c r="AT37" i="10"/>
  <c r="AQ36" i="10"/>
  <c r="AP35" i="10"/>
  <c r="AU34" i="10"/>
  <c r="AO34" i="10"/>
  <c r="AT33" i="10"/>
  <c r="AQ32" i="10"/>
  <c r="AP31" i="10"/>
  <c r="AU30" i="10"/>
  <c r="AO30" i="10"/>
  <c r="AT29" i="10"/>
  <c r="AQ28" i="10"/>
  <c r="AP27" i="10"/>
  <c r="AU26" i="10"/>
  <c r="AO26" i="10"/>
  <c r="AT25" i="10"/>
  <c r="AQ24" i="10"/>
  <c r="AP23" i="10"/>
  <c r="AU22" i="10"/>
  <c r="AO22" i="10"/>
  <c r="AT21" i="10"/>
  <c r="AQ20" i="10"/>
  <c r="AP19" i="10"/>
  <c r="AU18" i="10"/>
  <c r="AO18" i="10"/>
  <c r="AT17" i="10"/>
  <c r="AQ16" i="10"/>
  <c r="AP15" i="10"/>
  <c r="AU14" i="10"/>
  <c r="AO14" i="10"/>
  <c r="AT13" i="10"/>
  <c r="AQ12" i="10"/>
  <c r="AO104" i="10"/>
  <c r="AT103" i="10"/>
  <c r="AT102" i="10"/>
  <c r="AQ101" i="10"/>
  <c r="AU100" i="10"/>
  <c r="AO96" i="10"/>
  <c r="AT95" i="10"/>
  <c r="AT94" i="10"/>
  <c r="AQ93" i="10"/>
  <c r="AU92" i="10"/>
  <c r="AO88" i="10"/>
  <c r="AT87" i="10"/>
  <c r="AT86" i="10"/>
  <c r="AQ85" i="10"/>
  <c r="AU84" i="10"/>
  <c r="AO80" i="10"/>
  <c r="AT79" i="10"/>
  <c r="AT78" i="10"/>
  <c r="AQ77" i="10"/>
  <c r="AU76" i="10"/>
  <c r="AO72" i="10"/>
  <c r="AT71" i="10"/>
  <c r="AT70" i="10"/>
  <c r="AQ69" i="10"/>
  <c r="AU68" i="10"/>
  <c r="AO64" i="10"/>
  <c r="AT63" i="10"/>
  <c r="AT62" i="10"/>
  <c r="AQ61" i="10"/>
  <c r="AU60" i="10"/>
  <c r="AO56" i="10"/>
  <c r="AT55" i="10"/>
  <c r="AT54" i="10"/>
  <c r="AQ53" i="10"/>
  <c r="AU52" i="10"/>
  <c r="AO48" i="10"/>
  <c r="AT47" i="10"/>
  <c r="AT46" i="10"/>
  <c r="AQ45" i="10"/>
  <c r="AU44" i="10"/>
  <c r="AO40" i="10"/>
  <c r="AT39" i="10"/>
  <c r="AT38" i="10"/>
  <c r="AQ37" i="10"/>
  <c r="AU36" i="10"/>
  <c r="AO32" i="10"/>
  <c r="AT31" i="10"/>
  <c r="AT30" i="10"/>
  <c r="AQ29" i="10"/>
  <c r="AU28" i="10"/>
  <c r="AO24" i="10"/>
  <c r="AT23" i="10"/>
  <c r="AT22" i="10"/>
  <c r="AQ21" i="10"/>
  <c r="AU20" i="10"/>
  <c r="AO16" i="10"/>
  <c r="AT15" i="10"/>
  <c r="AT14" i="10"/>
  <c r="AQ13" i="10"/>
  <c r="AU12" i="10"/>
  <c r="AU104" i="10"/>
  <c r="AO100" i="10"/>
  <c r="AT99" i="10"/>
  <c r="AT98" i="10"/>
  <c r="AQ97" i="10"/>
  <c r="AU96" i="10"/>
  <c r="AO92" i="10"/>
  <c r="AT91" i="10"/>
  <c r="AT90" i="10"/>
  <c r="AQ89" i="10"/>
  <c r="AU88" i="10"/>
  <c r="AO84" i="10"/>
  <c r="AT83" i="10"/>
  <c r="AT82" i="10"/>
  <c r="AQ81" i="10"/>
  <c r="AU80" i="10"/>
  <c r="AO76" i="10"/>
  <c r="AT75" i="10"/>
  <c r="AT74" i="10"/>
  <c r="AQ73" i="10"/>
  <c r="AU72" i="10"/>
  <c r="AO68" i="10"/>
  <c r="AT67" i="10"/>
  <c r="AT66" i="10"/>
  <c r="AQ65" i="10"/>
  <c r="AU64" i="10"/>
  <c r="AO60" i="10"/>
  <c r="AT59" i="10"/>
  <c r="AT58" i="10"/>
  <c r="AQ57" i="10"/>
  <c r="AU56" i="10"/>
  <c r="AO52" i="10"/>
  <c r="AT51" i="10"/>
  <c r="AT50" i="10"/>
  <c r="AQ49" i="10"/>
  <c r="AU48" i="10"/>
  <c r="AO44" i="10"/>
  <c r="AT43" i="10"/>
  <c r="AT42" i="10"/>
  <c r="AQ41" i="10"/>
  <c r="AU40" i="10"/>
  <c r="AO36" i="10"/>
  <c r="AT35" i="10"/>
  <c r="AT34" i="10"/>
  <c r="AQ33" i="10"/>
  <c r="AU32" i="10"/>
  <c r="AO28" i="10"/>
  <c r="AT27" i="10"/>
  <c r="AT26" i="10"/>
  <c r="AQ25" i="10"/>
  <c r="AU24" i="10"/>
  <c r="AO20" i="10"/>
  <c r="AT19" i="10"/>
  <c r="AT18" i="10"/>
  <c r="AQ17" i="10"/>
  <c r="AU16" i="10"/>
  <c r="AO12" i="10"/>
  <c r="AP104" i="10"/>
  <c r="AO103" i="10"/>
  <c r="AU99" i="10"/>
  <c r="AQ98" i="10"/>
  <c r="AP93" i="10"/>
  <c r="AP88" i="10"/>
  <c r="AO87" i="10"/>
  <c r="AU83" i="10"/>
  <c r="AQ82" i="10"/>
  <c r="AP77" i="10"/>
  <c r="AP72" i="10"/>
  <c r="AO71" i="10"/>
  <c r="AU67" i="10"/>
  <c r="AQ66" i="10"/>
  <c r="AP61" i="10"/>
  <c r="AP56" i="10"/>
  <c r="AO55" i="10"/>
  <c r="AU51" i="10"/>
  <c r="AQ50" i="10"/>
  <c r="AP45" i="10"/>
  <c r="AP40" i="10"/>
  <c r="AO39" i="10"/>
  <c r="AU35" i="10"/>
  <c r="AQ34" i="10"/>
  <c r="AP29" i="10"/>
  <c r="AP24" i="10"/>
  <c r="AO23" i="10"/>
  <c r="AU19" i="10"/>
  <c r="AQ18" i="10"/>
  <c r="AP13" i="10"/>
  <c r="AU103" i="10"/>
  <c r="AP97" i="10"/>
  <c r="AU87" i="10"/>
  <c r="AP81" i="10"/>
  <c r="AO75" i="10"/>
  <c r="AQ70" i="10"/>
  <c r="AP60" i="10"/>
  <c r="AU55" i="10"/>
  <c r="AP44" i="10"/>
  <c r="AQ38" i="10"/>
  <c r="AP28" i="10"/>
  <c r="AQ22" i="10"/>
  <c r="AP17" i="10"/>
  <c r="AP100" i="10"/>
  <c r="AO99" i="10"/>
  <c r="AU95" i="10"/>
  <c r="AQ94" i="10"/>
  <c r="AP89" i="10"/>
  <c r="AP84" i="10"/>
  <c r="AO83" i="10"/>
  <c r="AU79" i="10"/>
  <c r="AQ78" i="10"/>
  <c r="AP73" i="10"/>
  <c r="AP68" i="10"/>
  <c r="AO67" i="10"/>
  <c r="AU63" i="10"/>
  <c r="AQ62" i="10"/>
  <c r="AP57" i="10"/>
  <c r="AP52" i="10"/>
  <c r="AO51" i="10"/>
  <c r="AU47" i="10"/>
  <c r="AQ46" i="10"/>
  <c r="AP41" i="10"/>
  <c r="AP36" i="10"/>
  <c r="AO35" i="10"/>
  <c r="AU31" i="10"/>
  <c r="AQ30" i="10"/>
  <c r="AP25" i="10"/>
  <c r="AP20" i="10"/>
  <c r="AO19" i="10"/>
  <c r="AU15" i="10"/>
  <c r="AQ14" i="10"/>
  <c r="AQ102" i="10"/>
  <c r="AP92" i="10"/>
  <c r="AQ86" i="10"/>
  <c r="AP76" i="10"/>
  <c r="AU71" i="10"/>
  <c r="AP65" i="10"/>
  <c r="AO59" i="10"/>
  <c r="AP49" i="10"/>
  <c r="AO43" i="10"/>
  <c r="AU39" i="10"/>
  <c r="AP33" i="10"/>
  <c r="AU23" i="10"/>
  <c r="AP101" i="10"/>
  <c r="AP96" i="10"/>
  <c r="AO95" i="10"/>
  <c r="AU91" i="10"/>
  <c r="AQ90" i="10"/>
  <c r="AP85" i="10"/>
  <c r="AP80" i="10"/>
  <c r="AO79" i="10"/>
  <c r="AU75" i="10"/>
  <c r="AQ74" i="10"/>
  <c r="AP69" i="10"/>
  <c r="AP64" i="10"/>
  <c r="AO63" i="10"/>
  <c r="AU59" i="10"/>
  <c r="AQ58" i="10"/>
  <c r="AP53" i="10"/>
  <c r="AP48" i="10"/>
  <c r="AO47" i="10"/>
  <c r="AU43" i="10"/>
  <c r="AQ42" i="10"/>
  <c r="AP37" i="10"/>
  <c r="AP32" i="10"/>
  <c r="AO31" i="10"/>
  <c r="AU27" i="10"/>
  <c r="AQ26" i="10"/>
  <c r="AP21" i="10"/>
  <c r="AP16" i="10"/>
  <c r="AO15" i="10"/>
  <c r="AO91" i="10"/>
  <c r="AQ54" i="10"/>
  <c r="AO27" i="10"/>
  <c r="AP12" i="10"/>
  <c r="AQ11" i="10"/>
  <c r="AO11" i="10"/>
  <c r="AP11" i="10"/>
  <c r="AU11" i="10"/>
  <c r="AT11" i="10"/>
  <c r="AO2" i="12"/>
  <c r="AI11" i="3"/>
  <c r="AT104" i="12" l="1"/>
  <c r="AQ103" i="12"/>
  <c r="AP102" i="12"/>
  <c r="AU101" i="12"/>
  <c r="AO101" i="12"/>
  <c r="AT100" i="12"/>
  <c r="AQ99" i="12"/>
  <c r="AP98" i="12"/>
  <c r="AU97" i="12"/>
  <c r="AO97" i="12"/>
  <c r="AT96" i="12"/>
  <c r="AQ95" i="12"/>
  <c r="AP94" i="12"/>
  <c r="AU93" i="12"/>
  <c r="AO93" i="12"/>
  <c r="AT92" i="12"/>
  <c r="AQ91" i="12"/>
  <c r="AP90" i="12"/>
  <c r="AU89" i="12"/>
  <c r="AO89" i="12"/>
  <c r="AT88" i="12"/>
  <c r="AQ87" i="12"/>
  <c r="AP86" i="12"/>
  <c r="AU85" i="12"/>
  <c r="AO85" i="12"/>
  <c r="AT84" i="12"/>
  <c r="AQ83" i="12"/>
  <c r="AP82" i="12"/>
  <c r="AU81" i="12"/>
  <c r="AO81" i="12"/>
  <c r="AT80" i="12"/>
  <c r="AQ79" i="12"/>
  <c r="AP78" i="12"/>
  <c r="AU77" i="12"/>
  <c r="AO77" i="12"/>
  <c r="AT76" i="12"/>
  <c r="AQ75" i="12"/>
  <c r="AP74" i="12"/>
  <c r="AU73" i="12"/>
  <c r="AO73" i="12"/>
  <c r="AT72" i="12"/>
  <c r="AQ71" i="12"/>
  <c r="AP70" i="12"/>
  <c r="AU69" i="12"/>
  <c r="AO69" i="12"/>
  <c r="AT68" i="12"/>
  <c r="AQ67" i="12"/>
  <c r="AP66" i="12"/>
  <c r="AU65" i="12"/>
  <c r="AO65" i="12"/>
  <c r="AT64" i="12"/>
  <c r="AQ63" i="12"/>
  <c r="AP62" i="12"/>
  <c r="AU61" i="12"/>
  <c r="AO61" i="12"/>
  <c r="AT60" i="12"/>
  <c r="AQ59" i="12"/>
  <c r="AP58" i="12"/>
  <c r="AU57" i="12"/>
  <c r="AO57" i="12"/>
  <c r="AT56" i="12"/>
  <c r="AQ55" i="12"/>
  <c r="AP54" i="12"/>
  <c r="AU53" i="12"/>
  <c r="AO53" i="12"/>
  <c r="AT52" i="12"/>
  <c r="AQ51" i="12"/>
  <c r="AP50" i="12"/>
  <c r="AU49" i="12"/>
  <c r="AO49" i="12"/>
  <c r="AT48" i="12"/>
  <c r="AQ104" i="12"/>
  <c r="AP103" i="12"/>
  <c r="AU102" i="12"/>
  <c r="AO102" i="12"/>
  <c r="AT101" i="12"/>
  <c r="AQ100" i="12"/>
  <c r="AP99" i="12"/>
  <c r="AU98" i="12"/>
  <c r="AO98" i="12"/>
  <c r="AT97" i="12"/>
  <c r="AQ96" i="12"/>
  <c r="AP95" i="12"/>
  <c r="AU94" i="12"/>
  <c r="AO94" i="12"/>
  <c r="AT93" i="12"/>
  <c r="AQ92" i="12"/>
  <c r="AP91" i="12"/>
  <c r="AU90" i="12"/>
  <c r="AO90" i="12"/>
  <c r="AT89" i="12"/>
  <c r="AQ88" i="12"/>
  <c r="AP87" i="12"/>
  <c r="AU86" i="12"/>
  <c r="AO86" i="12"/>
  <c r="AT85" i="12"/>
  <c r="AQ84" i="12"/>
  <c r="AP83" i="12"/>
  <c r="AU82" i="12"/>
  <c r="AO82" i="12"/>
  <c r="AT81" i="12"/>
  <c r="AQ80" i="12"/>
  <c r="AP79" i="12"/>
  <c r="AU78" i="12"/>
  <c r="AO78" i="12"/>
  <c r="AT77" i="12"/>
  <c r="AQ76" i="12"/>
  <c r="AP75" i="12"/>
  <c r="AU74" i="12"/>
  <c r="AO74" i="12"/>
  <c r="AT73" i="12"/>
  <c r="AQ72" i="12"/>
  <c r="AP71" i="12"/>
  <c r="AU70" i="12"/>
  <c r="AO70" i="12"/>
  <c r="AT69" i="12"/>
  <c r="AQ68" i="12"/>
  <c r="AP67" i="12"/>
  <c r="AU66" i="12"/>
  <c r="AO66" i="12"/>
  <c r="AT65" i="12"/>
  <c r="AQ64" i="12"/>
  <c r="AP63" i="12"/>
  <c r="AU62" i="12"/>
  <c r="AO62" i="12"/>
  <c r="AT61" i="12"/>
  <c r="AQ60" i="12"/>
  <c r="AP59" i="12"/>
  <c r="AU58" i="12"/>
  <c r="AO58" i="12"/>
  <c r="AT57" i="12"/>
  <c r="AQ56" i="12"/>
  <c r="AP55" i="12"/>
  <c r="AU54" i="12"/>
  <c r="AO54" i="12"/>
  <c r="AT53" i="12"/>
  <c r="AQ52" i="12"/>
  <c r="AP51" i="12"/>
  <c r="AU50" i="12"/>
  <c r="AO50" i="12"/>
  <c r="AT49" i="12"/>
  <c r="AQ48" i="12"/>
  <c r="AP104" i="12"/>
  <c r="AU103" i="12"/>
  <c r="AO99" i="12"/>
  <c r="AQ98" i="12"/>
  <c r="AP97" i="12"/>
  <c r="AP96" i="12"/>
  <c r="AU95" i="12"/>
  <c r="AO91" i="12"/>
  <c r="AQ90" i="12"/>
  <c r="AP89" i="12"/>
  <c r="AP88" i="12"/>
  <c r="AU87" i="12"/>
  <c r="AO83" i="12"/>
  <c r="AQ82" i="12"/>
  <c r="AP81" i="12"/>
  <c r="AP80" i="12"/>
  <c r="AU79" i="12"/>
  <c r="AO75" i="12"/>
  <c r="AQ74" i="12"/>
  <c r="AP73" i="12"/>
  <c r="AP72" i="12"/>
  <c r="AU71" i="12"/>
  <c r="AO67" i="12"/>
  <c r="AQ66" i="12"/>
  <c r="AP65" i="12"/>
  <c r="AP64" i="12"/>
  <c r="AU63" i="12"/>
  <c r="AO59" i="12"/>
  <c r="AQ58" i="12"/>
  <c r="AP57" i="12"/>
  <c r="AP56" i="12"/>
  <c r="AU55" i="12"/>
  <c r="AO51" i="12"/>
  <c r="AQ50" i="12"/>
  <c r="AP49" i="12"/>
  <c r="AP48" i="12"/>
  <c r="AU47" i="12"/>
  <c r="AO47" i="12"/>
  <c r="AT46" i="12"/>
  <c r="AQ45" i="12"/>
  <c r="AP44" i="12"/>
  <c r="AU43" i="12"/>
  <c r="AO43" i="12"/>
  <c r="AT42" i="12"/>
  <c r="AQ41" i="12"/>
  <c r="AP40" i="12"/>
  <c r="AU39" i="12"/>
  <c r="AO39" i="12"/>
  <c r="AT38" i="12"/>
  <c r="AQ37" i="12"/>
  <c r="AP36" i="12"/>
  <c r="AU35" i="12"/>
  <c r="AO35" i="12"/>
  <c r="AT34" i="12"/>
  <c r="AQ33" i="12"/>
  <c r="AP32" i="12"/>
  <c r="AU31" i="12"/>
  <c r="AO31" i="12"/>
  <c r="AT30" i="12"/>
  <c r="AQ29" i="12"/>
  <c r="AP28" i="12"/>
  <c r="AU27" i="12"/>
  <c r="AO27" i="12"/>
  <c r="AT26" i="12"/>
  <c r="AQ25" i="12"/>
  <c r="AP24" i="12"/>
  <c r="AU23" i="12"/>
  <c r="AO23" i="12"/>
  <c r="AT22" i="12"/>
  <c r="AQ21" i="12"/>
  <c r="AP20" i="12"/>
  <c r="AU19" i="12"/>
  <c r="AO103" i="12"/>
  <c r="AQ102" i="12"/>
  <c r="AP101" i="12"/>
  <c r="AP100" i="12"/>
  <c r="AU99" i="12"/>
  <c r="AO95" i="12"/>
  <c r="AQ94" i="12"/>
  <c r="AP93" i="12"/>
  <c r="AP92" i="12"/>
  <c r="AU91" i="12"/>
  <c r="AO87" i="12"/>
  <c r="AQ86" i="12"/>
  <c r="AP85" i="12"/>
  <c r="AP84" i="12"/>
  <c r="AU83" i="12"/>
  <c r="AO79" i="12"/>
  <c r="AQ78" i="12"/>
  <c r="AP77" i="12"/>
  <c r="AP76" i="12"/>
  <c r="AU75" i="12"/>
  <c r="AO71" i="12"/>
  <c r="AQ70" i="12"/>
  <c r="AP69" i="12"/>
  <c r="AP68" i="12"/>
  <c r="AU67" i="12"/>
  <c r="AO63" i="12"/>
  <c r="AQ62" i="12"/>
  <c r="AP61" i="12"/>
  <c r="AP60" i="12"/>
  <c r="AU59" i="12"/>
  <c r="AO55" i="12"/>
  <c r="AQ54" i="12"/>
  <c r="AP53" i="12"/>
  <c r="AP52" i="12"/>
  <c r="AU51" i="12"/>
  <c r="AQ47" i="12"/>
  <c r="AP46" i="12"/>
  <c r="AU45" i="12"/>
  <c r="AO45" i="12"/>
  <c r="AT44" i="12"/>
  <c r="AQ43" i="12"/>
  <c r="AP42" i="12"/>
  <c r="AU41" i="12"/>
  <c r="AO41" i="12"/>
  <c r="AT40" i="12"/>
  <c r="AQ39" i="12"/>
  <c r="AP38" i="12"/>
  <c r="AU37" i="12"/>
  <c r="AO37" i="12"/>
  <c r="AT36" i="12"/>
  <c r="AQ35" i="12"/>
  <c r="AP34" i="12"/>
  <c r="AU33" i="12"/>
  <c r="AO33" i="12"/>
  <c r="AT32" i="12"/>
  <c r="AQ31" i="12"/>
  <c r="AP30" i="12"/>
  <c r="AU29" i="12"/>
  <c r="AO29" i="12"/>
  <c r="AT28" i="12"/>
  <c r="AQ27" i="12"/>
  <c r="AP26" i="12"/>
  <c r="AU25" i="12"/>
  <c r="AO25" i="12"/>
  <c r="AT24" i="12"/>
  <c r="AQ23" i="12"/>
  <c r="AP22" i="12"/>
  <c r="AU21" i="12"/>
  <c r="AO21" i="12"/>
  <c r="AT20" i="12"/>
  <c r="AQ19" i="12"/>
  <c r="AT102" i="12"/>
  <c r="AQ97" i="12"/>
  <c r="AO96" i="12"/>
  <c r="AU92" i="12"/>
  <c r="AT91" i="12"/>
  <c r="AT86" i="12"/>
  <c r="AQ81" i="12"/>
  <c r="AO80" i="12"/>
  <c r="AU76" i="12"/>
  <c r="AT75" i="12"/>
  <c r="AT70" i="12"/>
  <c r="AQ65" i="12"/>
  <c r="AO64" i="12"/>
  <c r="AU60" i="12"/>
  <c r="AT59" i="12"/>
  <c r="AT54" i="12"/>
  <c r="AQ49" i="12"/>
  <c r="AO48" i="12"/>
  <c r="AP47" i="12"/>
  <c r="AQ46" i="12"/>
  <c r="AT45" i="12"/>
  <c r="AU44" i="12"/>
  <c r="AO40" i="12"/>
  <c r="AP39" i="12"/>
  <c r="AQ38" i="12"/>
  <c r="AT37" i="12"/>
  <c r="AU36" i="12"/>
  <c r="AO32" i="12"/>
  <c r="AP31" i="12"/>
  <c r="AQ30" i="12"/>
  <c r="AT29" i="12"/>
  <c r="AU28" i="12"/>
  <c r="AO24" i="12"/>
  <c r="AP23" i="12"/>
  <c r="AQ22" i="12"/>
  <c r="AT21" i="12"/>
  <c r="AU20" i="12"/>
  <c r="AQ18" i="12"/>
  <c r="AP17" i="12"/>
  <c r="AU16" i="12"/>
  <c r="AO16" i="12"/>
  <c r="AT15" i="12"/>
  <c r="AQ14" i="12"/>
  <c r="AP13" i="12"/>
  <c r="AU12" i="12"/>
  <c r="AO12" i="12"/>
  <c r="AU104" i="12"/>
  <c r="AT103" i="12"/>
  <c r="AT98" i="12"/>
  <c r="AQ93" i="12"/>
  <c r="AO92" i="12"/>
  <c r="AU88" i="12"/>
  <c r="AT87" i="12"/>
  <c r="AT82" i="12"/>
  <c r="AQ77" i="12"/>
  <c r="AO76" i="12"/>
  <c r="AU72" i="12"/>
  <c r="AT71" i="12"/>
  <c r="AT66" i="12"/>
  <c r="AQ61" i="12"/>
  <c r="AO60" i="12"/>
  <c r="AU56" i="12"/>
  <c r="AT55" i="12"/>
  <c r="AT50" i="12"/>
  <c r="AO46" i="12"/>
  <c r="AP45" i="12"/>
  <c r="AQ44" i="12"/>
  <c r="AT43" i="12"/>
  <c r="AU42" i="12"/>
  <c r="AO38" i="12"/>
  <c r="AP37" i="12"/>
  <c r="AQ36" i="12"/>
  <c r="AT35" i="12"/>
  <c r="AU34" i="12"/>
  <c r="AO30" i="12"/>
  <c r="AP29" i="12"/>
  <c r="AQ28" i="12"/>
  <c r="AT27" i="12"/>
  <c r="AU26" i="12"/>
  <c r="AO22" i="12"/>
  <c r="AP21" i="12"/>
  <c r="AQ20" i="12"/>
  <c r="AT19" i="12"/>
  <c r="AP18" i="12"/>
  <c r="AU17" i="12"/>
  <c r="AO17" i="12"/>
  <c r="AT16" i="12"/>
  <c r="AQ15" i="12"/>
  <c r="AP14" i="12"/>
  <c r="AU13" i="12"/>
  <c r="AO13" i="12"/>
  <c r="AT12" i="12"/>
  <c r="AO104" i="12"/>
  <c r="AT95" i="12"/>
  <c r="AT90" i="12"/>
  <c r="AU84" i="12"/>
  <c r="AT83" i="12"/>
  <c r="AO72" i="12"/>
  <c r="AT63" i="12"/>
  <c r="AT58" i="12"/>
  <c r="AU52" i="12"/>
  <c r="AT51" i="12"/>
  <c r="AQ42" i="12"/>
  <c r="AT41" i="12"/>
  <c r="AU40" i="12"/>
  <c r="AT39" i="12"/>
  <c r="AO36" i="12"/>
  <c r="AQ26" i="12"/>
  <c r="AT25" i="12"/>
  <c r="AU24" i="12"/>
  <c r="AT23" i="12"/>
  <c r="AO20" i="12"/>
  <c r="AO19" i="12"/>
  <c r="AT18" i="12"/>
  <c r="AT17" i="12"/>
  <c r="AQ16" i="12"/>
  <c r="AU15" i="12"/>
  <c r="AU100" i="12"/>
  <c r="AT99" i="12"/>
  <c r="AO88" i="12"/>
  <c r="AT79" i="12"/>
  <c r="AT74" i="12"/>
  <c r="AU68" i="12"/>
  <c r="AT67" i="12"/>
  <c r="AO56" i="12"/>
  <c r="AT47" i="12"/>
  <c r="AO44" i="12"/>
  <c r="AQ34" i="12"/>
  <c r="AT33" i="12"/>
  <c r="AU32" i="12"/>
  <c r="AT31" i="12"/>
  <c r="AO28" i="12"/>
  <c r="AO15" i="12"/>
  <c r="AT14" i="12"/>
  <c r="AT13" i="12"/>
  <c r="AQ12" i="12"/>
  <c r="AQ101" i="12"/>
  <c r="AU96" i="12"/>
  <c r="AQ89" i="12"/>
  <c r="AO84" i="12"/>
  <c r="AU46" i="12"/>
  <c r="AQ40" i="12"/>
  <c r="AP35" i="12"/>
  <c r="AO26" i="12"/>
  <c r="AP16" i="12"/>
  <c r="AQ53" i="12"/>
  <c r="AP43" i="12"/>
  <c r="AO34" i="12"/>
  <c r="AO14" i="12"/>
  <c r="AT94" i="12"/>
  <c r="AQ85" i="12"/>
  <c r="AU80" i="12"/>
  <c r="AQ73" i="12"/>
  <c r="AO68" i="12"/>
  <c r="AP41" i="12"/>
  <c r="AU38" i="12"/>
  <c r="AQ32" i="12"/>
  <c r="AP27" i="12"/>
  <c r="AU18" i="12"/>
  <c r="AQ17" i="12"/>
  <c r="AP12" i="12"/>
  <c r="AO100" i="12"/>
  <c r="AT62" i="12"/>
  <c r="AU48" i="12"/>
  <c r="AP25" i="12"/>
  <c r="AP15" i="12"/>
  <c r="AT78" i="12"/>
  <c r="AQ69" i="12"/>
  <c r="AU64" i="12"/>
  <c r="AQ57" i="12"/>
  <c r="AO52" i="12"/>
  <c r="AO42" i="12"/>
  <c r="AP33" i="12"/>
  <c r="AU30" i="12"/>
  <c r="AQ24" i="12"/>
  <c r="AP19" i="12"/>
  <c r="AO18" i="12"/>
  <c r="AU14" i="12"/>
  <c r="AQ13" i="12"/>
  <c r="AU22" i="12"/>
  <c r="AT11" i="12"/>
  <c r="AP11" i="12"/>
  <c r="AO11" i="12"/>
  <c r="AQ11" i="12"/>
  <c r="AU11" i="12"/>
  <c r="AO2" i="13"/>
  <c r="K12" i="24"/>
  <c r="K12" i="19"/>
  <c r="K12" i="23"/>
  <c r="B14" i="23"/>
  <c r="B18" i="23" s="1"/>
  <c r="B22" i="23" s="1"/>
  <c r="B26" i="23" s="1"/>
  <c r="B30" i="23" s="1"/>
  <c r="B34" i="23" s="1"/>
  <c r="B38" i="23" s="1"/>
  <c r="B42" i="23" s="1"/>
  <c r="B46" i="23" s="1"/>
  <c r="B50" i="23" s="1"/>
  <c r="K22" i="23" s="1"/>
  <c r="B14" i="19"/>
  <c r="B18" i="19" s="1"/>
  <c r="B22" i="19" s="1"/>
  <c r="B26" i="19" s="1"/>
  <c r="B30" i="19" s="1"/>
  <c r="B34" i="19" s="1"/>
  <c r="B38" i="19" s="1"/>
  <c r="B42" i="19" s="1"/>
  <c r="B46" i="19" s="1"/>
  <c r="B50" i="19" s="1"/>
  <c r="K22" i="19" s="1"/>
  <c r="B14" i="24"/>
  <c r="B18" i="24" s="1"/>
  <c r="B22" i="24" s="1"/>
  <c r="B26" i="24" s="1"/>
  <c r="B30" i="24" s="1"/>
  <c r="B34" i="24" s="1"/>
  <c r="B38" i="24" s="1"/>
  <c r="B42" i="24" s="1"/>
  <c r="B46" i="24" s="1"/>
  <c r="B50" i="24" s="1"/>
  <c r="K22" i="24" s="1"/>
  <c r="AU104" i="13" l="1"/>
  <c r="AO104" i="13"/>
  <c r="AT103" i="13"/>
  <c r="AQ102" i="13"/>
  <c r="AP101" i="13"/>
  <c r="AU100" i="13"/>
  <c r="AO100" i="13"/>
  <c r="AT99" i="13"/>
  <c r="AQ98" i="13"/>
  <c r="AP97" i="13"/>
  <c r="AU96" i="13"/>
  <c r="AO96" i="13"/>
  <c r="AT95" i="13"/>
  <c r="AQ94" i="13"/>
  <c r="AP93" i="13"/>
  <c r="AU92" i="13"/>
  <c r="AO92" i="13"/>
  <c r="AT91" i="13"/>
  <c r="AQ90" i="13"/>
  <c r="AP89" i="13"/>
  <c r="AU88" i="13"/>
  <c r="AO88" i="13"/>
  <c r="AT87" i="13"/>
  <c r="AQ86" i="13"/>
  <c r="AP85" i="13"/>
  <c r="AU84" i="13"/>
  <c r="AO84" i="13"/>
  <c r="AT83" i="13"/>
  <c r="AQ82" i="13"/>
  <c r="AP81" i="13"/>
  <c r="AU80" i="13"/>
  <c r="AO80" i="13"/>
  <c r="AT79" i="13"/>
  <c r="AQ78" i="13"/>
  <c r="AP77" i="13"/>
  <c r="AU76" i="13"/>
  <c r="AO76" i="13"/>
  <c r="AT75" i="13"/>
  <c r="AQ74" i="13"/>
  <c r="AP73" i="13"/>
  <c r="AU72" i="13"/>
  <c r="AO72" i="13"/>
  <c r="AT71" i="13"/>
  <c r="AQ70" i="13"/>
  <c r="AP69" i="13"/>
  <c r="AU68" i="13"/>
  <c r="AO68" i="13"/>
  <c r="AT67" i="13"/>
  <c r="AQ66" i="13"/>
  <c r="AP65" i="13"/>
  <c r="AU64" i="13"/>
  <c r="AO64" i="13"/>
  <c r="AT63" i="13"/>
  <c r="AQ62" i="13"/>
  <c r="AP61" i="13"/>
  <c r="AU60" i="13"/>
  <c r="AO60" i="13"/>
  <c r="AT59" i="13"/>
  <c r="AQ58" i="13"/>
  <c r="AP57" i="13"/>
  <c r="AU56" i="13"/>
  <c r="AO56" i="13"/>
  <c r="AT55" i="13"/>
  <c r="AQ54" i="13"/>
  <c r="AP53" i="13"/>
  <c r="AU52" i="13"/>
  <c r="AO52" i="13"/>
  <c r="AT51" i="13"/>
  <c r="AQ50" i="13"/>
  <c r="AP49" i="13"/>
  <c r="AU48" i="13"/>
  <c r="AO48" i="13"/>
  <c r="AT47" i="13"/>
  <c r="AQ46" i="13"/>
  <c r="AP45" i="13"/>
  <c r="AU44" i="13"/>
  <c r="AO44" i="13"/>
  <c r="AT43" i="13"/>
  <c r="AQ42" i="13"/>
  <c r="AP41" i="13"/>
  <c r="AU40" i="13"/>
  <c r="AO40" i="13"/>
  <c r="AT39" i="13"/>
  <c r="AQ38" i="13"/>
  <c r="AP37" i="13"/>
  <c r="AU36" i="13"/>
  <c r="AO36" i="13"/>
  <c r="AT35" i="13"/>
  <c r="AQ34" i="13"/>
  <c r="AP33" i="13"/>
  <c r="AU32" i="13"/>
  <c r="AO32" i="13"/>
  <c r="AT31" i="13"/>
  <c r="AQ30" i="13"/>
  <c r="AP29" i="13"/>
  <c r="AU28" i="13"/>
  <c r="AO28" i="13"/>
  <c r="AT27" i="13"/>
  <c r="AQ26" i="13"/>
  <c r="AP25" i="13"/>
  <c r="AU24" i="13"/>
  <c r="AO24" i="13"/>
  <c r="AT23" i="13"/>
  <c r="AQ22" i="13"/>
  <c r="AP21" i="13"/>
  <c r="AU20" i="13"/>
  <c r="AO20" i="13"/>
  <c r="AT19" i="13"/>
  <c r="AQ18" i="13"/>
  <c r="AP17" i="13"/>
  <c r="AU16" i="13"/>
  <c r="AO16" i="13"/>
  <c r="AT15" i="13"/>
  <c r="AQ14" i="13"/>
  <c r="AP13" i="13"/>
  <c r="AU12" i="13"/>
  <c r="AO12" i="13"/>
  <c r="AT104" i="13"/>
  <c r="AQ103" i="13"/>
  <c r="AP102" i="13"/>
  <c r="AU101" i="13"/>
  <c r="AO101" i="13"/>
  <c r="AT100" i="13"/>
  <c r="AQ99" i="13"/>
  <c r="AP98" i="13"/>
  <c r="AU97" i="13"/>
  <c r="AO97" i="13"/>
  <c r="AT96" i="13"/>
  <c r="AQ95" i="13"/>
  <c r="AP94" i="13"/>
  <c r="AU93" i="13"/>
  <c r="AO93" i="13"/>
  <c r="AT92" i="13"/>
  <c r="AQ91" i="13"/>
  <c r="AP90" i="13"/>
  <c r="AU89" i="13"/>
  <c r="AO89" i="13"/>
  <c r="AT88" i="13"/>
  <c r="AQ87" i="13"/>
  <c r="AP86" i="13"/>
  <c r="AU85" i="13"/>
  <c r="AO85" i="13"/>
  <c r="AT84" i="13"/>
  <c r="AQ83" i="13"/>
  <c r="AP82" i="13"/>
  <c r="AU81" i="13"/>
  <c r="AO81" i="13"/>
  <c r="AT80" i="13"/>
  <c r="AQ79" i="13"/>
  <c r="AP78" i="13"/>
  <c r="AU77" i="13"/>
  <c r="AO77" i="13"/>
  <c r="AT76" i="13"/>
  <c r="AQ75" i="13"/>
  <c r="AP74" i="13"/>
  <c r="AU73" i="13"/>
  <c r="AO73" i="13"/>
  <c r="AT72" i="13"/>
  <c r="AQ71" i="13"/>
  <c r="AP70" i="13"/>
  <c r="AU69" i="13"/>
  <c r="AO69" i="13"/>
  <c r="AT68" i="13"/>
  <c r="AQ67" i="13"/>
  <c r="AP66" i="13"/>
  <c r="AU65" i="13"/>
  <c r="AO65" i="13"/>
  <c r="AT64" i="13"/>
  <c r="AQ63" i="13"/>
  <c r="AP62" i="13"/>
  <c r="AU61" i="13"/>
  <c r="AO61" i="13"/>
  <c r="AT60" i="13"/>
  <c r="AQ59" i="13"/>
  <c r="AP58" i="13"/>
  <c r="AU57" i="13"/>
  <c r="AO57" i="13"/>
  <c r="AT56" i="13"/>
  <c r="AQ55" i="13"/>
  <c r="AP54" i="13"/>
  <c r="AU53" i="13"/>
  <c r="AO53" i="13"/>
  <c r="AT52" i="13"/>
  <c r="AQ51" i="13"/>
  <c r="AP50" i="13"/>
  <c r="AU49" i="13"/>
  <c r="AO49" i="13"/>
  <c r="AT48" i="13"/>
  <c r="AQ47" i="13"/>
  <c r="AP46" i="13"/>
  <c r="AU45" i="13"/>
  <c r="AO45" i="13"/>
  <c r="AT44" i="13"/>
  <c r="AQ43" i="13"/>
  <c r="AP42" i="13"/>
  <c r="AU41" i="13"/>
  <c r="AO41" i="13"/>
  <c r="AT40" i="13"/>
  <c r="AQ39" i="13"/>
  <c r="AP38" i="13"/>
  <c r="AU37" i="13"/>
  <c r="AO37" i="13"/>
  <c r="AT36" i="13"/>
  <c r="AQ35" i="13"/>
  <c r="AP34" i="13"/>
  <c r="AU33" i="13"/>
  <c r="AO33" i="13"/>
  <c r="AT32" i="13"/>
  <c r="AQ31" i="13"/>
  <c r="AP30" i="13"/>
  <c r="AU29" i="13"/>
  <c r="AO29" i="13"/>
  <c r="AT28" i="13"/>
  <c r="AQ27" i="13"/>
  <c r="AP26" i="13"/>
  <c r="AU25" i="13"/>
  <c r="AO25" i="13"/>
  <c r="AT24" i="13"/>
  <c r="AQ23" i="13"/>
  <c r="AP22" i="13"/>
  <c r="AU21" i="13"/>
  <c r="AO21" i="13"/>
  <c r="AT20" i="13"/>
  <c r="AQ19" i="13"/>
  <c r="AP18" i="13"/>
  <c r="AU17" i="13"/>
  <c r="AO17" i="13"/>
  <c r="AT16" i="13"/>
  <c r="AQ15" i="13"/>
  <c r="AP14" i="13"/>
  <c r="AU13" i="13"/>
  <c r="AO13" i="13"/>
  <c r="AT12" i="13"/>
  <c r="AO102" i="13"/>
  <c r="AQ101" i="13"/>
  <c r="AP100" i="13"/>
  <c r="AP99" i="13"/>
  <c r="AU98" i="13"/>
  <c r="AO94" i="13"/>
  <c r="AQ93" i="13"/>
  <c r="AP92" i="13"/>
  <c r="AP91" i="13"/>
  <c r="AU90" i="13"/>
  <c r="AO86" i="13"/>
  <c r="AQ85" i="13"/>
  <c r="AP84" i="13"/>
  <c r="AP83" i="13"/>
  <c r="AU82" i="13"/>
  <c r="AO78" i="13"/>
  <c r="AU99" i="13"/>
  <c r="AT98" i="13"/>
  <c r="AT97" i="13"/>
  <c r="AQ96" i="13"/>
  <c r="AU95" i="13"/>
  <c r="AQ92" i="13"/>
  <c r="AO91" i="13"/>
  <c r="AO90" i="13"/>
  <c r="AQ89" i="13"/>
  <c r="AP88" i="13"/>
  <c r="AP87" i="13"/>
  <c r="AU86" i="13"/>
  <c r="AT85" i="13"/>
  <c r="AO79" i="13"/>
  <c r="AT78" i="13"/>
  <c r="AQ77" i="13"/>
  <c r="AP76" i="13"/>
  <c r="AP75" i="13"/>
  <c r="AU74" i="13"/>
  <c r="AO70" i="13"/>
  <c r="AQ69" i="13"/>
  <c r="AP68" i="13"/>
  <c r="AP67" i="13"/>
  <c r="AU66" i="13"/>
  <c r="AO62" i="13"/>
  <c r="AQ61" i="13"/>
  <c r="AP60" i="13"/>
  <c r="AP59" i="13"/>
  <c r="AU58" i="13"/>
  <c r="AO54" i="13"/>
  <c r="AQ53" i="13"/>
  <c r="AP52" i="13"/>
  <c r="AP51" i="13"/>
  <c r="AU50" i="13"/>
  <c r="AO46" i="13"/>
  <c r="AQ45" i="13"/>
  <c r="AP44" i="13"/>
  <c r="AP43" i="13"/>
  <c r="AU42" i="13"/>
  <c r="AO38" i="13"/>
  <c r="AQ37" i="13"/>
  <c r="AP36" i="13"/>
  <c r="AP35" i="13"/>
  <c r="AU34" i="13"/>
  <c r="AO30" i="13"/>
  <c r="AQ29" i="13"/>
  <c r="AP28" i="13"/>
  <c r="AP27" i="13"/>
  <c r="AU26" i="13"/>
  <c r="AO22" i="13"/>
  <c r="AQ21" i="13"/>
  <c r="AP20" i="13"/>
  <c r="AP19" i="13"/>
  <c r="AU18" i="13"/>
  <c r="AO14" i="13"/>
  <c r="AQ13" i="13"/>
  <c r="AP12" i="13"/>
  <c r="AP104" i="13"/>
  <c r="AP103" i="13"/>
  <c r="AU102" i="13"/>
  <c r="AT101" i="13"/>
  <c r="AO95" i="13"/>
  <c r="AT94" i="13"/>
  <c r="AU83" i="13"/>
  <c r="AT82" i="13"/>
  <c r="AT81" i="13"/>
  <c r="AQ80" i="13"/>
  <c r="AU79" i="13"/>
  <c r="AO74" i="13"/>
  <c r="AQ73" i="13"/>
  <c r="AP72" i="13"/>
  <c r="AP71" i="13"/>
  <c r="AU70" i="13"/>
  <c r="AO66" i="13"/>
  <c r="AQ65" i="13"/>
  <c r="AP64" i="13"/>
  <c r="AP63" i="13"/>
  <c r="AU62" i="13"/>
  <c r="AO58" i="13"/>
  <c r="AQ57" i="13"/>
  <c r="AP56" i="13"/>
  <c r="AP55" i="13"/>
  <c r="AU54" i="13"/>
  <c r="AO50" i="13"/>
  <c r="AQ49" i="13"/>
  <c r="AP48" i="13"/>
  <c r="AP47" i="13"/>
  <c r="AU46" i="13"/>
  <c r="AO42" i="13"/>
  <c r="AQ41" i="13"/>
  <c r="AP40" i="13"/>
  <c r="AP39" i="13"/>
  <c r="AU38" i="13"/>
  <c r="AO34" i="13"/>
  <c r="AQ33" i="13"/>
  <c r="AP32" i="13"/>
  <c r="AP31" i="13"/>
  <c r="AU30" i="13"/>
  <c r="AO26" i="13"/>
  <c r="AQ25" i="13"/>
  <c r="AP24" i="13"/>
  <c r="AP23" i="13"/>
  <c r="AU22" i="13"/>
  <c r="AO18" i="13"/>
  <c r="AQ17" i="13"/>
  <c r="AP16" i="13"/>
  <c r="AP15" i="13"/>
  <c r="AU14" i="13"/>
  <c r="AQ97" i="13"/>
  <c r="AT93" i="13"/>
  <c r="AT90" i="13"/>
  <c r="AO82" i="13"/>
  <c r="AU78" i="13"/>
  <c r="AT73" i="13"/>
  <c r="AQ68" i="13"/>
  <c r="AO67" i="13"/>
  <c r="AU63" i="13"/>
  <c r="AT62" i="13"/>
  <c r="AT57" i="13"/>
  <c r="AQ52" i="13"/>
  <c r="AO51" i="13"/>
  <c r="AU47" i="13"/>
  <c r="AT46" i="13"/>
  <c r="AT41" i="13"/>
  <c r="AQ36" i="13"/>
  <c r="AO35" i="13"/>
  <c r="AU31" i="13"/>
  <c r="AT30" i="13"/>
  <c r="AT25" i="13"/>
  <c r="AQ20" i="13"/>
  <c r="AO19" i="13"/>
  <c r="AU15" i="13"/>
  <c r="AT14" i="13"/>
  <c r="AO98" i="13"/>
  <c r="AU94" i="13"/>
  <c r="AU91" i="13"/>
  <c r="AU87" i="13"/>
  <c r="AT86" i="13"/>
  <c r="AO83" i="13"/>
  <c r="AP79" i="13"/>
  <c r="AU75" i="13"/>
  <c r="AT74" i="13"/>
  <c r="AT69" i="13"/>
  <c r="AQ64" i="13"/>
  <c r="AO63" i="13"/>
  <c r="AU59" i="13"/>
  <c r="AT58" i="13"/>
  <c r="AT53" i="13"/>
  <c r="AQ48" i="13"/>
  <c r="AO47" i="13"/>
  <c r="AU43" i="13"/>
  <c r="AT42" i="13"/>
  <c r="AT37" i="13"/>
  <c r="AQ32" i="13"/>
  <c r="AO31" i="13"/>
  <c r="AU27" i="13"/>
  <c r="AT26" i="13"/>
  <c r="AT21" i="13"/>
  <c r="AQ16" i="13"/>
  <c r="AO15" i="13"/>
  <c r="AP96" i="13"/>
  <c r="AT89" i="13"/>
  <c r="AQ81" i="13"/>
  <c r="AO75" i="13"/>
  <c r="AT66" i="13"/>
  <c r="AT61" i="13"/>
  <c r="AU55" i="13"/>
  <c r="AT54" i="13"/>
  <c r="AO43" i="13"/>
  <c r="AT34" i="13"/>
  <c r="AT29" i="13"/>
  <c r="AU23" i="13"/>
  <c r="AT22" i="13"/>
  <c r="AQ104" i="13"/>
  <c r="AO103" i="13"/>
  <c r="AQ100" i="13"/>
  <c r="AO87" i="13"/>
  <c r="AT77" i="13"/>
  <c r="AU71" i="13"/>
  <c r="AT70" i="13"/>
  <c r="AO59" i="13"/>
  <c r="AT50" i="13"/>
  <c r="AT45" i="13"/>
  <c r="AU39" i="13"/>
  <c r="AT38" i="13"/>
  <c r="AO27" i="13"/>
  <c r="AT18" i="13"/>
  <c r="AT13" i="13"/>
  <c r="AO99" i="13"/>
  <c r="AQ88" i="13"/>
  <c r="AQ72" i="13"/>
  <c r="AU67" i="13"/>
  <c r="AQ60" i="13"/>
  <c r="AO55" i="13"/>
  <c r="AT17" i="13"/>
  <c r="AQ76" i="13"/>
  <c r="AQ24" i="13"/>
  <c r="AQ12" i="13"/>
  <c r="AT102" i="13"/>
  <c r="AP95" i="13"/>
  <c r="AQ84" i="13"/>
  <c r="AT65" i="13"/>
  <c r="AQ56" i="13"/>
  <c r="AU51" i="13"/>
  <c r="AQ44" i="13"/>
  <c r="AO39" i="13"/>
  <c r="AO71" i="13"/>
  <c r="AT33" i="13"/>
  <c r="AU19" i="13"/>
  <c r="AU103" i="13"/>
  <c r="AP80" i="13"/>
  <c r="AT49" i="13"/>
  <c r="AQ40" i="13"/>
  <c r="AU35" i="13"/>
  <c r="AQ28" i="13"/>
  <c r="AO23" i="13"/>
  <c r="AU11" i="13"/>
  <c r="AO11" i="13"/>
  <c r="AP11" i="13"/>
  <c r="AT11" i="13"/>
  <c r="AQ11" i="13"/>
  <c r="AO2" i="14"/>
  <c r="K19" i="24"/>
  <c r="K15" i="24"/>
  <c r="K16" i="24"/>
  <c r="K20" i="24"/>
  <c r="K21" i="24"/>
  <c r="K13" i="24"/>
  <c r="K17" i="24"/>
  <c r="K14" i="24"/>
  <c r="K18" i="24"/>
  <c r="K15" i="19"/>
  <c r="K19" i="19"/>
  <c r="K16" i="19"/>
  <c r="K20" i="19"/>
  <c r="K14" i="19"/>
  <c r="K18" i="19"/>
  <c r="K13" i="19"/>
  <c r="K17" i="19"/>
  <c r="K21" i="19"/>
  <c r="K13" i="23"/>
  <c r="K17" i="23"/>
  <c r="K21" i="23"/>
  <c r="K14" i="23"/>
  <c r="K18" i="23"/>
  <c r="K15" i="23"/>
  <c r="K19" i="23"/>
  <c r="K16" i="23"/>
  <c r="K20" i="23"/>
  <c r="K12" i="27"/>
  <c r="K12" i="26"/>
  <c r="B14" i="27"/>
  <c r="B18" i="27" s="1"/>
  <c r="B22" i="27" s="1"/>
  <c r="B26" i="27" s="1"/>
  <c r="B30" i="27" s="1"/>
  <c r="B34" i="27" s="1"/>
  <c r="B38" i="27" s="1"/>
  <c r="B42" i="27" s="1"/>
  <c r="B46" i="27" s="1"/>
  <c r="B50" i="27" s="1"/>
  <c r="K22" i="27" s="1"/>
  <c r="B14" i="26"/>
  <c r="B18" i="26" s="1"/>
  <c r="B22" i="26" s="1"/>
  <c r="B26" i="26" s="1"/>
  <c r="B30" i="26" s="1"/>
  <c r="B34" i="26" s="1"/>
  <c r="B38" i="26" s="1"/>
  <c r="B42" i="26" s="1"/>
  <c r="B46" i="26" s="1"/>
  <c r="B50" i="26" s="1"/>
  <c r="K22" i="26" s="1"/>
  <c r="B14" i="25"/>
  <c r="B18" i="25" s="1"/>
  <c r="B22" i="25" s="1"/>
  <c r="B26" i="25" s="1"/>
  <c r="B30" i="25" s="1"/>
  <c r="B34" i="25" s="1"/>
  <c r="D13" i="5"/>
  <c r="G10" i="17"/>
  <c r="H9" i="17"/>
  <c r="I9" i="17" s="1"/>
  <c r="G10" i="16"/>
  <c r="H9" i="16"/>
  <c r="I9" i="16" s="1"/>
  <c r="G10" i="15"/>
  <c r="H9" i="15"/>
  <c r="I9" i="15" s="1"/>
  <c r="G10" i="14"/>
  <c r="H9" i="14"/>
  <c r="I9" i="14" s="1"/>
  <c r="G10" i="13"/>
  <c r="H9" i="13"/>
  <c r="I9" i="13" s="1"/>
  <c r="G10" i="12"/>
  <c r="H9" i="12"/>
  <c r="I9" i="12" s="1"/>
  <c r="G10" i="10"/>
  <c r="H9" i="10"/>
  <c r="I9" i="10" s="1"/>
  <c r="G10" i="8"/>
  <c r="H9" i="8"/>
  <c r="I9" i="8" s="1"/>
  <c r="G10" i="7"/>
  <c r="H9" i="7"/>
  <c r="I9" i="7" s="1"/>
  <c r="G10" i="6"/>
  <c r="H9" i="6"/>
  <c r="I9" i="6" s="1"/>
  <c r="H9" i="3"/>
  <c r="H10" i="3" s="1"/>
  <c r="G10" i="3"/>
  <c r="AU104" i="14" l="1"/>
  <c r="AO104" i="14"/>
  <c r="AT103" i="14"/>
  <c r="AQ102" i="14"/>
  <c r="AP101" i="14"/>
  <c r="AU100" i="14"/>
  <c r="AO100" i="14"/>
  <c r="AT99" i="14"/>
  <c r="AQ98" i="14"/>
  <c r="AP97" i="14"/>
  <c r="AU96" i="14"/>
  <c r="AO96" i="14"/>
  <c r="AT95" i="14"/>
  <c r="AQ94" i="14"/>
  <c r="AP93" i="14"/>
  <c r="AU92" i="14"/>
  <c r="AO92" i="14"/>
  <c r="AT91" i="14"/>
  <c r="AQ90" i="14"/>
  <c r="AP89" i="14"/>
  <c r="AU88" i="14"/>
  <c r="AO88" i="14"/>
  <c r="AT87" i="14"/>
  <c r="AQ86" i="14"/>
  <c r="AP85" i="14"/>
  <c r="AU84" i="14"/>
  <c r="AO84" i="14"/>
  <c r="AT83" i="14"/>
  <c r="AQ82" i="14"/>
  <c r="AP81" i="14"/>
  <c r="AU80" i="14"/>
  <c r="AO80" i="14"/>
  <c r="AT79" i="14"/>
  <c r="AQ78" i="14"/>
  <c r="AP77" i="14"/>
  <c r="AU76" i="14"/>
  <c r="AO76" i="14"/>
  <c r="AT75" i="14"/>
  <c r="AQ74" i="14"/>
  <c r="AP73" i="14"/>
  <c r="AU72" i="14"/>
  <c r="AO72" i="14"/>
  <c r="AT71" i="14"/>
  <c r="AQ70" i="14"/>
  <c r="AP69" i="14"/>
  <c r="AU68" i="14"/>
  <c r="AO68" i="14"/>
  <c r="AT67" i="14"/>
  <c r="AQ66" i="14"/>
  <c r="AP65" i="14"/>
  <c r="AU64" i="14"/>
  <c r="AO64" i="14"/>
  <c r="AT63" i="14"/>
  <c r="AQ62" i="14"/>
  <c r="AP61" i="14"/>
  <c r="AU60" i="14"/>
  <c r="AO60" i="14"/>
  <c r="AT59" i="14"/>
  <c r="AQ58" i="14"/>
  <c r="AP57" i="14"/>
  <c r="AU56" i="14"/>
  <c r="AO56" i="14"/>
  <c r="AT55" i="14"/>
  <c r="AQ54" i="14"/>
  <c r="AP53" i="14"/>
  <c r="AU52" i="14"/>
  <c r="AO52" i="14"/>
  <c r="AT51" i="14"/>
  <c r="AQ50" i="14"/>
  <c r="AP49" i="14"/>
  <c r="AU48" i="14"/>
  <c r="AT104" i="14"/>
  <c r="AO103" i="14"/>
  <c r="AT102" i="14"/>
  <c r="AO101" i="14"/>
  <c r="AQ100" i="14"/>
  <c r="AU99" i="14"/>
  <c r="AP98" i="14"/>
  <c r="AU97" i="14"/>
  <c r="AP96" i="14"/>
  <c r="AQ95" i="14"/>
  <c r="AO94" i="14"/>
  <c r="AT93" i="14"/>
  <c r="AP91" i="14"/>
  <c r="AU90" i="14"/>
  <c r="AQ89" i="14"/>
  <c r="AT88" i="14"/>
  <c r="AO87" i="14"/>
  <c r="AT86" i="14"/>
  <c r="AO85" i="14"/>
  <c r="AQ84" i="14"/>
  <c r="AU83" i="14"/>
  <c r="AP82" i="14"/>
  <c r="AU81" i="14"/>
  <c r="AP80" i="14"/>
  <c r="AQ79" i="14"/>
  <c r="AO78" i="14"/>
  <c r="AT77" i="14"/>
  <c r="AP75" i="14"/>
  <c r="AU74" i="14"/>
  <c r="AQ73" i="14"/>
  <c r="AT72" i="14"/>
  <c r="AO71" i="14"/>
  <c r="AT70" i="14"/>
  <c r="AO69" i="14"/>
  <c r="AQ68" i="14"/>
  <c r="AU67" i="14"/>
  <c r="AP66" i="14"/>
  <c r="AU65" i="14"/>
  <c r="AP64" i="14"/>
  <c r="AQ63" i="14"/>
  <c r="AO62" i="14"/>
  <c r="AT61" i="14"/>
  <c r="AP59" i="14"/>
  <c r="AU58" i="14"/>
  <c r="AQ57" i="14"/>
  <c r="AT56" i="14"/>
  <c r="AO55" i="14"/>
  <c r="AT54" i="14"/>
  <c r="AO53" i="14"/>
  <c r="AQ52" i="14"/>
  <c r="AU51" i="14"/>
  <c r="AP50" i="14"/>
  <c r="AU49" i="14"/>
  <c r="AP48" i="14"/>
  <c r="AU47" i="14"/>
  <c r="AO47" i="14"/>
  <c r="AT46" i="14"/>
  <c r="AQ45" i="14"/>
  <c r="AP44" i="14"/>
  <c r="AU43" i="14"/>
  <c r="AO43" i="14"/>
  <c r="AT42" i="14"/>
  <c r="AQ41" i="14"/>
  <c r="AP40" i="14"/>
  <c r="AU39" i="14"/>
  <c r="AO39" i="14"/>
  <c r="AT38" i="14"/>
  <c r="AQ37" i="14"/>
  <c r="AP36" i="14"/>
  <c r="AU35" i="14"/>
  <c r="AO35" i="14"/>
  <c r="AT34" i="14"/>
  <c r="AQ33" i="14"/>
  <c r="AP32" i="14"/>
  <c r="AU31" i="14"/>
  <c r="AO31" i="14"/>
  <c r="AT30" i="14"/>
  <c r="AQ29" i="14"/>
  <c r="AP28" i="14"/>
  <c r="AU27" i="14"/>
  <c r="AO27" i="14"/>
  <c r="AT26" i="14"/>
  <c r="AQ25" i="14"/>
  <c r="AP24" i="14"/>
  <c r="AU23" i="14"/>
  <c r="AO23" i="14"/>
  <c r="AT22" i="14"/>
  <c r="AQ21" i="14"/>
  <c r="AP20" i="14"/>
  <c r="AU19" i="14"/>
  <c r="AO19" i="14"/>
  <c r="AT18" i="14"/>
  <c r="AQ17" i="14"/>
  <c r="AP16" i="14"/>
  <c r="AU15" i="14"/>
  <c r="AO15" i="14"/>
  <c r="AT14" i="14"/>
  <c r="AQ13" i="14"/>
  <c r="AP12" i="14"/>
  <c r="AQ104" i="14"/>
  <c r="AU103" i="14"/>
  <c r="AP102" i="14"/>
  <c r="AU101" i="14"/>
  <c r="AP100" i="14"/>
  <c r="AQ99" i="14"/>
  <c r="AO98" i="14"/>
  <c r="AT97" i="14"/>
  <c r="AP95" i="14"/>
  <c r="AU94" i="14"/>
  <c r="AQ93" i="14"/>
  <c r="AT92" i="14"/>
  <c r="AO91" i="14"/>
  <c r="AT90" i="14"/>
  <c r="AO89" i="14"/>
  <c r="AQ88" i="14"/>
  <c r="AU87" i="14"/>
  <c r="AP86" i="14"/>
  <c r="AU85" i="14"/>
  <c r="AP84" i="14"/>
  <c r="AQ83" i="14"/>
  <c r="AO82" i="14"/>
  <c r="AT81" i="14"/>
  <c r="AP79" i="14"/>
  <c r="AU78" i="14"/>
  <c r="AQ77" i="14"/>
  <c r="AT76" i="14"/>
  <c r="AO75" i="14"/>
  <c r="AT74" i="14"/>
  <c r="AO73" i="14"/>
  <c r="AQ72" i="14"/>
  <c r="AU71" i="14"/>
  <c r="AP70" i="14"/>
  <c r="AU69" i="14"/>
  <c r="AP68" i="14"/>
  <c r="AQ67" i="14"/>
  <c r="AO66" i="14"/>
  <c r="AT65" i="14"/>
  <c r="AP63" i="14"/>
  <c r="AU62" i="14"/>
  <c r="AQ61" i="14"/>
  <c r="AT60" i="14"/>
  <c r="AO59" i="14"/>
  <c r="AT58" i="14"/>
  <c r="AO57" i="14"/>
  <c r="AQ56" i="14"/>
  <c r="AU55" i="14"/>
  <c r="AP54" i="14"/>
  <c r="AU53" i="14"/>
  <c r="AP52" i="14"/>
  <c r="AQ51" i="14"/>
  <c r="AO50" i="14"/>
  <c r="AT49" i="14"/>
  <c r="AO48" i="14"/>
  <c r="AT47" i="14"/>
  <c r="AQ46" i="14"/>
  <c r="AP45" i="14"/>
  <c r="AU44" i="14"/>
  <c r="AO44" i="14"/>
  <c r="AT43" i="14"/>
  <c r="AQ42" i="14"/>
  <c r="AP41" i="14"/>
  <c r="AU40" i="14"/>
  <c r="AO40" i="14"/>
  <c r="AT39" i="14"/>
  <c r="AQ38" i="14"/>
  <c r="AP37" i="14"/>
  <c r="AU36" i="14"/>
  <c r="AO36" i="14"/>
  <c r="AT35" i="14"/>
  <c r="AQ34" i="14"/>
  <c r="AP33" i="14"/>
  <c r="AU32" i="14"/>
  <c r="AO32" i="14"/>
  <c r="AT31" i="14"/>
  <c r="AQ30" i="14"/>
  <c r="AP29" i="14"/>
  <c r="AU28" i="14"/>
  <c r="AO28" i="14"/>
  <c r="AT27" i="14"/>
  <c r="AQ26" i="14"/>
  <c r="AP25" i="14"/>
  <c r="AU24" i="14"/>
  <c r="AO24" i="14"/>
  <c r="AT23" i="14"/>
  <c r="AQ22" i="14"/>
  <c r="AP21" i="14"/>
  <c r="AU20" i="14"/>
  <c r="AO20" i="14"/>
  <c r="AT19" i="14"/>
  <c r="AQ18" i="14"/>
  <c r="AP17" i="14"/>
  <c r="AU16" i="14"/>
  <c r="AO16" i="14"/>
  <c r="AT15" i="14"/>
  <c r="AQ14" i="14"/>
  <c r="AP13" i="14"/>
  <c r="AU12" i="14"/>
  <c r="AO12" i="14"/>
  <c r="AQ87" i="14"/>
  <c r="AU86" i="14"/>
  <c r="AT85" i="14"/>
  <c r="AT84" i="14"/>
  <c r="AO83" i="14"/>
  <c r="AT82" i="14"/>
  <c r="AO81" i="14"/>
  <c r="AQ80" i="14"/>
  <c r="AO79" i="14"/>
  <c r="AP78" i="14"/>
  <c r="AO77" i="14"/>
  <c r="AP76" i="14"/>
  <c r="AQ75" i="14"/>
  <c r="AO74" i="14"/>
  <c r="AT73" i="14"/>
  <c r="AQ55" i="14"/>
  <c r="AU54" i="14"/>
  <c r="AT53" i="14"/>
  <c r="AT52" i="14"/>
  <c r="AO51" i="14"/>
  <c r="AT50" i="14"/>
  <c r="AO49" i="14"/>
  <c r="AQ48" i="14"/>
  <c r="AP47" i="14"/>
  <c r="AP46" i="14"/>
  <c r="AU45" i="14"/>
  <c r="AO41" i="14"/>
  <c r="AQ40" i="14"/>
  <c r="AP39" i="14"/>
  <c r="AP38" i="14"/>
  <c r="AU37" i="14"/>
  <c r="AO33" i="14"/>
  <c r="AQ32" i="14"/>
  <c r="AP31" i="14"/>
  <c r="AP30" i="14"/>
  <c r="AU29" i="14"/>
  <c r="AO25" i="14"/>
  <c r="AQ24" i="14"/>
  <c r="AP23" i="14"/>
  <c r="AP22" i="14"/>
  <c r="AU21" i="14"/>
  <c r="AO17" i="14"/>
  <c r="AQ16" i="14"/>
  <c r="AP15" i="14"/>
  <c r="AP14" i="14"/>
  <c r="AU13" i="14"/>
  <c r="AQ103" i="14"/>
  <c r="AU102" i="14"/>
  <c r="AT101" i="14"/>
  <c r="AT100" i="14"/>
  <c r="AO99" i="14"/>
  <c r="AT98" i="14"/>
  <c r="AO97" i="14"/>
  <c r="AQ96" i="14"/>
  <c r="AO95" i="14"/>
  <c r="AP94" i="14"/>
  <c r="AO93" i="14"/>
  <c r="AP92" i="14"/>
  <c r="AQ91" i="14"/>
  <c r="AO90" i="14"/>
  <c r="AT89" i="14"/>
  <c r="AQ71" i="14"/>
  <c r="AU70" i="14"/>
  <c r="AT69" i="14"/>
  <c r="AT68" i="14"/>
  <c r="AO67" i="14"/>
  <c r="AT66" i="14"/>
  <c r="AO65" i="14"/>
  <c r="AQ101" i="14"/>
  <c r="AU98" i="14"/>
  <c r="AT94" i="14"/>
  <c r="AP90" i="14"/>
  <c r="AO86" i="14"/>
  <c r="AP83" i="14"/>
  <c r="AU79" i="14"/>
  <c r="AU75" i="14"/>
  <c r="AP71" i="14"/>
  <c r="AT64" i="14"/>
  <c r="AU63" i="14"/>
  <c r="AT62" i="14"/>
  <c r="AU61" i="14"/>
  <c r="AQ60" i="14"/>
  <c r="AU59" i="14"/>
  <c r="AP58" i="14"/>
  <c r="AU57" i="14"/>
  <c r="AP56" i="14"/>
  <c r="AQ49" i="14"/>
  <c r="AU38" i="14"/>
  <c r="AT37" i="14"/>
  <c r="AT36" i="14"/>
  <c r="AQ35" i="14"/>
  <c r="AU34" i="14"/>
  <c r="AQ31" i="14"/>
  <c r="AO30" i="14"/>
  <c r="AO29" i="14"/>
  <c r="AQ28" i="14"/>
  <c r="AP27" i="14"/>
  <c r="AP26" i="14"/>
  <c r="AU25" i="14"/>
  <c r="AT24" i="14"/>
  <c r="AO18" i="14"/>
  <c r="AT17" i="14"/>
  <c r="AO102" i="14"/>
  <c r="AP99" i="14"/>
  <c r="AU95" i="14"/>
  <c r="AU91" i="14"/>
  <c r="AP87" i="14"/>
  <c r="AT80" i="14"/>
  <c r="AQ76" i="14"/>
  <c r="AP72" i="14"/>
  <c r="AQ65" i="14"/>
  <c r="AP103" i="14"/>
  <c r="AT96" i="14"/>
  <c r="AQ92" i="14"/>
  <c r="AP88" i="14"/>
  <c r="AQ81" i="14"/>
  <c r="AU77" i="14"/>
  <c r="AU73" i="14"/>
  <c r="AQ69" i="14"/>
  <c r="AU66" i="14"/>
  <c r="AO54" i="14"/>
  <c r="AP51" i="14"/>
  <c r="AQ47" i="14"/>
  <c r="AO46" i="14"/>
  <c r="AO45" i="14"/>
  <c r="AQ44" i="14"/>
  <c r="AP43" i="14"/>
  <c r="AP42" i="14"/>
  <c r="AU41" i="14"/>
  <c r="AT40" i="14"/>
  <c r="AO34" i="14"/>
  <c r="AT33" i="14"/>
  <c r="AU22" i="14"/>
  <c r="AT21" i="14"/>
  <c r="AT20" i="14"/>
  <c r="AQ19" i="14"/>
  <c r="AU18" i="14"/>
  <c r="AQ15" i="14"/>
  <c r="AO14" i="14"/>
  <c r="AO13" i="14"/>
  <c r="AQ12" i="14"/>
  <c r="AQ85" i="14"/>
  <c r="AT78" i="14"/>
  <c r="AQ64" i="14"/>
  <c r="AP60" i="14"/>
  <c r="AU46" i="14"/>
  <c r="AU42" i="14"/>
  <c r="AT41" i="14"/>
  <c r="AO38" i="14"/>
  <c r="AP34" i="14"/>
  <c r="AQ27" i="14"/>
  <c r="AO26" i="14"/>
  <c r="AQ23" i="14"/>
  <c r="AP19" i="14"/>
  <c r="AT12" i="14"/>
  <c r="AQ97" i="14"/>
  <c r="AP74" i="14"/>
  <c r="AP67" i="14"/>
  <c r="AO61" i="14"/>
  <c r="AT57" i="14"/>
  <c r="AQ43" i="14"/>
  <c r="AO42" i="14"/>
  <c r="AQ39" i="14"/>
  <c r="AP35" i="14"/>
  <c r="AT28" i="14"/>
  <c r="AQ20" i="14"/>
  <c r="AT16" i="14"/>
  <c r="AT13" i="14"/>
  <c r="AP104" i="14"/>
  <c r="AU89" i="14"/>
  <c r="AO70" i="14"/>
  <c r="AO58" i="14"/>
  <c r="AQ53" i="14"/>
  <c r="AT48" i="14"/>
  <c r="AQ36" i="14"/>
  <c r="AT25" i="14"/>
  <c r="AU17" i="14"/>
  <c r="AP62" i="14"/>
  <c r="AT44" i="14"/>
  <c r="AT32" i="14"/>
  <c r="AT29" i="14"/>
  <c r="AO21" i="14"/>
  <c r="AU93" i="14"/>
  <c r="AU82" i="14"/>
  <c r="AO63" i="14"/>
  <c r="AT45" i="14"/>
  <c r="AP18" i="14"/>
  <c r="AQ59" i="14"/>
  <c r="AU50" i="14"/>
  <c r="AO37" i="14"/>
  <c r="AU30" i="14"/>
  <c r="AU14" i="14"/>
  <c r="AO22" i="14"/>
  <c r="AP55" i="14"/>
  <c r="AU33" i="14"/>
  <c r="AU26" i="14"/>
  <c r="AP11" i="14"/>
  <c r="AT11" i="14"/>
  <c r="AU11" i="14"/>
  <c r="AO11" i="14"/>
  <c r="AQ11" i="14"/>
  <c r="AO2" i="15"/>
  <c r="K15" i="27"/>
  <c r="K19" i="27"/>
  <c r="K16" i="27"/>
  <c r="K20" i="27"/>
  <c r="K13" i="27"/>
  <c r="K17" i="27"/>
  <c r="K21" i="27"/>
  <c r="K14" i="27"/>
  <c r="K18" i="27"/>
  <c r="K14" i="26"/>
  <c r="K15" i="26"/>
  <c r="K19" i="26"/>
  <c r="K18" i="26"/>
  <c r="K16" i="26"/>
  <c r="K20" i="26"/>
  <c r="K13" i="26"/>
  <c r="K17" i="26"/>
  <c r="K21" i="26"/>
  <c r="B38" i="25"/>
  <c r="J9" i="17"/>
  <c r="I10" i="17"/>
  <c r="H10" i="17"/>
  <c r="J9" i="16"/>
  <c r="I10" i="16"/>
  <c r="H10" i="16"/>
  <c r="J9" i="15"/>
  <c r="I10" i="15"/>
  <c r="H10" i="15"/>
  <c r="J9" i="14"/>
  <c r="I10" i="14"/>
  <c r="H10" i="14"/>
  <c r="J9" i="13"/>
  <c r="I10" i="13"/>
  <c r="H10" i="13"/>
  <c r="J9" i="12"/>
  <c r="I10" i="12"/>
  <c r="H10" i="12"/>
  <c r="J9" i="10"/>
  <c r="I10" i="10"/>
  <c r="H10" i="10"/>
  <c r="J9" i="8"/>
  <c r="I10" i="8"/>
  <c r="H10" i="8"/>
  <c r="J9" i="7"/>
  <c r="I10" i="7"/>
  <c r="H10" i="7"/>
  <c r="J9" i="6"/>
  <c r="I10" i="6"/>
  <c r="H10" i="6"/>
  <c r="I9" i="3"/>
  <c r="AT104" i="15" l="1"/>
  <c r="AQ103" i="15"/>
  <c r="AP102" i="15"/>
  <c r="AU101" i="15"/>
  <c r="AO101" i="15"/>
  <c r="AT100" i="15"/>
  <c r="AQ99" i="15"/>
  <c r="AP98" i="15"/>
  <c r="AU97" i="15"/>
  <c r="AO97" i="15"/>
  <c r="AT96" i="15"/>
  <c r="AQ95" i="15"/>
  <c r="AP94" i="15"/>
  <c r="AU93" i="15"/>
  <c r="AO93" i="15"/>
  <c r="AT92" i="15"/>
  <c r="AQ91" i="15"/>
  <c r="AP90" i="15"/>
  <c r="AU89" i="15"/>
  <c r="AO89" i="15"/>
  <c r="AT88" i="15"/>
  <c r="AQ87" i="15"/>
  <c r="AP86" i="15"/>
  <c r="AU85" i="15"/>
  <c r="AO85" i="15"/>
  <c r="AT84" i="15"/>
  <c r="AQ83" i="15"/>
  <c r="AP82" i="15"/>
  <c r="AU81" i="15"/>
  <c r="AO81" i="15"/>
  <c r="AT80" i="15"/>
  <c r="AQ79" i="15"/>
  <c r="AP78" i="15"/>
  <c r="AU77" i="15"/>
  <c r="AO77" i="15"/>
  <c r="AT76" i="15"/>
  <c r="AQ75" i="15"/>
  <c r="AP74" i="15"/>
  <c r="AU73" i="15"/>
  <c r="AO73" i="15"/>
  <c r="AT72" i="15"/>
  <c r="AQ71" i="15"/>
  <c r="AP70" i="15"/>
  <c r="AU69" i="15"/>
  <c r="AO69" i="15"/>
  <c r="AT68" i="15"/>
  <c r="AQ67" i="15"/>
  <c r="AP66" i="15"/>
  <c r="AU65" i="15"/>
  <c r="AO65" i="15"/>
  <c r="AT64" i="15"/>
  <c r="AQ63" i="15"/>
  <c r="AP62" i="15"/>
  <c r="AU61" i="15"/>
  <c r="AO61" i="15"/>
  <c r="AT60" i="15"/>
  <c r="AQ59" i="15"/>
  <c r="AP58" i="15"/>
  <c r="AU57" i="15"/>
  <c r="AO57" i="15"/>
  <c r="AT56" i="15"/>
  <c r="AQ55" i="15"/>
  <c r="AP54" i="15"/>
  <c r="AU53" i="15"/>
  <c r="AO53" i="15"/>
  <c r="AT52" i="15"/>
  <c r="AQ51" i="15"/>
  <c r="AP50" i="15"/>
  <c r="AU49" i="15"/>
  <c r="AO49" i="15"/>
  <c r="AT48" i="15"/>
  <c r="AQ47" i="15"/>
  <c r="AP46" i="15"/>
  <c r="AU45" i="15"/>
  <c r="AO45" i="15"/>
  <c r="AT44" i="15"/>
  <c r="AQ43" i="15"/>
  <c r="AP42" i="15"/>
  <c r="AU41" i="15"/>
  <c r="AO41" i="15"/>
  <c r="AT40" i="15"/>
  <c r="AQ39" i="15"/>
  <c r="AP38" i="15"/>
  <c r="AU37" i="15"/>
  <c r="AQ104" i="15"/>
  <c r="AP103" i="15"/>
  <c r="AU102" i="15"/>
  <c r="AO102" i="15"/>
  <c r="AT101" i="15"/>
  <c r="AQ100" i="15"/>
  <c r="AP99" i="15"/>
  <c r="AU98" i="15"/>
  <c r="AO98" i="15"/>
  <c r="AT97" i="15"/>
  <c r="AQ96" i="15"/>
  <c r="AP95" i="15"/>
  <c r="AU94" i="15"/>
  <c r="AO94" i="15"/>
  <c r="AT93" i="15"/>
  <c r="AQ92" i="15"/>
  <c r="AP91" i="15"/>
  <c r="AU90" i="15"/>
  <c r="AO90" i="15"/>
  <c r="AT89" i="15"/>
  <c r="AQ88" i="15"/>
  <c r="AP87" i="15"/>
  <c r="AU86" i="15"/>
  <c r="AO86" i="15"/>
  <c r="AT85" i="15"/>
  <c r="AQ84" i="15"/>
  <c r="AP83" i="15"/>
  <c r="AU82" i="15"/>
  <c r="AO82" i="15"/>
  <c r="AT81" i="15"/>
  <c r="AQ80" i="15"/>
  <c r="AP79" i="15"/>
  <c r="AU78" i="15"/>
  <c r="AO78" i="15"/>
  <c r="AT77" i="15"/>
  <c r="AQ76" i="15"/>
  <c r="AP75" i="15"/>
  <c r="AU74" i="15"/>
  <c r="AO74" i="15"/>
  <c r="AT73" i="15"/>
  <c r="AQ72" i="15"/>
  <c r="AP71" i="15"/>
  <c r="AU70" i="15"/>
  <c r="AO70" i="15"/>
  <c r="AT69" i="15"/>
  <c r="AQ68" i="15"/>
  <c r="AP67" i="15"/>
  <c r="AU66" i="15"/>
  <c r="AO66" i="15"/>
  <c r="AT65" i="15"/>
  <c r="AQ64" i="15"/>
  <c r="AP63" i="15"/>
  <c r="AU62" i="15"/>
  <c r="AO62" i="15"/>
  <c r="AT61" i="15"/>
  <c r="AQ60" i="15"/>
  <c r="AP59" i="15"/>
  <c r="AU58" i="15"/>
  <c r="AO58" i="15"/>
  <c r="AT57" i="15"/>
  <c r="AQ56" i="15"/>
  <c r="AP55" i="15"/>
  <c r="AU54" i="15"/>
  <c r="AO54" i="15"/>
  <c r="AT53" i="15"/>
  <c r="AQ52" i="15"/>
  <c r="AP51" i="15"/>
  <c r="AU50" i="15"/>
  <c r="AO50" i="15"/>
  <c r="AT49" i="15"/>
  <c r="AQ48" i="15"/>
  <c r="AP47" i="15"/>
  <c r="AU46" i="15"/>
  <c r="AO46" i="15"/>
  <c r="AT45" i="15"/>
  <c r="AQ44" i="15"/>
  <c r="AP43" i="15"/>
  <c r="AU42" i="15"/>
  <c r="AO42" i="15"/>
  <c r="AT41" i="15"/>
  <c r="AQ40" i="15"/>
  <c r="AP39" i="15"/>
  <c r="AU38" i="15"/>
  <c r="AO103" i="15"/>
  <c r="AQ102" i="15"/>
  <c r="AP101" i="15"/>
  <c r="AP100" i="15"/>
  <c r="AU99" i="15"/>
  <c r="AO95" i="15"/>
  <c r="AQ94" i="15"/>
  <c r="AP93" i="15"/>
  <c r="AP92" i="15"/>
  <c r="AU91" i="15"/>
  <c r="AO87" i="15"/>
  <c r="AQ86" i="15"/>
  <c r="AP85" i="15"/>
  <c r="AP84" i="15"/>
  <c r="AU83" i="15"/>
  <c r="AO79" i="15"/>
  <c r="AQ78" i="15"/>
  <c r="AP77" i="15"/>
  <c r="AP76" i="15"/>
  <c r="AU75" i="15"/>
  <c r="AO71" i="15"/>
  <c r="AQ70" i="15"/>
  <c r="AP69" i="15"/>
  <c r="AU104" i="15"/>
  <c r="AO100" i="15"/>
  <c r="AT99" i="15"/>
  <c r="AT98" i="15"/>
  <c r="AQ97" i="15"/>
  <c r="AU96" i="15"/>
  <c r="AO92" i="15"/>
  <c r="AT91" i="15"/>
  <c r="AT90" i="15"/>
  <c r="AQ89" i="15"/>
  <c r="AU88" i="15"/>
  <c r="AO84" i="15"/>
  <c r="AT83" i="15"/>
  <c r="AT82" i="15"/>
  <c r="AQ81" i="15"/>
  <c r="AU80" i="15"/>
  <c r="AO76" i="15"/>
  <c r="AT75" i="15"/>
  <c r="AT74" i="15"/>
  <c r="AQ73" i="15"/>
  <c r="AU72" i="15"/>
  <c r="AO68" i="15"/>
  <c r="AT67" i="15"/>
  <c r="AT66" i="15"/>
  <c r="AQ65" i="15"/>
  <c r="AU64" i="15"/>
  <c r="AO60" i="15"/>
  <c r="AT59" i="15"/>
  <c r="AT58" i="15"/>
  <c r="AQ57" i="15"/>
  <c r="AU56" i="15"/>
  <c r="AO52" i="15"/>
  <c r="AT51" i="15"/>
  <c r="AT50" i="15"/>
  <c r="AQ49" i="15"/>
  <c r="AU48" i="15"/>
  <c r="AO44" i="15"/>
  <c r="AT43" i="15"/>
  <c r="AT42" i="15"/>
  <c r="AQ41" i="15"/>
  <c r="AU40" i="15"/>
  <c r="AO38" i="15"/>
  <c r="AQ37" i="15"/>
  <c r="AP36" i="15"/>
  <c r="AU35" i="15"/>
  <c r="AO35" i="15"/>
  <c r="AT34" i="15"/>
  <c r="AQ33" i="15"/>
  <c r="AP32" i="15"/>
  <c r="AU31" i="15"/>
  <c r="AO31" i="15"/>
  <c r="AT30" i="15"/>
  <c r="AQ29" i="15"/>
  <c r="AP28" i="15"/>
  <c r="AU27" i="15"/>
  <c r="AO27" i="15"/>
  <c r="AT26" i="15"/>
  <c r="AQ25" i="15"/>
  <c r="AP24" i="15"/>
  <c r="AU23" i="15"/>
  <c r="AO23" i="15"/>
  <c r="AT22" i="15"/>
  <c r="AQ21" i="15"/>
  <c r="AP20" i="15"/>
  <c r="AU19" i="15"/>
  <c r="AO19" i="15"/>
  <c r="AT18" i="15"/>
  <c r="AQ17" i="15"/>
  <c r="AP16" i="15"/>
  <c r="AU15" i="15"/>
  <c r="AO15" i="15"/>
  <c r="AT14" i="15"/>
  <c r="AQ13" i="15"/>
  <c r="AP12" i="15"/>
  <c r="AP104" i="15"/>
  <c r="AU103" i="15"/>
  <c r="AO99" i="15"/>
  <c r="AQ98" i="15"/>
  <c r="AP97" i="15"/>
  <c r="AP96" i="15"/>
  <c r="AU95" i="15"/>
  <c r="AT103" i="15"/>
  <c r="AT94" i="15"/>
  <c r="AQ90" i="15"/>
  <c r="AU84" i="15"/>
  <c r="AP80" i="15"/>
  <c r="AU79" i="15"/>
  <c r="AT78" i="15"/>
  <c r="AQ74" i="15"/>
  <c r="AU68" i="15"/>
  <c r="AU67" i="15"/>
  <c r="AQ66" i="15"/>
  <c r="AO63" i="15"/>
  <c r="AQ62" i="15"/>
  <c r="AP61" i="15"/>
  <c r="AP60" i="15"/>
  <c r="AO59" i="15"/>
  <c r="AP48" i="15"/>
  <c r="AU47" i="15"/>
  <c r="AP41" i="15"/>
  <c r="AO40" i="15"/>
  <c r="AT39" i="15"/>
  <c r="AT38" i="15"/>
  <c r="AT37" i="15"/>
  <c r="AO36" i="15"/>
  <c r="AQ35" i="15"/>
  <c r="AU34" i="15"/>
  <c r="AP33" i="15"/>
  <c r="AU32" i="15"/>
  <c r="AP31" i="15"/>
  <c r="AQ30" i="15"/>
  <c r="AO29" i="15"/>
  <c r="AT28" i="15"/>
  <c r="AP26" i="15"/>
  <c r="AU25" i="15"/>
  <c r="AQ24" i="15"/>
  <c r="AT23" i="15"/>
  <c r="AO104" i="15"/>
  <c r="AU100" i="15"/>
  <c r="AT95" i="15"/>
  <c r="AO91" i="15"/>
  <c r="AQ85" i="15"/>
  <c r="AP81" i="15"/>
  <c r="AO80" i="15"/>
  <c r="AT79" i="15"/>
  <c r="AO75" i="15"/>
  <c r="AQ69" i="15"/>
  <c r="AP68" i="15"/>
  <c r="AO67" i="15"/>
  <c r="AP56" i="15"/>
  <c r="AU55" i="15"/>
  <c r="AP49" i="15"/>
  <c r="AO48" i="15"/>
  <c r="AT47" i="15"/>
  <c r="AT46" i="15"/>
  <c r="AQ45" i="15"/>
  <c r="AU44" i="15"/>
  <c r="AU43" i="15"/>
  <c r="AQ42" i="15"/>
  <c r="AO39" i="15"/>
  <c r="AQ38" i="15"/>
  <c r="AP37" i="15"/>
  <c r="AU36" i="15"/>
  <c r="AP35" i="15"/>
  <c r="AQ34" i="15"/>
  <c r="AO33" i="15"/>
  <c r="AT32" i="15"/>
  <c r="AP30" i="15"/>
  <c r="AU29" i="15"/>
  <c r="AQ28" i="15"/>
  <c r="AT27" i="15"/>
  <c r="AO26" i="15"/>
  <c r="AT25" i="15"/>
  <c r="AO24" i="15"/>
  <c r="AQ23" i="15"/>
  <c r="AU22" i="15"/>
  <c r="AP21" i="15"/>
  <c r="AU20" i="15"/>
  <c r="AP19" i="15"/>
  <c r="AQ18" i="15"/>
  <c r="AO17" i="15"/>
  <c r="AT16" i="15"/>
  <c r="AP14" i="15"/>
  <c r="AU13" i="15"/>
  <c r="AQ12" i="15"/>
  <c r="AQ101" i="15"/>
  <c r="AO96" i="15"/>
  <c r="AU92" i="15"/>
  <c r="AP88" i="15"/>
  <c r="AU87" i="15"/>
  <c r="AT86" i="15"/>
  <c r="AQ82" i="15"/>
  <c r="AU76" i="15"/>
  <c r="AP72" i="15"/>
  <c r="AU71" i="15"/>
  <c r="AT70" i="15"/>
  <c r="AP64" i="15"/>
  <c r="AU63" i="15"/>
  <c r="AP57" i="15"/>
  <c r="AO56" i="15"/>
  <c r="AT55" i="15"/>
  <c r="AT54" i="15"/>
  <c r="AQ53" i="15"/>
  <c r="AU52" i="15"/>
  <c r="AU51" i="15"/>
  <c r="AQ50" i="15"/>
  <c r="AO47" i="15"/>
  <c r="AQ46" i="15"/>
  <c r="AP45" i="15"/>
  <c r="AP44" i="15"/>
  <c r="AO43" i="15"/>
  <c r="AO37" i="15"/>
  <c r="AT36" i="15"/>
  <c r="AP34" i="15"/>
  <c r="AU33" i="15"/>
  <c r="AQ32" i="15"/>
  <c r="AT31" i="15"/>
  <c r="AO30" i="15"/>
  <c r="AT29" i="15"/>
  <c r="AO28" i="15"/>
  <c r="AQ27" i="15"/>
  <c r="AU26" i="15"/>
  <c r="AP25" i="15"/>
  <c r="AU24" i="15"/>
  <c r="AP23" i="15"/>
  <c r="AQ22" i="15"/>
  <c r="AO21" i="15"/>
  <c r="AT20" i="15"/>
  <c r="AP18" i="15"/>
  <c r="AU17" i="15"/>
  <c r="AQ16" i="15"/>
  <c r="AT15" i="15"/>
  <c r="AO14" i="15"/>
  <c r="AT13" i="15"/>
  <c r="AO12" i="15"/>
  <c r="AQ93" i="15"/>
  <c r="AO88" i="15"/>
  <c r="AO83" i="15"/>
  <c r="AT71" i="15"/>
  <c r="AO64" i="15"/>
  <c r="AU60" i="15"/>
  <c r="AQ54" i="15"/>
  <c r="AP40" i="15"/>
  <c r="AO34" i="15"/>
  <c r="AU30" i="15"/>
  <c r="AQ26" i="15"/>
  <c r="AO22" i="15"/>
  <c r="AT21" i="15"/>
  <c r="AO20" i="15"/>
  <c r="AQ19" i="15"/>
  <c r="AO18" i="15"/>
  <c r="AP17" i="15"/>
  <c r="AO16" i="15"/>
  <c r="AP15" i="15"/>
  <c r="AQ14" i="15"/>
  <c r="AO13" i="15"/>
  <c r="AT12" i="15"/>
  <c r="AP73" i="15"/>
  <c r="AT62" i="15"/>
  <c r="AQ58" i="15"/>
  <c r="AP52" i="15"/>
  <c r="AQ36" i="15"/>
  <c r="AO32" i="15"/>
  <c r="AU28" i="15"/>
  <c r="AT24" i="15"/>
  <c r="AT87" i="15"/>
  <c r="AT63" i="15"/>
  <c r="AU59" i="15"/>
  <c r="AP53" i="15"/>
  <c r="AU39" i="15"/>
  <c r="AT33" i="15"/>
  <c r="AP29" i="15"/>
  <c r="AO25" i="15"/>
  <c r="AP22" i="15"/>
  <c r="AU21" i="15"/>
  <c r="AP89" i="15"/>
  <c r="AO72" i="15"/>
  <c r="AQ61" i="15"/>
  <c r="AQ31" i="15"/>
  <c r="AQ20" i="15"/>
  <c r="AU16" i="15"/>
  <c r="AU12" i="15"/>
  <c r="AT102" i="15"/>
  <c r="AQ77" i="15"/>
  <c r="AO55" i="15"/>
  <c r="AP27" i="15"/>
  <c r="AT17" i="15"/>
  <c r="AP13" i="15"/>
  <c r="AO51" i="15"/>
  <c r="AU18" i="15"/>
  <c r="AU14" i="15"/>
  <c r="AT19" i="15"/>
  <c r="AQ15" i="15"/>
  <c r="AP65" i="15"/>
  <c r="AT35" i="15"/>
  <c r="AQ11" i="15"/>
  <c r="AO11" i="15"/>
  <c r="AP11" i="15"/>
  <c r="AU11" i="15"/>
  <c r="AT11" i="15"/>
  <c r="AO2" i="16"/>
  <c r="B42" i="25"/>
  <c r="B46" i="25" s="1"/>
  <c r="B50" i="25" s="1"/>
  <c r="J10" i="17"/>
  <c r="K9" i="17"/>
  <c r="J10" i="16"/>
  <c r="K9" i="16"/>
  <c r="J10" i="15"/>
  <c r="K9" i="15"/>
  <c r="J10" i="14"/>
  <c r="K9" i="14"/>
  <c r="J10" i="13"/>
  <c r="K9" i="13"/>
  <c r="J10" i="12"/>
  <c r="K9" i="12"/>
  <c r="J10" i="10"/>
  <c r="K9" i="10"/>
  <c r="J10" i="8"/>
  <c r="K9" i="8"/>
  <c r="J10" i="7"/>
  <c r="K9" i="7"/>
  <c r="J10" i="6"/>
  <c r="K9" i="6"/>
  <c r="J9" i="3"/>
  <c r="I10" i="3"/>
  <c r="BE104" i="6"/>
  <c r="BE103" i="6"/>
  <c r="BE102" i="6"/>
  <c r="BE101" i="6"/>
  <c r="BE100" i="6"/>
  <c r="BE99" i="6"/>
  <c r="BE98" i="6"/>
  <c r="BE97" i="6"/>
  <c r="BE96" i="6"/>
  <c r="BE95" i="6"/>
  <c r="BE94" i="6"/>
  <c r="BE93" i="6"/>
  <c r="BE92" i="6"/>
  <c r="BE91" i="6"/>
  <c r="BE90" i="6"/>
  <c r="BE89" i="6"/>
  <c r="BE88" i="6"/>
  <c r="BE87" i="6"/>
  <c r="BE86" i="6"/>
  <c r="BE85" i="6"/>
  <c r="BE84" i="6"/>
  <c r="BE83" i="6"/>
  <c r="BE82" i="6"/>
  <c r="BE81" i="6"/>
  <c r="BE80" i="6"/>
  <c r="BE79" i="6"/>
  <c r="BE78" i="6"/>
  <c r="BE77" i="6"/>
  <c r="BE76" i="6"/>
  <c r="BE75" i="6"/>
  <c r="BE74" i="6"/>
  <c r="BE73" i="6"/>
  <c r="BE72" i="6"/>
  <c r="BE71" i="6"/>
  <c r="BE70" i="6"/>
  <c r="BE69" i="6"/>
  <c r="BE68" i="6"/>
  <c r="BE67" i="6"/>
  <c r="BE66" i="6"/>
  <c r="BE65" i="6"/>
  <c r="BE64" i="6"/>
  <c r="BE63" i="6"/>
  <c r="BE62" i="6"/>
  <c r="BE61" i="6"/>
  <c r="BE60" i="6"/>
  <c r="BE59" i="6"/>
  <c r="BE58" i="6"/>
  <c r="BE57" i="6"/>
  <c r="BE56" i="6"/>
  <c r="BE55" i="6"/>
  <c r="BE54" i="6"/>
  <c r="BE53" i="6"/>
  <c r="BE52" i="6"/>
  <c r="BE51" i="6"/>
  <c r="BE50" i="6"/>
  <c r="BE49" i="6"/>
  <c r="BE48" i="6"/>
  <c r="BE47" i="6"/>
  <c r="BE46" i="6"/>
  <c r="BE45" i="6"/>
  <c r="BE44" i="6"/>
  <c r="BE43" i="6"/>
  <c r="BE42" i="6"/>
  <c r="BE41" i="6"/>
  <c r="BE40" i="6"/>
  <c r="BE39" i="6"/>
  <c r="BE38" i="6"/>
  <c r="BE37" i="6"/>
  <c r="BE36" i="6"/>
  <c r="BE35" i="6"/>
  <c r="BE34" i="6"/>
  <c r="BE33" i="6"/>
  <c r="BE32" i="6"/>
  <c r="BE31" i="6"/>
  <c r="BE30" i="6"/>
  <c r="BE29" i="6"/>
  <c r="BE28" i="6"/>
  <c r="BE27" i="6"/>
  <c r="BE26" i="6"/>
  <c r="BE25" i="6"/>
  <c r="BE24" i="6"/>
  <c r="BE23" i="6"/>
  <c r="BE22" i="6"/>
  <c r="BE21" i="6"/>
  <c r="BE20" i="6"/>
  <c r="BE19" i="6"/>
  <c r="BE18" i="6"/>
  <c r="BE17" i="6"/>
  <c r="BE16" i="6"/>
  <c r="BE15" i="6"/>
  <c r="BE14" i="6"/>
  <c r="BE13" i="6"/>
  <c r="BE12" i="6"/>
  <c r="BE104" i="7"/>
  <c r="BE103" i="7"/>
  <c r="BE102" i="7"/>
  <c r="BE101" i="7"/>
  <c r="BE100" i="7"/>
  <c r="BE99" i="7"/>
  <c r="BE98" i="7"/>
  <c r="BE97" i="7"/>
  <c r="BE96" i="7"/>
  <c r="BE95" i="7"/>
  <c r="BE94" i="7"/>
  <c r="BE93" i="7"/>
  <c r="BE92" i="7"/>
  <c r="BE91" i="7"/>
  <c r="BE90" i="7"/>
  <c r="BE89" i="7"/>
  <c r="BE88" i="7"/>
  <c r="BE87" i="7"/>
  <c r="BE86" i="7"/>
  <c r="BE85" i="7"/>
  <c r="BE84" i="7"/>
  <c r="BE83" i="7"/>
  <c r="BE82" i="7"/>
  <c r="BE81" i="7"/>
  <c r="BE80" i="7"/>
  <c r="BE79" i="7"/>
  <c r="BE78" i="7"/>
  <c r="BE77" i="7"/>
  <c r="BE76" i="7"/>
  <c r="BE75" i="7"/>
  <c r="BE74" i="7"/>
  <c r="BE73" i="7"/>
  <c r="BE72" i="7"/>
  <c r="BE71" i="7"/>
  <c r="BE70" i="7"/>
  <c r="BE69" i="7"/>
  <c r="BE68" i="7"/>
  <c r="BE67" i="7"/>
  <c r="BE66" i="7"/>
  <c r="BE65" i="7"/>
  <c r="BE64" i="7"/>
  <c r="BE63" i="7"/>
  <c r="BE62" i="7"/>
  <c r="BE61" i="7"/>
  <c r="BE60" i="7"/>
  <c r="BE59" i="7"/>
  <c r="BE58" i="7"/>
  <c r="BE57" i="7"/>
  <c r="BE56" i="7"/>
  <c r="BE55" i="7"/>
  <c r="BE54" i="7"/>
  <c r="BE53" i="7"/>
  <c r="BE52" i="7"/>
  <c r="BE51" i="7"/>
  <c r="BE50" i="7"/>
  <c r="BE49" i="7"/>
  <c r="BE48" i="7"/>
  <c r="BE47" i="7"/>
  <c r="BE46" i="7"/>
  <c r="BE45" i="7"/>
  <c r="BE44" i="7"/>
  <c r="BE43" i="7"/>
  <c r="BE42" i="7"/>
  <c r="BE41" i="7"/>
  <c r="BE40" i="7"/>
  <c r="BE39" i="7"/>
  <c r="BE38" i="7"/>
  <c r="BE37" i="7"/>
  <c r="BE36" i="7"/>
  <c r="BE35" i="7"/>
  <c r="BE34" i="7"/>
  <c r="BE33" i="7"/>
  <c r="BE32" i="7"/>
  <c r="BE31" i="7"/>
  <c r="BE30" i="7"/>
  <c r="BE29" i="7"/>
  <c r="BE28" i="7"/>
  <c r="BE27" i="7"/>
  <c r="BE26" i="7"/>
  <c r="BE25" i="7"/>
  <c r="BE24" i="7"/>
  <c r="BE23" i="7"/>
  <c r="BE22" i="7"/>
  <c r="BE21" i="7"/>
  <c r="BE20" i="7"/>
  <c r="BE19" i="7"/>
  <c r="BE18" i="7"/>
  <c r="BE17" i="7"/>
  <c r="BE16" i="7"/>
  <c r="BE15" i="7"/>
  <c r="BE14" i="7"/>
  <c r="BE13" i="7"/>
  <c r="BE12" i="7"/>
  <c r="BE104" i="8"/>
  <c r="BE103" i="8"/>
  <c r="BE102" i="8"/>
  <c r="BE101" i="8"/>
  <c r="BE100" i="8"/>
  <c r="BE99" i="8"/>
  <c r="BE98" i="8"/>
  <c r="BE97" i="8"/>
  <c r="BE96" i="8"/>
  <c r="BE95" i="8"/>
  <c r="BE94" i="8"/>
  <c r="BE93" i="8"/>
  <c r="BE92" i="8"/>
  <c r="BE91" i="8"/>
  <c r="BE90" i="8"/>
  <c r="BE89" i="8"/>
  <c r="BE88" i="8"/>
  <c r="BE87" i="8"/>
  <c r="BE86" i="8"/>
  <c r="BE85" i="8"/>
  <c r="BE84" i="8"/>
  <c r="BE83" i="8"/>
  <c r="BE82" i="8"/>
  <c r="BE81" i="8"/>
  <c r="BE80" i="8"/>
  <c r="BE79" i="8"/>
  <c r="BE78" i="8"/>
  <c r="BE77" i="8"/>
  <c r="BE76" i="8"/>
  <c r="BE75" i="8"/>
  <c r="BE74" i="8"/>
  <c r="BE73" i="8"/>
  <c r="BE72" i="8"/>
  <c r="BE71" i="8"/>
  <c r="BE70" i="8"/>
  <c r="BE69" i="8"/>
  <c r="BE68" i="8"/>
  <c r="BE67" i="8"/>
  <c r="BE66" i="8"/>
  <c r="BE65" i="8"/>
  <c r="BE64" i="8"/>
  <c r="BE63" i="8"/>
  <c r="BE62" i="8"/>
  <c r="BE61" i="8"/>
  <c r="BE60" i="8"/>
  <c r="BE59" i="8"/>
  <c r="BE58" i="8"/>
  <c r="BE57" i="8"/>
  <c r="BE56" i="8"/>
  <c r="BE55" i="8"/>
  <c r="BE54" i="8"/>
  <c r="BE53" i="8"/>
  <c r="BE52" i="8"/>
  <c r="BE51" i="8"/>
  <c r="BE50" i="8"/>
  <c r="BE49" i="8"/>
  <c r="BE48" i="8"/>
  <c r="BE47" i="8"/>
  <c r="BE46" i="8"/>
  <c r="BE45" i="8"/>
  <c r="BE44" i="8"/>
  <c r="BE43" i="8"/>
  <c r="BE42" i="8"/>
  <c r="BE41" i="8"/>
  <c r="BE40" i="8"/>
  <c r="BE39" i="8"/>
  <c r="BE38" i="8"/>
  <c r="BE37" i="8"/>
  <c r="BE36" i="8"/>
  <c r="BE35" i="8"/>
  <c r="BE34" i="8"/>
  <c r="BE33" i="8"/>
  <c r="BE32" i="8"/>
  <c r="BE31" i="8"/>
  <c r="BE30" i="8"/>
  <c r="BE29" i="8"/>
  <c r="BE28" i="8"/>
  <c r="BE27" i="8"/>
  <c r="BE26" i="8"/>
  <c r="BE25" i="8"/>
  <c r="BE24" i="8"/>
  <c r="BE23" i="8"/>
  <c r="BE22" i="8"/>
  <c r="BE21" i="8"/>
  <c r="BE20" i="8"/>
  <c r="BE19" i="8"/>
  <c r="BE18" i="8"/>
  <c r="BE17" i="8"/>
  <c r="BE16" i="8"/>
  <c r="BE15" i="8"/>
  <c r="BE14" i="8"/>
  <c r="BE13" i="8"/>
  <c r="BE12" i="8"/>
  <c r="BE104" i="10"/>
  <c r="BE103" i="10"/>
  <c r="BE102" i="10"/>
  <c r="BE101" i="10"/>
  <c r="BE100" i="10"/>
  <c r="BE99" i="10"/>
  <c r="BE98" i="10"/>
  <c r="BE97" i="10"/>
  <c r="BE96" i="10"/>
  <c r="BE95" i="10"/>
  <c r="BE94" i="10"/>
  <c r="BE93" i="10"/>
  <c r="BE92" i="10"/>
  <c r="BE91" i="10"/>
  <c r="BE90" i="10"/>
  <c r="BE89" i="10"/>
  <c r="BE88" i="10"/>
  <c r="BE87" i="10"/>
  <c r="BE86" i="10"/>
  <c r="BE85" i="10"/>
  <c r="BE84" i="10"/>
  <c r="BE83" i="10"/>
  <c r="BE82" i="10"/>
  <c r="BE81" i="10"/>
  <c r="BE80" i="10"/>
  <c r="BE79" i="10"/>
  <c r="BE78" i="10"/>
  <c r="BE77" i="10"/>
  <c r="BE76" i="10"/>
  <c r="BE75" i="10"/>
  <c r="BE74" i="10"/>
  <c r="BE73" i="10"/>
  <c r="BE72" i="10"/>
  <c r="BE71" i="10"/>
  <c r="BE70" i="10"/>
  <c r="BE69" i="10"/>
  <c r="BE68" i="10"/>
  <c r="BE67" i="10"/>
  <c r="BE66" i="10"/>
  <c r="BE65" i="10"/>
  <c r="BE64" i="10"/>
  <c r="BE63" i="10"/>
  <c r="BE62" i="10"/>
  <c r="BE61" i="10"/>
  <c r="BE60" i="10"/>
  <c r="BE59" i="10"/>
  <c r="BE58" i="10"/>
  <c r="BE57" i="10"/>
  <c r="BE56" i="10"/>
  <c r="BE55" i="10"/>
  <c r="BE54" i="10"/>
  <c r="BE53" i="10"/>
  <c r="BE52" i="10"/>
  <c r="BE51" i="10"/>
  <c r="BE50" i="10"/>
  <c r="BE49" i="10"/>
  <c r="BE48" i="10"/>
  <c r="BE47" i="10"/>
  <c r="BE46" i="10"/>
  <c r="BE45" i="10"/>
  <c r="BE44" i="10"/>
  <c r="BE43" i="10"/>
  <c r="BE42" i="10"/>
  <c r="BE41" i="10"/>
  <c r="BE40" i="10"/>
  <c r="BE39" i="10"/>
  <c r="BE38" i="10"/>
  <c r="BE37" i="10"/>
  <c r="BE36" i="10"/>
  <c r="BE35" i="10"/>
  <c r="BE34" i="10"/>
  <c r="BE33" i="10"/>
  <c r="BE32" i="10"/>
  <c r="BE31" i="10"/>
  <c r="BE30" i="10"/>
  <c r="BE29" i="10"/>
  <c r="BE28" i="10"/>
  <c r="BE27" i="10"/>
  <c r="BE26" i="10"/>
  <c r="BE25" i="10"/>
  <c r="BE24" i="10"/>
  <c r="BE23" i="10"/>
  <c r="BE22" i="10"/>
  <c r="BE21" i="10"/>
  <c r="BE20" i="10"/>
  <c r="BE19" i="10"/>
  <c r="BE18" i="10"/>
  <c r="BE17" i="10"/>
  <c r="BE16" i="10"/>
  <c r="BE15" i="10"/>
  <c r="BE14" i="10"/>
  <c r="BE13" i="10"/>
  <c r="BE12" i="10"/>
  <c r="BE104" i="12"/>
  <c r="BE103" i="12"/>
  <c r="BE102" i="12"/>
  <c r="BE101" i="12"/>
  <c r="BE100" i="12"/>
  <c r="BE99" i="12"/>
  <c r="BE98" i="12"/>
  <c r="BE97" i="12"/>
  <c r="BE96" i="12"/>
  <c r="BE95" i="12"/>
  <c r="BE94" i="12"/>
  <c r="BE93" i="12"/>
  <c r="BE92" i="12"/>
  <c r="BE91" i="12"/>
  <c r="BE90" i="12"/>
  <c r="BE89" i="12"/>
  <c r="BE88" i="12"/>
  <c r="BE87" i="12"/>
  <c r="BE86" i="12"/>
  <c r="BE85" i="12"/>
  <c r="BE84" i="12"/>
  <c r="BE83" i="12"/>
  <c r="BE82" i="12"/>
  <c r="BE81" i="12"/>
  <c r="BE80" i="12"/>
  <c r="BE79" i="12"/>
  <c r="BE78" i="12"/>
  <c r="BE77" i="12"/>
  <c r="BE76" i="12"/>
  <c r="BE75" i="12"/>
  <c r="BE74" i="12"/>
  <c r="BE73" i="12"/>
  <c r="BE72" i="12"/>
  <c r="BE71" i="12"/>
  <c r="BE70" i="12"/>
  <c r="BE69" i="12"/>
  <c r="BE68" i="12"/>
  <c r="BE67" i="12"/>
  <c r="BE66" i="12"/>
  <c r="BE65" i="12"/>
  <c r="BE64" i="12"/>
  <c r="BE63" i="12"/>
  <c r="BE62" i="12"/>
  <c r="BE61" i="12"/>
  <c r="BE60" i="12"/>
  <c r="BE59" i="12"/>
  <c r="BE58" i="12"/>
  <c r="BE57" i="12"/>
  <c r="BE56" i="12"/>
  <c r="BE55" i="12"/>
  <c r="BE54" i="12"/>
  <c r="BE53" i="12"/>
  <c r="BE52" i="12"/>
  <c r="BE51" i="12"/>
  <c r="BE50" i="12"/>
  <c r="BE49" i="12"/>
  <c r="BE48" i="12"/>
  <c r="BE47" i="12"/>
  <c r="BE46" i="12"/>
  <c r="BE45" i="12"/>
  <c r="BE44" i="12"/>
  <c r="BE43" i="12"/>
  <c r="BE42" i="12"/>
  <c r="BE41" i="12"/>
  <c r="BE40" i="12"/>
  <c r="BE39" i="12"/>
  <c r="BE38" i="12"/>
  <c r="BE37" i="12"/>
  <c r="BE36" i="12"/>
  <c r="BE35" i="12"/>
  <c r="BE34" i="12"/>
  <c r="BE33" i="12"/>
  <c r="BE32" i="12"/>
  <c r="BE31" i="12"/>
  <c r="BE30" i="12"/>
  <c r="BE29" i="12"/>
  <c r="BE28" i="12"/>
  <c r="BE27" i="12"/>
  <c r="BE26" i="12"/>
  <c r="BE25" i="12"/>
  <c r="BE24" i="12"/>
  <c r="BE23" i="12"/>
  <c r="BE22" i="12"/>
  <c r="BE21" i="12"/>
  <c r="BE20" i="12"/>
  <c r="BE19" i="12"/>
  <c r="BE18" i="12"/>
  <c r="BE17" i="12"/>
  <c r="BE16" i="12"/>
  <c r="BE15" i="12"/>
  <c r="BE14" i="12"/>
  <c r="BE13" i="12"/>
  <c r="BE12" i="12"/>
  <c r="AQ104" i="16" l="1"/>
  <c r="AP103" i="16"/>
  <c r="AU102" i="16"/>
  <c r="AO102" i="16"/>
  <c r="AT101" i="16"/>
  <c r="AQ100" i="16"/>
  <c r="AP99" i="16"/>
  <c r="AU98" i="16"/>
  <c r="AO98" i="16"/>
  <c r="AT97" i="16"/>
  <c r="AQ96" i="16"/>
  <c r="AP95" i="16"/>
  <c r="AU94" i="16"/>
  <c r="AO94" i="16"/>
  <c r="AT93" i="16"/>
  <c r="AQ92" i="16"/>
  <c r="AP91" i="16"/>
  <c r="AU90" i="16"/>
  <c r="AO90" i="16"/>
  <c r="AT89" i="16"/>
  <c r="AQ88" i="16"/>
  <c r="AP87" i="16"/>
  <c r="AU86" i="16"/>
  <c r="AO86" i="16"/>
  <c r="AT85" i="16"/>
  <c r="AQ84" i="16"/>
  <c r="AP83" i="16"/>
  <c r="AU82" i="16"/>
  <c r="AO82" i="16"/>
  <c r="AT81" i="16"/>
  <c r="AQ80" i="16"/>
  <c r="AP79" i="16"/>
  <c r="AU78" i="16"/>
  <c r="AO78" i="16"/>
  <c r="AT77" i="16"/>
  <c r="AQ76" i="16"/>
  <c r="AP75" i="16"/>
  <c r="AU74" i="16"/>
  <c r="AO74" i="16"/>
  <c r="AT73" i="16"/>
  <c r="AQ72" i="16"/>
  <c r="AP71" i="16"/>
  <c r="AU70" i="16"/>
  <c r="AO70" i="16"/>
  <c r="AT69" i="16"/>
  <c r="AQ68" i="16"/>
  <c r="AP67" i="16"/>
  <c r="AP104" i="16"/>
  <c r="AU103" i="16"/>
  <c r="AO103" i="16"/>
  <c r="AT102" i="16"/>
  <c r="AQ101" i="16"/>
  <c r="AP100" i="16"/>
  <c r="AU99" i="16"/>
  <c r="AO99" i="16"/>
  <c r="AT98" i="16"/>
  <c r="AQ97" i="16"/>
  <c r="AP96" i="16"/>
  <c r="AU95" i="16"/>
  <c r="AO95" i="16"/>
  <c r="AT94" i="16"/>
  <c r="AQ93" i="16"/>
  <c r="AP92" i="16"/>
  <c r="AU91" i="16"/>
  <c r="AO91" i="16"/>
  <c r="AT90" i="16"/>
  <c r="AQ89" i="16"/>
  <c r="AP88" i="16"/>
  <c r="AU87" i="16"/>
  <c r="AO87" i="16"/>
  <c r="AT86" i="16"/>
  <c r="AQ85" i="16"/>
  <c r="AP84" i="16"/>
  <c r="AU83" i="16"/>
  <c r="AO83" i="16"/>
  <c r="AT82" i="16"/>
  <c r="AQ81" i="16"/>
  <c r="AP80" i="16"/>
  <c r="AU79" i="16"/>
  <c r="AO79" i="16"/>
  <c r="AT78" i="16"/>
  <c r="AQ77" i="16"/>
  <c r="AP76" i="16"/>
  <c r="AU75" i="16"/>
  <c r="AO75" i="16"/>
  <c r="AT74" i="16"/>
  <c r="AQ73" i="16"/>
  <c r="AP72" i="16"/>
  <c r="AU71" i="16"/>
  <c r="AO71" i="16"/>
  <c r="AT70" i="16"/>
  <c r="AQ69" i="16"/>
  <c r="AP68" i="16"/>
  <c r="AU67" i="16"/>
  <c r="AO67" i="16"/>
  <c r="AT66" i="16"/>
  <c r="AQ65" i="16"/>
  <c r="AP64" i="16"/>
  <c r="AU63" i="16"/>
  <c r="AO63" i="16"/>
  <c r="AU104" i="16"/>
  <c r="AO104" i="16"/>
  <c r="AT103" i="16"/>
  <c r="AQ102" i="16"/>
  <c r="AP101" i="16"/>
  <c r="AU100" i="16"/>
  <c r="AO100" i="16"/>
  <c r="AT99" i="16"/>
  <c r="AQ98" i="16"/>
  <c r="AP97" i="16"/>
  <c r="AU96" i="16"/>
  <c r="AO96" i="16"/>
  <c r="AT95" i="16"/>
  <c r="AQ94" i="16"/>
  <c r="AP93" i="16"/>
  <c r="AU92" i="16"/>
  <c r="AO92" i="16"/>
  <c r="AT91" i="16"/>
  <c r="AQ90" i="16"/>
  <c r="AP89" i="16"/>
  <c r="AU88" i="16"/>
  <c r="AO88" i="16"/>
  <c r="AT87" i="16"/>
  <c r="AQ86" i="16"/>
  <c r="AP85" i="16"/>
  <c r="AU84" i="16"/>
  <c r="AO84" i="16"/>
  <c r="AT83" i="16"/>
  <c r="AQ82" i="16"/>
  <c r="AP81" i="16"/>
  <c r="AU80" i="16"/>
  <c r="AO80" i="16"/>
  <c r="AT79" i="16"/>
  <c r="AQ78" i="16"/>
  <c r="AP77" i="16"/>
  <c r="AU76" i="16"/>
  <c r="AO76" i="16"/>
  <c r="AT75" i="16"/>
  <c r="AQ74" i="16"/>
  <c r="AP73" i="16"/>
  <c r="AU72" i="16"/>
  <c r="AO72" i="16"/>
  <c r="AT71" i="16"/>
  <c r="AQ70" i="16"/>
  <c r="AP69" i="16"/>
  <c r="AU68" i="16"/>
  <c r="AO68" i="16"/>
  <c r="AT67" i="16"/>
  <c r="AQ66" i="16"/>
  <c r="AP65" i="16"/>
  <c r="AU64" i="16"/>
  <c r="AO64" i="16"/>
  <c r="AT63" i="16"/>
  <c r="AP102" i="16"/>
  <c r="AO101" i="16"/>
  <c r="AU97" i="16"/>
  <c r="AT96" i="16"/>
  <c r="AQ91" i="16"/>
  <c r="AP86" i="16"/>
  <c r="AO85" i="16"/>
  <c r="AU81" i="16"/>
  <c r="AT80" i="16"/>
  <c r="AQ75" i="16"/>
  <c r="AP70" i="16"/>
  <c r="AO69" i="16"/>
  <c r="AO65" i="16"/>
  <c r="AQ64" i="16"/>
  <c r="AP63" i="16"/>
  <c r="AT62" i="16"/>
  <c r="AQ61" i="16"/>
  <c r="AP60" i="16"/>
  <c r="AU59" i="16"/>
  <c r="AO59" i="16"/>
  <c r="AT58" i="16"/>
  <c r="AQ57" i="16"/>
  <c r="AP56" i="16"/>
  <c r="AU55" i="16"/>
  <c r="AO55" i="16"/>
  <c r="AT54" i="16"/>
  <c r="AQ53" i="16"/>
  <c r="AP52" i="16"/>
  <c r="AU51" i="16"/>
  <c r="AO51" i="16"/>
  <c r="AT50" i="16"/>
  <c r="AQ49" i="16"/>
  <c r="AP48" i="16"/>
  <c r="AU47" i="16"/>
  <c r="AO47" i="16"/>
  <c r="AT46" i="16"/>
  <c r="AQ45" i="16"/>
  <c r="AP44" i="16"/>
  <c r="AU43" i="16"/>
  <c r="AO43" i="16"/>
  <c r="AT42" i="16"/>
  <c r="AQ41" i="16"/>
  <c r="AP40" i="16"/>
  <c r="AU39" i="16"/>
  <c r="AO39" i="16"/>
  <c r="AT38" i="16"/>
  <c r="AQ37" i="16"/>
  <c r="AP36" i="16"/>
  <c r="AU35" i="16"/>
  <c r="AO35" i="16"/>
  <c r="AT34" i="16"/>
  <c r="AQ33" i="16"/>
  <c r="AP32" i="16"/>
  <c r="AU31" i="16"/>
  <c r="AO31" i="16"/>
  <c r="AT30" i="16"/>
  <c r="AQ29" i="16"/>
  <c r="AP28" i="16"/>
  <c r="AU27" i="16"/>
  <c r="AO27" i="16"/>
  <c r="AT26" i="16"/>
  <c r="AQ25" i="16"/>
  <c r="AP24" i="16"/>
  <c r="AU23" i="16"/>
  <c r="AO23" i="16"/>
  <c r="AT22" i="16"/>
  <c r="AQ21" i="16"/>
  <c r="AP20" i="16"/>
  <c r="AU19" i="16"/>
  <c r="AO19" i="16"/>
  <c r="AT18" i="16"/>
  <c r="AQ17" i="16"/>
  <c r="AP16" i="16"/>
  <c r="AU15" i="16"/>
  <c r="AQ103" i="16"/>
  <c r="AP98" i="16"/>
  <c r="AO97" i="16"/>
  <c r="AU93" i="16"/>
  <c r="AT92" i="16"/>
  <c r="AQ87" i="16"/>
  <c r="AP82" i="16"/>
  <c r="AO81" i="16"/>
  <c r="AU77" i="16"/>
  <c r="AT76" i="16"/>
  <c r="AQ71" i="16"/>
  <c r="AU66" i="16"/>
  <c r="AQ62" i="16"/>
  <c r="AP61" i="16"/>
  <c r="AU60" i="16"/>
  <c r="AO60" i="16"/>
  <c r="AT59" i="16"/>
  <c r="AQ58" i="16"/>
  <c r="AP57" i="16"/>
  <c r="AU56" i="16"/>
  <c r="AO56" i="16"/>
  <c r="AT55" i="16"/>
  <c r="AQ54" i="16"/>
  <c r="AP53" i="16"/>
  <c r="AU52" i="16"/>
  <c r="AO52" i="16"/>
  <c r="AT51" i="16"/>
  <c r="AQ50" i="16"/>
  <c r="AP49" i="16"/>
  <c r="AU48" i="16"/>
  <c r="AO48" i="16"/>
  <c r="AT47" i="16"/>
  <c r="AQ46" i="16"/>
  <c r="AP45" i="16"/>
  <c r="AU44" i="16"/>
  <c r="AO44" i="16"/>
  <c r="AT43" i="16"/>
  <c r="AQ42" i="16"/>
  <c r="AP41" i="16"/>
  <c r="AU40" i="16"/>
  <c r="AO40" i="16"/>
  <c r="AT39" i="16"/>
  <c r="AQ38" i="16"/>
  <c r="AP37" i="16"/>
  <c r="AU36" i="16"/>
  <c r="AO36" i="16"/>
  <c r="AT35" i="16"/>
  <c r="AQ34" i="16"/>
  <c r="AP33" i="16"/>
  <c r="AU32" i="16"/>
  <c r="AO32" i="16"/>
  <c r="AT31" i="16"/>
  <c r="AQ30" i="16"/>
  <c r="AP29" i="16"/>
  <c r="AU28" i="16"/>
  <c r="AO28" i="16"/>
  <c r="AT27" i="16"/>
  <c r="AQ26" i="16"/>
  <c r="AP25" i="16"/>
  <c r="AU24" i="16"/>
  <c r="AO24" i="16"/>
  <c r="AT23" i="16"/>
  <c r="AQ22" i="16"/>
  <c r="AP21" i="16"/>
  <c r="AU20" i="16"/>
  <c r="AO20" i="16"/>
  <c r="AT19" i="16"/>
  <c r="AQ18" i="16"/>
  <c r="AP17" i="16"/>
  <c r="AU16" i="16"/>
  <c r="AO16" i="16"/>
  <c r="AT15" i="16"/>
  <c r="AQ14" i="16"/>
  <c r="AP13" i="16"/>
  <c r="AU12" i="16"/>
  <c r="AO12" i="16"/>
  <c r="AT104" i="16"/>
  <c r="AQ99" i="16"/>
  <c r="AP94" i="16"/>
  <c r="AO93" i="16"/>
  <c r="AU89" i="16"/>
  <c r="AT88" i="16"/>
  <c r="AQ83" i="16"/>
  <c r="AP78" i="16"/>
  <c r="AO77" i="16"/>
  <c r="AU73" i="16"/>
  <c r="AT72" i="16"/>
  <c r="AQ67" i="16"/>
  <c r="AP66" i="16"/>
  <c r="AU65" i="16"/>
  <c r="AP62" i="16"/>
  <c r="AU61" i="16"/>
  <c r="AO61" i="16"/>
  <c r="AT60" i="16"/>
  <c r="AQ59" i="16"/>
  <c r="AP58" i="16"/>
  <c r="AU57" i="16"/>
  <c r="AO57" i="16"/>
  <c r="AT56" i="16"/>
  <c r="AQ55" i="16"/>
  <c r="AP54" i="16"/>
  <c r="AU53" i="16"/>
  <c r="AO53" i="16"/>
  <c r="AT52" i="16"/>
  <c r="AQ51" i="16"/>
  <c r="AP50" i="16"/>
  <c r="AU49" i="16"/>
  <c r="AO49" i="16"/>
  <c r="AT48" i="16"/>
  <c r="AQ47" i="16"/>
  <c r="AP46" i="16"/>
  <c r="AU45" i="16"/>
  <c r="AO45" i="16"/>
  <c r="AT44" i="16"/>
  <c r="AQ43" i="16"/>
  <c r="AP42" i="16"/>
  <c r="AU41" i="16"/>
  <c r="AO41" i="16"/>
  <c r="AT40" i="16"/>
  <c r="AQ39" i="16"/>
  <c r="AP38" i="16"/>
  <c r="AU37" i="16"/>
  <c r="AO37" i="16"/>
  <c r="AT36" i="16"/>
  <c r="AQ35" i="16"/>
  <c r="AP34" i="16"/>
  <c r="AU33" i="16"/>
  <c r="AO33" i="16"/>
  <c r="AT32" i="16"/>
  <c r="AQ31" i="16"/>
  <c r="AP30" i="16"/>
  <c r="AU29" i="16"/>
  <c r="AO29" i="16"/>
  <c r="AT28" i="16"/>
  <c r="AQ27" i="16"/>
  <c r="AP26" i="16"/>
  <c r="AU25" i="16"/>
  <c r="AO25" i="16"/>
  <c r="AT24" i="16"/>
  <c r="AQ23" i="16"/>
  <c r="AP22" i="16"/>
  <c r="AU21" i="16"/>
  <c r="AO21" i="16"/>
  <c r="AT20" i="16"/>
  <c r="AQ19" i="16"/>
  <c r="AP18" i="16"/>
  <c r="AU17" i="16"/>
  <c r="AO17" i="16"/>
  <c r="AT16" i="16"/>
  <c r="AQ15" i="16"/>
  <c r="AP14" i="16"/>
  <c r="AU13" i="16"/>
  <c r="AO13" i="16"/>
  <c r="AT12" i="16"/>
  <c r="AT100" i="16"/>
  <c r="AQ79" i="16"/>
  <c r="AQ63" i="16"/>
  <c r="AO62" i="16"/>
  <c r="AU58" i="16"/>
  <c r="AT57" i="16"/>
  <c r="AQ52" i="16"/>
  <c r="AP47" i="16"/>
  <c r="AO46" i="16"/>
  <c r="AU42" i="16"/>
  <c r="AT41" i="16"/>
  <c r="AQ36" i="16"/>
  <c r="AP31" i="16"/>
  <c r="AO30" i="16"/>
  <c r="AU26" i="16"/>
  <c r="AT25" i="16"/>
  <c r="AQ20" i="16"/>
  <c r="AP15" i="16"/>
  <c r="AU14" i="16"/>
  <c r="AU101" i="16"/>
  <c r="AO89" i="16"/>
  <c r="AT84" i="16"/>
  <c r="AT64" i="16"/>
  <c r="AP59" i="16"/>
  <c r="AO58" i="16"/>
  <c r="AU54" i="16"/>
  <c r="AT53" i="16"/>
  <c r="AQ48" i="16"/>
  <c r="AP43" i="16"/>
  <c r="AO42" i="16"/>
  <c r="AU38" i="16"/>
  <c r="AT37" i="16"/>
  <c r="AQ32" i="16"/>
  <c r="AP27" i="16"/>
  <c r="AO26" i="16"/>
  <c r="AU22" i="16"/>
  <c r="AT21" i="16"/>
  <c r="AQ16" i="16"/>
  <c r="AO15" i="16"/>
  <c r="AT14" i="16"/>
  <c r="AT13" i="16"/>
  <c r="AQ12" i="16"/>
  <c r="AP90" i="16"/>
  <c r="AU85" i="16"/>
  <c r="AO73" i="16"/>
  <c r="AT68" i="16"/>
  <c r="AT65" i="16"/>
  <c r="AQ60" i="16"/>
  <c r="AP55" i="16"/>
  <c r="AO54" i="16"/>
  <c r="AU50" i="16"/>
  <c r="AT49" i="16"/>
  <c r="AQ44" i="16"/>
  <c r="AP39" i="16"/>
  <c r="AO38" i="16"/>
  <c r="AU34" i="16"/>
  <c r="AT33" i="16"/>
  <c r="AQ28" i="16"/>
  <c r="AP23" i="16"/>
  <c r="AO22" i="16"/>
  <c r="AU18" i="16"/>
  <c r="AT17" i="16"/>
  <c r="AO14" i="16"/>
  <c r="AQ13" i="16"/>
  <c r="AP12" i="16"/>
  <c r="AU69" i="16"/>
  <c r="AU62" i="16"/>
  <c r="AO50" i="16"/>
  <c r="AT45" i="16"/>
  <c r="AQ24" i="16"/>
  <c r="AP74" i="16"/>
  <c r="AP51" i="16"/>
  <c r="AU46" i="16"/>
  <c r="AO34" i="16"/>
  <c r="AT29" i="16"/>
  <c r="AQ95" i="16"/>
  <c r="AQ56" i="16"/>
  <c r="AP35" i="16"/>
  <c r="AU30" i="16"/>
  <c r="AO18" i="16"/>
  <c r="AP19" i="16"/>
  <c r="AT61" i="16"/>
  <c r="AO66" i="16"/>
  <c r="AQ40" i="16"/>
  <c r="AT11" i="16"/>
  <c r="AP11" i="16"/>
  <c r="AO11" i="16"/>
  <c r="AQ11" i="16"/>
  <c r="AU11" i="16"/>
  <c r="AO2" i="17"/>
  <c r="L9" i="17"/>
  <c r="K10" i="17"/>
  <c r="L9" i="16"/>
  <c r="K10" i="16"/>
  <c r="L9" i="15"/>
  <c r="K10" i="15"/>
  <c r="L9" i="14"/>
  <c r="K10" i="14"/>
  <c r="L9" i="13"/>
  <c r="K10" i="13"/>
  <c r="K10" i="12"/>
  <c r="L9" i="12"/>
  <c r="L9" i="10"/>
  <c r="K10" i="10"/>
  <c r="K10" i="8"/>
  <c r="L9" i="8"/>
  <c r="K10" i="7"/>
  <c r="L9" i="7"/>
  <c r="K10" i="6"/>
  <c r="L9" i="6"/>
  <c r="K9" i="3"/>
  <c r="J10" i="3"/>
  <c r="AU104" i="17" l="1"/>
  <c r="AO104" i="17"/>
  <c r="AT103" i="17"/>
  <c r="AQ102" i="17"/>
  <c r="AP101" i="17"/>
  <c r="AU100" i="17"/>
  <c r="AO100" i="17"/>
  <c r="AT99" i="17"/>
  <c r="AQ98" i="17"/>
  <c r="AP97" i="17"/>
  <c r="AU96" i="17"/>
  <c r="AO96" i="17"/>
  <c r="AT95" i="17"/>
  <c r="AQ94" i="17"/>
  <c r="AP93" i="17"/>
  <c r="AU92" i="17"/>
  <c r="AO92" i="17"/>
  <c r="AT91" i="17"/>
  <c r="AQ90" i="17"/>
  <c r="AP89" i="17"/>
  <c r="AU88" i="17"/>
  <c r="AO88" i="17"/>
  <c r="AT87" i="17"/>
  <c r="AQ86" i="17"/>
  <c r="AP85" i="17"/>
  <c r="AU84" i="17"/>
  <c r="AO84" i="17"/>
  <c r="AT83" i="17"/>
  <c r="AQ82" i="17"/>
  <c r="AP81" i="17"/>
  <c r="AU80" i="17"/>
  <c r="AO80" i="17"/>
  <c r="AT79" i="17"/>
  <c r="AQ78" i="17"/>
  <c r="AP77" i="17"/>
  <c r="AU76" i="17"/>
  <c r="AO76" i="17"/>
  <c r="AT75" i="17"/>
  <c r="AQ74" i="17"/>
  <c r="AP73" i="17"/>
  <c r="AU72" i="17"/>
  <c r="AO72" i="17"/>
  <c r="AT71" i="17"/>
  <c r="AQ70" i="17"/>
  <c r="AP69" i="17"/>
  <c r="AU68" i="17"/>
  <c r="AO68" i="17"/>
  <c r="AT67" i="17"/>
  <c r="AQ66" i="17"/>
  <c r="AP65" i="17"/>
  <c r="AU64" i="17"/>
  <c r="AO64" i="17"/>
  <c r="AT63" i="17"/>
  <c r="AQ62" i="17"/>
  <c r="AP61" i="17"/>
  <c r="AU60" i="17"/>
  <c r="AO60" i="17"/>
  <c r="AT59" i="17"/>
  <c r="AQ58" i="17"/>
  <c r="AP57" i="17"/>
  <c r="AU56" i="17"/>
  <c r="AO56" i="17"/>
  <c r="AT55" i="17"/>
  <c r="AQ54" i="17"/>
  <c r="AP53" i="17"/>
  <c r="AU52" i="17"/>
  <c r="AO52" i="17"/>
  <c r="AT51" i="17"/>
  <c r="AQ50" i="17"/>
  <c r="AP49" i="17"/>
  <c r="AU48" i="17"/>
  <c r="AO48" i="17"/>
  <c r="AT47" i="17"/>
  <c r="AQ46" i="17"/>
  <c r="AP45" i="17"/>
  <c r="AU44" i="17"/>
  <c r="AO44" i="17"/>
  <c r="AT43" i="17"/>
  <c r="AQ42" i="17"/>
  <c r="AP41" i="17"/>
  <c r="AT104" i="17"/>
  <c r="AQ103" i="17"/>
  <c r="AP102" i="17"/>
  <c r="AU101" i="17"/>
  <c r="AO101" i="17"/>
  <c r="AT100" i="17"/>
  <c r="AQ99" i="17"/>
  <c r="AP98" i="17"/>
  <c r="AU97" i="17"/>
  <c r="AO97" i="17"/>
  <c r="AT96" i="17"/>
  <c r="AQ95" i="17"/>
  <c r="AP94" i="17"/>
  <c r="AU93" i="17"/>
  <c r="AO93" i="17"/>
  <c r="AT92" i="17"/>
  <c r="AQ91" i="17"/>
  <c r="AP90" i="17"/>
  <c r="AU89" i="17"/>
  <c r="AO89" i="17"/>
  <c r="AT88" i="17"/>
  <c r="AQ87" i="17"/>
  <c r="AP86" i="17"/>
  <c r="AU85" i="17"/>
  <c r="AO85" i="17"/>
  <c r="AT84" i="17"/>
  <c r="AQ83" i="17"/>
  <c r="AP82" i="17"/>
  <c r="AU81" i="17"/>
  <c r="AO81" i="17"/>
  <c r="AT80" i="17"/>
  <c r="AQ79" i="17"/>
  <c r="AP78" i="17"/>
  <c r="AU77" i="17"/>
  <c r="AO77" i="17"/>
  <c r="AT76" i="17"/>
  <c r="AQ75" i="17"/>
  <c r="AP74" i="17"/>
  <c r="AU73" i="17"/>
  <c r="AO73" i="17"/>
  <c r="AT72" i="17"/>
  <c r="AQ71" i="17"/>
  <c r="AP70" i="17"/>
  <c r="AU69" i="17"/>
  <c r="AO69" i="17"/>
  <c r="AT68" i="17"/>
  <c r="AQ67" i="17"/>
  <c r="AP66" i="17"/>
  <c r="AU65" i="17"/>
  <c r="AO65" i="17"/>
  <c r="AT64" i="17"/>
  <c r="AQ63" i="17"/>
  <c r="AP62" i="17"/>
  <c r="AU61" i="17"/>
  <c r="AO61" i="17"/>
  <c r="AT60" i="17"/>
  <c r="AQ59" i="17"/>
  <c r="AP58" i="17"/>
  <c r="AU57" i="17"/>
  <c r="AO57" i="17"/>
  <c r="AT56" i="17"/>
  <c r="AQ55" i="17"/>
  <c r="AP54" i="17"/>
  <c r="AU53" i="17"/>
  <c r="AO53" i="17"/>
  <c r="AT52" i="17"/>
  <c r="AQ51" i="17"/>
  <c r="AP50" i="17"/>
  <c r="AU49" i="17"/>
  <c r="AO49" i="17"/>
  <c r="AT48" i="17"/>
  <c r="AQ47" i="17"/>
  <c r="AP46" i="17"/>
  <c r="AU45" i="17"/>
  <c r="AO45" i="17"/>
  <c r="AT44" i="17"/>
  <c r="AQ43" i="17"/>
  <c r="AP42" i="17"/>
  <c r="AU41" i="17"/>
  <c r="AQ104" i="17"/>
  <c r="AP103" i="17"/>
  <c r="AU102" i="17"/>
  <c r="AO102" i="17"/>
  <c r="AT101" i="17"/>
  <c r="AQ100" i="17"/>
  <c r="AP99" i="17"/>
  <c r="AU98" i="17"/>
  <c r="AO98" i="17"/>
  <c r="AT97" i="17"/>
  <c r="AQ96" i="17"/>
  <c r="AP95" i="17"/>
  <c r="AU94" i="17"/>
  <c r="AO94" i="17"/>
  <c r="AT93" i="17"/>
  <c r="AQ92" i="17"/>
  <c r="AP91" i="17"/>
  <c r="AU90" i="17"/>
  <c r="AO90" i="17"/>
  <c r="AT89" i="17"/>
  <c r="AQ88" i="17"/>
  <c r="AP87" i="17"/>
  <c r="AU86" i="17"/>
  <c r="AO86" i="17"/>
  <c r="AT85" i="17"/>
  <c r="AQ84" i="17"/>
  <c r="AP83" i="17"/>
  <c r="AU82" i="17"/>
  <c r="AO82" i="17"/>
  <c r="AT81" i="17"/>
  <c r="AQ80" i="17"/>
  <c r="AP79" i="17"/>
  <c r="AU78" i="17"/>
  <c r="AO78" i="17"/>
  <c r="AT77" i="17"/>
  <c r="AQ76" i="17"/>
  <c r="AP75" i="17"/>
  <c r="AU74" i="17"/>
  <c r="AO74" i="17"/>
  <c r="AT73" i="17"/>
  <c r="AQ72" i="17"/>
  <c r="AP71" i="17"/>
  <c r="AU70" i="17"/>
  <c r="AO70" i="17"/>
  <c r="AT69" i="17"/>
  <c r="AQ68" i="17"/>
  <c r="AP67" i="17"/>
  <c r="AU66" i="17"/>
  <c r="AO66" i="17"/>
  <c r="AT65" i="17"/>
  <c r="AQ64" i="17"/>
  <c r="AP63" i="17"/>
  <c r="AU62" i="17"/>
  <c r="AO62" i="17"/>
  <c r="AT61" i="17"/>
  <c r="AQ60" i="17"/>
  <c r="AP59" i="17"/>
  <c r="AU58" i="17"/>
  <c r="AO58" i="17"/>
  <c r="AT57" i="17"/>
  <c r="AQ56" i="17"/>
  <c r="AP55" i="17"/>
  <c r="AU54" i="17"/>
  <c r="AO54" i="17"/>
  <c r="AT53" i="17"/>
  <c r="AQ52" i="17"/>
  <c r="AP51" i="17"/>
  <c r="AU50" i="17"/>
  <c r="AO50" i="17"/>
  <c r="AT49" i="17"/>
  <c r="AQ48" i="17"/>
  <c r="AP47" i="17"/>
  <c r="AU46" i="17"/>
  <c r="AO46" i="17"/>
  <c r="AT45" i="17"/>
  <c r="AQ44" i="17"/>
  <c r="AP43" i="17"/>
  <c r="AU42" i="17"/>
  <c r="AO42" i="17"/>
  <c r="AT41" i="17"/>
  <c r="AQ40" i="17"/>
  <c r="AP39" i="17"/>
  <c r="AU38" i="17"/>
  <c r="AO38" i="17"/>
  <c r="AT37" i="17"/>
  <c r="AP104" i="17"/>
  <c r="AU103" i="17"/>
  <c r="AO103" i="17"/>
  <c r="AT102" i="17"/>
  <c r="AQ101" i="17"/>
  <c r="AP100" i="17"/>
  <c r="AU99" i="17"/>
  <c r="AO99" i="17"/>
  <c r="AT98" i="17"/>
  <c r="AQ97" i="17"/>
  <c r="AP96" i="17"/>
  <c r="AU95" i="17"/>
  <c r="AO95" i="17"/>
  <c r="AT94" i="17"/>
  <c r="AQ93" i="17"/>
  <c r="AP92" i="17"/>
  <c r="AU91" i="17"/>
  <c r="AO91" i="17"/>
  <c r="AT90" i="17"/>
  <c r="AQ89" i="17"/>
  <c r="AP88" i="17"/>
  <c r="AU87" i="17"/>
  <c r="AO87" i="17"/>
  <c r="AT86" i="17"/>
  <c r="AQ85" i="17"/>
  <c r="AP84" i="17"/>
  <c r="AU83" i="17"/>
  <c r="AO83" i="17"/>
  <c r="AT82" i="17"/>
  <c r="AQ81" i="17"/>
  <c r="AP80" i="17"/>
  <c r="AU79" i="17"/>
  <c r="AO79" i="17"/>
  <c r="AT78" i="17"/>
  <c r="AQ77" i="17"/>
  <c r="AP76" i="17"/>
  <c r="AU75" i="17"/>
  <c r="AO75" i="17"/>
  <c r="AT74" i="17"/>
  <c r="AQ73" i="17"/>
  <c r="AP72" i="17"/>
  <c r="AU71" i="17"/>
  <c r="AO71" i="17"/>
  <c r="AT70" i="17"/>
  <c r="AQ69" i="17"/>
  <c r="AP68" i="17"/>
  <c r="AU67" i="17"/>
  <c r="AO67" i="17"/>
  <c r="AT66" i="17"/>
  <c r="AQ65" i="17"/>
  <c r="AP64" i="17"/>
  <c r="AU63" i="17"/>
  <c r="AO63" i="17"/>
  <c r="AT62" i="17"/>
  <c r="AQ61" i="17"/>
  <c r="AP60" i="17"/>
  <c r="AU59" i="17"/>
  <c r="AO59" i="17"/>
  <c r="AT58" i="17"/>
  <c r="AQ57" i="17"/>
  <c r="AP56" i="17"/>
  <c r="AU55" i="17"/>
  <c r="AO55" i="17"/>
  <c r="AT54" i="17"/>
  <c r="AQ53" i="17"/>
  <c r="AP52" i="17"/>
  <c r="AU51" i="17"/>
  <c r="AO51" i="17"/>
  <c r="AT50" i="17"/>
  <c r="AQ49" i="17"/>
  <c r="AP48" i="17"/>
  <c r="AU47" i="17"/>
  <c r="AO47" i="17"/>
  <c r="AT46" i="17"/>
  <c r="AQ45" i="17"/>
  <c r="AP44" i="17"/>
  <c r="AU43" i="17"/>
  <c r="AO43" i="17"/>
  <c r="AT42" i="17"/>
  <c r="AQ41" i="17"/>
  <c r="AP40" i="17"/>
  <c r="AU39" i="17"/>
  <c r="AO39" i="17"/>
  <c r="AT38" i="17"/>
  <c r="AQ37" i="17"/>
  <c r="AO37" i="17"/>
  <c r="AT36" i="17"/>
  <c r="AQ35" i="17"/>
  <c r="AP34" i="17"/>
  <c r="AU33" i="17"/>
  <c r="AO33" i="17"/>
  <c r="AT32" i="17"/>
  <c r="AQ31" i="17"/>
  <c r="AP30" i="17"/>
  <c r="AU29" i="17"/>
  <c r="AO29" i="17"/>
  <c r="AT28" i="17"/>
  <c r="AQ27" i="17"/>
  <c r="AP26" i="17"/>
  <c r="AU25" i="17"/>
  <c r="AO25" i="17"/>
  <c r="AT24" i="17"/>
  <c r="AQ23" i="17"/>
  <c r="AP22" i="17"/>
  <c r="AU21" i="17"/>
  <c r="AO21" i="17"/>
  <c r="AT20" i="17"/>
  <c r="AQ19" i="17"/>
  <c r="AP18" i="17"/>
  <c r="AU17" i="17"/>
  <c r="AO17" i="17"/>
  <c r="AT16" i="17"/>
  <c r="AQ15" i="17"/>
  <c r="AP14" i="17"/>
  <c r="AU13" i="17"/>
  <c r="AO13" i="17"/>
  <c r="AT12" i="17"/>
  <c r="AU40" i="17"/>
  <c r="AQ36" i="17"/>
  <c r="AP35" i="17"/>
  <c r="AU34" i="17"/>
  <c r="AO34" i="17"/>
  <c r="AT33" i="17"/>
  <c r="AQ32" i="17"/>
  <c r="AP31" i="17"/>
  <c r="AU30" i="17"/>
  <c r="AO30" i="17"/>
  <c r="AT29" i="17"/>
  <c r="AQ28" i="17"/>
  <c r="AP27" i="17"/>
  <c r="AU26" i="17"/>
  <c r="AO26" i="17"/>
  <c r="AT25" i="17"/>
  <c r="AQ24" i="17"/>
  <c r="AP23" i="17"/>
  <c r="AU22" i="17"/>
  <c r="AO22" i="17"/>
  <c r="AT21" i="17"/>
  <c r="AQ20" i="17"/>
  <c r="AP19" i="17"/>
  <c r="AU18" i="17"/>
  <c r="AO18" i="17"/>
  <c r="AT17" i="17"/>
  <c r="AQ16" i="17"/>
  <c r="AP15" i="17"/>
  <c r="AU14" i="17"/>
  <c r="AO14" i="17"/>
  <c r="AT13" i="17"/>
  <c r="AQ12" i="17"/>
  <c r="AO41" i="17"/>
  <c r="AT40" i="17"/>
  <c r="AT39" i="17"/>
  <c r="AQ38" i="17"/>
  <c r="AU37" i="17"/>
  <c r="AP36" i="17"/>
  <c r="AU35" i="17"/>
  <c r="AO35" i="17"/>
  <c r="AT34" i="17"/>
  <c r="AQ33" i="17"/>
  <c r="AP32" i="17"/>
  <c r="AU31" i="17"/>
  <c r="AO31" i="17"/>
  <c r="AT30" i="17"/>
  <c r="AQ29" i="17"/>
  <c r="AP28" i="17"/>
  <c r="AU27" i="17"/>
  <c r="AO27" i="17"/>
  <c r="AT26" i="17"/>
  <c r="AQ25" i="17"/>
  <c r="AP24" i="17"/>
  <c r="AU23" i="17"/>
  <c r="AO23" i="17"/>
  <c r="AT22" i="17"/>
  <c r="AQ21" i="17"/>
  <c r="AP20" i="17"/>
  <c r="AU19" i="17"/>
  <c r="AO19" i="17"/>
  <c r="AT18" i="17"/>
  <c r="AQ17" i="17"/>
  <c r="AP16" i="17"/>
  <c r="AU15" i="17"/>
  <c r="AO15" i="17"/>
  <c r="AT14" i="17"/>
  <c r="AQ13" i="17"/>
  <c r="AP12" i="17"/>
  <c r="AO40" i="17"/>
  <c r="AU36" i="17"/>
  <c r="AT35" i="17"/>
  <c r="AQ30" i="17"/>
  <c r="AP25" i="17"/>
  <c r="AO24" i="17"/>
  <c r="AU20" i="17"/>
  <c r="AT19" i="17"/>
  <c r="AQ14" i="17"/>
  <c r="AP37" i="17"/>
  <c r="AO36" i="17"/>
  <c r="AU32" i="17"/>
  <c r="AT31" i="17"/>
  <c r="AQ26" i="17"/>
  <c r="AP21" i="17"/>
  <c r="AO20" i="17"/>
  <c r="AU16" i="17"/>
  <c r="AT15" i="17"/>
  <c r="AP38" i="17"/>
  <c r="AP33" i="17"/>
  <c r="AO32" i="17"/>
  <c r="AU28" i="17"/>
  <c r="AT27" i="17"/>
  <c r="AQ22" i="17"/>
  <c r="AP17" i="17"/>
  <c r="AO16" i="17"/>
  <c r="AU12" i="17"/>
  <c r="AP29" i="17"/>
  <c r="AU24" i="17"/>
  <c r="AO12" i="17"/>
  <c r="AQ34" i="17"/>
  <c r="AP13" i="17"/>
  <c r="AQ39" i="17"/>
  <c r="AQ18" i="17"/>
  <c r="AO28" i="17"/>
  <c r="AT23" i="17"/>
  <c r="AU11" i="17"/>
  <c r="AO11" i="17"/>
  <c r="AP11" i="17"/>
  <c r="AT11" i="17"/>
  <c r="AQ11" i="17"/>
  <c r="M9" i="17"/>
  <c r="L10" i="17"/>
  <c r="M9" i="16"/>
  <c r="L10" i="16"/>
  <c r="L10" i="15"/>
  <c r="M9" i="15"/>
  <c r="L10" i="14"/>
  <c r="M9" i="14"/>
  <c r="M9" i="13"/>
  <c r="L10" i="13"/>
  <c r="M9" i="12"/>
  <c r="L10" i="12"/>
  <c r="M9" i="10"/>
  <c r="L10" i="10"/>
  <c r="M9" i="8"/>
  <c r="L10" i="8"/>
  <c r="M9" i="7"/>
  <c r="L10" i="7"/>
  <c r="M9" i="6"/>
  <c r="L10" i="6"/>
  <c r="L9" i="3"/>
  <c r="K10" i="3"/>
  <c r="BE104" i="17"/>
  <c r="BE103" i="17"/>
  <c r="BE102" i="17"/>
  <c r="BE101" i="17"/>
  <c r="BE100" i="17"/>
  <c r="BE99" i="17"/>
  <c r="BE98" i="17"/>
  <c r="BE97" i="17"/>
  <c r="BE96" i="17"/>
  <c r="BE95" i="17"/>
  <c r="BE94" i="17"/>
  <c r="BE93" i="17"/>
  <c r="BE92" i="17"/>
  <c r="BE91" i="17"/>
  <c r="BE90" i="17"/>
  <c r="BE89" i="17"/>
  <c r="BE88" i="17"/>
  <c r="BE87" i="17"/>
  <c r="BE86" i="17"/>
  <c r="BE85" i="17"/>
  <c r="BE84" i="17"/>
  <c r="BE83" i="17"/>
  <c r="BE82" i="17"/>
  <c r="BE81" i="17"/>
  <c r="BE80" i="17"/>
  <c r="BE79" i="17"/>
  <c r="BE78" i="17"/>
  <c r="BE77" i="17"/>
  <c r="BE76" i="17"/>
  <c r="BE75" i="17"/>
  <c r="BE74" i="17"/>
  <c r="BE73" i="17"/>
  <c r="BE72" i="17"/>
  <c r="BE71" i="17"/>
  <c r="BE70" i="17"/>
  <c r="BE69" i="17"/>
  <c r="BE68" i="17"/>
  <c r="BE67" i="17"/>
  <c r="BE66" i="17"/>
  <c r="BE65" i="17"/>
  <c r="BE64" i="17"/>
  <c r="BE63" i="17"/>
  <c r="BE62" i="17"/>
  <c r="BE61" i="17"/>
  <c r="BE60" i="17"/>
  <c r="BE59" i="17"/>
  <c r="BE58" i="17"/>
  <c r="BE57" i="17"/>
  <c r="BE56" i="17"/>
  <c r="BE55" i="17"/>
  <c r="BE54" i="17"/>
  <c r="BE53" i="17"/>
  <c r="BE52" i="17"/>
  <c r="BE51" i="17"/>
  <c r="BE50" i="17"/>
  <c r="BE49" i="17"/>
  <c r="BE48" i="17"/>
  <c r="BE47" i="17"/>
  <c r="BE46" i="17"/>
  <c r="BE45" i="17"/>
  <c r="BE44" i="17"/>
  <c r="BE43" i="17"/>
  <c r="BE42" i="17"/>
  <c r="BE41" i="17"/>
  <c r="BE40" i="17"/>
  <c r="BE39" i="17"/>
  <c r="BE38" i="17"/>
  <c r="BE37" i="17"/>
  <c r="BE36" i="17"/>
  <c r="BE35" i="17"/>
  <c r="BE34" i="17"/>
  <c r="BE33" i="17"/>
  <c r="BE32" i="17"/>
  <c r="BE31" i="17"/>
  <c r="BE30" i="17"/>
  <c r="BE29" i="17"/>
  <c r="BE28" i="17"/>
  <c r="BE27" i="17"/>
  <c r="BE26" i="17"/>
  <c r="BE25" i="17"/>
  <c r="BE24" i="17"/>
  <c r="BE23" i="17"/>
  <c r="BE22" i="17"/>
  <c r="BE21" i="17"/>
  <c r="BE20" i="17"/>
  <c r="BE19" i="17"/>
  <c r="BE18" i="17"/>
  <c r="BE17" i="17"/>
  <c r="BE16" i="17"/>
  <c r="BE15" i="17"/>
  <c r="BE14" i="17"/>
  <c r="BE13" i="17"/>
  <c r="BE12" i="17"/>
  <c r="BE11" i="17"/>
  <c r="BE104" i="16"/>
  <c r="BE103" i="16"/>
  <c r="BE102" i="16"/>
  <c r="BE101" i="16"/>
  <c r="BE100" i="16"/>
  <c r="BE99" i="16"/>
  <c r="BE98" i="16"/>
  <c r="BE97" i="16"/>
  <c r="BE96" i="16"/>
  <c r="BE95" i="16"/>
  <c r="BE94" i="16"/>
  <c r="BE93" i="16"/>
  <c r="BE92" i="16"/>
  <c r="BE91" i="16"/>
  <c r="BE90" i="16"/>
  <c r="BE89" i="16"/>
  <c r="BE88" i="16"/>
  <c r="BE87" i="16"/>
  <c r="BE86" i="16"/>
  <c r="BE85" i="16"/>
  <c r="BE84" i="16"/>
  <c r="BE83" i="16"/>
  <c r="BE82" i="16"/>
  <c r="BE81" i="16"/>
  <c r="BE80" i="16"/>
  <c r="BE79" i="16"/>
  <c r="BE78" i="16"/>
  <c r="BE77" i="16"/>
  <c r="BE76" i="16"/>
  <c r="BE75" i="16"/>
  <c r="BE74" i="16"/>
  <c r="BE73" i="16"/>
  <c r="BE72" i="16"/>
  <c r="BE71" i="16"/>
  <c r="BE70" i="16"/>
  <c r="BE69" i="16"/>
  <c r="BE68" i="16"/>
  <c r="BE67" i="16"/>
  <c r="BE66" i="16"/>
  <c r="BE65" i="16"/>
  <c r="BE64" i="16"/>
  <c r="BE63" i="16"/>
  <c r="BE62" i="16"/>
  <c r="BE61" i="16"/>
  <c r="BE60" i="16"/>
  <c r="BE59" i="16"/>
  <c r="BE58" i="16"/>
  <c r="BE57" i="16"/>
  <c r="BE56" i="16"/>
  <c r="BE55" i="16"/>
  <c r="BE54" i="16"/>
  <c r="BE53" i="16"/>
  <c r="BE52" i="16"/>
  <c r="BE51" i="16"/>
  <c r="BE50" i="16"/>
  <c r="BE49" i="16"/>
  <c r="BE48" i="16"/>
  <c r="BE47" i="16"/>
  <c r="BE46" i="16"/>
  <c r="BE45" i="16"/>
  <c r="BE44" i="16"/>
  <c r="BE43" i="16"/>
  <c r="BE42" i="16"/>
  <c r="BE41" i="16"/>
  <c r="BE40" i="16"/>
  <c r="BE39" i="16"/>
  <c r="BE38" i="16"/>
  <c r="BE37" i="16"/>
  <c r="BE36" i="16"/>
  <c r="BE35" i="16"/>
  <c r="BE34" i="16"/>
  <c r="BE33" i="16"/>
  <c r="BE32" i="16"/>
  <c r="BE31" i="16"/>
  <c r="BE30" i="16"/>
  <c r="BE29" i="16"/>
  <c r="BE28" i="16"/>
  <c r="BE27" i="16"/>
  <c r="BE26" i="16"/>
  <c r="BE25" i="16"/>
  <c r="BE24" i="16"/>
  <c r="BE23" i="16"/>
  <c r="BE22" i="16"/>
  <c r="BE21" i="16"/>
  <c r="BE20" i="16"/>
  <c r="BE19" i="16"/>
  <c r="BE18" i="16"/>
  <c r="BE17" i="16"/>
  <c r="BE16" i="16"/>
  <c r="BE15" i="16"/>
  <c r="BE14" i="16"/>
  <c r="BE13" i="16"/>
  <c r="BE12" i="16"/>
  <c r="BE11" i="16"/>
  <c r="BE104" i="15"/>
  <c r="BE103" i="15"/>
  <c r="BE102" i="15"/>
  <c r="BE101" i="15"/>
  <c r="BE100" i="15"/>
  <c r="BE99" i="15"/>
  <c r="BE98" i="15"/>
  <c r="BE97" i="15"/>
  <c r="BE96" i="15"/>
  <c r="BE95" i="15"/>
  <c r="BE94" i="15"/>
  <c r="BE93" i="15"/>
  <c r="BE92" i="15"/>
  <c r="BE91" i="15"/>
  <c r="BE90" i="15"/>
  <c r="BE89" i="15"/>
  <c r="BE88" i="15"/>
  <c r="BE87" i="15"/>
  <c r="BE86" i="15"/>
  <c r="BE85" i="15"/>
  <c r="BE84" i="15"/>
  <c r="BE83" i="15"/>
  <c r="BE82" i="15"/>
  <c r="BE81" i="15"/>
  <c r="BE80" i="15"/>
  <c r="BE79" i="15"/>
  <c r="BE78" i="15"/>
  <c r="BE77" i="15"/>
  <c r="BE76" i="15"/>
  <c r="BE75" i="15"/>
  <c r="BE74" i="15"/>
  <c r="BE73" i="15"/>
  <c r="BE72" i="15"/>
  <c r="BE71" i="15"/>
  <c r="BE70" i="15"/>
  <c r="BE69" i="15"/>
  <c r="BE68" i="15"/>
  <c r="BE67" i="15"/>
  <c r="BE66" i="15"/>
  <c r="BE65" i="15"/>
  <c r="BE64" i="15"/>
  <c r="BE63" i="15"/>
  <c r="BE62" i="15"/>
  <c r="BE61" i="15"/>
  <c r="BE60" i="15"/>
  <c r="BE59" i="15"/>
  <c r="BE58" i="15"/>
  <c r="BE57" i="15"/>
  <c r="BE56" i="15"/>
  <c r="BE55" i="15"/>
  <c r="BE54" i="15"/>
  <c r="BE53" i="15"/>
  <c r="BE52" i="15"/>
  <c r="BE51" i="15"/>
  <c r="BE50" i="15"/>
  <c r="BE49" i="15"/>
  <c r="BE48" i="15"/>
  <c r="BE47" i="15"/>
  <c r="BE46" i="15"/>
  <c r="BE45" i="15"/>
  <c r="BE44" i="15"/>
  <c r="BE43" i="15"/>
  <c r="BE42" i="15"/>
  <c r="BE41" i="15"/>
  <c r="BE40" i="15"/>
  <c r="BE39" i="15"/>
  <c r="BE38" i="15"/>
  <c r="BE37" i="15"/>
  <c r="BE36" i="15"/>
  <c r="BE35" i="15"/>
  <c r="BE34" i="15"/>
  <c r="BE33" i="15"/>
  <c r="BE32" i="15"/>
  <c r="BE31" i="15"/>
  <c r="BE30" i="15"/>
  <c r="BE29" i="15"/>
  <c r="BE28" i="15"/>
  <c r="BE27" i="15"/>
  <c r="BE26" i="15"/>
  <c r="BE25" i="15"/>
  <c r="BE24" i="15"/>
  <c r="BE23" i="15"/>
  <c r="BE22" i="15"/>
  <c r="BE21" i="15"/>
  <c r="BE20" i="15"/>
  <c r="BE19" i="15"/>
  <c r="BE18" i="15"/>
  <c r="BE17" i="15"/>
  <c r="BE16" i="15"/>
  <c r="BE15" i="15"/>
  <c r="BE14" i="15"/>
  <c r="BE13" i="15"/>
  <c r="BE12" i="15"/>
  <c r="BE11" i="15"/>
  <c r="BE104" i="14"/>
  <c r="BE103" i="14"/>
  <c r="BE102" i="14"/>
  <c r="BE101" i="14"/>
  <c r="BE100" i="14"/>
  <c r="BE99" i="14"/>
  <c r="BE98" i="14"/>
  <c r="BE97" i="14"/>
  <c r="BE96" i="14"/>
  <c r="BE95" i="14"/>
  <c r="BE94" i="14"/>
  <c r="BE93" i="14"/>
  <c r="BE92" i="14"/>
  <c r="BE91" i="14"/>
  <c r="BE90" i="14"/>
  <c r="BE89" i="14"/>
  <c r="BE88" i="14"/>
  <c r="BE87" i="14"/>
  <c r="BE86" i="14"/>
  <c r="BE85" i="14"/>
  <c r="BE84" i="14"/>
  <c r="BE83" i="14"/>
  <c r="BE82" i="14"/>
  <c r="BE81" i="14"/>
  <c r="BE80" i="14"/>
  <c r="BE79" i="14"/>
  <c r="BE78" i="14"/>
  <c r="BE77" i="14"/>
  <c r="BE76" i="14"/>
  <c r="BE75" i="14"/>
  <c r="BE74" i="14"/>
  <c r="BE73" i="14"/>
  <c r="BE72" i="14"/>
  <c r="BE71" i="14"/>
  <c r="BE70" i="14"/>
  <c r="BE69" i="14"/>
  <c r="BE68" i="14"/>
  <c r="BE67" i="14"/>
  <c r="BE66" i="14"/>
  <c r="BE65" i="14"/>
  <c r="BE64" i="14"/>
  <c r="BE63" i="14"/>
  <c r="BE62" i="14"/>
  <c r="BE61" i="14"/>
  <c r="BE60" i="14"/>
  <c r="BE59" i="14"/>
  <c r="BE58" i="14"/>
  <c r="BE57" i="14"/>
  <c r="BE56" i="14"/>
  <c r="BE55" i="14"/>
  <c r="BE54" i="14"/>
  <c r="BE53" i="14"/>
  <c r="BE52" i="14"/>
  <c r="BE51" i="14"/>
  <c r="BE50" i="14"/>
  <c r="BE49" i="14"/>
  <c r="BE48" i="14"/>
  <c r="BE47" i="14"/>
  <c r="BE46" i="14"/>
  <c r="BE45" i="14"/>
  <c r="BE44" i="14"/>
  <c r="BE43" i="14"/>
  <c r="BE42" i="14"/>
  <c r="BE41" i="14"/>
  <c r="BE40" i="14"/>
  <c r="BE39" i="14"/>
  <c r="BE38" i="14"/>
  <c r="BE37" i="14"/>
  <c r="BE36" i="14"/>
  <c r="BE35" i="14"/>
  <c r="BE34" i="14"/>
  <c r="BE33" i="14"/>
  <c r="BE32" i="14"/>
  <c r="BE31" i="14"/>
  <c r="BE30" i="14"/>
  <c r="BE29" i="14"/>
  <c r="BE28" i="14"/>
  <c r="BE27" i="14"/>
  <c r="BE26" i="14"/>
  <c r="BE25" i="14"/>
  <c r="BE24" i="14"/>
  <c r="BE23" i="14"/>
  <c r="BE22" i="14"/>
  <c r="BE21" i="14"/>
  <c r="BE20" i="14"/>
  <c r="BE19" i="14"/>
  <c r="BE18" i="14"/>
  <c r="BE17" i="14"/>
  <c r="BE16" i="14"/>
  <c r="BE15" i="14"/>
  <c r="BE14" i="14"/>
  <c r="BE13" i="14"/>
  <c r="BE12" i="14"/>
  <c r="BE11" i="14"/>
  <c r="BE104" i="13"/>
  <c r="BE103" i="13"/>
  <c r="BE102" i="13"/>
  <c r="BE101" i="13"/>
  <c r="BE100" i="13"/>
  <c r="BE99" i="13"/>
  <c r="BE98" i="13"/>
  <c r="BE97" i="13"/>
  <c r="BE96" i="13"/>
  <c r="BE95" i="13"/>
  <c r="BE94" i="13"/>
  <c r="BE93" i="13"/>
  <c r="BE92" i="13"/>
  <c r="BE91" i="13"/>
  <c r="BE90" i="13"/>
  <c r="BE89" i="13"/>
  <c r="BE88" i="13"/>
  <c r="BE87" i="13"/>
  <c r="BE86" i="13"/>
  <c r="BE85" i="13"/>
  <c r="BE84" i="13"/>
  <c r="BE83" i="13"/>
  <c r="BE82" i="13"/>
  <c r="BE81" i="13"/>
  <c r="BE80" i="13"/>
  <c r="BE79" i="13"/>
  <c r="BE78" i="13"/>
  <c r="BE77" i="13"/>
  <c r="BE76" i="13"/>
  <c r="BE75" i="13"/>
  <c r="BE74" i="13"/>
  <c r="BE73" i="13"/>
  <c r="BE72" i="13"/>
  <c r="BE71" i="13"/>
  <c r="BE70" i="13"/>
  <c r="BE69" i="13"/>
  <c r="BE68" i="13"/>
  <c r="BE67" i="13"/>
  <c r="BE66" i="13"/>
  <c r="BE65" i="13"/>
  <c r="BE64" i="13"/>
  <c r="BE63" i="13"/>
  <c r="BE62" i="13"/>
  <c r="BE61" i="13"/>
  <c r="BE60" i="13"/>
  <c r="BE59" i="13"/>
  <c r="BE58" i="13"/>
  <c r="BE57" i="13"/>
  <c r="BE56" i="13"/>
  <c r="BE55" i="13"/>
  <c r="BE54" i="13"/>
  <c r="BE53" i="13"/>
  <c r="BE52" i="13"/>
  <c r="BE51" i="13"/>
  <c r="BE50" i="13"/>
  <c r="BE49" i="13"/>
  <c r="BE48" i="13"/>
  <c r="BE47" i="13"/>
  <c r="BE46" i="13"/>
  <c r="BE45" i="13"/>
  <c r="BE44" i="13"/>
  <c r="BE43" i="13"/>
  <c r="BE42" i="13"/>
  <c r="BE41" i="13"/>
  <c r="BE40" i="13"/>
  <c r="BE39" i="13"/>
  <c r="BE38" i="13"/>
  <c r="BE37" i="13"/>
  <c r="BE36" i="13"/>
  <c r="BE35" i="13"/>
  <c r="BE34" i="13"/>
  <c r="BE33" i="13"/>
  <c r="BE32" i="13"/>
  <c r="BE31" i="13"/>
  <c r="BE30" i="13"/>
  <c r="BE29" i="13"/>
  <c r="BE28" i="13"/>
  <c r="BE27" i="13"/>
  <c r="BE26" i="13"/>
  <c r="BE25" i="13"/>
  <c r="BE24" i="13"/>
  <c r="BE23" i="13"/>
  <c r="BE22" i="13"/>
  <c r="BE21" i="13"/>
  <c r="BE20" i="13"/>
  <c r="BE19" i="13"/>
  <c r="BE18" i="13"/>
  <c r="BE17" i="13"/>
  <c r="BE16" i="13"/>
  <c r="BE15" i="13"/>
  <c r="BE14" i="13"/>
  <c r="BE13" i="13"/>
  <c r="BE12" i="13"/>
  <c r="BE11" i="13"/>
  <c r="BE11" i="12"/>
  <c r="BE7" i="12" s="1"/>
  <c r="BE11" i="10"/>
  <c r="BE7" i="10" s="1"/>
  <c r="BE11" i="8"/>
  <c r="BE7" i="8" s="1"/>
  <c r="BE11" i="7"/>
  <c r="BE7" i="7" s="1"/>
  <c r="BE11" i="6"/>
  <c r="BE7" i="6" s="1"/>
  <c r="BE104" i="3"/>
  <c r="BE103" i="3"/>
  <c r="BE102" i="3"/>
  <c r="BE101" i="3"/>
  <c r="BE100" i="3"/>
  <c r="BE99" i="3"/>
  <c r="BE98" i="3"/>
  <c r="BE97" i="3"/>
  <c r="BE96" i="3"/>
  <c r="BE95" i="3"/>
  <c r="BE94" i="3"/>
  <c r="BE93" i="3"/>
  <c r="BE92" i="3"/>
  <c r="BE91" i="3"/>
  <c r="BE90" i="3"/>
  <c r="BE89" i="3"/>
  <c r="BE88" i="3"/>
  <c r="BE87" i="3"/>
  <c r="BE86" i="3"/>
  <c r="BE85" i="3"/>
  <c r="BE84" i="3"/>
  <c r="BE83" i="3"/>
  <c r="BE82" i="3"/>
  <c r="BE81" i="3"/>
  <c r="BE80" i="3"/>
  <c r="BE79" i="3"/>
  <c r="BE78" i="3"/>
  <c r="BE77" i="3"/>
  <c r="BE76" i="3"/>
  <c r="BE75" i="3"/>
  <c r="BE74" i="3"/>
  <c r="BE73" i="3"/>
  <c r="BE72" i="3"/>
  <c r="BE71" i="3"/>
  <c r="BE70" i="3"/>
  <c r="BE69" i="3"/>
  <c r="BE68" i="3"/>
  <c r="BE67" i="3"/>
  <c r="BE66" i="3"/>
  <c r="BE65" i="3"/>
  <c r="BE64" i="3"/>
  <c r="BE63" i="3"/>
  <c r="BE62" i="3"/>
  <c r="BE61" i="3"/>
  <c r="BE60" i="3"/>
  <c r="BE59" i="3"/>
  <c r="BE58" i="3"/>
  <c r="BE57" i="3"/>
  <c r="BE56" i="3"/>
  <c r="BE55" i="3"/>
  <c r="BE54" i="3"/>
  <c r="BE53" i="3"/>
  <c r="BE52" i="3"/>
  <c r="BE51" i="3"/>
  <c r="BE50" i="3"/>
  <c r="BE49" i="3"/>
  <c r="BE48" i="3"/>
  <c r="BE47" i="3"/>
  <c r="BE46" i="3"/>
  <c r="BE45" i="3"/>
  <c r="BE44" i="3"/>
  <c r="BE43" i="3"/>
  <c r="BE42" i="3"/>
  <c r="BE41" i="3"/>
  <c r="BE40" i="3"/>
  <c r="BE39" i="3"/>
  <c r="BE38" i="3"/>
  <c r="BE37" i="3"/>
  <c r="BE36" i="3"/>
  <c r="BE35" i="3"/>
  <c r="BE34" i="3"/>
  <c r="BE33" i="3"/>
  <c r="BE32" i="3"/>
  <c r="BE31" i="3"/>
  <c r="BE30" i="3"/>
  <c r="BE29" i="3"/>
  <c r="BE28" i="3"/>
  <c r="BE27" i="3"/>
  <c r="BE26" i="3"/>
  <c r="BE25" i="3"/>
  <c r="BE24" i="3"/>
  <c r="BE23" i="3"/>
  <c r="BE22" i="3"/>
  <c r="BE21" i="3"/>
  <c r="BE20" i="3"/>
  <c r="BE19" i="3"/>
  <c r="BE18" i="3"/>
  <c r="BE17" i="3"/>
  <c r="BE16" i="3"/>
  <c r="BE15" i="3"/>
  <c r="BE14" i="3"/>
  <c r="BE13" i="3"/>
  <c r="BE12" i="3"/>
  <c r="BE11" i="3"/>
  <c r="BE7" i="17" l="1"/>
  <c r="BE7" i="16"/>
  <c r="BE7" i="15"/>
  <c r="BE7" i="3"/>
  <c r="BE7" i="14"/>
  <c r="BE7" i="13"/>
  <c r="N9" i="17"/>
  <c r="M10" i="17"/>
  <c r="N9" i="16"/>
  <c r="M10" i="16"/>
  <c r="N9" i="15"/>
  <c r="M10" i="15"/>
  <c r="N9" i="14"/>
  <c r="M10" i="14"/>
  <c r="N9" i="13"/>
  <c r="M10" i="13"/>
  <c r="N9" i="12"/>
  <c r="M10" i="12"/>
  <c r="N9" i="10"/>
  <c r="M10" i="10"/>
  <c r="N9" i="8"/>
  <c r="M10" i="8"/>
  <c r="N9" i="7"/>
  <c r="M10" i="7"/>
  <c r="N9" i="6"/>
  <c r="M10" i="6"/>
  <c r="M9" i="3"/>
  <c r="L10" i="3"/>
  <c r="C5" i="27"/>
  <c r="C5" i="26"/>
  <c r="C5" i="25"/>
  <c r="C5" i="24"/>
  <c r="C5" i="19"/>
  <c r="N10" i="17" l="1"/>
  <c r="O9" i="17"/>
  <c r="N10" i="16"/>
  <c r="O9" i="16"/>
  <c r="N10" i="15"/>
  <c r="O9" i="15"/>
  <c r="N10" i="14"/>
  <c r="O9" i="14"/>
  <c r="N10" i="13"/>
  <c r="O9" i="13"/>
  <c r="N10" i="12"/>
  <c r="O9" i="12"/>
  <c r="N10" i="10"/>
  <c r="O9" i="10"/>
  <c r="N10" i="8"/>
  <c r="O9" i="8"/>
  <c r="N10" i="7"/>
  <c r="O9" i="7"/>
  <c r="N10" i="6"/>
  <c r="O9" i="6"/>
  <c r="N9" i="3"/>
  <c r="M10" i="3"/>
  <c r="P9" i="17" l="1"/>
  <c r="O10" i="17"/>
  <c r="P9" i="16"/>
  <c r="O10" i="16"/>
  <c r="P9" i="15"/>
  <c r="O10" i="15"/>
  <c r="P9" i="14"/>
  <c r="O10" i="14"/>
  <c r="P9" i="13"/>
  <c r="O10" i="13"/>
  <c r="O10" i="12"/>
  <c r="P9" i="12"/>
  <c r="O10" i="10"/>
  <c r="P9" i="10"/>
  <c r="P9" i="8"/>
  <c r="O10" i="8"/>
  <c r="O10" i="7"/>
  <c r="P9" i="7"/>
  <c r="O10" i="6"/>
  <c r="P9" i="6"/>
  <c r="O9" i="3"/>
  <c r="N10" i="3"/>
  <c r="C5" i="23"/>
  <c r="Q9" i="17" l="1"/>
  <c r="P10" i="17"/>
  <c r="Q9" i="16"/>
  <c r="P10" i="16"/>
  <c r="Q9" i="15"/>
  <c r="P10" i="15"/>
  <c r="Q9" i="14"/>
  <c r="P10" i="14"/>
  <c r="Q9" i="13"/>
  <c r="P10" i="13"/>
  <c r="Q9" i="12"/>
  <c r="P10" i="12"/>
  <c r="Q9" i="10"/>
  <c r="P10" i="10"/>
  <c r="Q9" i="8"/>
  <c r="P10" i="8"/>
  <c r="Q9" i="7"/>
  <c r="P10" i="7"/>
  <c r="Q9" i="6"/>
  <c r="P10" i="6"/>
  <c r="P9" i="3"/>
  <c r="O10" i="3"/>
  <c r="G8" i="27"/>
  <c r="G8" i="26"/>
  <c r="G8" i="25"/>
  <c r="G8" i="24"/>
  <c r="G8" i="19"/>
  <c r="G8" i="23"/>
  <c r="R9" i="17" l="1"/>
  <c r="Q10" i="17"/>
  <c r="R9" i="16"/>
  <c r="Q10" i="16"/>
  <c r="R9" i="15"/>
  <c r="Q10" i="15"/>
  <c r="R9" i="14"/>
  <c r="Q10" i="14"/>
  <c r="R9" i="13"/>
  <c r="Q10" i="13"/>
  <c r="R9" i="12"/>
  <c r="Q10" i="12"/>
  <c r="R9" i="10"/>
  <c r="Q10" i="10"/>
  <c r="R9" i="8"/>
  <c r="Q10" i="8"/>
  <c r="R9" i="7"/>
  <c r="Q10" i="7"/>
  <c r="R9" i="6"/>
  <c r="Q10" i="6"/>
  <c r="Q9" i="3"/>
  <c r="P10" i="3"/>
  <c r="R10" i="17" l="1"/>
  <c r="S9" i="17"/>
  <c r="R10" i="16"/>
  <c r="S9" i="16"/>
  <c r="R10" i="15"/>
  <c r="S9" i="15"/>
  <c r="R10" i="14"/>
  <c r="S9" i="14"/>
  <c r="R10" i="13"/>
  <c r="S9" i="13"/>
  <c r="R10" i="12"/>
  <c r="S9" i="12"/>
  <c r="R10" i="10"/>
  <c r="S9" i="10"/>
  <c r="R10" i="8"/>
  <c r="S9" i="8"/>
  <c r="R10" i="7"/>
  <c r="S9" i="7"/>
  <c r="R10" i="6"/>
  <c r="S9" i="6"/>
  <c r="R9" i="3"/>
  <c r="Q10" i="3"/>
  <c r="T9" i="17" l="1"/>
  <c r="S10" i="17"/>
  <c r="T9" i="16"/>
  <c r="S10" i="16"/>
  <c r="T9" i="15"/>
  <c r="S10" i="15"/>
  <c r="T9" i="14"/>
  <c r="S10" i="14"/>
  <c r="T9" i="13"/>
  <c r="S10" i="13"/>
  <c r="S10" i="12"/>
  <c r="T9" i="12"/>
  <c r="T9" i="10"/>
  <c r="S10" i="10"/>
  <c r="S10" i="8"/>
  <c r="T9" i="8"/>
  <c r="S10" i="7"/>
  <c r="T9" i="7"/>
  <c r="S10" i="6"/>
  <c r="T9" i="6"/>
  <c r="S9" i="3"/>
  <c r="R10" i="3"/>
  <c r="U9" i="17" l="1"/>
  <c r="T10" i="17"/>
  <c r="U9" i="16"/>
  <c r="T10" i="16"/>
  <c r="T10" i="15"/>
  <c r="U9" i="15"/>
  <c r="T10" i="14"/>
  <c r="U9" i="14"/>
  <c r="U9" i="13"/>
  <c r="T10" i="13"/>
  <c r="U9" i="12"/>
  <c r="T10" i="12"/>
  <c r="U9" i="10"/>
  <c r="T10" i="10"/>
  <c r="U9" i="8"/>
  <c r="T10" i="8"/>
  <c r="U9" i="7"/>
  <c r="T10" i="7"/>
  <c r="U9" i="6"/>
  <c r="T10" i="6"/>
  <c r="T9" i="3"/>
  <c r="S10" i="3"/>
  <c r="V9" i="17" l="1"/>
  <c r="U10" i="17"/>
  <c r="V9" i="16"/>
  <c r="U10" i="16"/>
  <c r="V9" i="15"/>
  <c r="U10" i="15"/>
  <c r="V9" i="14"/>
  <c r="U10" i="14"/>
  <c r="V9" i="13"/>
  <c r="U10" i="13"/>
  <c r="V9" i="12"/>
  <c r="U10" i="12"/>
  <c r="V9" i="10"/>
  <c r="U10" i="10"/>
  <c r="V9" i="8"/>
  <c r="U10" i="8"/>
  <c r="V9" i="7"/>
  <c r="U10" i="7"/>
  <c r="V9" i="6"/>
  <c r="U10" i="6"/>
  <c r="U9" i="3"/>
  <c r="T10" i="3"/>
  <c r="V10" i="17" l="1"/>
  <c r="W9" i="17"/>
  <c r="V10" i="16"/>
  <c r="W9" i="16"/>
  <c r="V10" i="15"/>
  <c r="W9" i="15"/>
  <c r="V10" i="14"/>
  <c r="W9" i="14"/>
  <c r="V10" i="13"/>
  <c r="W9" i="13"/>
  <c r="V10" i="12"/>
  <c r="W9" i="12"/>
  <c r="V10" i="10"/>
  <c r="W9" i="10"/>
  <c r="V10" i="8"/>
  <c r="W9" i="8"/>
  <c r="V10" i="7"/>
  <c r="W9" i="7"/>
  <c r="V10" i="6"/>
  <c r="W9" i="6"/>
  <c r="V9" i="3"/>
  <c r="U10" i="3"/>
  <c r="AL104" i="17"/>
  <c r="AM104" i="17" s="1"/>
  <c r="AL103" i="17"/>
  <c r="AM103" i="17" s="1"/>
  <c r="AL102" i="17"/>
  <c r="AM102" i="17" s="1"/>
  <c r="AL101" i="17"/>
  <c r="AM101" i="17" s="1"/>
  <c r="AL100" i="17"/>
  <c r="AM100" i="17" s="1"/>
  <c r="AL99" i="17"/>
  <c r="AM99" i="17" s="1"/>
  <c r="AL98" i="17"/>
  <c r="AM98" i="17" s="1"/>
  <c r="AL97" i="17"/>
  <c r="AM97" i="17" s="1"/>
  <c r="AL96" i="17"/>
  <c r="AM96" i="17" s="1"/>
  <c r="AL95" i="17"/>
  <c r="AM95" i="17" s="1"/>
  <c r="AL94" i="17"/>
  <c r="AM94" i="17" s="1"/>
  <c r="AL93" i="17"/>
  <c r="AM93" i="17" s="1"/>
  <c r="AL92" i="17"/>
  <c r="AM92" i="17" s="1"/>
  <c r="AL91" i="17"/>
  <c r="AM91" i="17" s="1"/>
  <c r="AL90" i="17"/>
  <c r="AM90" i="17" s="1"/>
  <c r="AL89" i="17"/>
  <c r="AM89" i="17" s="1"/>
  <c r="AL88" i="17"/>
  <c r="AM88" i="17" s="1"/>
  <c r="AL87" i="17"/>
  <c r="AM87" i="17" s="1"/>
  <c r="AL86" i="17"/>
  <c r="AM86" i="17" s="1"/>
  <c r="AL85" i="17"/>
  <c r="AM85" i="17" s="1"/>
  <c r="AL84" i="17"/>
  <c r="AM84" i="17" s="1"/>
  <c r="AL83" i="17"/>
  <c r="AM83" i="17" s="1"/>
  <c r="AL82" i="17"/>
  <c r="AM82" i="17" s="1"/>
  <c r="AL81" i="17"/>
  <c r="AM81" i="17" s="1"/>
  <c r="AL80" i="17"/>
  <c r="AM80" i="17" s="1"/>
  <c r="AL79" i="17"/>
  <c r="AM79" i="17" s="1"/>
  <c r="AL78" i="17"/>
  <c r="AM78" i="17" s="1"/>
  <c r="AL77" i="17"/>
  <c r="AM77" i="17" s="1"/>
  <c r="AL76" i="17"/>
  <c r="AM76" i="17" s="1"/>
  <c r="AL75" i="17"/>
  <c r="AM75" i="17" s="1"/>
  <c r="AL74" i="17"/>
  <c r="AM74" i="17" s="1"/>
  <c r="AL73" i="17"/>
  <c r="AM73" i="17" s="1"/>
  <c r="AL72" i="17"/>
  <c r="AM72" i="17" s="1"/>
  <c r="AL71" i="17"/>
  <c r="AM71" i="17" s="1"/>
  <c r="AL70" i="17"/>
  <c r="AM70" i="17" s="1"/>
  <c r="AL69" i="17"/>
  <c r="AM69" i="17" s="1"/>
  <c r="AL68" i="17"/>
  <c r="AM68" i="17" s="1"/>
  <c r="AL67" i="17"/>
  <c r="AM67" i="17" s="1"/>
  <c r="AL66" i="17"/>
  <c r="AM66" i="17" s="1"/>
  <c r="AL65" i="17"/>
  <c r="AM65" i="17" s="1"/>
  <c r="AL64" i="17"/>
  <c r="AM64" i="17" s="1"/>
  <c r="AL63" i="17"/>
  <c r="AM63" i="17" s="1"/>
  <c r="AL62" i="17"/>
  <c r="AM62" i="17" s="1"/>
  <c r="AL61" i="17"/>
  <c r="AM61" i="17" s="1"/>
  <c r="AL60" i="17"/>
  <c r="AM60" i="17" s="1"/>
  <c r="AL59" i="17"/>
  <c r="AM59" i="17" s="1"/>
  <c r="AL58" i="17"/>
  <c r="AM58" i="17" s="1"/>
  <c r="AL57" i="17"/>
  <c r="AM57" i="17" s="1"/>
  <c r="AL56" i="17"/>
  <c r="AM56" i="17" s="1"/>
  <c r="AL55" i="17"/>
  <c r="AM55" i="17" s="1"/>
  <c r="AL54" i="17"/>
  <c r="AM54" i="17" s="1"/>
  <c r="AL53" i="17"/>
  <c r="AM53" i="17" s="1"/>
  <c r="AL52" i="17"/>
  <c r="AM52" i="17" s="1"/>
  <c r="AL51" i="17"/>
  <c r="AM51" i="17" s="1"/>
  <c r="AL50" i="17"/>
  <c r="AM50" i="17" s="1"/>
  <c r="AL49" i="17"/>
  <c r="AM49" i="17" s="1"/>
  <c r="AL48" i="17"/>
  <c r="AM48" i="17" s="1"/>
  <c r="AL47" i="17"/>
  <c r="AM47" i="17" s="1"/>
  <c r="AL46" i="17"/>
  <c r="AM46" i="17" s="1"/>
  <c r="AL45" i="17"/>
  <c r="AM45" i="17" s="1"/>
  <c r="AL44" i="17"/>
  <c r="AM44" i="17" s="1"/>
  <c r="AL43" i="17"/>
  <c r="AM43" i="17" s="1"/>
  <c r="AL42" i="17"/>
  <c r="AM42" i="17" s="1"/>
  <c r="AL41" i="17"/>
  <c r="AM41" i="17" s="1"/>
  <c r="AL40" i="17"/>
  <c r="AM40" i="17" s="1"/>
  <c r="AL39" i="17"/>
  <c r="AM39" i="17" s="1"/>
  <c r="AL38" i="17"/>
  <c r="AM38" i="17" s="1"/>
  <c r="AL37" i="17"/>
  <c r="AM37" i="17" s="1"/>
  <c r="AL36" i="17"/>
  <c r="AM36" i="17" s="1"/>
  <c r="AL35" i="17"/>
  <c r="AM35" i="17" s="1"/>
  <c r="AL34" i="17"/>
  <c r="AM34" i="17" s="1"/>
  <c r="AL33" i="17"/>
  <c r="AM33" i="17" s="1"/>
  <c r="AL32" i="17"/>
  <c r="AM32" i="17" s="1"/>
  <c r="AL31" i="17"/>
  <c r="AM31" i="17" s="1"/>
  <c r="AL30" i="17"/>
  <c r="AM30" i="17" s="1"/>
  <c r="AL29" i="17"/>
  <c r="AM29" i="17" s="1"/>
  <c r="AL28" i="17"/>
  <c r="AM28" i="17" s="1"/>
  <c r="AL27" i="17"/>
  <c r="AM27" i="17" s="1"/>
  <c r="AL26" i="17"/>
  <c r="AM26" i="17" s="1"/>
  <c r="AL25" i="17"/>
  <c r="AM25" i="17" s="1"/>
  <c r="AL24" i="17"/>
  <c r="AM24" i="17" s="1"/>
  <c r="AL23" i="17"/>
  <c r="AM23" i="17" s="1"/>
  <c r="AL22" i="17"/>
  <c r="AM22" i="17" s="1"/>
  <c r="AL21" i="17"/>
  <c r="AM21" i="17" s="1"/>
  <c r="AL20" i="17"/>
  <c r="AM20" i="17" s="1"/>
  <c r="AL19" i="17"/>
  <c r="AM19" i="17" s="1"/>
  <c r="AL18" i="17"/>
  <c r="AM18" i="17" s="1"/>
  <c r="AL17" i="17"/>
  <c r="AM17" i="17" s="1"/>
  <c r="AL16" i="17"/>
  <c r="AM16" i="17" s="1"/>
  <c r="AL15" i="17"/>
  <c r="AM15" i="17" s="1"/>
  <c r="AL14" i="17"/>
  <c r="AM14" i="17" s="1"/>
  <c r="AL13" i="17"/>
  <c r="AM13" i="17" s="1"/>
  <c r="AL12" i="17"/>
  <c r="AM12" i="17" s="1"/>
  <c r="AL11" i="17"/>
  <c r="AM11" i="17" s="1"/>
  <c r="AL104" i="16"/>
  <c r="AM104" i="16" s="1"/>
  <c r="AL103" i="16"/>
  <c r="AM103" i="16" s="1"/>
  <c r="AL102" i="16"/>
  <c r="AM102" i="16" s="1"/>
  <c r="AL101" i="16"/>
  <c r="AM101" i="16" s="1"/>
  <c r="AL100" i="16"/>
  <c r="AM100" i="16" s="1"/>
  <c r="AL99" i="16"/>
  <c r="AM99" i="16" s="1"/>
  <c r="AL98" i="16"/>
  <c r="AM98" i="16" s="1"/>
  <c r="AL97" i="16"/>
  <c r="AM97" i="16" s="1"/>
  <c r="AL96" i="16"/>
  <c r="AM96" i="16" s="1"/>
  <c r="AL95" i="16"/>
  <c r="AM95" i="16" s="1"/>
  <c r="AL94" i="16"/>
  <c r="AM94" i="16" s="1"/>
  <c r="AL93" i="16"/>
  <c r="AM93" i="16" s="1"/>
  <c r="AL92" i="16"/>
  <c r="AM92" i="16" s="1"/>
  <c r="AL91" i="16"/>
  <c r="AM91" i="16" s="1"/>
  <c r="AL90" i="16"/>
  <c r="AM90" i="16" s="1"/>
  <c r="AL89" i="16"/>
  <c r="AM89" i="16" s="1"/>
  <c r="AL88" i="16"/>
  <c r="AM88" i="16" s="1"/>
  <c r="AL87" i="16"/>
  <c r="AM87" i="16" s="1"/>
  <c r="AL86" i="16"/>
  <c r="AM86" i="16" s="1"/>
  <c r="AL85" i="16"/>
  <c r="AM85" i="16" s="1"/>
  <c r="AL84" i="16"/>
  <c r="AM84" i="16" s="1"/>
  <c r="AL83" i="16"/>
  <c r="AM83" i="16" s="1"/>
  <c r="AL82" i="16"/>
  <c r="AM82" i="16" s="1"/>
  <c r="AL81" i="16"/>
  <c r="AM81" i="16" s="1"/>
  <c r="AL80" i="16"/>
  <c r="AM80" i="16" s="1"/>
  <c r="AL79" i="16"/>
  <c r="AM79" i="16" s="1"/>
  <c r="AL78" i="16"/>
  <c r="AM78" i="16" s="1"/>
  <c r="AL77" i="16"/>
  <c r="AM77" i="16" s="1"/>
  <c r="AL76" i="16"/>
  <c r="AM76" i="16" s="1"/>
  <c r="AL75" i="16"/>
  <c r="AM75" i="16" s="1"/>
  <c r="AL74" i="16"/>
  <c r="AM74" i="16" s="1"/>
  <c r="AL73" i="16"/>
  <c r="AM73" i="16" s="1"/>
  <c r="AL72" i="16"/>
  <c r="AM72" i="16" s="1"/>
  <c r="AL71" i="16"/>
  <c r="AM71" i="16" s="1"/>
  <c r="AL70" i="16"/>
  <c r="AM70" i="16" s="1"/>
  <c r="AL69" i="16"/>
  <c r="AM69" i="16" s="1"/>
  <c r="AL68" i="16"/>
  <c r="AM68" i="16" s="1"/>
  <c r="AL67" i="16"/>
  <c r="AM67" i="16" s="1"/>
  <c r="AL66" i="16"/>
  <c r="AM66" i="16" s="1"/>
  <c r="AL65" i="16"/>
  <c r="AM65" i="16" s="1"/>
  <c r="AL64" i="16"/>
  <c r="AM64" i="16" s="1"/>
  <c r="AL63" i="16"/>
  <c r="AM63" i="16" s="1"/>
  <c r="AL62" i="16"/>
  <c r="AM62" i="16" s="1"/>
  <c r="AL61" i="16"/>
  <c r="AM61" i="16" s="1"/>
  <c r="AL60" i="16"/>
  <c r="AM60" i="16" s="1"/>
  <c r="AL59" i="16"/>
  <c r="AM59" i="16" s="1"/>
  <c r="AL58" i="16"/>
  <c r="AM58" i="16" s="1"/>
  <c r="AL57" i="16"/>
  <c r="AM57" i="16" s="1"/>
  <c r="AL56" i="16"/>
  <c r="AM56" i="16" s="1"/>
  <c r="AL55" i="16"/>
  <c r="AM55" i="16" s="1"/>
  <c r="AL54" i="16"/>
  <c r="AM54" i="16" s="1"/>
  <c r="AL53" i="16"/>
  <c r="AM53" i="16" s="1"/>
  <c r="AL52" i="16"/>
  <c r="AM52" i="16" s="1"/>
  <c r="AL51" i="16"/>
  <c r="AM51" i="16" s="1"/>
  <c r="AL50" i="16"/>
  <c r="AM50" i="16" s="1"/>
  <c r="AL49" i="16"/>
  <c r="AM49" i="16" s="1"/>
  <c r="AL48" i="16"/>
  <c r="AM48" i="16" s="1"/>
  <c r="AL47" i="16"/>
  <c r="AM47" i="16" s="1"/>
  <c r="AL46" i="16"/>
  <c r="AM46" i="16" s="1"/>
  <c r="AL45" i="16"/>
  <c r="AM45" i="16" s="1"/>
  <c r="AL44" i="16"/>
  <c r="AM44" i="16" s="1"/>
  <c r="AL43" i="16"/>
  <c r="AM43" i="16" s="1"/>
  <c r="AL42" i="16"/>
  <c r="AM42" i="16" s="1"/>
  <c r="AL41" i="16"/>
  <c r="AM41" i="16" s="1"/>
  <c r="AL40" i="16"/>
  <c r="AM40" i="16" s="1"/>
  <c r="AL39" i="16"/>
  <c r="AM39" i="16" s="1"/>
  <c r="AL38" i="16"/>
  <c r="AM38" i="16" s="1"/>
  <c r="AL37" i="16"/>
  <c r="AM37" i="16" s="1"/>
  <c r="AL36" i="16"/>
  <c r="AM36" i="16" s="1"/>
  <c r="AL35" i="16"/>
  <c r="AM35" i="16" s="1"/>
  <c r="AL34" i="16"/>
  <c r="AM34" i="16" s="1"/>
  <c r="AL33" i="16"/>
  <c r="AM33" i="16" s="1"/>
  <c r="AL32" i="16"/>
  <c r="AM32" i="16" s="1"/>
  <c r="AL31" i="16"/>
  <c r="AM31" i="16" s="1"/>
  <c r="AL30" i="16"/>
  <c r="AM30" i="16" s="1"/>
  <c r="AL29" i="16"/>
  <c r="AM29" i="16" s="1"/>
  <c r="AL28" i="16"/>
  <c r="AM28" i="16" s="1"/>
  <c r="AL27" i="16"/>
  <c r="AM27" i="16" s="1"/>
  <c r="AL26" i="16"/>
  <c r="AM26" i="16" s="1"/>
  <c r="AL25" i="16"/>
  <c r="AM25" i="16" s="1"/>
  <c r="AL24" i="16"/>
  <c r="AM24" i="16" s="1"/>
  <c r="AL23" i="16"/>
  <c r="AM23" i="16" s="1"/>
  <c r="AL22" i="16"/>
  <c r="AM22" i="16" s="1"/>
  <c r="AL21" i="16"/>
  <c r="AM21" i="16" s="1"/>
  <c r="AL20" i="16"/>
  <c r="AM20" i="16" s="1"/>
  <c r="AL19" i="16"/>
  <c r="AM19" i="16" s="1"/>
  <c r="AL18" i="16"/>
  <c r="AM18" i="16" s="1"/>
  <c r="AL17" i="16"/>
  <c r="AM17" i="16" s="1"/>
  <c r="AL16" i="16"/>
  <c r="AM16" i="16" s="1"/>
  <c r="AL15" i="16"/>
  <c r="AM15" i="16" s="1"/>
  <c r="AL14" i="16"/>
  <c r="AM14" i="16" s="1"/>
  <c r="AL13" i="16"/>
  <c r="AM13" i="16" s="1"/>
  <c r="AL12" i="16"/>
  <c r="AM12" i="16" s="1"/>
  <c r="AL11" i="16"/>
  <c r="AM11" i="16" s="1"/>
  <c r="AL104" i="15"/>
  <c r="AM104" i="15" s="1"/>
  <c r="AL103" i="15"/>
  <c r="AM103" i="15" s="1"/>
  <c r="AL102" i="15"/>
  <c r="AM102" i="15" s="1"/>
  <c r="AL101" i="15"/>
  <c r="AM101" i="15" s="1"/>
  <c r="AL100" i="15"/>
  <c r="AM100" i="15" s="1"/>
  <c r="AL99" i="15"/>
  <c r="AM99" i="15" s="1"/>
  <c r="AL98" i="15"/>
  <c r="AM98" i="15" s="1"/>
  <c r="AL97" i="15"/>
  <c r="AM97" i="15" s="1"/>
  <c r="AL96" i="15"/>
  <c r="AM96" i="15" s="1"/>
  <c r="AL95" i="15"/>
  <c r="AM95" i="15" s="1"/>
  <c r="AL94" i="15"/>
  <c r="AM94" i="15" s="1"/>
  <c r="AL93" i="15"/>
  <c r="AM93" i="15" s="1"/>
  <c r="AL92" i="15"/>
  <c r="AM92" i="15" s="1"/>
  <c r="AL91" i="15"/>
  <c r="AM91" i="15" s="1"/>
  <c r="AL90" i="15"/>
  <c r="AM90" i="15" s="1"/>
  <c r="AL89" i="15"/>
  <c r="AM89" i="15" s="1"/>
  <c r="AL88" i="15"/>
  <c r="AM88" i="15" s="1"/>
  <c r="AL87" i="15"/>
  <c r="AM87" i="15" s="1"/>
  <c r="AL86" i="15"/>
  <c r="AM86" i="15" s="1"/>
  <c r="AL85" i="15"/>
  <c r="AM85" i="15" s="1"/>
  <c r="AL84" i="15"/>
  <c r="AM84" i="15" s="1"/>
  <c r="AL83" i="15"/>
  <c r="AM83" i="15" s="1"/>
  <c r="AL82" i="15"/>
  <c r="AM82" i="15" s="1"/>
  <c r="AL81" i="15"/>
  <c r="AM81" i="15" s="1"/>
  <c r="AL80" i="15"/>
  <c r="AM80" i="15" s="1"/>
  <c r="AL79" i="15"/>
  <c r="AM79" i="15" s="1"/>
  <c r="AL78" i="15"/>
  <c r="AM78" i="15" s="1"/>
  <c r="AL77" i="15"/>
  <c r="AM77" i="15" s="1"/>
  <c r="AL76" i="15"/>
  <c r="AM76" i="15" s="1"/>
  <c r="AL75" i="15"/>
  <c r="AM75" i="15" s="1"/>
  <c r="AL74" i="15"/>
  <c r="AM74" i="15" s="1"/>
  <c r="AL73" i="15"/>
  <c r="AM73" i="15" s="1"/>
  <c r="AL72" i="15"/>
  <c r="AM72" i="15" s="1"/>
  <c r="AL71" i="15"/>
  <c r="AM71" i="15" s="1"/>
  <c r="AL70" i="15"/>
  <c r="AM70" i="15" s="1"/>
  <c r="AL69" i="15"/>
  <c r="AM69" i="15" s="1"/>
  <c r="AL68" i="15"/>
  <c r="AM68" i="15" s="1"/>
  <c r="AL67" i="15"/>
  <c r="AM67" i="15" s="1"/>
  <c r="AL66" i="15"/>
  <c r="AM66" i="15" s="1"/>
  <c r="AL65" i="15"/>
  <c r="AM65" i="15" s="1"/>
  <c r="AL64" i="15"/>
  <c r="AM64" i="15" s="1"/>
  <c r="AL63" i="15"/>
  <c r="AM63" i="15" s="1"/>
  <c r="AL62" i="15"/>
  <c r="AM62" i="15" s="1"/>
  <c r="AL61" i="15"/>
  <c r="AM61" i="15" s="1"/>
  <c r="AL60" i="15"/>
  <c r="AM60" i="15" s="1"/>
  <c r="AL59" i="15"/>
  <c r="AM59" i="15" s="1"/>
  <c r="AL58" i="15"/>
  <c r="AM58" i="15" s="1"/>
  <c r="AL57" i="15"/>
  <c r="AM57" i="15" s="1"/>
  <c r="AL56" i="15"/>
  <c r="AM56" i="15" s="1"/>
  <c r="AL55" i="15"/>
  <c r="AM55" i="15" s="1"/>
  <c r="AL54" i="15"/>
  <c r="AM54" i="15" s="1"/>
  <c r="AL53" i="15"/>
  <c r="AM53" i="15" s="1"/>
  <c r="AL52" i="15"/>
  <c r="AM52" i="15" s="1"/>
  <c r="AL51" i="15"/>
  <c r="AM51" i="15" s="1"/>
  <c r="AL50" i="15"/>
  <c r="AM50" i="15" s="1"/>
  <c r="AL49" i="15"/>
  <c r="AM49" i="15" s="1"/>
  <c r="AL48" i="15"/>
  <c r="AM48" i="15" s="1"/>
  <c r="AL47" i="15"/>
  <c r="AM47" i="15" s="1"/>
  <c r="AL46" i="15"/>
  <c r="AM46" i="15" s="1"/>
  <c r="AL45" i="15"/>
  <c r="AM45" i="15" s="1"/>
  <c r="AL44" i="15"/>
  <c r="AM44" i="15" s="1"/>
  <c r="AL43" i="15"/>
  <c r="AM43" i="15" s="1"/>
  <c r="AL42" i="15"/>
  <c r="AM42" i="15" s="1"/>
  <c r="AL41" i="15"/>
  <c r="AM41" i="15" s="1"/>
  <c r="AL40" i="15"/>
  <c r="AM40" i="15" s="1"/>
  <c r="AL39" i="15"/>
  <c r="AM39" i="15" s="1"/>
  <c r="AL38" i="15"/>
  <c r="AM38" i="15" s="1"/>
  <c r="AL37" i="15"/>
  <c r="AM37" i="15" s="1"/>
  <c r="AL36" i="15"/>
  <c r="AM36" i="15" s="1"/>
  <c r="AL35" i="15"/>
  <c r="AM35" i="15" s="1"/>
  <c r="AL34" i="15"/>
  <c r="AM34" i="15" s="1"/>
  <c r="AL33" i="15"/>
  <c r="AM33" i="15" s="1"/>
  <c r="AL32" i="15"/>
  <c r="AM32" i="15" s="1"/>
  <c r="AL31" i="15"/>
  <c r="AM31" i="15" s="1"/>
  <c r="AL30" i="15"/>
  <c r="AM30" i="15" s="1"/>
  <c r="AL29" i="15"/>
  <c r="AM29" i="15" s="1"/>
  <c r="AL28" i="15"/>
  <c r="AM28" i="15" s="1"/>
  <c r="AL27" i="15"/>
  <c r="AM27" i="15" s="1"/>
  <c r="AL26" i="15"/>
  <c r="AM26" i="15" s="1"/>
  <c r="AL25" i="15"/>
  <c r="AM25" i="15" s="1"/>
  <c r="AL24" i="15"/>
  <c r="AM24" i="15" s="1"/>
  <c r="AL23" i="15"/>
  <c r="AM23" i="15" s="1"/>
  <c r="AL22" i="15"/>
  <c r="AM22" i="15" s="1"/>
  <c r="AL21" i="15"/>
  <c r="AM21" i="15" s="1"/>
  <c r="AL20" i="15"/>
  <c r="AM20" i="15" s="1"/>
  <c r="AL19" i="15"/>
  <c r="AM19" i="15" s="1"/>
  <c r="AL18" i="15"/>
  <c r="AM18" i="15" s="1"/>
  <c r="AL17" i="15"/>
  <c r="AM17" i="15" s="1"/>
  <c r="AL16" i="15"/>
  <c r="AM16" i="15" s="1"/>
  <c r="AL15" i="15"/>
  <c r="AM15" i="15" s="1"/>
  <c r="AL14" i="15"/>
  <c r="AM14" i="15" s="1"/>
  <c r="AL13" i="15"/>
  <c r="AM13" i="15" s="1"/>
  <c r="AL12" i="15"/>
  <c r="AM12" i="15" s="1"/>
  <c r="AL11" i="15"/>
  <c r="AM11" i="15" s="1"/>
  <c r="AL104" i="14"/>
  <c r="AM104" i="14" s="1"/>
  <c r="AL103" i="14"/>
  <c r="AM103" i="14" s="1"/>
  <c r="AL102" i="14"/>
  <c r="AM102" i="14" s="1"/>
  <c r="AL101" i="14"/>
  <c r="AM101" i="14" s="1"/>
  <c r="AL100" i="14"/>
  <c r="AM100" i="14" s="1"/>
  <c r="AL99" i="14"/>
  <c r="AM99" i="14" s="1"/>
  <c r="AL98" i="14"/>
  <c r="AM98" i="14" s="1"/>
  <c r="AL97" i="14"/>
  <c r="AM97" i="14" s="1"/>
  <c r="AL96" i="14"/>
  <c r="AM96" i="14" s="1"/>
  <c r="AL95" i="14"/>
  <c r="AM95" i="14" s="1"/>
  <c r="AL94" i="14"/>
  <c r="AM94" i="14" s="1"/>
  <c r="AL93" i="14"/>
  <c r="AM93" i="14" s="1"/>
  <c r="AL92" i="14"/>
  <c r="AM92" i="14" s="1"/>
  <c r="AL91" i="14"/>
  <c r="AM91" i="14" s="1"/>
  <c r="AL90" i="14"/>
  <c r="AM90" i="14" s="1"/>
  <c r="AL89" i="14"/>
  <c r="AM89" i="14" s="1"/>
  <c r="AL88" i="14"/>
  <c r="AM88" i="14" s="1"/>
  <c r="AL87" i="14"/>
  <c r="AM87" i="14" s="1"/>
  <c r="AL86" i="14"/>
  <c r="AM86" i="14" s="1"/>
  <c r="AL85" i="14"/>
  <c r="AM85" i="14" s="1"/>
  <c r="AL84" i="14"/>
  <c r="AM84" i="14" s="1"/>
  <c r="AL83" i="14"/>
  <c r="AM83" i="14" s="1"/>
  <c r="AL82" i="14"/>
  <c r="AM82" i="14" s="1"/>
  <c r="AL81" i="14"/>
  <c r="AM81" i="14" s="1"/>
  <c r="AL80" i="14"/>
  <c r="AM80" i="14" s="1"/>
  <c r="AL79" i="14"/>
  <c r="AM79" i="14" s="1"/>
  <c r="AL78" i="14"/>
  <c r="AM78" i="14" s="1"/>
  <c r="AL77" i="14"/>
  <c r="AM77" i="14" s="1"/>
  <c r="AL76" i="14"/>
  <c r="AM76" i="14" s="1"/>
  <c r="AL75" i="14"/>
  <c r="AM75" i="14" s="1"/>
  <c r="AL74" i="14"/>
  <c r="AM74" i="14" s="1"/>
  <c r="AL73" i="14"/>
  <c r="AM73" i="14" s="1"/>
  <c r="AL72" i="14"/>
  <c r="AM72" i="14" s="1"/>
  <c r="AL71" i="14"/>
  <c r="AM71" i="14" s="1"/>
  <c r="AL70" i="14"/>
  <c r="AM70" i="14" s="1"/>
  <c r="AL69" i="14"/>
  <c r="AM69" i="14" s="1"/>
  <c r="AL68" i="14"/>
  <c r="AM68" i="14" s="1"/>
  <c r="AL67" i="14"/>
  <c r="AM67" i="14" s="1"/>
  <c r="AL66" i="14"/>
  <c r="AM66" i="14" s="1"/>
  <c r="AL65" i="14"/>
  <c r="AM65" i="14" s="1"/>
  <c r="AL64" i="14"/>
  <c r="AM64" i="14" s="1"/>
  <c r="AL63" i="14"/>
  <c r="AM63" i="14" s="1"/>
  <c r="AL62" i="14"/>
  <c r="AM62" i="14" s="1"/>
  <c r="AL61" i="14"/>
  <c r="AM61" i="14" s="1"/>
  <c r="AL60" i="14"/>
  <c r="AM60" i="14" s="1"/>
  <c r="AL59" i="14"/>
  <c r="AM59" i="14" s="1"/>
  <c r="AL58" i="14"/>
  <c r="AM58" i="14" s="1"/>
  <c r="AL57" i="14"/>
  <c r="AM57" i="14" s="1"/>
  <c r="AL56" i="14"/>
  <c r="AM56" i="14" s="1"/>
  <c r="AL55" i="14"/>
  <c r="AM55" i="14" s="1"/>
  <c r="AL54" i="14"/>
  <c r="AM54" i="14" s="1"/>
  <c r="AL53" i="14"/>
  <c r="AM53" i="14" s="1"/>
  <c r="AL52" i="14"/>
  <c r="AM52" i="14" s="1"/>
  <c r="AL51" i="14"/>
  <c r="AM51" i="14" s="1"/>
  <c r="AL50" i="14"/>
  <c r="AM50" i="14" s="1"/>
  <c r="AL49" i="14"/>
  <c r="AM49" i="14" s="1"/>
  <c r="AL48" i="14"/>
  <c r="AM48" i="14" s="1"/>
  <c r="AL47" i="14"/>
  <c r="AM47" i="14" s="1"/>
  <c r="AL46" i="14"/>
  <c r="AM46" i="14" s="1"/>
  <c r="AL45" i="14"/>
  <c r="AM45" i="14" s="1"/>
  <c r="AL44" i="14"/>
  <c r="AM44" i="14" s="1"/>
  <c r="AL43" i="14"/>
  <c r="AM43" i="14" s="1"/>
  <c r="AL42" i="14"/>
  <c r="AM42" i="14" s="1"/>
  <c r="AL41" i="14"/>
  <c r="AM41" i="14" s="1"/>
  <c r="AL40" i="14"/>
  <c r="AM40" i="14" s="1"/>
  <c r="AL39" i="14"/>
  <c r="AM39" i="14" s="1"/>
  <c r="AL38" i="14"/>
  <c r="AM38" i="14" s="1"/>
  <c r="AL37" i="14"/>
  <c r="AM37" i="14" s="1"/>
  <c r="AL36" i="14"/>
  <c r="AM36" i="14" s="1"/>
  <c r="AL35" i="14"/>
  <c r="AM35" i="14" s="1"/>
  <c r="AL34" i="14"/>
  <c r="AM34" i="14" s="1"/>
  <c r="AL33" i="14"/>
  <c r="AM33" i="14" s="1"/>
  <c r="AL32" i="14"/>
  <c r="AM32" i="14" s="1"/>
  <c r="AL31" i="14"/>
  <c r="AM31" i="14" s="1"/>
  <c r="AL30" i="14"/>
  <c r="AM30" i="14" s="1"/>
  <c r="AL29" i="14"/>
  <c r="AM29" i="14" s="1"/>
  <c r="AL28" i="14"/>
  <c r="AM28" i="14" s="1"/>
  <c r="AL27" i="14"/>
  <c r="AM27" i="14" s="1"/>
  <c r="AL26" i="14"/>
  <c r="AM26" i="14" s="1"/>
  <c r="AL25" i="14"/>
  <c r="AM25" i="14" s="1"/>
  <c r="AL24" i="14"/>
  <c r="AM24" i="14" s="1"/>
  <c r="AL23" i="14"/>
  <c r="AM23" i="14" s="1"/>
  <c r="AL22" i="14"/>
  <c r="AM22" i="14" s="1"/>
  <c r="AL21" i="14"/>
  <c r="AM21" i="14" s="1"/>
  <c r="AL20" i="14"/>
  <c r="AM20" i="14" s="1"/>
  <c r="AL19" i="14"/>
  <c r="AM19" i="14" s="1"/>
  <c r="AL18" i="14"/>
  <c r="AM18" i="14" s="1"/>
  <c r="AL17" i="14"/>
  <c r="AM17" i="14" s="1"/>
  <c r="AL16" i="14"/>
  <c r="AM16" i="14" s="1"/>
  <c r="AL15" i="14"/>
  <c r="AM15" i="14" s="1"/>
  <c r="AL14" i="14"/>
  <c r="AM14" i="14" s="1"/>
  <c r="AL13" i="14"/>
  <c r="AM13" i="14" s="1"/>
  <c r="AL12" i="14"/>
  <c r="AM12" i="14" s="1"/>
  <c r="AL11" i="14"/>
  <c r="AM11" i="14" s="1"/>
  <c r="AL104" i="13"/>
  <c r="AM104" i="13" s="1"/>
  <c r="AL103" i="13"/>
  <c r="AM103" i="13" s="1"/>
  <c r="AL102" i="13"/>
  <c r="AM102" i="13" s="1"/>
  <c r="AL101" i="13"/>
  <c r="AM101" i="13" s="1"/>
  <c r="AL100" i="13"/>
  <c r="AM100" i="13" s="1"/>
  <c r="AL99" i="13"/>
  <c r="AM99" i="13" s="1"/>
  <c r="AL98" i="13"/>
  <c r="AM98" i="13" s="1"/>
  <c r="AL97" i="13"/>
  <c r="AM97" i="13" s="1"/>
  <c r="AL96" i="13"/>
  <c r="AM96" i="13" s="1"/>
  <c r="AL95" i="13"/>
  <c r="AM95" i="13" s="1"/>
  <c r="AL94" i="13"/>
  <c r="AM94" i="13" s="1"/>
  <c r="AL93" i="13"/>
  <c r="AM93" i="13" s="1"/>
  <c r="AL92" i="13"/>
  <c r="AM92" i="13" s="1"/>
  <c r="AL91" i="13"/>
  <c r="AM91" i="13" s="1"/>
  <c r="AL90" i="13"/>
  <c r="AM90" i="13" s="1"/>
  <c r="AL89" i="13"/>
  <c r="AM89" i="13" s="1"/>
  <c r="AL88" i="13"/>
  <c r="AM88" i="13" s="1"/>
  <c r="AL87" i="13"/>
  <c r="AM87" i="13" s="1"/>
  <c r="AL86" i="13"/>
  <c r="AM86" i="13" s="1"/>
  <c r="AL85" i="13"/>
  <c r="AM85" i="13" s="1"/>
  <c r="AL84" i="13"/>
  <c r="AM84" i="13" s="1"/>
  <c r="AL83" i="13"/>
  <c r="AM83" i="13" s="1"/>
  <c r="AL82" i="13"/>
  <c r="AM82" i="13" s="1"/>
  <c r="AL81" i="13"/>
  <c r="AM81" i="13" s="1"/>
  <c r="AL80" i="13"/>
  <c r="AM80" i="13" s="1"/>
  <c r="AL79" i="13"/>
  <c r="AM79" i="13" s="1"/>
  <c r="AL78" i="13"/>
  <c r="AM78" i="13" s="1"/>
  <c r="AL77" i="13"/>
  <c r="AM77" i="13" s="1"/>
  <c r="AL76" i="13"/>
  <c r="AM76" i="13" s="1"/>
  <c r="AL75" i="13"/>
  <c r="AM75" i="13" s="1"/>
  <c r="AL74" i="13"/>
  <c r="AM74" i="13" s="1"/>
  <c r="AL73" i="13"/>
  <c r="AM73" i="13" s="1"/>
  <c r="AL72" i="13"/>
  <c r="AM72" i="13" s="1"/>
  <c r="AL71" i="13"/>
  <c r="AM71" i="13" s="1"/>
  <c r="AL70" i="13"/>
  <c r="AM70" i="13" s="1"/>
  <c r="AL69" i="13"/>
  <c r="AM69" i="13" s="1"/>
  <c r="AL68" i="13"/>
  <c r="AM68" i="13" s="1"/>
  <c r="AL67" i="13"/>
  <c r="AM67" i="13" s="1"/>
  <c r="AL66" i="13"/>
  <c r="AM66" i="13" s="1"/>
  <c r="AL65" i="13"/>
  <c r="AM65" i="13" s="1"/>
  <c r="AL64" i="13"/>
  <c r="AM64" i="13" s="1"/>
  <c r="AL63" i="13"/>
  <c r="AM63" i="13" s="1"/>
  <c r="AL62" i="13"/>
  <c r="AM62" i="13" s="1"/>
  <c r="AL61" i="13"/>
  <c r="AM61" i="13" s="1"/>
  <c r="AL60" i="13"/>
  <c r="AM60" i="13" s="1"/>
  <c r="AL59" i="13"/>
  <c r="AM59" i="13" s="1"/>
  <c r="AL58" i="13"/>
  <c r="AM58" i="13" s="1"/>
  <c r="AL57" i="13"/>
  <c r="AM57" i="13" s="1"/>
  <c r="AL56" i="13"/>
  <c r="AM56" i="13" s="1"/>
  <c r="AL55" i="13"/>
  <c r="AM55" i="13" s="1"/>
  <c r="AL54" i="13"/>
  <c r="AM54" i="13" s="1"/>
  <c r="AL53" i="13"/>
  <c r="AM53" i="13" s="1"/>
  <c r="AL52" i="13"/>
  <c r="AM52" i="13" s="1"/>
  <c r="AL51" i="13"/>
  <c r="AM51" i="13" s="1"/>
  <c r="AL50" i="13"/>
  <c r="AM50" i="13" s="1"/>
  <c r="AL49" i="13"/>
  <c r="AM49" i="13" s="1"/>
  <c r="AL48" i="13"/>
  <c r="AM48" i="13" s="1"/>
  <c r="AL47" i="13"/>
  <c r="AM47" i="13" s="1"/>
  <c r="AL46" i="13"/>
  <c r="AM46" i="13" s="1"/>
  <c r="AL45" i="13"/>
  <c r="AM45" i="13" s="1"/>
  <c r="AL44" i="13"/>
  <c r="AM44" i="13" s="1"/>
  <c r="AL43" i="13"/>
  <c r="AM43" i="13" s="1"/>
  <c r="AL42" i="13"/>
  <c r="AM42" i="13" s="1"/>
  <c r="AL41" i="13"/>
  <c r="AM41" i="13" s="1"/>
  <c r="AL40" i="13"/>
  <c r="AM40" i="13" s="1"/>
  <c r="AL39" i="13"/>
  <c r="AM39" i="13" s="1"/>
  <c r="AL38" i="13"/>
  <c r="AM38" i="13" s="1"/>
  <c r="AL37" i="13"/>
  <c r="AM37" i="13" s="1"/>
  <c r="AL36" i="13"/>
  <c r="AM36" i="13" s="1"/>
  <c r="AL35" i="13"/>
  <c r="AM35" i="13" s="1"/>
  <c r="AL34" i="13"/>
  <c r="AM34" i="13" s="1"/>
  <c r="AL33" i="13"/>
  <c r="AM33" i="13" s="1"/>
  <c r="AL32" i="13"/>
  <c r="AM32" i="13" s="1"/>
  <c r="AL31" i="13"/>
  <c r="AM31" i="13" s="1"/>
  <c r="AL30" i="13"/>
  <c r="AM30" i="13" s="1"/>
  <c r="AL29" i="13"/>
  <c r="AM29" i="13" s="1"/>
  <c r="AL28" i="13"/>
  <c r="AM28" i="13" s="1"/>
  <c r="AL27" i="13"/>
  <c r="AM27" i="13" s="1"/>
  <c r="AL26" i="13"/>
  <c r="AM26" i="13" s="1"/>
  <c r="AL25" i="13"/>
  <c r="AM25" i="13" s="1"/>
  <c r="AL24" i="13"/>
  <c r="AM24" i="13" s="1"/>
  <c r="AL23" i="13"/>
  <c r="AM23" i="13" s="1"/>
  <c r="AL22" i="13"/>
  <c r="AM22" i="13" s="1"/>
  <c r="AL21" i="13"/>
  <c r="AM21" i="13" s="1"/>
  <c r="AL20" i="13"/>
  <c r="AM20" i="13" s="1"/>
  <c r="AL19" i="13"/>
  <c r="AM19" i="13" s="1"/>
  <c r="AL18" i="13"/>
  <c r="AM18" i="13" s="1"/>
  <c r="AL17" i="13"/>
  <c r="AM17" i="13" s="1"/>
  <c r="AL16" i="13"/>
  <c r="AM16" i="13" s="1"/>
  <c r="AL15" i="13"/>
  <c r="AM15" i="13" s="1"/>
  <c r="AL14" i="13"/>
  <c r="AM14" i="13" s="1"/>
  <c r="AL13" i="13"/>
  <c r="AM13" i="13" s="1"/>
  <c r="AL12" i="13"/>
  <c r="AM12" i="13" s="1"/>
  <c r="AL11" i="13"/>
  <c r="AM11" i="13" s="1"/>
  <c r="AL104" i="12"/>
  <c r="AM104" i="12" s="1"/>
  <c r="AL103" i="12"/>
  <c r="AM103" i="12" s="1"/>
  <c r="AL102" i="12"/>
  <c r="AM102" i="12" s="1"/>
  <c r="AL101" i="12"/>
  <c r="AM101" i="12" s="1"/>
  <c r="AL100" i="12"/>
  <c r="AM100" i="12" s="1"/>
  <c r="AL99" i="12"/>
  <c r="AM99" i="12" s="1"/>
  <c r="AL98" i="12"/>
  <c r="AM98" i="12" s="1"/>
  <c r="AL97" i="12"/>
  <c r="AM97" i="12" s="1"/>
  <c r="AL96" i="12"/>
  <c r="AM96" i="12" s="1"/>
  <c r="AL95" i="12"/>
  <c r="AM95" i="12" s="1"/>
  <c r="AL94" i="12"/>
  <c r="AM94" i="12" s="1"/>
  <c r="AL93" i="12"/>
  <c r="AM93" i="12" s="1"/>
  <c r="AL92" i="12"/>
  <c r="AM92" i="12" s="1"/>
  <c r="AL91" i="12"/>
  <c r="AM91" i="12" s="1"/>
  <c r="AL90" i="12"/>
  <c r="AM90" i="12" s="1"/>
  <c r="AL89" i="12"/>
  <c r="AM89" i="12" s="1"/>
  <c r="AL88" i="12"/>
  <c r="AM88" i="12" s="1"/>
  <c r="AL87" i="12"/>
  <c r="AM87" i="12" s="1"/>
  <c r="AL86" i="12"/>
  <c r="AM86" i="12" s="1"/>
  <c r="AL85" i="12"/>
  <c r="AM85" i="12" s="1"/>
  <c r="AL84" i="12"/>
  <c r="AM84" i="12" s="1"/>
  <c r="AL83" i="12"/>
  <c r="AM83" i="12" s="1"/>
  <c r="AL82" i="12"/>
  <c r="AM82" i="12" s="1"/>
  <c r="AL81" i="12"/>
  <c r="AM81" i="12" s="1"/>
  <c r="AL80" i="12"/>
  <c r="AM80" i="12" s="1"/>
  <c r="AL79" i="12"/>
  <c r="AM79" i="12" s="1"/>
  <c r="AL78" i="12"/>
  <c r="AM78" i="12" s="1"/>
  <c r="AL77" i="12"/>
  <c r="AM77" i="12" s="1"/>
  <c r="AL76" i="12"/>
  <c r="AM76" i="12" s="1"/>
  <c r="AL75" i="12"/>
  <c r="AM75" i="12" s="1"/>
  <c r="AL74" i="12"/>
  <c r="AM74" i="12" s="1"/>
  <c r="AL73" i="12"/>
  <c r="AM73" i="12" s="1"/>
  <c r="AL72" i="12"/>
  <c r="AM72" i="12" s="1"/>
  <c r="AL71" i="12"/>
  <c r="AM71" i="12" s="1"/>
  <c r="AL70" i="12"/>
  <c r="AM70" i="12" s="1"/>
  <c r="AL69" i="12"/>
  <c r="AM69" i="12" s="1"/>
  <c r="AL68" i="12"/>
  <c r="AM68" i="12" s="1"/>
  <c r="AL67" i="12"/>
  <c r="AM67" i="12" s="1"/>
  <c r="AL66" i="12"/>
  <c r="AM66" i="12" s="1"/>
  <c r="AL65" i="12"/>
  <c r="AM65" i="12" s="1"/>
  <c r="AL64" i="12"/>
  <c r="AM64" i="12" s="1"/>
  <c r="AL63" i="12"/>
  <c r="AM63" i="12" s="1"/>
  <c r="AL62" i="12"/>
  <c r="AM62" i="12" s="1"/>
  <c r="AL61" i="12"/>
  <c r="AM61" i="12" s="1"/>
  <c r="AL60" i="12"/>
  <c r="AM60" i="12" s="1"/>
  <c r="AL59" i="12"/>
  <c r="AM59" i="12" s="1"/>
  <c r="AL58" i="12"/>
  <c r="AM58" i="12" s="1"/>
  <c r="AL57" i="12"/>
  <c r="AM57" i="12" s="1"/>
  <c r="AL56" i="12"/>
  <c r="AM56" i="12" s="1"/>
  <c r="AL55" i="12"/>
  <c r="AM55" i="12" s="1"/>
  <c r="AL54" i="12"/>
  <c r="AM54" i="12" s="1"/>
  <c r="AL53" i="12"/>
  <c r="AM53" i="12" s="1"/>
  <c r="AL52" i="12"/>
  <c r="AM52" i="12" s="1"/>
  <c r="AL51" i="12"/>
  <c r="AM51" i="12" s="1"/>
  <c r="AL50" i="12"/>
  <c r="AM50" i="12" s="1"/>
  <c r="AL49" i="12"/>
  <c r="AM49" i="12" s="1"/>
  <c r="AL48" i="12"/>
  <c r="AM48" i="12" s="1"/>
  <c r="AL47" i="12"/>
  <c r="AM47" i="12" s="1"/>
  <c r="AL46" i="12"/>
  <c r="AM46" i="12" s="1"/>
  <c r="AL45" i="12"/>
  <c r="AM45" i="12" s="1"/>
  <c r="AL44" i="12"/>
  <c r="AM44" i="12" s="1"/>
  <c r="AL43" i="12"/>
  <c r="AM43" i="12" s="1"/>
  <c r="AL42" i="12"/>
  <c r="AM42" i="12" s="1"/>
  <c r="AL41" i="12"/>
  <c r="AM41" i="12" s="1"/>
  <c r="AL40" i="12"/>
  <c r="AM40" i="12" s="1"/>
  <c r="AL39" i="12"/>
  <c r="AM39" i="12" s="1"/>
  <c r="AL38" i="12"/>
  <c r="AM38" i="12" s="1"/>
  <c r="AL37" i="12"/>
  <c r="AM37" i="12" s="1"/>
  <c r="AL36" i="12"/>
  <c r="AM36" i="12" s="1"/>
  <c r="AL35" i="12"/>
  <c r="AM35" i="12" s="1"/>
  <c r="AL34" i="12"/>
  <c r="AM34" i="12" s="1"/>
  <c r="AL33" i="12"/>
  <c r="AM33" i="12" s="1"/>
  <c r="AL32" i="12"/>
  <c r="AM32" i="12" s="1"/>
  <c r="AL31" i="12"/>
  <c r="AM31" i="12" s="1"/>
  <c r="AL30" i="12"/>
  <c r="AM30" i="12" s="1"/>
  <c r="AL29" i="12"/>
  <c r="AM29" i="12" s="1"/>
  <c r="AL28" i="12"/>
  <c r="AM28" i="12" s="1"/>
  <c r="AL27" i="12"/>
  <c r="AM27" i="12" s="1"/>
  <c r="AL26" i="12"/>
  <c r="AM26" i="12" s="1"/>
  <c r="AL25" i="12"/>
  <c r="AM25" i="12" s="1"/>
  <c r="AL24" i="12"/>
  <c r="AM24" i="12" s="1"/>
  <c r="AL23" i="12"/>
  <c r="AM23" i="12" s="1"/>
  <c r="AL22" i="12"/>
  <c r="AM22" i="12" s="1"/>
  <c r="AL21" i="12"/>
  <c r="AM21" i="12" s="1"/>
  <c r="AL20" i="12"/>
  <c r="AM20" i="12" s="1"/>
  <c r="AL19" i="12"/>
  <c r="AM19" i="12" s="1"/>
  <c r="AL18" i="12"/>
  <c r="AM18" i="12" s="1"/>
  <c r="AL17" i="12"/>
  <c r="AM17" i="12" s="1"/>
  <c r="AL16" i="12"/>
  <c r="AM16" i="12" s="1"/>
  <c r="AL15" i="12"/>
  <c r="AM15" i="12" s="1"/>
  <c r="AL14" i="12"/>
  <c r="AM14" i="12" s="1"/>
  <c r="AL13" i="12"/>
  <c r="AM13" i="12" s="1"/>
  <c r="AL12" i="12"/>
  <c r="AM12" i="12" s="1"/>
  <c r="AL11" i="12"/>
  <c r="AM11" i="12" s="1"/>
  <c r="AL104" i="10"/>
  <c r="AM104" i="10" s="1"/>
  <c r="AL103" i="10"/>
  <c r="AM103" i="10" s="1"/>
  <c r="AL102" i="10"/>
  <c r="AM102" i="10" s="1"/>
  <c r="AL101" i="10"/>
  <c r="AM101" i="10" s="1"/>
  <c r="AL100" i="10"/>
  <c r="AM100" i="10" s="1"/>
  <c r="AL99" i="10"/>
  <c r="AM99" i="10" s="1"/>
  <c r="AL98" i="10"/>
  <c r="AM98" i="10" s="1"/>
  <c r="AL97" i="10"/>
  <c r="AM97" i="10" s="1"/>
  <c r="AL96" i="10"/>
  <c r="AM96" i="10" s="1"/>
  <c r="AL95" i="10"/>
  <c r="AM95" i="10" s="1"/>
  <c r="AL94" i="10"/>
  <c r="AM94" i="10" s="1"/>
  <c r="AL93" i="10"/>
  <c r="AM93" i="10" s="1"/>
  <c r="AL92" i="10"/>
  <c r="AM92" i="10" s="1"/>
  <c r="AL91" i="10"/>
  <c r="AM91" i="10" s="1"/>
  <c r="AL90" i="10"/>
  <c r="AM90" i="10" s="1"/>
  <c r="AL89" i="10"/>
  <c r="AM89" i="10" s="1"/>
  <c r="AL88" i="10"/>
  <c r="AM88" i="10" s="1"/>
  <c r="AL87" i="10"/>
  <c r="AM87" i="10" s="1"/>
  <c r="AL86" i="10"/>
  <c r="AM86" i="10" s="1"/>
  <c r="AL85" i="10"/>
  <c r="AM85" i="10" s="1"/>
  <c r="AL84" i="10"/>
  <c r="AM84" i="10" s="1"/>
  <c r="AL83" i="10"/>
  <c r="AM83" i="10" s="1"/>
  <c r="AL82" i="10"/>
  <c r="AM82" i="10" s="1"/>
  <c r="AL81" i="10"/>
  <c r="AM81" i="10" s="1"/>
  <c r="AL80" i="10"/>
  <c r="AM80" i="10" s="1"/>
  <c r="AL79" i="10"/>
  <c r="AM79" i="10" s="1"/>
  <c r="AL78" i="10"/>
  <c r="AM78" i="10" s="1"/>
  <c r="AL77" i="10"/>
  <c r="AM77" i="10" s="1"/>
  <c r="AL76" i="10"/>
  <c r="AM76" i="10" s="1"/>
  <c r="AL75" i="10"/>
  <c r="AM75" i="10" s="1"/>
  <c r="AL74" i="10"/>
  <c r="AM74" i="10" s="1"/>
  <c r="AL73" i="10"/>
  <c r="AM73" i="10" s="1"/>
  <c r="AL72" i="10"/>
  <c r="AM72" i="10" s="1"/>
  <c r="AL71" i="10"/>
  <c r="AM71" i="10" s="1"/>
  <c r="AL70" i="10"/>
  <c r="AM70" i="10" s="1"/>
  <c r="AL69" i="10"/>
  <c r="AM69" i="10" s="1"/>
  <c r="AL68" i="10"/>
  <c r="AM68" i="10" s="1"/>
  <c r="AL67" i="10"/>
  <c r="AM67" i="10" s="1"/>
  <c r="AL66" i="10"/>
  <c r="AM66" i="10" s="1"/>
  <c r="AL65" i="10"/>
  <c r="AM65" i="10" s="1"/>
  <c r="AL64" i="10"/>
  <c r="AM64" i="10" s="1"/>
  <c r="AL63" i="10"/>
  <c r="AM63" i="10" s="1"/>
  <c r="AL62" i="10"/>
  <c r="AM62" i="10" s="1"/>
  <c r="AL61" i="10"/>
  <c r="AM61" i="10" s="1"/>
  <c r="AL60" i="10"/>
  <c r="AM60" i="10" s="1"/>
  <c r="AL59" i="10"/>
  <c r="AM59" i="10" s="1"/>
  <c r="AL58" i="10"/>
  <c r="AM58" i="10" s="1"/>
  <c r="AL57" i="10"/>
  <c r="AM57" i="10" s="1"/>
  <c r="AL56" i="10"/>
  <c r="AM56" i="10" s="1"/>
  <c r="AL55" i="10"/>
  <c r="AM55" i="10" s="1"/>
  <c r="AL54" i="10"/>
  <c r="AM54" i="10" s="1"/>
  <c r="AL53" i="10"/>
  <c r="AM53" i="10" s="1"/>
  <c r="AL52" i="10"/>
  <c r="AM52" i="10" s="1"/>
  <c r="AL51" i="10"/>
  <c r="AM51" i="10" s="1"/>
  <c r="AL50" i="10"/>
  <c r="AM50" i="10" s="1"/>
  <c r="AL49" i="10"/>
  <c r="AM49" i="10" s="1"/>
  <c r="AL48" i="10"/>
  <c r="AM48" i="10" s="1"/>
  <c r="AL47" i="10"/>
  <c r="AM47" i="10" s="1"/>
  <c r="AL46" i="10"/>
  <c r="AM46" i="10" s="1"/>
  <c r="AL45" i="10"/>
  <c r="AM45" i="10" s="1"/>
  <c r="AL44" i="10"/>
  <c r="AM44" i="10" s="1"/>
  <c r="AL43" i="10"/>
  <c r="AM43" i="10" s="1"/>
  <c r="AL42" i="10"/>
  <c r="AM42" i="10" s="1"/>
  <c r="AL41" i="10"/>
  <c r="AM41" i="10" s="1"/>
  <c r="AL40" i="10"/>
  <c r="AM40" i="10" s="1"/>
  <c r="AL39" i="10"/>
  <c r="AM39" i="10" s="1"/>
  <c r="AL38" i="10"/>
  <c r="AM38" i="10" s="1"/>
  <c r="AL37" i="10"/>
  <c r="AM37" i="10" s="1"/>
  <c r="AL36" i="10"/>
  <c r="AM36" i="10" s="1"/>
  <c r="AL35" i="10"/>
  <c r="AM35" i="10" s="1"/>
  <c r="AL34" i="10"/>
  <c r="AM34" i="10" s="1"/>
  <c r="AL33" i="10"/>
  <c r="AM33" i="10" s="1"/>
  <c r="AL32" i="10"/>
  <c r="AM32" i="10" s="1"/>
  <c r="AL31" i="10"/>
  <c r="AM31" i="10" s="1"/>
  <c r="AL30" i="10"/>
  <c r="AM30" i="10" s="1"/>
  <c r="AL29" i="10"/>
  <c r="AM29" i="10" s="1"/>
  <c r="AL28" i="10"/>
  <c r="AM28" i="10" s="1"/>
  <c r="AL27" i="10"/>
  <c r="AM27" i="10" s="1"/>
  <c r="AL26" i="10"/>
  <c r="AM26" i="10" s="1"/>
  <c r="AL25" i="10"/>
  <c r="AM25" i="10" s="1"/>
  <c r="AL24" i="10"/>
  <c r="AM24" i="10" s="1"/>
  <c r="AL23" i="10"/>
  <c r="AM23" i="10" s="1"/>
  <c r="AL22" i="10"/>
  <c r="AM22" i="10" s="1"/>
  <c r="AL21" i="10"/>
  <c r="AM21" i="10" s="1"/>
  <c r="AL20" i="10"/>
  <c r="AM20" i="10" s="1"/>
  <c r="AL19" i="10"/>
  <c r="AM19" i="10" s="1"/>
  <c r="AL18" i="10"/>
  <c r="AM18" i="10" s="1"/>
  <c r="AL17" i="10"/>
  <c r="AM17" i="10" s="1"/>
  <c r="AL16" i="10"/>
  <c r="AM16" i="10" s="1"/>
  <c r="AL15" i="10"/>
  <c r="AM15" i="10" s="1"/>
  <c r="AL14" i="10"/>
  <c r="AM14" i="10" s="1"/>
  <c r="AL13" i="10"/>
  <c r="AM13" i="10" s="1"/>
  <c r="AL12" i="10"/>
  <c r="AM12" i="10" s="1"/>
  <c r="AL11" i="10"/>
  <c r="AM11" i="10" s="1"/>
  <c r="AL104" i="8"/>
  <c r="AM104" i="8" s="1"/>
  <c r="AL103" i="8"/>
  <c r="AM103" i="8" s="1"/>
  <c r="AL102" i="8"/>
  <c r="AM102" i="8" s="1"/>
  <c r="AL101" i="8"/>
  <c r="AM101" i="8" s="1"/>
  <c r="AL100" i="8"/>
  <c r="AM100" i="8" s="1"/>
  <c r="AL99" i="8"/>
  <c r="AM99" i="8" s="1"/>
  <c r="AL98" i="8"/>
  <c r="AM98" i="8" s="1"/>
  <c r="AL97" i="8"/>
  <c r="AM97" i="8" s="1"/>
  <c r="AL96" i="8"/>
  <c r="AM96" i="8" s="1"/>
  <c r="AL95" i="8"/>
  <c r="AM95" i="8" s="1"/>
  <c r="AL94" i="8"/>
  <c r="AM94" i="8" s="1"/>
  <c r="AL93" i="8"/>
  <c r="AM93" i="8" s="1"/>
  <c r="AL92" i="8"/>
  <c r="AM92" i="8" s="1"/>
  <c r="AL91" i="8"/>
  <c r="AM91" i="8" s="1"/>
  <c r="AL90" i="8"/>
  <c r="AM90" i="8" s="1"/>
  <c r="AL89" i="8"/>
  <c r="AM89" i="8" s="1"/>
  <c r="AL88" i="8"/>
  <c r="AM88" i="8" s="1"/>
  <c r="AL87" i="8"/>
  <c r="AM87" i="8" s="1"/>
  <c r="AL86" i="8"/>
  <c r="AM86" i="8" s="1"/>
  <c r="AL85" i="8"/>
  <c r="AM85" i="8" s="1"/>
  <c r="AL84" i="8"/>
  <c r="AM84" i="8" s="1"/>
  <c r="AL83" i="8"/>
  <c r="AM83" i="8" s="1"/>
  <c r="AL82" i="8"/>
  <c r="AM82" i="8" s="1"/>
  <c r="AL81" i="8"/>
  <c r="AM81" i="8" s="1"/>
  <c r="AL80" i="8"/>
  <c r="AM80" i="8" s="1"/>
  <c r="AL79" i="8"/>
  <c r="AM79" i="8" s="1"/>
  <c r="AL78" i="8"/>
  <c r="AM78" i="8" s="1"/>
  <c r="AL77" i="8"/>
  <c r="AM77" i="8" s="1"/>
  <c r="AL76" i="8"/>
  <c r="AM76" i="8" s="1"/>
  <c r="AL75" i="8"/>
  <c r="AM75" i="8" s="1"/>
  <c r="AL74" i="8"/>
  <c r="AM74" i="8" s="1"/>
  <c r="AL73" i="8"/>
  <c r="AM73" i="8" s="1"/>
  <c r="AL72" i="8"/>
  <c r="AM72" i="8" s="1"/>
  <c r="AL71" i="8"/>
  <c r="AM71" i="8" s="1"/>
  <c r="AL70" i="8"/>
  <c r="AM70" i="8" s="1"/>
  <c r="AL69" i="8"/>
  <c r="AM69" i="8" s="1"/>
  <c r="AL68" i="8"/>
  <c r="AM68" i="8" s="1"/>
  <c r="AL67" i="8"/>
  <c r="AM67" i="8" s="1"/>
  <c r="AL66" i="8"/>
  <c r="AM66" i="8" s="1"/>
  <c r="AL65" i="8"/>
  <c r="AM65" i="8" s="1"/>
  <c r="AL64" i="8"/>
  <c r="AM64" i="8" s="1"/>
  <c r="AL63" i="8"/>
  <c r="AM63" i="8" s="1"/>
  <c r="AL62" i="8"/>
  <c r="AM62" i="8" s="1"/>
  <c r="AL61" i="8"/>
  <c r="AM61" i="8" s="1"/>
  <c r="AL60" i="8"/>
  <c r="AM60" i="8" s="1"/>
  <c r="AL59" i="8"/>
  <c r="AM59" i="8" s="1"/>
  <c r="AL58" i="8"/>
  <c r="AM58" i="8" s="1"/>
  <c r="AL57" i="8"/>
  <c r="AM57" i="8" s="1"/>
  <c r="AL56" i="8"/>
  <c r="AM56" i="8" s="1"/>
  <c r="AL55" i="8"/>
  <c r="AM55" i="8" s="1"/>
  <c r="AL54" i="8"/>
  <c r="AM54" i="8" s="1"/>
  <c r="AL53" i="8"/>
  <c r="AM53" i="8" s="1"/>
  <c r="AL52" i="8"/>
  <c r="AM52" i="8" s="1"/>
  <c r="AL51" i="8"/>
  <c r="AM51" i="8" s="1"/>
  <c r="AL50" i="8"/>
  <c r="AM50" i="8" s="1"/>
  <c r="AL49" i="8"/>
  <c r="AM49" i="8" s="1"/>
  <c r="AL48" i="8"/>
  <c r="AM48" i="8" s="1"/>
  <c r="AL47" i="8"/>
  <c r="AM47" i="8" s="1"/>
  <c r="AL46" i="8"/>
  <c r="AM46" i="8" s="1"/>
  <c r="AL45" i="8"/>
  <c r="AM45" i="8" s="1"/>
  <c r="AL44" i="8"/>
  <c r="AM44" i="8" s="1"/>
  <c r="AL43" i="8"/>
  <c r="AM43" i="8" s="1"/>
  <c r="AL42" i="8"/>
  <c r="AM42" i="8" s="1"/>
  <c r="AL41" i="8"/>
  <c r="AM41" i="8" s="1"/>
  <c r="AL40" i="8"/>
  <c r="AM40" i="8" s="1"/>
  <c r="AL39" i="8"/>
  <c r="AM39" i="8" s="1"/>
  <c r="AL38" i="8"/>
  <c r="AM38" i="8" s="1"/>
  <c r="AL37" i="8"/>
  <c r="AM37" i="8" s="1"/>
  <c r="AL36" i="8"/>
  <c r="AM36" i="8" s="1"/>
  <c r="AL35" i="8"/>
  <c r="AM35" i="8" s="1"/>
  <c r="AL34" i="8"/>
  <c r="AM34" i="8" s="1"/>
  <c r="AL33" i="8"/>
  <c r="AM33" i="8" s="1"/>
  <c r="AL32" i="8"/>
  <c r="AM32" i="8" s="1"/>
  <c r="AL31" i="8"/>
  <c r="AM31" i="8" s="1"/>
  <c r="AL30" i="8"/>
  <c r="AM30" i="8" s="1"/>
  <c r="AL29" i="8"/>
  <c r="AM29" i="8" s="1"/>
  <c r="AL28" i="8"/>
  <c r="AM28" i="8" s="1"/>
  <c r="AL27" i="8"/>
  <c r="AM27" i="8" s="1"/>
  <c r="AL26" i="8"/>
  <c r="AM26" i="8" s="1"/>
  <c r="AL25" i="8"/>
  <c r="AM25" i="8" s="1"/>
  <c r="AL24" i="8"/>
  <c r="AM24" i="8" s="1"/>
  <c r="AL23" i="8"/>
  <c r="AM23" i="8" s="1"/>
  <c r="AL22" i="8"/>
  <c r="AM22" i="8" s="1"/>
  <c r="AL21" i="8"/>
  <c r="AM21" i="8" s="1"/>
  <c r="AL20" i="8"/>
  <c r="AM20" i="8" s="1"/>
  <c r="AL19" i="8"/>
  <c r="AM19" i="8" s="1"/>
  <c r="AL18" i="8"/>
  <c r="AM18" i="8" s="1"/>
  <c r="AL17" i="8"/>
  <c r="AM17" i="8" s="1"/>
  <c r="AL16" i="8"/>
  <c r="AM16" i="8" s="1"/>
  <c r="AL15" i="8"/>
  <c r="AM15" i="8" s="1"/>
  <c r="AL14" i="8"/>
  <c r="AM14" i="8" s="1"/>
  <c r="AL13" i="8"/>
  <c r="AM13" i="8" s="1"/>
  <c r="AL12" i="8"/>
  <c r="AM12" i="8" s="1"/>
  <c r="AL11" i="8"/>
  <c r="AM11" i="8" s="1"/>
  <c r="AL104" i="7"/>
  <c r="AM104" i="7" s="1"/>
  <c r="AL103" i="7"/>
  <c r="AM103" i="7" s="1"/>
  <c r="AL102" i="7"/>
  <c r="AM102" i="7" s="1"/>
  <c r="AL101" i="7"/>
  <c r="AM101" i="7" s="1"/>
  <c r="AL100" i="7"/>
  <c r="AM100" i="7" s="1"/>
  <c r="AL99" i="7"/>
  <c r="AM99" i="7" s="1"/>
  <c r="AL98" i="7"/>
  <c r="AM98" i="7" s="1"/>
  <c r="AL97" i="7"/>
  <c r="AM97" i="7" s="1"/>
  <c r="AL96" i="7"/>
  <c r="AM96" i="7" s="1"/>
  <c r="AL95" i="7"/>
  <c r="AM95" i="7" s="1"/>
  <c r="AL94" i="7"/>
  <c r="AM94" i="7" s="1"/>
  <c r="AL93" i="7"/>
  <c r="AM93" i="7" s="1"/>
  <c r="AL92" i="7"/>
  <c r="AM92" i="7" s="1"/>
  <c r="AL91" i="7"/>
  <c r="AM91" i="7" s="1"/>
  <c r="AL90" i="7"/>
  <c r="AM90" i="7" s="1"/>
  <c r="AL89" i="7"/>
  <c r="AM89" i="7" s="1"/>
  <c r="AL88" i="7"/>
  <c r="AM88" i="7" s="1"/>
  <c r="AL87" i="7"/>
  <c r="AM87" i="7" s="1"/>
  <c r="AL86" i="7"/>
  <c r="AM86" i="7" s="1"/>
  <c r="AL85" i="7"/>
  <c r="AM85" i="7" s="1"/>
  <c r="AL84" i="7"/>
  <c r="AM84" i="7" s="1"/>
  <c r="AL83" i="7"/>
  <c r="AM83" i="7" s="1"/>
  <c r="AL82" i="7"/>
  <c r="AM82" i="7" s="1"/>
  <c r="AL81" i="7"/>
  <c r="AM81" i="7" s="1"/>
  <c r="AL80" i="7"/>
  <c r="AM80" i="7" s="1"/>
  <c r="AL79" i="7"/>
  <c r="AM79" i="7" s="1"/>
  <c r="AL78" i="7"/>
  <c r="AM78" i="7" s="1"/>
  <c r="AL77" i="7"/>
  <c r="AM77" i="7" s="1"/>
  <c r="AL76" i="7"/>
  <c r="AM76" i="7" s="1"/>
  <c r="AL75" i="7"/>
  <c r="AM75" i="7" s="1"/>
  <c r="AL74" i="7"/>
  <c r="AM74" i="7" s="1"/>
  <c r="AL73" i="7"/>
  <c r="AM73" i="7" s="1"/>
  <c r="AL72" i="7"/>
  <c r="AM72" i="7" s="1"/>
  <c r="AL71" i="7"/>
  <c r="AM71" i="7" s="1"/>
  <c r="AL70" i="7"/>
  <c r="AM70" i="7" s="1"/>
  <c r="AL69" i="7"/>
  <c r="AM69" i="7" s="1"/>
  <c r="AL68" i="7"/>
  <c r="AM68" i="7" s="1"/>
  <c r="AL67" i="7"/>
  <c r="AM67" i="7" s="1"/>
  <c r="AL66" i="7"/>
  <c r="AM66" i="7" s="1"/>
  <c r="AL65" i="7"/>
  <c r="AM65" i="7" s="1"/>
  <c r="AL64" i="7"/>
  <c r="AM64" i="7" s="1"/>
  <c r="AL63" i="7"/>
  <c r="AM63" i="7" s="1"/>
  <c r="AL62" i="7"/>
  <c r="AM62" i="7" s="1"/>
  <c r="AL61" i="7"/>
  <c r="AM61" i="7" s="1"/>
  <c r="AL60" i="7"/>
  <c r="AM60" i="7" s="1"/>
  <c r="AL59" i="7"/>
  <c r="AM59" i="7" s="1"/>
  <c r="AL58" i="7"/>
  <c r="AM58" i="7" s="1"/>
  <c r="AL57" i="7"/>
  <c r="AM57" i="7" s="1"/>
  <c r="AL56" i="7"/>
  <c r="AM56" i="7" s="1"/>
  <c r="AL55" i="7"/>
  <c r="AM55" i="7" s="1"/>
  <c r="AL54" i="7"/>
  <c r="AM54" i="7" s="1"/>
  <c r="AL53" i="7"/>
  <c r="AM53" i="7" s="1"/>
  <c r="AL52" i="7"/>
  <c r="AM52" i="7" s="1"/>
  <c r="AL51" i="7"/>
  <c r="AM51" i="7" s="1"/>
  <c r="AL50" i="7"/>
  <c r="AM50" i="7" s="1"/>
  <c r="AL49" i="7"/>
  <c r="AM49" i="7" s="1"/>
  <c r="AL48" i="7"/>
  <c r="AM48" i="7" s="1"/>
  <c r="AL47" i="7"/>
  <c r="AM47" i="7" s="1"/>
  <c r="AL46" i="7"/>
  <c r="AM46" i="7" s="1"/>
  <c r="AL45" i="7"/>
  <c r="AM45" i="7" s="1"/>
  <c r="AL44" i="7"/>
  <c r="AM44" i="7" s="1"/>
  <c r="AL43" i="7"/>
  <c r="AM43" i="7" s="1"/>
  <c r="AL42" i="7"/>
  <c r="AM42" i="7" s="1"/>
  <c r="AL41" i="7"/>
  <c r="AM41" i="7" s="1"/>
  <c r="AL40" i="7"/>
  <c r="AM40" i="7" s="1"/>
  <c r="AL39" i="7"/>
  <c r="AM39" i="7" s="1"/>
  <c r="AL38" i="7"/>
  <c r="AM38" i="7" s="1"/>
  <c r="AL37" i="7"/>
  <c r="AM37" i="7" s="1"/>
  <c r="AL36" i="7"/>
  <c r="AM36" i="7" s="1"/>
  <c r="AL35" i="7"/>
  <c r="AM35" i="7" s="1"/>
  <c r="AL34" i="7"/>
  <c r="AM34" i="7" s="1"/>
  <c r="AL33" i="7"/>
  <c r="AM33" i="7" s="1"/>
  <c r="AL32" i="7"/>
  <c r="AM32" i="7" s="1"/>
  <c r="AL31" i="7"/>
  <c r="AM31" i="7" s="1"/>
  <c r="AL30" i="7"/>
  <c r="AM30" i="7" s="1"/>
  <c r="AL29" i="7"/>
  <c r="AM29" i="7" s="1"/>
  <c r="AL28" i="7"/>
  <c r="AM28" i="7" s="1"/>
  <c r="AL27" i="7"/>
  <c r="AM27" i="7" s="1"/>
  <c r="AL26" i="7"/>
  <c r="AM26" i="7" s="1"/>
  <c r="AL25" i="7"/>
  <c r="AM25" i="7" s="1"/>
  <c r="AL24" i="7"/>
  <c r="AM24" i="7" s="1"/>
  <c r="AL23" i="7"/>
  <c r="AM23" i="7" s="1"/>
  <c r="AL22" i="7"/>
  <c r="AM22" i="7" s="1"/>
  <c r="AL21" i="7"/>
  <c r="AM21" i="7" s="1"/>
  <c r="AL20" i="7"/>
  <c r="AM20" i="7" s="1"/>
  <c r="AL19" i="7"/>
  <c r="AM19" i="7" s="1"/>
  <c r="AL18" i="7"/>
  <c r="AM18" i="7" s="1"/>
  <c r="AL17" i="7"/>
  <c r="AM17" i="7" s="1"/>
  <c r="AL16" i="7"/>
  <c r="AM16" i="7" s="1"/>
  <c r="AL15" i="7"/>
  <c r="AM15" i="7" s="1"/>
  <c r="AL14" i="7"/>
  <c r="AM14" i="7" s="1"/>
  <c r="AL13" i="7"/>
  <c r="AM13" i="7" s="1"/>
  <c r="AL12" i="7"/>
  <c r="AM12" i="7" s="1"/>
  <c r="AL11" i="7"/>
  <c r="AM11" i="7" s="1"/>
  <c r="AL104" i="6"/>
  <c r="AM104" i="6" s="1"/>
  <c r="AL103" i="6"/>
  <c r="AM103" i="6" s="1"/>
  <c r="AL102" i="6"/>
  <c r="AM102" i="6" s="1"/>
  <c r="AL101" i="6"/>
  <c r="AM101" i="6" s="1"/>
  <c r="AL100" i="6"/>
  <c r="AM100" i="6" s="1"/>
  <c r="AL99" i="6"/>
  <c r="AM99" i="6" s="1"/>
  <c r="AL98" i="6"/>
  <c r="AM98" i="6" s="1"/>
  <c r="AL97" i="6"/>
  <c r="AM97" i="6" s="1"/>
  <c r="AL96" i="6"/>
  <c r="AM96" i="6" s="1"/>
  <c r="AL95" i="6"/>
  <c r="AM95" i="6" s="1"/>
  <c r="AL94" i="6"/>
  <c r="AM94" i="6" s="1"/>
  <c r="AL93" i="6"/>
  <c r="AM93" i="6" s="1"/>
  <c r="AL92" i="6"/>
  <c r="AM92" i="6" s="1"/>
  <c r="AL91" i="6"/>
  <c r="AM91" i="6" s="1"/>
  <c r="AL90" i="6"/>
  <c r="AM90" i="6" s="1"/>
  <c r="AL89" i="6"/>
  <c r="AM89" i="6" s="1"/>
  <c r="AL88" i="6"/>
  <c r="AM88" i="6" s="1"/>
  <c r="AL87" i="6"/>
  <c r="AM87" i="6" s="1"/>
  <c r="AL86" i="6"/>
  <c r="AM86" i="6" s="1"/>
  <c r="AL85" i="6"/>
  <c r="AM85" i="6" s="1"/>
  <c r="AL84" i="6"/>
  <c r="AM84" i="6" s="1"/>
  <c r="AL83" i="6"/>
  <c r="AM83" i="6" s="1"/>
  <c r="AL82" i="6"/>
  <c r="AM82" i="6" s="1"/>
  <c r="AL81" i="6"/>
  <c r="AM81" i="6" s="1"/>
  <c r="AL80" i="6"/>
  <c r="AM80" i="6" s="1"/>
  <c r="AL79" i="6"/>
  <c r="AM79" i="6" s="1"/>
  <c r="AL78" i="6"/>
  <c r="AM78" i="6" s="1"/>
  <c r="AL77" i="6"/>
  <c r="AM77" i="6" s="1"/>
  <c r="AL76" i="6"/>
  <c r="AM76" i="6" s="1"/>
  <c r="AL75" i="6"/>
  <c r="AM75" i="6" s="1"/>
  <c r="AL74" i="6"/>
  <c r="AM74" i="6" s="1"/>
  <c r="AL73" i="6"/>
  <c r="AM73" i="6" s="1"/>
  <c r="AL72" i="6"/>
  <c r="AM72" i="6" s="1"/>
  <c r="AL71" i="6"/>
  <c r="AM71" i="6" s="1"/>
  <c r="AL70" i="6"/>
  <c r="AM70" i="6" s="1"/>
  <c r="AL69" i="6"/>
  <c r="AM69" i="6" s="1"/>
  <c r="AL68" i="6"/>
  <c r="AM68" i="6" s="1"/>
  <c r="AL67" i="6"/>
  <c r="AM67" i="6" s="1"/>
  <c r="AL66" i="6"/>
  <c r="AM66" i="6" s="1"/>
  <c r="AL65" i="6"/>
  <c r="AM65" i="6" s="1"/>
  <c r="AL64" i="6"/>
  <c r="AM64" i="6" s="1"/>
  <c r="AL63" i="6"/>
  <c r="AM63" i="6" s="1"/>
  <c r="AL62" i="6"/>
  <c r="AM62" i="6" s="1"/>
  <c r="AL61" i="6"/>
  <c r="AM61" i="6" s="1"/>
  <c r="AL60" i="6"/>
  <c r="AM60" i="6" s="1"/>
  <c r="AL59" i="6"/>
  <c r="AM59" i="6" s="1"/>
  <c r="AL58" i="6"/>
  <c r="AM58" i="6" s="1"/>
  <c r="AL57" i="6"/>
  <c r="AM57" i="6" s="1"/>
  <c r="AL56" i="6"/>
  <c r="AM56" i="6" s="1"/>
  <c r="AL55" i="6"/>
  <c r="AM55" i="6" s="1"/>
  <c r="AL54" i="6"/>
  <c r="AM54" i="6" s="1"/>
  <c r="AL53" i="6"/>
  <c r="AM53" i="6" s="1"/>
  <c r="AL52" i="6"/>
  <c r="AM52" i="6" s="1"/>
  <c r="AL51" i="6"/>
  <c r="AM51" i="6" s="1"/>
  <c r="AL50" i="6"/>
  <c r="AM50" i="6" s="1"/>
  <c r="AL49" i="6"/>
  <c r="AM49" i="6" s="1"/>
  <c r="AL48" i="6"/>
  <c r="AM48" i="6" s="1"/>
  <c r="AL47" i="6"/>
  <c r="AM47" i="6" s="1"/>
  <c r="AL46" i="6"/>
  <c r="AM46" i="6" s="1"/>
  <c r="AL45" i="6"/>
  <c r="AM45" i="6" s="1"/>
  <c r="AL44" i="6"/>
  <c r="AM44" i="6" s="1"/>
  <c r="AL43" i="6"/>
  <c r="AM43" i="6" s="1"/>
  <c r="AL42" i="6"/>
  <c r="AM42" i="6" s="1"/>
  <c r="AL41" i="6"/>
  <c r="AM41" i="6" s="1"/>
  <c r="AL40" i="6"/>
  <c r="AM40" i="6" s="1"/>
  <c r="AL39" i="6"/>
  <c r="AM39" i="6" s="1"/>
  <c r="AL38" i="6"/>
  <c r="AM38" i="6" s="1"/>
  <c r="AL37" i="6"/>
  <c r="AM37" i="6" s="1"/>
  <c r="AL36" i="6"/>
  <c r="AM36" i="6" s="1"/>
  <c r="AL35" i="6"/>
  <c r="AM35" i="6" s="1"/>
  <c r="AL34" i="6"/>
  <c r="AM34" i="6" s="1"/>
  <c r="AL33" i="6"/>
  <c r="AM33" i="6" s="1"/>
  <c r="AL32" i="6"/>
  <c r="AM32" i="6" s="1"/>
  <c r="AL31" i="6"/>
  <c r="AM31" i="6" s="1"/>
  <c r="AL30" i="6"/>
  <c r="AM30" i="6" s="1"/>
  <c r="AL29" i="6"/>
  <c r="AM29" i="6" s="1"/>
  <c r="AL28" i="6"/>
  <c r="AM28" i="6" s="1"/>
  <c r="AL27" i="6"/>
  <c r="AM27" i="6" s="1"/>
  <c r="AL26" i="6"/>
  <c r="AM26" i="6" s="1"/>
  <c r="AL25" i="6"/>
  <c r="AM25" i="6" s="1"/>
  <c r="AL24" i="6"/>
  <c r="AM24" i="6" s="1"/>
  <c r="AL23" i="6"/>
  <c r="AM23" i="6" s="1"/>
  <c r="AL22" i="6"/>
  <c r="AM22" i="6" s="1"/>
  <c r="AL21" i="6"/>
  <c r="AM21" i="6" s="1"/>
  <c r="AL20" i="6"/>
  <c r="AM20" i="6" s="1"/>
  <c r="AL19" i="6"/>
  <c r="AM19" i="6" s="1"/>
  <c r="AL18" i="6"/>
  <c r="AM18" i="6" s="1"/>
  <c r="AL17" i="6"/>
  <c r="AM17" i="6" s="1"/>
  <c r="AL16" i="6"/>
  <c r="AM16" i="6" s="1"/>
  <c r="AL15" i="6"/>
  <c r="AM15" i="6" s="1"/>
  <c r="AL14" i="6"/>
  <c r="AM14" i="6" s="1"/>
  <c r="AL13" i="6"/>
  <c r="AM13" i="6" s="1"/>
  <c r="AL12" i="6"/>
  <c r="AM12" i="6" s="1"/>
  <c r="AN11" i="6"/>
  <c r="AL11" i="6"/>
  <c r="AM11" i="6" s="1"/>
  <c r="AN104" i="3"/>
  <c r="AL104" i="3"/>
  <c r="AM104" i="3" s="1"/>
  <c r="AN103" i="3"/>
  <c r="AL103" i="3"/>
  <c r="AM103" i="3" s="1"/>
  <c r="AN102" i="3"/>
  <c r="AL102" i="3"/>
  <c r="AM102" i="3" s="1"/>
  <c r="AN101" i="3"/>
  <c r="AL101" i="3"/>
  <c r="AM101" i="3" s="1"/>
  <c r="AN100" i="3"/>
  <c r="AL100" i="3"/>
  <c r="AM100" i="3" s="1"/>
  <c r="AN99" i="3"/>
  <c r="AL99" i="3"/>
  <c r="AM99" i="3" s="1"/>
  <c r="AN98" i="3"/>
  <c r="AL98" i="3"/>
  <c r="AM98" i="3" s="1"/>
  <c r="AN97" i="3"/>
  <c r="AL97" i="3"/>
  <c r="AM97" i="3" s="1"/>
  <c r="AN96" i="3"/>
  <c r="AL96" i="3"/>
  <c r="AM96" i="3" s="1"/>
  <c r="AN95" i="3"/>
  <c r="AL95" i="3"/>
  <c r="AM95" i="3" s="1"/>
  <c r="AN94" i="3"/>
  <c r="AL94" i="3"/>
  <c r="AM94" i="3" s="1"/>
  <c r="AN93" i="3"/>
  <c r="AL93" i="3"/>
  <c r="AM93" i="3" s="1"/>
  <c r="AN92" i="3"/>
  <c r="AL92" i="3"/>
  <c r="AM92" i="3" s="1"/>
  <c r="AN91" i="3"/>
  <c r="AL91" i="3"/>
  <c r="AM91" i="3" s="1"/>
  <c r="AN90" i="3"/>
  <c r="AL90" i="3"/>
  <c r="AM90" i="3" s="1"/>
  <c r="AN89" i="3"/>
  <c r="AL89" i="3"/>
  <c r="AM89" i="3" s="1"/>
  <c r="AN88" i="3"/>
  <c r="AL88" i="3"/>
  <c r="AM88" i="3" s="1"/>
  <c r="AN87" i="3"/>
  <c r="AL87" i="3"/>
  <c r="AM87" i="3" s="1"/>
  <c r="AN86" i="3"/>
  <c r="AL86" i="3"/>
  <c r="AM86" i="3" s="1"/>
  <c r="AN85" i="3"/>
  <c r="AL85" i="3"/>
  <c r="AM85" i="3" s="1"/>
  <c r="AN84" i="3"/>
  <c r="AL84" i="3"/>
  <c r="AM84" i="3" s="1"/>
  <c r="AN83" i="3"/>
  <c r="AL83" i="3"/>
  <c r="AM83" i="3" s="1"/>
  <c r="AN82" i="3"/>
  <c r="AL82" i="3"/>
  <c r="AM82" i="3" s="1"/>
  <c r="AN81" i="3"/>
  <c r="AL81" i="3"/>
  <c r="AM81" i="3" s="1"/>
  <c r="AN80" i="3"/>
  <c r="AL80" i="3"/>
  <c r="AM80" i="3" s="1"/>
  <c r="AN79" i="3"/>
  <c r="AL79" i="3"/>
  <c r="AM79" i="3" s="1"/>
  <c r="AN78" i="3"/>
  <c r="AL78" i="3"/>
  <c r="AM78" i="3" s="1"/>
  <c r="AN77" i="3"/>
  <c r="AL77" i="3"/>
  <c r="AM77" i="3" s="1"/>
  <c r="AN76" i="3"/>
  <c r="AL76" i="3"/>
  <c r="AM76" i="3" s="1"/>
  <c r="AN75" i="3"/>
  <c r="AL75" i="3"/>
  <c r="AM75" i="3" s="1"/>
  <c r="AN74" i="3"/>
  <c r="AL74" i="3"/>
  <c r="AM74" i="3" s="1"/>
  <c r="AN73" i="3"/>
  <c r="AL73" i="3"/>
  <c r="AM73" i="3" s="1"/>
  <c r="AN72" i="3"/>
  <c r="AL72" i="3"/>
  <c r="AM72" i="3" s="1"/>
  <c r="AN71" i="3"/>
  <c r="AL71" i="3"/>
  <c r="AM71" i="3" s="1"/>
  <c r="AN70" i="3"/>
  <c r="AL70" i="3"/>
  <c r="AM70" i="3" s="1"/>
  <c r="AN69" i="3"/>
  <c r="AL69" i="3"/>
  <c r="AM69" i="3" s="1"/>
  <c r="AN68" i="3"/>
  <c r="AL68" i="3"/>
  <c r="AM68" i="3" s="1"/>
  <c r="AN67" i="3"/>
  <c r="AL67" i="3"/>
  <c r="AM67" i="3" s="1"/>
  <c r="AN66" i="3"/>
  <c r="AL66" i="3"/>
  <c r="AM66" i="3" s="1"/>
  <c r="AN65" i="3"/>
  <c r="AL65" i="3"/>
  <c r="AM65" i="3" s="1"/>
  <c r="AN64" i="3"/>
  <c r="AL64" i="3"/>
  <c r="AM64" i="3" s="1"/>
  <c r="AN63" i="3"/>
  <c r="AL63" i="3"/>
  <c r="AM63" i="3" s="1"/>
  <c r="AN62" i="3"/>
  <c r="AL62" i="3"/>
  <c r="AM62" i="3" s="1"/>
  <c r="AN61" i="3"/>
  <c r="AL61" i="3"/>
  <c r="AM61" i="3" s="1"/>
  <c r="AN60" i="3"/>
  <c r="AL60" i="3"/>
  <c r="AM60" i="3" s="1"/>
  <c r="AN59" i="3"/>
  <c r="AL59" i="3"/>
  <c r="AM59" i="3" s="1"/>
  <c r="AN58" i="3"/>
  <c r="AL58" i="3"/>
  <c r="AM58" i="3" s="1"/>
  <c r="AN57" i="3"/>
  <c r="AL57" i="3"/>
  <c r="AM57" i="3" s="1"/>
  <c r="AN56" i="3"/>
  <c r="AL56" i="3"/>
  <c r="AM56" i="3" s="1"/>
  <c r="AN55" i="3"/>
  <c r="AL55" i="3"/>
  <c r="AM55" i="3" s="1"/>
  <c r="AN54" i="3"/>
  <c r="AL54" i="3"/>
  <c r="AM54" i="3" s="1"/>
  <c r="AN53" i="3"/>
  <c r="AL53" i="3"/>
  <c r="AM53" i="3" s="1"/>
  <c r="AN52" i="3"/>
  <c r="AL52" i="3"/>
  <c r="AM52" i="3" s="1"/>
  <c r="AN51" i="3"/>
  <c r="AL51" i="3"/>
  <c r="AM51" i="3" s="1"/>
  <c r="AN50" i="3"/>
  <c r="AL50" i="3"/>
  <c r="AM50" i="3" s="1"/>
  <c r="AN49" i="3"/>
  <c r="AL49" i="3"/>
  <c r="AM49" i="3" s="1"/>
  <c r="AN48" i="3"/>
  <c r="AL48" i="3"/>
  <c r="AM48" i="3" s="1"/>
  <c r="AN47" i="3"/>
  <c r="AL47" i="3"/>
  <c r="AM47" i="3" s="1"/>
  <c r="AN46" i="3"/>
  <c r="AL46" i="3"/>
  <c r="AM46" i="3" s="1"/>
  <c r="AN45" i="3"/>
  <c r="AL45" i="3"/>
  <c r="AM45" i="3" s="1"/>
  <c r="AN44" i="3"/>
  <c r="AL44" i="3"/>
  <c r="AM44" i="3" s="1"/>
  <c r="AN43" i="3"/>
  <c r="AL43" i="3"/>
  <c r="AM43" i="3" s="1"/>
  <c r="AN42" i="3"/>
  <c r="AL42" i="3"/>
  <c r="AM42" i="3" s="1"/>
  <c r="AN41" i="3"/>
  <c r="AL41" i="3"/>
  <c r="AM41" i="3" s="1"/>
  <c r="AN40" i="3"/>
  <c r="AL40" i="3"/>
  <c r="AM40" i="3" s="1"/>
  <c r="AN39" i="3"/>
  <c r="AL39" i="3"/>
  <c r="AM39" i="3" s="1"/>
  <c r="AN38" i="3"/>
  <c r="AL38" i="3"/>
  <c r="AM38" i="3" s="1"/>
  <c r="AN37" i="3"/>
  <c r="AL37" i="3"/>
  <c r="AM37" i="3" s="1"/>
  <c r="AN36" i="3"/>
  <c r="AL36" i="3"/>
  <c r="AM36" i="3" s="1"/>
  <c r="AN35" i="3"/>
  <c r="AL35" i="3"/>
  <c r="AM35" i="3" s="1"/>
  <c r="AN34" i="3"/>
  <c r="AL34" i="3"/>
  <c r="AM34" i="3" s="1"/>
  <c r="AN33" i="3"/>
  <c r="AL33" i="3"/>
  <c r="AM33" i="3" s="1"/>
  <c r="AN32" i="3"/>
  <c r="AL32" i="3"/>
  <c r="AM32" i="3" s="1"/>
  <c r="AN31" i="3"/>
  <c r="AL31" i="3"/>
  <c r="AM31" i="3" s="1"/>
  <c r="AN30" i="3"/>
  <c r="AL30" i="3"/>
  <c r="AM30" i="3" s="1"/>
  <c r="AN29" i="3"/>
  <c r="AL29" i="3"/>
  <c r="AM29" i="3" s="1"/>
  <c r="AN28" i="3"/>
  <c r="AL28" i="3"/>
  <c r="AM28" i="3" s="1"/>
  <c r="AN27" i="3"/>
  <c r="AL27" i="3"/>
  <c r="AM27" i="3" s="1"/>
  <c r="AN26" i="3"/>
  <c r="AL26" i="3"/>
  <c r="AM26" i="3" s="1"/>
  <c r="AN25" i="3"/>
  <c r="AL25" i="3"/>
  <c r="AM25" i="3" s="1"/>
  <c r="AN24" i="3"/>
  <c r="AL24" i="3"/>
  <c r="AM24" i="3" s="1"/>
  <c r="AN23" i="3"/>
  <c r="AL23" i="3"/>
  <c r="AM23" i="3" s="1"/>
  <c r="AN22" i="3"/>
  <c r="AL22" i="3"/>
  <c r="AM22" i="3" s="1"/>
  <c r="AN21" i="3"/>
  <c r="AL21" i="3"/>
  <c r="AM21" i="3" s="1"/>
  <c r="AN20" i="3"/>
  <c r="AL20" i="3"/>
  <c r="AM20" i="3" s="1"/>
  <c r="AN19" i="3"/>
  <c r="AL19" i="3"/>
  <c r="AM19" i="3" s="1"/>
  <c r="AN18" i="3"/>
  <c r="AL18" i="3"/>
  <c r="AM18" i="3" s="1"/>
  <c r="AN17" i="3"/>
  <c r="AL17" i="3"/>
  <c r="AM17" i="3" s="1"/>
  <c r="AN16" i="3"/>
  <c r="AL16" i="3"/>
  <c r="AM16" i="3" s="1"/>
  <c r="AN15" i="3"/>
  <c r="AL15" i="3"/>
  <c r="AM15" i="3" s="1"/>
  <c r="AN14" i="3"/>
  <c r="AL14" i="3"/>
  <c r="AM14" i="3" s="1"/>
  <c r="AN13" i="3"/>
  <c r="AL13" i="3"/>
  <c r="AM13" i="3" s="1"/>
  <c r="AN12" i="3"/>
  <c r="AL12" i="3"/>
  <c r="AM12" i="3" s="1"/>
  <c r="AN11" i="3"/>
  <c r="AL11" i="3"/>
  <c r="AM11" i="3" s="1"/>
  <c r="X9" i="17" l="1"/>
  <c r="W10" i="17"/>
  <c r="X9" i="16"/>
  <c r="W10" i="16"/>
  <c r="X9" i="15"/>
  <c r="W10" i="15"/>
  <c r="X9" i="14"/>
  <c r="W10" i="14"/>
  <c r="X9" i="13"/>
  <c r="W10" i="13"/>
  <c r="W10" i="12"/>
  <c r="X9" i="12"/>
  <c r="W10" i="10"/>
  <c r="X9" i="10"/>
  <c r="W10" i="8"/>
  <c r="X9" i="8"/>
  <c r="W10" i="7"/>
  <c r="X9" i="7"/>
  <c r="W10" i="6"/>
  <c r="X9" i="6"/>
  <c r="W9" i="3"/>
  <c r="V10" i="3"/>
  <c r="Y9" i="17" l="1"/>
  <c r="X10" i="17"/>
  <c r="Y9" i="16"/>
  <c r="X10" i="16"/>
  <c r="Y9" i="15"/>
  <c r="X10" i="15"/>
  <c r="Y9" i="14"/>
  <c r="X10" i="14"/>
  <c r="Y9" i="13"/>
  <c r="X10" i="13"/>
  <c r="Y9" i="12"/>
  <c r="X10" i="12"/>
  <c r="Y9" i="10"/>
  <c r="X10" i="10"/>
  <c r="Y9" i="8"/>
  <c r="X10" i="8"/>
  <c r="Y9" i="7"/>
  <c r="X10" i="7"/>
  <c r="Y9" i="6"/>
  <c r="X10" i="6"/>
  <c r="X9" i="3"/>
  <c r="W10" i="3"/>
  <c r="Z9" i="17" l="1"/>
  <c r="Y10" i="17"/>
  <c r="Z9" i="16"/>
  <c r="Y10" i="16"/>
  <c r="Z9" i="15"/>
  <c r="Y10" i="15"/>
  <c r="Z9" i="14"/>
  <c r="Y10" i="14"/>
  <c r="Z9" i="13"/>
  <c r="Y10" i="13"/>
  <c r="Z9" i="12"/>
  <c r="Y10" i="12"/>
  <c r="Z9" i="10"/>
  <c r="Y10" i="10"/>
  <c r="Z9" i="8"/>
  <c r="Y10" i="8"/>
  <c r="Z9" i="7"/>
  <c r="Y10" i="7"/>
  <c r="Z9" i="6"/>
  <c r="Y10" i="6"/>
  <c r="Y9" i="3"/>
  <c r="X10" i="3"/>
  <c r="Z10" i="17" l="1"/>
  <c r="AA9" i="17"/>
  <c r="Z10" i="16"/>
  <c r="AA9" i="16"/>
  <c r="Z10" i="15"/>
  <c r="AA9" i="15"/>
  <c r="Z10" i="14"/>
  <c r="AA9" i="14"/>
  <c r="Z10" i="13"/>
  <c r="AA9" i="13"/>
  <c r="Z10" i="12"/>
  <c r="AA9" i="12"/>
  <c r="Z10" i="10"/>
  <c r="AA9" i="10"/>
  <c r="Z10" i="8"/>
  <c r="AA9" i="8"/>
  <c r="Z10" i="7"/>
  <c r="AA9" i="7"/>
  <c r="Z10" i="6"/>
  <c r="AA9" i="6"/>
  <c r="Z9" i="3"/>
  <c r="Y10" i="3"/>
  <c r="AB9" i="17" l="1"/>
  <c r="AA10" i="17"/>
  <c r="AB9" i="16"/>
  <c r="AA10" i="16"/>
  <c r="AB9" i="15"/>
  <c r="AA10" i="15"/>
  <c r="AB9" i="14"/>
  <c r="AA10" i="14"/>
  <c r="AB9" i="13"/>
  <c r="AA10" i="13"/>
  <c r="AA10" i="12"/>
  <c r="AB9" i="12"/>
  <c r="AB9" i="10"/>
  <c r="AA10" i="10"/>
  <c r="AB9" i="8"/>
  <c r="AA10" i="8"/>
  <c r="AA10" i="7"/>
  <c r="AB9" i="7"/>
  <c r="AA10" i="6"/>
  <c r="AB9" i="6"/>
  <c r="AA9" i="3"/>
  <c r="Z10" i="3"/>
  <c r="AC9" i="17" l="1"/>
  <c r="AB10" i="17"/>
  <c r="AC9" i="16"/>
  <c r="AB10" i="16"/>
  <c r="AB10" i="15"/>
  <c r="AC9" i="15"/>
  <c r="AB10" i="14"/>
  <c r="AC9" i="14"/>
  <c r="AC9" i="13"/>
  <c r="AB10" i="13"/>
  <c r="AC9" i="12"/>
  <c r="AB10" i="12"/>
  <c r="AC9" i="10"/>
  <c r="AB10" i="10"/>
  <c r="AC9" i="8"/>
  <c r="AB10" i="8"/>
  <c r="AC9" i="7"/>
  <c r="AB10" i="7"/>
  <c r="AC9" i="6"/>
  <c r="AB10" i="6"/>
  <c r="AB9" i="3"/>
  <c r="AA10" i="3"/>
  <c r="AD9" i="17" l="1"/>
  <c r="AC10" i="17"/>
  <c r="AD9" i="16"/>
  <c r="AC10" i="16"/>
  <c r="AD9" i="15"/>
  <c r="AC10" i="15"/>
  <c r="AD9" i="14"/>
  <c r="AC10" i="14"/>
  <c r="AD9" i="13"/>
  <c r="AC10" i="13"/>
  <c r="AD9" i="12"/>
  <c r="AC10" i="12"/>
  <c r="AD9" i="10"/>
  <c r="AC10" i="10"/>
  <c r="AD9" i="8"/>
  <c r="AC10" i="8"/>
  <c r="AD9" i="7"/>
  <c r="AC10" i="7"/>
  <c r="AD9" i="6"/>
  <c r="AC10" i="6"/>
  <c r="AC9" i="3"/>
  <c r="AB10" i="3"/>
  <c r="AW104" i="17"/>
  <c r="AW103" i="17"/>
  <c r="AW102" i="17"/>
  <c r="AW101" i="17"/>
  <c r="AW100" i="17"/>
  <c r="AW99" i="17"/>
  <c r="AW98" i="17"/>
  <c r="AW97" i="17"/>
  <c r="AW96" i="17"/>
  <c r="AW95" i="17"/>
  <c r="AW94" i="17"/>
  <c r="AW93" i="17"/>
  <c r="AW92" i="17"/>
  <c r="AW91" i="17"/>
  <c r="AW90" i="17"/>
  <c r="AW89" i="17"/>
  <c r="AW88" i="17"/>
  <c r="AW87" i="17"/>
  <c r="AW86" i="17"/>
  <c r="AW85" i="17"/>
  <c r="AW84" i="17"/>
  <c r="AW83" i="17"/>
  <c r="AW82" i="17"/>
  <c r="AW81" i="17"/>
  <c r="AW80" i="17"/>
  <c r="AW79" i="17"/>
  <c r="AW78" i="17"/>
  <c r="AW77" i="17"/>
  <c r="AW76" i="17"/>
  <c r="AW75" i="17"/>
  <c r="AW74" i="17"/>
  <c r="AW73" i="17"/>
  <c r="AW72" i="17"/>
  <c r="AW71" i="17"/>
  <c r="AW70" i="17"/>
  <c r="AW69" i="17"/>
  <c r="AW68" i="17"/>
  <c r="AW67" i="17"/>
  <c r="AW66" i="17"/>
  <c r="AW65" i="17"/>
  <c r="AW64" i="17"/>
  <c r="AW63" i="17"/>
  <c r="AW62" i="17"/>
  <c r="AW61" i="17"/>
  <c r="AW60" i="17"/>
  <c r="AW59" i="17"/>
  <c r="AW58" i="17"/>
  <c r="AW57" i="17"/>
  <c r="AW56" i="17"/>
  <c r="AW55" i="17"/>
  <c r="AW54" i="17"/>
  <c r="AW53" i="17"/>
  <c r="AW52" i="17"/>
  <c r="AW51" i="17"/>
  <c r="AW50" i="17"/>
  <c r="AW49" i="17"/>
  <c r="AW48" i="17"/>
  <c r="AW47" i="17"/>
  <c r="AW46" i="17"/>
  <c r="AW45" i="17"/>
  <c r="AW44" i="17"/>
  <c r="AW43" i="17"/>
  <c r="AW42" i="17"/>
  <c r="AW41" i="17"/>
  <c r="AW40" i="17"/>
  <c r="AW39" i="17"/>
  <c r="AW38" i="17"/>
  <c r="AW37" i="17"/>
  <c r="AW36" i="17"/>
  <c r="AW35" i="17"/>
  <c r="AW34" i="17"/>
  <c r="AW33" i="17"/>
  <c r="AW32" i="17"/>
  <c r="AW31" i="17"/>
  <c r="AW30" i="17"/>
  <c r="AW29" i="17"/>
  <c r="AW28" i="17"/>
  <c r="AW27" i="17"/>
  <c r="AW26" i="17"/>
  <c r="AW25" i="17"/>
  <c r="AW24" i="17"/>
  <c r="AW23" i="17"/>
  <c r="AW22" i="17"/>
  <c r="AW21" i="17"/>
  <c r="AW20" i="17"/>
  <c r="AW19" i="17"/>
  <c r="AW18" i="17"/>
  <c r="AW17" i="17"/>
  <c r="AW16" i="17"/>
  <c r="AW15" i="17"/>
  <c r="AW14" i="17"/>
  <c r="AW13" i="17"/>
  <c r="AW12" i="17"/>
  <c r="AW11" i="17"/>
  <c r="AW104" i="16"/>
  <c r="AW103" i="16"/>
  <c r="AW102" i="16"/>
  <c r="AW101" i="16"/>
  <c r="AW100" i="16"/>
  <c r="AW99" i="16"/>
  <c r="AW98" i="16"/>
  <c r="AW97" i="16"/>
  <c r="AW96" i="16"/>
  <c r="AW95" i="16"/>
  <c r="AW94" i="16"/>
  <c r="AW93" i="16"/>
  <c r="AW92" i="16"/>
  <c r="AW91" i="16"/>
  <c r="AW90" i="16"/>
  <c r="AW89" i="16"/>
  <c r="AW88" i="16"/>
  <c r="AW87" i="16"/>
  <c r="AW86" i="16"/>
  <c r="AW85" i="16"/>
  <c r="AW84" i="16"/>
  <c r="AW83" i="16"/>
  <c r="AW82" i="16"/>
  <c r="AW81" i="16"/>
  <c r="AW80" i="16"/>
  <c r="AW79" i="16"/>
  <c r="AW78" i="16"/>
  <c r="AW77" i="16"/>
  <c r="AW76" i="16"/>
  <c r="AW75" i="16"/>
  <c r="AW74" i="16"/>
  <c r="AW73" i="16"/>
  <c r="AW72" i="16"/>
  <c r="AW71" i="16"/>
  <c r="AW70" i="16"/>
  <c r="AW69" i="16"/>
  <c r="AW68" i="16"/>
  <c r="AW67" i="16"/>
  <c r="AW66" i="16"/>
  <c r="AW65" i="16"/>
  <c r="AW64" i="16"/>
  <c r="AW63" i="16"/>
  <c r="AW62" i="16"/>
  <c r="AW61" i="16"/>
  <c r="AW60" i="16"/>
  <c r="AW59" i="16"/>
  <c r="AW58" i="16"/>
  <c r="AW57" i="16"/>
  <c r="AW56" i="16"/>
  <c r="AW55" i="16"/>
  <c r="AW54" i="16"/>
  <c r="AW53" i="16"/>
  <c r="AW52" i="16"/>
  <c r="AW51" i="16"/>
  <c r="AW50" i="16"/>
  <c r="AW49" i="16"/>
  <c r="AW48" i="16"/>
  <c r="AW47" i="16"/>
  <c r="AW46" i="16"/>
  <c r="AW45" i="16"/>
  <c r="AW44" i="16"/>
  <c r="AW43" i="16"/>
  <c r="AW42" i="16"/>
  <c r="AW41" i="16"/>
  <c r="AW40" i="16"/>
  <c r="AW39" i="16"/>
  <c r="AW38" i="16"/>
  <c r="AW37" i="16"/>
  <c r="AW36" i="16"/>
  <c r="AW35" i="16"/>
  <c r="AW34" i="16"/>
  <c r="AW33" i="16"/>
  <c r="AW32" i="16"/>
  <c r="AW31" i="16"/>
  <c r="AW30" i="16"/>
  <c r="AW29" i="16"/>
  <c r="AW28" i="16"/>
  <c r="AW27" i="16"/>
  <c r="AW26" i="16"/>
  <c r="AW25" i="16"/>
  <c r="AW24" i="16"/>
  <c r="AW23" i="16"/>
  <c r="AW22" i="16"/>
  <c r="AW21" i="16"/>
  <c r="AW20" i="16"/>
  <c r="AW19" i="16"/>
  <c r="AW18" i="16"/>
  <c r="AW17" i="16"/>
  <c r="AW16" i="16"/>
  <c r="AW15" i="16"/>
  <c r="AW14" i="16"/>
  <c r="AW13" i="16"/>
  <c r="AW12" i="16"/>
  <c r="AW11" i="16"/>
  <c r="AW104" i="15"/>
  <c r="AW103" i="15"/>
  <c r="AW102" i="15"/>
  <c r="AW101" i="15"/>
  <c r="AW100" i="15"/>
  <c r="AW99" i="15"/>
  <c r="AW98" i="15"/>
  <c r="AW97" i="15"/>
  <c r="AW96" i="15"/>
  <c r="AW95" i="15"/>
  <c r="AW94" i="15"/>
  <c r="AW93" i="15"/>
  <c r="AW92" i="15"/>
  <c r="AW91" i="15"/>
  <c r="AW90" i="15"/>
  <c r="AW89" i="15"/>
  <c r="AW88" i="15"/>
  <c r="AW87" i="15"/>
  <c r="AW86" i="15"/>
  <c r="AW85" i="15"/>
  <c r="AW84" i="15"/>
  <c r="AW83" i="15"/>
  <c r="AW82" i="15"/>
  <c r="AW81" i="15"/>
  <c r="AW80" i="15"/>
  <c r="AW79" i="15"/>
  <c r="AW78" i="15"/>
  <c r="AW77" i="15"/>
  <c r="AW76" i="15"/>
  <c r="AW75" i="15"/>
  <c r="AW74" i="15"/>
  <c r="AW73" i="15"/>
  <c r="AW72" i="15"/>
  <c r="AW71" i="15"/>
  <c r="AW70" i="15"/>
  <c r="AW69" i="15"/>
  <c r="AW68" i="15"/>
  <c r="AW67" i="15"/>
  <c r="AW66" i="15"/>
  <c r="AW65" i="15"/>
  <c r="AW64" i="15"/>
  <c r="AW63" i="15"/>
  <c r="AW62" i="15"/>
  <c r="AW61" i="15"/>
  <c r="AW60" i="15"/>
  <c r="AW59" i="15"/>
  <c r="AW58" i="15"/>
  <c r="AW57" i="15"/>
  <c r="AW56" i="15"/>
  <c r="AW55" i="15"/>
  <c r="AW54" i="15"/>
  <c r="AW53" i="15"/>
  <c r="AW52" i="15"/>
  <c r="AW51" i="15"/>
  <c r="AW50" i="15"/>
  <c r="AW49" i="15"/>
  <c r="AW48" i="15"/>
  <c r="AW47" i="15"/>
  <c r="AW46" i="15"/>
  <c r="AW45" i="15"/>
  <c r="AW44" i="15"/>
  <c r="AW43" i="15"/>
  <c r="AW42" i="15"/>
  <c r="AW41" i="15"/>
  <c r="AW40" i="15"/>
  <c r="AW39" i="15"/>
  <c r="AW38" i="15"/>
  <c r="AW37" i="15"/>
  <c r="AW36" i="15"/>
  <c r="AW35" i="15"/>
  <c r="AW34" i="15"/>
  <c r="AW33" i="15"/>
  <c r="AW32" i="15"/>
  <c r="AW31" i="15"/>
  <c r="AW30" i="15"/>
  <c r="AW29" i="15"/>
  <c r="AW28" i="15"/>
  <c r="AW27" i="15"/>
  <c r="AW26" i="15"/>
  <c r="AW25" i="15"/>
  <c r="AW24" i="15"/>
  <c r="AW23" i="15"/>
  <c r="AW22" i="15"/>
  <c r="AW21" i="15"/>
  <c r="AW20" i="15"/>
  <c r="AW19" i="15"/>
  <c r="AW18" i="15"/>
  <c r="AW17" i="15"/>
  <c r="AW16" i="15"/>
  <c r="AW15" i="15"/>
  <c r="AW14" i="15"/>
  <c r="AW13" i="15"/>
  <c r="AW12" i="15"/>
  <c r="AW11" i="15"/>
  <c r="AW104" i="14"/>
  <c r="AW103" i="14"/>
  <c r="AW102" i="14"/>
  <c r="AW101" i="14"/>
  <c r="AW100" i="14"/>
  <c r="AW99" i="14"/>
  <c r="AW98" i="14"/>
  <c r="AW97" i="14"/>
  <c r="AW96" i="14"/>
  <c r="AW95" i="14"/>
  <c r="AW94" i="14"/>
  <c r="AW93" i="14"/>
  <c r="AW92" i="14"/>
  <c r="AW91" i="14"/>
  <c r="AW90" i="14"/>
  <c r="AW89" i="14"/>
  <c r="AW88" i="14"/>
  <c r="AW87" i="14"/>
  <c r="AW86" i="14"/>
  <c r="AW85" i="14"/>
  <c r="AW84" i="14"/>
  <c r="AW83" i="14"/>
  <c r="AW82" i="14"/>
  <c r="AW81" i="14"/>
  <c r="AW80" i="14"/>
  <c r="AW79" i="14"/>
  <c r="AW78" i="14"/>
  <c r="AW77" i="14"/>
  <c r="AW76" i="14"/>
  <c r="AW75" i="14"/>
  <c r="AW74" i="14"/>
  <c r="AW73" i="14"/>
  <c r="AW72" i="14"/>
  <c r="AW71" i="14"/>
  <c r="AW70" i="14"/>
  <c r="AW69" i="14"/>
  <c r="AW68" i="14"/>
  <c r="AW67" i="14"/>
  <c r="AW66" i="14"/>
  <c r="AW65" i="14"/>
  <c r="AW64" i="14"/>
  <c r="AW63" i="14"/>
  <c r="AW62" i="14"/>
  <c r="AW61" i="14"/>
  <c r="AW60" i="14"/>
  <c r="AW59" i="14"/>
  <c r="AW58" i="14"/>
  <c r="AW57" i="14"/>
  <c r="AW56" i="14"/>
  <c r="AW55" i="14"/>
  <c r="AW54" i="14"/>
  <c r="AW53" i="14"/>
  <c r="AW52" i="14"/>
  <c r="AW51" i="14"/>
  <c r="AW50" i="14"/>
  <c r="AW49" i="14"/>
  <c r="AW48" i="14"/>
  <c r="AW47" i="14"/>
  <c r="AW46" i="14"/>
  <c r="AW45" i="14"/>
  <c r="AW44" i="14"/>
  <c r="AW43" i="14"/>
  <c r="AW42" i="14"/>
  <c r="AW41" i="14"/>
  <c r="AW40" i="14"/>
  <c r="AW39" i="14"/>
  <c r="AW38" i="14"/>
  <c r="AW37" i="14"/>
  <c r="AW36" i="14"/>
  <c r="AW35" i="14"/>
  <c r="AW34" i="14"/>
  <c r="AW33" i="14"/>
  <c r="AW32" i="14"/>
  <c r="AW31" i="14"/>
  <c r="AW30" i="14"/>
  <c r="AW29" i="14"/>
  <c r="AW28" i="14"/>
  <c r="AW27" i="14"/>
  <c r="AW26" i="14"/>
  <c r="AW25" i="14"/>
  <c r="AW24" i="14"/>
  <c r="AW23" i="14"/>
  <c r="AW22" i="14"/>
  <c r="AW21" i="14"/>
  <c r="AW20" i="14"/>
  <c r="AW19" i="14"/>
  <c r="AW18" i="14"/>
  <c r="AW17" i="14"/>
  <c r="AW16" i="14"/>
  <c r="AW15" i="14"/>
  <c r="AW14" i="14"/>
  <c r="AW13" i="14"/>
  <c r="AW12" i="14"/>
  <c r="AW11" i="14"/>
  <c r="AW104" i="13"/>
  <c r="AW103" i="13"/>
  <c r="AW102" i="13"/>
  <c r="AW101" i="13"/>
  <c r="AW100" i="13"/>
  <c r="AW99" i="13"/>
  <c r="AW98" i="13"/>
  <c r="AW97" i="13"/>
  <c r="AW96" i="13"/>
  <c r="AW95" i="13"/>
  <c r="AW94" i="13"/>
  <c r="AW93" i="13"/>
  <c r="AW92" i="13"/>
  <c r="AW91" i="13"/>
  <c r="AW90" i="13"/>
  <c r="AW89" i="13"/>
  <c r="AW88" i="13"/>
  <c r="AW87" i="13"/>
  <c r="AW86" i="13"/>
  <c r="AW85" i="13"/>
  <c r="AW84" i="13"/>
  <c r="AW83" i="13"/>
  <c r="AW82" i="13"/>
  <c r="AW81" i="13"/>
  <c r="AW80" i="13"/>
  <c r="AW79" i="13"/>
  <c r="AW78" i="13"/>
  <c r="AW77" i="13"/>
  <c r="AW76" i="13"/>
  <c r="AW75" i="13"/>
  <c r="AW74" i="13"/>
  <c r="AW73" i="13"/>
  <c r="AW72" i="13"/>
  <c r="AW71" i="13"/>
  <c r="AW70" i="13"/>
  <c r="AW69" i="13"/>
  <c r="AW68" i="13"/>
  <c r="AW67" i="13"/>
  <c r="AW66" i="13"/>
  <c r="AW65" i="13"/>
  <c r="AW64" i="13"/>
  <c r="AW63" i="13"/>
  <c r="AW62" i="13"/>
  <c r="AW61" i="13"/>
  <c r="AW60" i="13"/>
  <c r="AW59" i="13"/>
  <c r="AW58" i="13"/>
  <c r="AW57" i="13"/>
  <c r="AW56" i="13"/>
  <c r="AW55" i="13"/>
  <c r="AW54" i="13"/>
  <c r="AW53" i="13"/>
  <c r="AW52" i="13"/>
  <c r="AW51" i="13"/>
  <c r="AW50" i="13"/>
  <c r="AW49" i="13"/>
  <c r="AW48" i="13"/>
  <c r="AW47" i="13"/>
  <c r="AW46" i="13"/>
  <c r="AW45" i="13"/>
  <c r="AW44" i="13"/>
  <c r="AW43" i="13"/>
  <c r="AW42" i="13"/>
  <c r="AW41" i="13"/>
  <c r="AW40" i="13"/>
  <c r="AW39" i="13"/>
  <c r="AW38" i="13"/>
  <c r="AW37" i="13"/>
  <c r="AW36" i="13"/>
  <c r="AW35" i="13"/>
  <c r="AW34" i="13"/>
  <c r="AW33" i="13"/>
  <c r="AW32" i="13"/>
  <c r="AW31" i="13"/>
  <c r="AW30" i="13"/>
  <c r="AW29" i="13"/>
  <c r="AW28" i="13"/>
  <c r="AW27" i="13"/>
  <c r="AW26" i="13"/>
  <c r="AW25" i="13"/>
  <c r="AW24" i="13"/>
  <c r="AW23" i="13"/>
  <c r="AW22" i="13"/>
  <c r="AW21" i="13"/>
  <c r="AW20" i="13"/>
  <c r="AW19" i="13"/>
  <c r="AW18" i="13"/>
  <c r="AW17" i="13"/>
  <c r="AW16" i="13"/>
  <c r="AW15" i="13"/>
  <c r="AW14" i="13"/>
  <c r="AW13" i="13"/>
  <c r="AW12" i="13"/>
  <c r="AW11" i="13"/>
  <c r="AW104" i="12"/>
  <c r="AW103" i="12"/>
  <c r="AW102" i="12"/>
  <c r="AW101" i="12"/>
  <c r="AW100" i="12"/>
  <c r="AW99" i="12"/>
  <c r="AW98" i="12"/>
  <c r="AW97" i="12"/>
  <c r="AW96" i="12"/>
  <c r="AW95" i="12"/>
  <c r="AW94" i="12"/>
  <c r="AW93" i="12"/>
  <c r="AW92" i="12"/>
  <c r="AW91" i="12"/>
  <c r="AW90" i="12"/>
  <c r="AW89" i="12"/>
  <c r="AW88" i="12"/>
  <c r="AW87" i="12"/>
  <c r="AW86" i="12"/>
  <c r="AW85" i="12"/>
  <c r="AW84" i="12"/>
  <c r="AW83" i="12"/>
  <c r="AW82" i="12"/>
  <c r="AW81" i="12"/>
  <c r="AW80" i="12"/>
  <c r="AW79" i="12"/>
  <c r="AW78" i="12"/>
  <c r="AW77" i="12"/>
  <c r="AW76" i="12"/>
  <c r="AW75" i="12"/>
  <c r="AW74" i="12"/>
  <c r="AW73" i="12"/>
  <c r="AW72" i="12"/>
  <c r="AW71" i="12"/>
  <c r="AW70" i="12"/>
  <c r="AW69" i="12"/>
  <c r="AW68" i="12"/>
  <c r="AW67" i="12"/>
  <c r="AW66" i="12"/>
  <c r="AW65" i="12"/>
  <c r="AW64" i="12"/>
  <c r="AW63" i="12"/>
  <c r="AW62" i="12"/>
  <c r="AW61" i="12"/>
  <c r="AW60" i="12"/>
  <c r="AW59" i="12"/>
  <c r="AW58" i="12"/>
  <c r="AW57" i="12"/>
  <c r="AW56" i="12"/>
  <c r="AW55" i="12"/>
  <c r="AW54" i="12"/>
  <c r="AW53" i="12"/>
  <c r="AW52" i="12"/>
  <c r="AW51" i="12"/>
  <c r="AW50" i="12"/>
  <c r="AW49" i="12"/>
  <c r="AW48" i="12"/>
  <c r="AW47" i="12"/>
  <c r="AW46" i="12"/>
  <c r="AW45" i="12"/>
  <c r="AW44" i="12"/>
  <c r="AW43" i="12"/>
  <c r="AW42" i="12"/>
  <c r="AW41" i="12"/>
  <c r="AW40" i="12"/>
  <c r="AW39" i="12"/>
  <c r="AW38" i="12"/>
  <c r="AW37" i="12"/>
  <c r="AW36" i="12"/>
  <c r="AW35" i="12"/>
  <c r="AW34" i="12"/>
  <c r="AW33" i="12"/>
  <c r="AW32" i="12"/>
  <c r="AW31" i="12"/>
  <c r="AW30" i="12"/>
  <c r="AW29" i="12"/>
  <c r="AW28" i="12"/>
  <c r="AW27" i="12"/>
  <c r="AW26" i="12"/>
  <c r="AW25" i="12"/>
  <c r="AW24" i="12"/>
  <c r="AW23" i="12"/>
  <c r="AW22" i="12"/>
  <c r="AW21" i="12"/>
  <c r="AW20" i="12"/>
  <c r="AW19" i="12"/>
  <c r="AW18" i="12"/>
  <c r="AW17" i="12"/>
  <c r="AW16" i="12"/>
  <c r="AW15" i="12"/>
  <c r="AW14" i="12"/>
  <c r="AW13" i="12"/>
  <c r="AW12" i="12"/>
  <c r="AW11" i="12"/>
  <c r="AW104" i="10"/>
  <c r="AW103" i="10"/>
  <c r="AW102" i="10"/>
  <c r="AW101" i="10"/>
  <c r="AW100" i="10"/>
  <c r="AW99" i="10"/>
  <c r="AW98" i="10"/>
  <c r="AW97" i="10"/>
  <c r="AW96" i="10"/>
  <c r="AW95" i="10"/>
  <c r="AW94" i="10"/>
  <c r="AW93" i="10"/>
  <c r="AW92" i="10"/>
  <c r="AW91" i="10"/>
  <c r="AW90" i="10"/>
  <c r="AW89" i="10"/>
  <c r="AW88" i="10"/>
  <c r="AW87" i="10"/>
  <c r="AW86" i="10"/>
  <c r="AW85" i="10"/>
  <c r="AW84" i="10"/>
  <c r="AW83" i="10"/>
  <c r="AW82" i="10"/>
  <c r="AW81" i="10"/>
  <c r="AW80" i="10"/>
  <c r="AW79" i="10"/>
  <c r="AW78" i="10"/>
  <c r="AW77" i="10"/>
  <c r="AW76" i="10"/>
  <c r="AW75" i="10"/>
  <c r="AW74" i="10"/>
  <c r="AW73" i="10"/>
  <c r="AW72" i="10"/>
  <c r="AW71" i="10"/>
  <c r="AW70" i="10"/>
  <c r="AW69" i="10"/>
  <c r="AW68" i="10"/>
  <c r="AW67" i="10"/>
  <c r="AW66" i="10"/>
  <c r="AW65" i="10"/>
  <c r="AW64" i="10"/>
  <c r="AW63" i="10"/>
  <c r="AW62" i="10"/>
  <c r="AW61" i="10"/>
  <c r="AW60" i="10"/>
  <c r="AW59" i="10"/>
  <c r="AW58" i="10"/>
  <c r="AW57" i="10"/>
  <c r="AW56" i="10"/>
  <c r="AW55" i="10"/>
  <c r="AW54" i="10"/>
  <c r="AW53" i="10"/>
  <c r="AW52" i="10"/>
  <c r="AW51" i="10"/>
  <c r="AW50" i="10"/>
  <c r="AW49" i="10"/>
  <c r="AW48" i="10"/>
  <c r="AW47" i="10"/>
  <c r="AW46" i="10"/>
  <c r="AW45" i="10"/>
  <c r="AW44" i="10"/>
  <c r="AW43" i="10"/>
  <c r="AW42" i="10"/>
  <c r="AW41" i="10"/>
  <c r="AW40" i="10"/>
  <c r="AW39" i="10"/>
  <c r="AW38" i="10"/>
  <c r="AW37" i="10"/>
  <c r="AW36" i="10"/>
  <c r="AW35" i="10"/>
  <c r="AW34" i="10"/>
  <c r="AW33" i="10"/>
  <c r="AW32" i="10"/>
  <c r="AW31" i="10"/>
  <c r="AW30" i="10"/>
  <c r="AW29" i="10"/>
  <c r="AW28" i="10"/>
  <c r="AW27" i="10"/>
  <c r="AW26" i="10"/>
  <c r="AW25" i="10"/>
  <c r="AW24" i="10"/>
  <c r="AW23" i="10"/>
  <c r="AW22" i="10"/>
  <c r="AW21" i="10"/>
  <c r="AW20" i="10"/>
  <c r="AW19" i="10"/>
  <c r="AW18" i="10"/>
  <c r="AW17" i="10"/>
  <c r="AW16" i="10"/>
  <c r="AW15" i="10"/>
  <c r="AW14" i="10"/>
  <c r="AW13" i="10"/>
  <c r="AW12" i="10"/>
  <c r="AW11" i="10"/>
  <c r="AW104" i="8"/>
  <c r="AW103" i="8"/>
  <c r="AW102" i="8"/>
  <c r="AW101" i="8"/>
  <c r="AW100" i="8"/>
  <c r="AW99" i="8"/>
  <c r="AW98" i="8"/>
  <c r="AW97" i="8"/>
  <c r="AW96" i="8"/>
  <c r="AW95" i="8"/>
  <c r="AW94" i="8"/>
  <c r="AW93" i="8"/>
  <c r="AW92" i="8"/>
  <c r="AW91" i="8"/>
  <c r="AW90" i="8"/>
  <c r="AW89" i="8"/>
  <c r="AW88" i="8"/>
  <c r="AW87" i="8"/>
  <c r="AW86" i="8"/>
  <c r="AW85" i="8"/>
  <c r="AW84" i="8"/>
  <c r="AW83" i="8"/>
  <c r="AW82" i="8"/>
  <c r="AW81" i="8"/>
  <c r="AW80" i="8"/>
  <c r="AW79" i="8"/>
  <c r="AW78" i="8"/>
  <c r="AW77" i="8"/>
  <c r="AW76" i="8"/>
  <c r="AW75" i="8"/>
  <c r="AW74" i="8"/>
  <c r="AW73" i="8"/>
  <c r="AW72" i="8"/>
  <c r="AW71" i="8"/>
  <c r="AW70" i="8"/>
  <c r="AW69" i="8"/>
  <c r="AW68" i="8"/>
  <c r="AW67" i="8"/>
  <c r="AW66" i="8"/>
  <c r="AW65" i="8"/>
  <c r="AW64" i="8"/>
  <c r="AW63" i="8"/>
  <c r="AW62" i="8"/>
  <c r="AW61" i="8"/>
  <c r="AW60" i="8"/>
  <c r="AW59" i="8"/>
  <c r="AW58" i="8"/>
  <c r="AW57" i="8"/>
  <c r="AW56" i="8"/>
  <c r="AW55" i="8"/>
  <c r="AW54" i="8"/>
  <c r="AW53" i="8"/>
  <c r="AW52" i="8"/>
  <c r="AW51" i="8"/>
  <c r="AW50" i="8"/>
  <c r="AW49" i="8"/>
  <c r="AW48" i="8"/>
  <c r="AW47" i="8"/>
  <c r="AW46" i="8"/>
  <c r="AW45" i="8"/>
  <c r="AW44" i="8"/>
  <c r="AW43" i="8"/>
  <c r="AW42" i="8"/>
  <c r="AW41" i="8"/>
  <c r="AW40" i="8"/>
  <c r="AW39" i="8"/>
  <c r="AW38" i="8"/>
  <c r="AW37" i="8"/>
  <c r="AW36" i="8"/>
  <c r="AW35" i="8"/>
  <c r="AW34" i="8"/>
  <c r="AW33" i="8"/>
  <c r="AW32" i="8"/>
  <c r="AW31" i="8"/>
  <c r="AW30" i="8"/>
  <c r="AW29" i="8"/>
  <c r="AW28" i="8"/>
  <c r="AW27" i="8"/>
  <c r="AW26" i="8"/>
  <c r="AW25" i="8"/>
  <c r="AW24" i="8"/>
  <c r="AW23" i="8"/>
  <c r="AW22" i="8"/>
  <c r="AW21" i="8"/>
  <c r="AW20" i="8"/>
  <c r="AW19" i="8"/>
  <c r="AW18" i="8"/>
  <c r="AW17" i="8"/>
  <c r="AW16" i="8"/>
  <c r="AW15" i="8"/>
  <c r="AW14" i="8"/>
  <c r="AW13" i="8"/>
  <c r="AW12" i="8"/>
  <c r="AW11" i="8"/>
  <c r="AW104" i="7"/>
  <c r="AW103" i="7"/>
  <c r="AW102" i="7"/>
  <c r="AW101" i="7"/>
  <c r="AW100" i="7"/>
  <c r="AW99" i="7"/>
  <c r="AW98" i="7"/>
  <c r="AW97" i="7"/>
  <c r="AW96" i="7"/>
  <c r="AW95" i="7"/>
  <c r="AW94" i="7"/>
  <c r="AW93" i="7"/>
  <c r="AW92" i="7"/>
  <c r="AW91" i="7"/>
  <c r="AW90" i="7"/>
  <c r="AW89" i="7"/>
  <c r="AW88" i="7"/>
  <c r="AW87" i="7"/>
  <c r="AW86" i="7"/>
  <c r="AW85" i="7"/>
  <c r="AW84" i="7"/>
  <c r="AW83" i="7"/>
  <c r="AW82" i="7"/>
  <c r="AW81" i="7"/>
  <c r="AW80" i="7"/>
  <c r="AW79" i="7"/>
  <c r="AW78" i="7"/>
  <c r="AW77" i="7"/>
  <c r="AW76" i="7"/>
  <c r="AW75" i="7"/>
  <c r="AW74" i="7"/>
  <c r="AW73" i="7"/>
  <c r="AW72" i="7"/>
  <c r="AW71" i="7"/>
  <c r="AW70" i="7"/>
  <c r="AW69" i="7"/>
  <c r="AW68" i="7"/>
  <c r="AW67" i="7"/>
  <c r="AW66" i="7"/>
  <c r="AW65" i="7"/>
  <c r="AW64" i="7"/>
  <c r="AW63" i="7"/>
  <c r="AW62" i="7"/>
  <c r="AW61" i="7"/>
  <c r="AW60" i="7"/>
  <c r="AW59" i="7"/>
  <c r="AW58" i="7"/>
  <c r="AW57" i="7"/>
  <c r="AW56" i="7"/>
  <c r="AW55" i="7"/>
  <c r="AW54" i="7"/>
  <c r="AW53" i="7"/>
  <c r="AW52" i="7"/>
  <c r="AW51" i="7"/>
  <c r="AW50" i="7"/>
  <c r="AW49" i="7"/>
  <c r="AW48" i="7"/>
  <c r="AW47" i="7"/>
  <c r="AW46" i="7"/>
  <c r="AW45" i="7"/>
  <c r="AW44" i="7"/>
  <c r="AW43" i="7"/>
  <c r="AW42" i="7"/>
  <c r="AW41" i="7"/>
  <c r="AW40" i="7"/>
  <c r="AW39" i="7"/>
  <c r="AW38" i="7"/>
  <c r="AW37" i="7"/>
  <c r="AW36" i="7"/>
  <c r="AW35" i="7"/>
  <c r="AW34" i="7"/>
  <c r="AW33" i="7"/>
  <c r="AW32" i="7"/>
  <c r="AW31" i="7"/>
  <c r="AW30" i="7"/>
  <c r="AW29" i="7"/>
  <c r="AW28" i="7"/>
  <c r="AW27" i="7"/>
  <c r="AW26" i="7"/>
  <c r="AW25" i="7"/>
  <c r="AW24" i="7"/>
  <c r="AW23" i="7"/>
  <c r="AW22" i="7"/>
  <c r="AW21" i="7"/>
  <c r="AW20" i="7"/>
  <c r="AW19" i="7"/>
  <c r="AW18" i="7"/>
  <c r="AW17" i="7"/>
  <c r="AW16" i="7"/>
  <c r="AW15" i="7"/>
  <c r="AW14" i="7"/>
  <c r="AW13" i="7"/>
  <c r="AW12" i="7"/>
  <c r="AW11" i="7"/>
  <c r="AW104" i="6"/>
  <c r="AW103" i="6"/>
  <c r="AW102" i="6"/>
  <c r="AW101" i="6"/>
  <c r="AW100" i="6"/>
  <c r="AW99" i="6"/>
  <c r="AW98" i="6"/>
  <c r="AW97" i="6"/>
  <c r="AW96" i="6"/>
  <c r="AW95" i="6"/>
  <c r="AW94" i="6"/>
  <c r="AW93" i="6"/>
  <c r="AW92" i="6"/>
  <c r="AW91" i="6"/>
  <c r="AW90" i="6"/>
  <c r="AW89" i="6"/>
  <c r="AW88" i="6"/>
  <c r="AW87" i="6"/>
  <c r="AW86" i="6"/>
  <c r="AW85" i="6"/>
  <c r="AW84" i="6"/>
  <c r="AW83" i="6"/>
  <c r="AW82" i="6"/>
  <c r="AW81" i="6"/>
  <c r="AW80" i="6"/>
  <c r="AW79" i="6"/>
  <c r="AW78" i="6"/>
  <c r="AW77" i="6"/>
  <c r="AW76" i="6"/>
  <c r="AW75" i="6"/>
  <c r="AW74" i="6"/>
  <c r="AW73" i="6"/>
  <c r="AW72" i="6"/>
  <c r="AW71" i="6"/>
  <c r="AW70" i="6"/>
  <c r="AW69" i="6"/>
  <c r="AW68" i="6"/>
  <c r="AW67" i="6"/>
  <c r="AW66" i="6"/>
  <c r="AW65" i="6"/>
  <c r="AW64" i="6"/>
  <c r="AW63" i="6"/>
  <c r="AW62" i="6"/>
  <c r="AW61" i="6"/>
  <c r="AW60" i="6"/>
  <c r="AW59" i="6"/>
  <c r="AW58" i="6"/>
  <c r="AW57" i="6"/>
  <c r="AW56" i="6"/>
  <c r="AW55" i="6"/>
  <c r="AW54" i="6"/>
  <c r="AW53" i="6"/>
  <c r="AW52" i="6"/>
  <c r="AW51" i="6"/>
  <c r="AW50" i="6"/>
  <c r="AW49" i="6"/>
  <c r="AW48" i="6"/>
  <c r="AW47" i="6"/>
  <c r="AW46" i="6"/>
  <c r="AW45" i="6"/>
  <c r="AW44" i="6"/>
  <c r="AW43" i="6"/>
  <c r="AW42" i="6"/>
  <c r="AW41" i="6"/>
  <c r="AW40" i="6"/>
  <c r="AW39" i="6"/>
  <c r="AW38" i="6"/>
  <c r="AW37" i="6"/>
  <c r="AW36" i="6"/>
  <c r="AW35" i="6"/>
  <c r="AW34" i="6"/>
  <c r="AW33" i="6"/>
  <c r="AW32" i="6"/>
  <c r="AW31" i="6"/>
  <c r="AW30" i="6"/>
  <c r="AW29" i="6"/>
  <c r="AW28" i="6"/>
  <c r="AW27" i="6"/>
  <c r="AW26" i="6"/>
  <c r="AW25" i="6"/>
  <c r="AW24" i="6"/>
  <c r="AW23" i="6"/>
  <c r="AW22" i="6"/>
  <c r="AW21" i="6"/>
  <c r="AW20" i="6"/>
  <c r="AW19" i="6"/>
  <c r="AW18" i="6"/>
  <c r="AW17" i="6"/>
  <c r="AW16" i="6"/>
  <c r="AW15" i="6"/>
  <c r="AW14" i="6"/>
  <c r="AW13" i="6"/>
  <c r="AW12" i="6"/>
  <c r="AW11" i="6"/>
  <c r="AD10" i="17" l="1"/>
  <c r="AE9" i="17"/>
  <c r="AD10" i="16"/>
  <c r="AE9" i="16"/>
  <c r="AD10" i="15"/>
  <c r="AE9" i="15"/>
  <c r="AD10" i="14"/>
  <c r="AE9" i="14"/>
  <c r="AD10" i="13"/>
  <c r="AE9" i="13"/>
  <c r="AD10" i="12"/>
  <c r="AE9" i="12"/>
  <c r="AD10" i="10"/>
  <c r="AE9" i="10"/>
  <c r="AD10" i="8"/>
  <c r="AE9" i="8"/>
  <c r="AD10" i="7"/>
  <c r="AE9" i="7"/>
  <c r="AD10" i="6"/>
  <c r="AE9" i="6"/>
  <c r="AD9" i="3"/>
  <c r="AC10" i="3"/>
  <c r="AW104" i="3"/>
  <c r="AW103" i="3"/>
  <c r="AW102" i="3"/>
  <c r="AW101" i="3"/>
  <c r="AW100" i="3"/>
  <c r="AW99" i="3"/>
  <c r="AW98" i="3"/>
  <c r="AW97" i="3"/>
  <c r="AW96" i="3"/>
  <c r="AW95" i="3"/>
  <c r="AW94" i="3"/>
  <c r="AW93" i="3"/>
  <c r="AW92" i="3"/>
  <c r="AW91" i="3"/>
  <c r="AW90" i="3"/>
  <c r="AW89" i="3"/>
  <c r="AW88" i="3"/>
  <c r="AW87" i="3"/>
  <c r="AW86" i="3"/>
  <c r="AW85" i="3"/>
  <c r="AW84" i="3"/>
  <c r="AW83" i="3"/>
  <c r="AW82" i="3"/>
  <c r="AW81" i="3"/>
  <c r="AW80" i="3"/>
  <c r="AW79" i="3"/>
  <c r="AW78" i="3"/>
  <c r="AW77" i="3"/>
  <c r="AW76" i="3"/>
  <c r="AW75" i="3"/>
  <c r="AW74" i="3"/>
  <c r="AW73" i="3"/>
  <c r="AW72" i="3"/>
  <c r="AW71" i="3"/>
  <c r="AW70" i="3"/>
  <c r="AW69" i="3"/>
  <c r="AW68" i="3"/>
  <c r="AW67" i="3"/>
  <c r="AW66" i="3"/>
  <c r="AW65" i="3"/>
  <c r="AW64" i="3"/>
  <c r="AW63" i="3"/>
  <c r="AW62" i="3"/>
  <c r="AW61" i="3"/>
  <c r="AW60" i="3"/>
  <c r="AW59" i="3"/>
  <c r="AW58" i="3"/>
  <c r="AW57" i="3"/>
  <c r="AW56" i="3"/>
  <c r="AW55" i="3"/>
  <c r="AW54" i="3"/>
  <c r="AW53" i="3"/>
  <c r="AW52" i="3"/>
  <c r="AW51" i="3"/>
  <c r="AW50" i="3"/>
  <c r="AW49" i="3"/>
  <c r="AW48" i="3"/>
  <c r="AW47" i="3"/>
  <c r="AW46" i="3"/>
  <c r="AW45" i="3"/>
  <c r="AW44" i="3"/>
  <c r="AW43" i="3"/>
  <c r="AW42" i="3"/>
  <c r="AW41" i="3"/>
  <c r="AW40" i="3"/>
  <c r="AW39" i="3"/>
  <c r="AW38" i="3"/>
  <c r="AW37" i="3"/>
  <c r="AW36" i="3"/>
  <c r="AW35" i="3"/>
  <c r="AW34" i="3"/>
  <c r="AW33" i="3"/>
  <c r="AW32" i="3"/>
  <c r="AW31" i="3"/>
  <c r="AW30" i="3"/>
  <c r="AW29" i="3"/>
  <c r="AW28" i="3"/>
  <c r="AW27" i="3"/>
  <c r="AW26" i="3"/>
  <c r="AW25" i="3"/>
  <c r="AW24" i="3"/>
  <c r="AW23" i="3"/>
  <c r="AW22" i="3"/>
  <c r="AW21" i="3"/>
  <c r="AW20" i="3"/>
  <c r="AW19" i="3"/>
  <c r="AW18" i="3"/>
  <c r="AW17" i="3"/>
  <c r="AW16" i="3"/>
  <c r="AW15" i="3"/>
  <c r="AW14" i="3"/>
  <c r="AW13" i="3"/>
  <c r="AW12" i="3"/>
  <c r="AW11" i="3"/>
  <c r="AV11" i="3"/>
  <c r="AF9" i="17" l="1"/>
  <c r="AE10" i="17"/>
  <c r="AF9" i="16"/>
  <c r="AE10" i="16"/>
  <c r="AF9" i="15"/>
  <c r="AE10" i="15"/>
  <c r="AF9" i="14"/>
  <c r="AE10" i="14"/>
  <c r="AF9" i="13"/>
  <c r="AE10" i="13"/>
  <c r="AE10" i="12"/>
  <c r="AF9" i="12"/>
  <c r="AE10" i="10"/>
  <c r="AF9" i="10"/>
  <c r="AE10" i="8"/>
  <c r="AF9" i="8"/>
  <c r="AE10" i="7"/>
  <c r="AF9" i="7"/>
  <c r="AE10" i="6"/>
  <c r="AF9" i="6"/>
  <c r="AE9" i="3"/>
  <c r="AD10" i="3"/>
  <c r="AF6" i="17"/>
  <c r="AA5" i="17"/>
  <c r="AA4" i="17"/>
  <c r="AF6" i="16"/>
  <c r="AA5" i="16"/>
  <c r="AA4" i="16"/>
  <c r="AF6" i="15"/>
  <c r="AA5" i="15"/>
  <c r="AA4" i="15"/>
  <c r="AF6" i="14"/>
  <c r="AA5" i="14"/>
  <c r="AA4" i="14"/>
  <c r="AF6" i="13"/>
  <c r="AA5" i="13"/>
  <c r="AA4" i="13"/>
  <c r="AF6" i="12"/>
  <c r="AA5" i="12"/>
  <c r="AA4" i="12"/>
  <c r="AF6" i="10"/>
  <c r="AA5" i="10"/>
  <c r="AA4" i="10"/>
  <c r="AF6" i="8"/>
  <c r="AA5" i="8"/>
  <c r="AA4" i="8"/>
  <c r="AF6" i="7"/>
  <c r="AA5" i="7"/>
  <c r="AA4" i="7"/>
  <c r="AA5" i="6"/>
  <c r="AA4" i="6"/>
  <c r="AF6" i="6"/>
  <c r="AG9" i="17" l="1"/>
  <c r="AF10" i="17"/>
  <c r="AG9" i="16"/>
  <c r="AF10" i="16"/>
  <c r="AG9" i="15"/>
  <c r="AF10" i="15"/>
  <c r="AG9" i="14"/>
  <c r="AF10" i="14"/>
  <c r="AG9" i="13"/>
  <c r="AF10" i="13"/>
  <c r="AG9" i="12"/>
  <c r="AF10" i="12"/>
  <c r="AG9" i="10"/>
  <c r="AF10" i="10"/>
  <c r="AG9" i="8"/>
  <c r="AF10" i="8"/>
  <c r="AG9" i="7"/>
  <c r="AF10" i="7"/>
  <c r="AG9" i="6"/>
  <c r="AF10" i="6"/>
  <c r="AF9" i="3"/>
  <c r="AE10" i="3"/>
  <c r="G12" i="5"/>
  <c r="G24" i="25" s="1"/>
  <c r="G25" i="25" s="1"/>
  <c r="G13" i="5"/>
  <c r="G22" i="25" s="1"/>
  <c r="G23" i="25" s="1"/>
  <c r="K12" i="5"/>
  <c r="G40" i="25" s="1"/>
  <c r="G41" i="25" s="1"/>
  <c r="K13" i="5"/>
  <c r="G38" i="25" s="1"/>
  <c r="G39" i="25" s="1"/>
  <c r="F13" i="5"/>
  <c r="G18" i="25" s="1"/>
  <c r="G19" i="25" s="1"/>
  <c r="F12" i="5"/>
  <c r="G20" i="25" s="1"/>
  <c r="G21" i="25" s="1"/>
  <c r="J13" i="5"/>
  <c r="G34" i="25" s="1"/>
  <c r="G35" i="25" s="1"/>
  <c r="J12" i="5"/>
  <c r="G36" i="25" s="1"/>
  <c r="G37" i="25" s="1"/>
  <c r="N13" i="5"/>
  <c r="G50" i="25" s="1"/>
  <c r="G51" i="25" s="1"/>
  <c r="N12" i="5"/>
  <c r="G52" i="25" s="1"/>
  <c r="G53" i="25" s="1"/>
  <c r="I13" i="5"/>
  <c r="G30" i="25" s="1"/>
  <c r="G31" i="25" s="1"/>
  <c r="I12" i="5"/>
  <c r="G32" i="25" s="1"/>
  <c r="G33" i="25" s="1"/>
  <c r="M13" i="5"/>
  <c r="G46" i="25" s="1"/>
  <c r="G47" i="25" s="1"/>
  <c r="M12" i="5"/>
  <c r="G48" i="25" s="1"/>
  <c r="G49" i="25" s="1"/>
  <c r="E13" i="5"/>
  <c r="G14" i="25" s="1"/>
  <c r="G15" i="25" s="1"/>
  <c r="E12" i="5"/>
  <c r="G16" i="25" s="1"/>
  <c r="G17" i="25" s="1"/>
  <c r="H12" i="5"/>
  <c r="G28" i="25" s="1"/>
  <c r="G29" i="25" s="1"/>
  <c r="H13" i="5"/>
  <c r="G26" i="25" s="1"/>
  <c r="G27" i="25" s="1"/>
  <c r="L12" i="5"/>
  <c r="G44" i="25" s="1"/>
  <c r="G45" i="25" s="1"/>
  <c r="L13" i="5"/>
  <c r="G42" i="25" s="1"/>
  <c r="G43" i="25" s="1"/>
  <c r="BG104" i="17"/>
  <c r="BF104" i="17"/>
  <c r="BC104" i="17"/>
  <c r="BB104" i="17"/>
  <c r="BA104" i="17"/>
  <c r="AZ104" i="17"/>
  <c r="AY104" i="17"/>
  <c r="AV104" i="17"/>
  <c r="BG103" i="17"/>
  <c r="BF103" i="17"/>
  <c r="BC103" i="17"/>
  <c r="BB103" i="17"/>
  <c r="BA103" i="17"/>
  <c r="AZ103" i="17"/>
  <c r="AY103" i="17"/>
  <c r="AV103" i="17"/>
  <c r="BG102" i="17"/>
  <c r="BF102" i="17"/>
  <c r="BC102" i="17"/>
  <c r="BB102" i="17"/>
  <c r="BA102" i="17"/>
  <c r="AZ102" i="17"/>
  <c r="AY102" i="17"/>
  <c r="AV102" i="17"/>
  <c r="BG101" i="17"/>
  <c r="BF101" i="17"/>
  <c r="BC101" i="17"/>
  <c r="BB101" i="17"/>
  <c r="BA101" i="17"/>
  <c r="AZ101" i="17"/>
  <c r="AY101" i="17"/>
  <c r="AV101" i="17"/>
  <c r="BG100" i="17"/>
  <c r="BF100" i="17"/>
  <c r="BC100" i="17"/>
  <c r="BB100" i="17"/>
  <c r="BA100" i="17"/>
  <c r="AZ100" i="17"/>
  <c r="AY100" i="17"/>
  <c r="AV100" i="17"/>
  <c r="BG99" i="17"/>
  <c r="BF99" i="17"/>
  <c r="BC99" i="17"/>
  <c r="BB99" i="17"/>
  <c r="BA99" i="17"/>
  <c r="AZ99" i="17"/>
  <c r="AY99" i="17"/>
  <c r="AV99" i="17"/>
  <c r="BG98" i="17"/>
  <c r="BF98" i="17"/>
  <c r="BC98" i="17"/>
  <c r="BB98" i="17"/>
  <c r="BA98" i="17"/>
  <c r="AZ98" i="17"/>
  <c r="AY98" i="17"/>
  <c r="AV98" i="17"/>
  <c r="BG97" i="17"/>
  <c r="BF97" i="17"/>
  <c r="BC97" i="17"/>
  <c r="BB97" i="17"/>
  <c r="BA97" i="17"/>
  <c r="AZ97" i="17"/>
  <c r="AY97" i="17"/>
  <c r="AV97" i="17"/>
  <c r="BG96" i="17"/>
  <c r="BF96" i="17"/>
  <c r="BC96" i="17"/>
  <c r="BB96" i="17"/>
  <c r="BA96" i="17"/>
  <c r="AZ96" i="17"/>
  <c r="AY96" i="17"/>
  <c r="AV96" i="17"/>
  <c r="BG95" i="17"/>
  <c r="BF95" i="17"/>
  <c r="BC95" i="17"/>
  <c r="BB95" i="17"/>
  <c r="BA95" i="17"/>
  <c r="AZ95" i="17"/>
  <c r="AY95" i="17"/>
  <c r="AV95" i="17"/>
  <c r="BG94" i="17"/>
  <c r="BF94" i="17"/>
  <c r="BC94" i="17"/>
  <c r="BB94" i="17"/>
  <c r="BA94" i="17"/>
  <c r="AZ94" i="17"/>
  <c r="AY94" i="17"/>
  <c r="AV94" i="17"/>
  <c r="BG93" i="17"/>
  <c r="BF93" i="17"/>
  <c r="BC93" i="17"/>
  <c r="BB93" i="17"/>
  <c r="BA93" i="17"/>
  <c r="AZ93" i="17"/>
  <c r="AY93" i="17"/>
  <c r="AV93" i="17"/>
  <c r="BG92" i="17"/>
  <c r="BF92" i="17"/>
  <c r="BC92" i="17"/>
  <c r="BB92" i="17"/>
  <c r="BA92" i="17"/>
  <c r="AZ92" i="17"/>
  <c r="AY92" i="17"/>
  <c r="AV92" i="17"/>
  <c r="BG91" i="17"/>
  <c r="BF91" i="17"/>
  <c r="BC91" i="17"/>
  <c r="BB91" i="17"/>
  <c r="BA91" i="17"/>
  <c r="AZ91" i="17"/>
  <c r="AY91" i="17"/>
  <c r="AV91" i="17"/>
  <c r="BG90" i="17"/>
  <c r="BF90" i="17"/>
  <c r="BC90" i="17"/>
  <c r="BB90" i="17"/>
  <c r="BA90" i="17"/>
  <c r="AZ90" i="17"/>
  <c r="AY90" i="17"/>
  <c r="AV90" i="17"/>
  <c r="BG89" i="17"/>
  <c r="BF89" i="17"/>
  <c r="BC89" i="17"/>
  <c r="BB89" i="17"/>
  <c r="BA89" i="17"/>
  <c r="AZ89" i="17"/>
  <c r="AY89" i="17"/>
  <c r="AV89" i="17"/>
  <c r="BG88" i="17"/>
  <c r="BF88" i="17"/>
  <c r="BC88" i="17"/>
  <c r="BB88" i="17"/>
  <c r="BA88" i="17"/>
  <c r="AZ88" i="17"/>
  <c r="AY88" i="17"/>
  <c r="AV88" i="17"/>
  <c r="BG87" i="17"/>
  <c r="BF87" i="17"/>
  <c r="BC87" i="17"/>
  <c r="BB87" i="17"/>
  <c r="BA87" i="17"/>
  <c r="AZ87" i="17"/>
  <c r="AY87" i="17"/>
  <c r="AV87" i="17"/>
  <c r="BG86" i="17"/>
  <c r="BF86" i="17"/>
  <c r="BC86" i="17"/>
  <c r="BB86" i="17"/>
  <c r="BA86" i="17"/>
  <c r="AZ86" i="17"/>
  <c r="AY86" i="17"/>
  <c r="AV86" i="17"/>
  <c r="BG85" i="17"/>
  <c r="BF85" i="17"/>
  <c r="BC85" i="17"/>
  <c r="BB85" i="17"/>
  <c r="BA85" i="17"/>
  <c r="AZ85" i="17"/>
  <c r="AY85" i="17"/>
  <c r="AV85" i="17"/>
  <c r="BG84" i="17"/>
  <c r="BF84" i="17"/>
  <c r="BC84" i="17"/>
  <c r="BB84" i="17"/>
  <c r="BA84" i="17"/>
  <c r="AZ84" i="17"/>
  <c r="AY84" i="17"/>
  <c r="AV84" i="17"/>
  <c r="BG83" i="17"/>
  <c r="BF83" i="17"/>
  <c r="BC83" i="17"/>
  <c r="BB83" i="17"/>
  <c r="BA83" i="17"/>
  <c r="AZ83" i="17"/>
  <c r="AY83" i="17"/>
  <c r="AV83" i="17"/>
  <c r="BG82" i="17"/>
  <c r="BF82" i="17"/>
  <c r="BC82" i="17"/>
  <c r="BB82" i="17"/>
  <c r="BA82" i="17"/>
  <c r="AZ82" i="17"/>
  <c r="AY82" i="17"/>
  <c r="AV82" i="17"/>
  <c r="BG81" i="17"/>
  <c r="BF81" i="17"/>
  <c r="BC81" i="17"/>
  <c r="BB81" i="17"/>
  <c r="BA81" i="17"/>
  <c r="AZ81" i="17"/>
  <c r="AY81" i="17"/>
  <c r="AV81" i="17"/>
  <c r="BG80" i="17"/>
  <c r="BF80" i="17"/>
  <c r="BC80" i="17"/>
  <c r="BB80" i="17"/>
  <c r="BA80" i="17"/>
  <c r="AZ80" i="17"/>
  <c r="AY80" i="17"/>
  <c r="AV80" i="17"/>
  <c r="BG79" i="17"/>
  <c r="BF79" i="17"/>
  <c r="BC79" i="17"/>
  <c r="BB79" i="17"/>
  <c r="BA79" i="17"/>
  <c r="AZ79" i="17"/>
  <c r="AY79" i="17"/>
  <c r="AV79" i="17"/>
  <c r="BG78" i="17"/>
  <c r="BF78" i="17"/>
  <c r="BC78" i="17"/>
  <c r="BB78" i="17"/>
  <c r="BA78" i="17"/>
  <c r="AZ78" i="17"/>
  <c r="AY78" i="17"/>
  <c r="AV78" i="17"/>
  <c r="BG77" i="17"/>
  <c r="BF77" i="17"/>
  <c r="BC77" i="17"/>
  <c r="BB77" i="17"/>
  <c r="BA77" i="17"/>
  <c r="AZ77" i="17"/>
  <c r="AY77" i="17"/>
  <c r="AV77" i="17"/>
  <c r="BG76" i="17"/>
  <c r="BF76" i="17"/>
  <c r="BC76" i="17"/>
  <c r="BB76" i="17"/>
  <c r="BA76" i="17"/>
  <c r="AZ76" i="17"/>
  <c r="AY76" i="17"/>
  <c r="AV76" i="17"/>
  <c r="BG75" i="17"/>
  <c r="BF75" i="17"/>
  <c r="BC75" i="17"/>
  <c r="BB75" i="17"/>
  <c r="BA75" i="17"/>
  <c r="AZ75" i="17"/>
  <c r="AY75" i="17"/>
  <c r="AV75" i="17"/>
  <c r="BG74" i="17"/>
  <c r="BF74" i="17"/>
  <c r="BC74" i="17"/>
  <c r="BB74" i="17"/>
  <c r="BA74" i="17"/>
  <c r="AZ74" i="17"/>
  <c r="AY74" i="17"/>
  <c r="AV74" i="17"/>
  <c r="BG73" i="17"/>
  <c r="BF73" i="17"/>
  <c r="BC73" i="17"/>
  <c r="BB73" i="17"/>
  <c r="BA73" i="17"/>
  <c r="AZ73" i="17"/>
  <c r="AY73" i="17"/>
  <c r="AV73" i="17"/>
  <c r="BG72" i="17"/>
  <c r="BF72" i="17"/>
  <c r="BC72" i="17"/>
  <c r="BB72" i="17"/>
  <c r="BA72" i="17"/>
  <c r="AZ72" i="17"/>
  <c r="AY72" i="17"/>
  <c r="AV72" i="17"/>
  <c r="BG71" i="17"/>
  <c r="BF71" i="17"/>
  <c r="BC71" i="17"/>
  <c r="BB71" i="17"/>
  <c r="BA71" i="17"/>
  <c r="AZ71" i="17"/>
  <c r="AY71" i="17"/>
  <c r="AV71" i="17"/>
  <c r="BG70" i="17"/>
  <c r="BF70" i="17"/>
  <c r="BC70" i="17"/>
  <c r="BB70" i="17"/>
  <c r="BA70" i="17"/>
  <c r="AZ70" i="17"/>
  <c r="AY70" i="17"/>
  <c r="AV70" i="17"/>
  <c r="BG69" i="17"/>
  <c r="BF69" i="17"/>
  <c r="BC69" i="17"/>
  <c r="BB69" i="17"/>
  <c r="BA69" i="17"/>
  <c r="AZ69" i="17"/>
  <c r="AY69" i="17"/>
  <c r="AV69" i="17"/>
  <c r="BG68" i="17"/>
  <c r="BF68" i="17"/>
  <c r="BC68" i="17"/>
  <c r="BB68" i="17"/>
  <c r="BA68" i="17"/>
  <c r="AZ68" i="17"/>
  <c r="AY68" i="17"/>
  <c r="AV68" i="17"/>
  <c r="BG67" i="17"/>
  <c r="BF67" i="17"/>
  <c r="BC67" i="17"/>
  <c r="BB67" i="17"/>
  <c r="BA67" i="17"/>
  <c r="AZ67" i="17"/>
  <c r="AY67" i="17"/>
  <c r="AV67" i="17"/>
  <c r="BG66" i="17"/>
  <c r="BF66" i="17"/>
  <c r="BC66" i="17"/>
  <c r="BB66" i="17"/>
  <c r="BA66" i="17"/>
  <c r="AZ66" i="17"/>
  <c r="AY66" i="17"/>
  <c r="AV66" i="17"/>
  <c r="BG65" i="17"/>
  <c r="BF65" i="17"/>
  <c r="BC65" i="17"/>
  <c r="BB65" i="17"/>
  <c r="BA65" i="17"/>
  <c r="AZ65" i="17"/>
  <c r="AY65" i="17"/>
  <c r="AV65" i="17"/>
  <c r="BG64" i="17"/>
  <c r="BF64" i="17"/>
  <c r="BC64" i="17"/>
  <c r="BB64" i="17"/>
  <c r="BA64" i="17"/>
  <c r="AZ64" i="17"/>
  <c r="AY64" i="17"/>
  <c r="AV64" i="17"/>
  <c r="BG63" i="17"/>
  <c r="BF63" i="17"/>
  <c r="BC63" i="17"/>
  <c r="BB63" i="17"/>
  <c r="BA63" i="17"/>
  <c r="AZ63" i="17"/>
  <c r="AY63" i="17"/>
  <c r="AV63" i="17"/>
  <c r="BG62" i="17"/>
  <c r="BF62" i="17"/>
  <c r="BC62" i="17"/>
  <c r="BB62" i="17"/>
  <c r="BA62" i="17"/>
  <c r="AZ62" i="17"/>
  <c r="AY62" i="17"/>
  <c r="AV62" i="17"/>
  <c r="BG61" i="17"/>
  <c r="BF61" i="17"/>
  <c r="BC61" i="17"/>
  <c r="BB61" i="17"/>
  <c r="BA61" i="17"/>
  <c r="AZ61" i="17"/>
  <c r="AY61" i="17"/>
  <c r="AV61" i="17"/>
  <c r="BG60" i="17"/>
  <c r="BF60" i="17"/>
  <c r="BC60" i="17"/>
  <c r="BB60" i="17"/>
  <c r="BA60" i="17"/>
  <c r="AZ60" i="17"/>
  <c r="AY60" i="17"/>
  <c r="AV60" i="17"/>
  <c r="BG59" i="17"/>
  <c r="BF59" i="17"/>
  <c r="BC59" i="17"/>
  <c r="BB59" i="17"/>
  <c r="BA59" i="17"/>
  <c r="AZ59" i="17"/>
  <c r="AY59" i="17"/>
  <c r="AV59" i="17"/>
  <c r="BG58" i="17"/>
  <c r="BF58" i="17"/>
  <c r="BC58" i="17"/>
  <c r="BB58" i="17"/>
  <c r="BA58" i="17"/>
  <c r="AZ58" i="17"/>
  <c r="AY58" i="17"/>
  <c r="AV58" i="17"/>
  <c r="BG57" i="17"/>
  <c r="BF57" i="17"/>
  <c r="BC57" i="17"/>
  <c r="BB57" i="17"/>
  <c r="BA57" i="17"/>
  <c r="AZ57" i="17"/>
  <c r="AY57" i="17"/>
  <c r="AV57" i="17"/>
  <c r="BG56" i="17"/>
  <c r="BF56" i="17"/>
  <c r="BC56" i="17"/>
  <c r="BB56" i="17"/>
  <c r="BA56" i="17"/>
  <c r="AZ56" i="17"/>
  <c r="AY56" i="17"/>
  <c r="AV56" i="17"/>
  <c r="BG55" i="17"/>
  <c r="BF55" i="17"/>
  <c r="BC55" i="17"/>
  <c r="BB55" i="17"/>
  <c r="BA55" i="17"/>
  <c r="AZ55" i="17"/>
  <c r="AY55" i="17"/>
  <c r="AV55" i="17"/>
  <c r="BG54" i="17"/>
  <c r="BF54" i="17"/>
  <c r="BC54" i="17"/>
  <c r="BB54" i="17"/>
  <c r="BA54" i="17"/>
  <c r="AZ54" i="17"/>
  <c r="AY54" i="17"/>
  <c r="AV54" i="17"/>
  <c r="BG53" i="17"/>
  <c r="BF53" i="17"/>
  <c r="BC53" i="17"/>
  <c r="BB53" i="17"/>
  <c r="BA53" i="17"/>
  <c r="AZ53" i="17"/>
  <c r="AY53" i="17"/>
  <c r="AV53" i="17"/>
  <c r="BG52" i="17"/>
  <c r="BF52" i="17"/>
  <c r="BC52" i="17"/>
  <c r="BB52" i="17"/>
  <c r="BA52" i="17"/>
  <c r="AZ52" i="17"/>
  <c r="AY52" i="17"/>
  <c r="AV52" i="17"/>
  <c r="BG51" i="17"/>
  <c r="BF51" i="17"/>
  <c r="BC51" i="17"/>
  <c r="BB51" i="17"/>
  <c r="BA51" i="17"/>
  <c r="AZ51" i="17"/>
  <c r="AY51" i="17"/>
  <c r="AV51" i="17"/>
  <c r="BG50" i="17"/>
  <c r="BF50" i="17"/>
  <c r="BC50" i="17"/>
  <c r="BB50" i="17"/>
  <c r="BA50" i="17"/>
  <c r="AZ50" i="17"/>
  <c r="AY50" i="17"/>
  <c r="AV50" i="17"/>
  <c r="BG49" i="17"/>
  <c r="BF49" i="17"/>
  <c r="BC49" i="17"/>
  <c r="BB49" i="17"/>
  <c r="BA49" i="17"/>
  <c r="AZ49" i="17"/>
  <c r="AY49" i="17"/>
  <c r="AV49" i="17"/>
  <c r="BG48" i="17"/>
  <c r="BF48" i="17"/>
  <c r="BC48" i="17"/>
  <c r="BB48" i="17"/>
  <c r="BA48" i="17"/>
  <c r="AZ48" i="17"/>
  <c r="AY48" i="17"/>
  <c r="AV48" i="17"/>
  <c r="BG47" i="17"/>
  <c r="BF47" i="17"/>
  <c r="BC47" i="17"/>
  <c r="BB47" i="17"/>
  <c r="BA47" i="17"/>
  <c r="AZ47" i="17"/>
  <c r="AY47" i="17"/>
  <c r="AV47" i="17"/>
  <c r="BG46" i="17"/>
  <c r="BF46" i="17"/>
  <c r="BC46" i="17"/>
  <c r="BB46" i="17"/>
  <c r="BA46" i="17"/>
  <c r="AZ46" i="17"/>
  <c r="AY46" i="17"/>
  <c r="AV46" i="17"/>
  <c r="BG45" i="17"/>
  <c r="BF45" i="17"/>
  <c r="BC45" i="17"/>
  <c r="BB45" i="17"/>
  <c r="BA45" i="17"/>
  <c r="AZ45" i="17"/>
  <c r="AY45" i="17"/>
  <c r="AV45" i="17"/>
  <c r="BG44" i="17"/>
  <c r="BF44" i="17"/>
  <c r="BC44" i="17"/>
  <c r="BB44" i="17"/>
  <c r="BA44" i="17"/>
  <c r="AZ44" i="17"/>
  <c r="AY44" i="17"/>
  <c r="AV44" i="17"/>
  <c r="BG43" i="17"/>
  <c r="BF43" i="17"/>
  <c r="BC43" i="17"/>
  <c r="BB43" i="17"/>
  <c r="BA43" i="17"/>
  <c r="AZ43" i="17"/>
  <c r="AY43" i="17"/>
  <c r="AV43" i="17"/>
  <c r="BG42" i="17"/>
  <c r="BF42" i="17"/>
  <c r="BC42" i="17"/>
  <c r="BB42" i="17"/>
  <c r="BA42" i="17"/>
  <c r="AZ42" i="17"/>
  <c r="AY42" i="17"/>
  <c r="AV42" i="17"/>
  <c r="BG41" i="17"/>
  <c r="BF41" i="17"/>
  <c r="BC41" i="17"/>
  <c r="BB41" i="17"/>
  <c r="BA41" i="17"/>
  <c r="AZ41" i="17"/>
  <c r="AY41" i="17"/>
  <c r="AV41" i="17"/>
  <c r="BG40" i="17"/>
  <c r="BF40" i="17"/>
  <c r="BC40" i="17"/>
  <c r="BB40" i="17"/>
  <c r="BA40" i="17"/>
  <c r="AZ40" i="17"/>
  <c r="AY40" i="17"/>
  <c r="AV40" i="17"/>
  <c r="BG39" i="17"/>
  <c r="BF39" i="17"/>
  <c r="BC39" i="17"/>
  <c r="BB39" i="17"/>
  <c r="BA39" i="17"/>
  <c r="AZ39" i="17"/>
  <c r="AY39" i="17"/>
  <c r="AV39" i="17"/>
  <c r="BG38" i="17"/>
  <c r="BF38" i="17"/>
  <c r="BC38" i="17"/>
  <c r="BB38" i="17"/>
  <c r="BA38" i="17"/>
  <c r="AZ38" i="17"/>
  <c r="AY38" i="17"/>
  <c r="AV38" i="17"/>
  <c r="BG37" i="17"/>
  <c r="BF37" i="17"/>
  <c r="BC37" i="17"/>
  <c r="BB37" i="17"/>
  <c r="BA37" i="17"/>
  <c r="AZ37" i="17"/>
  <c r="AY37" i="17"/>
  <c r="AV37" i="17"/>
  <c r="BG36" i="17"/>
  <c r="BF36" i="17"/>
  <c r="BC36" i="17"/>
  <c r="BB36" i="17"/>
  <c r="BA36" i="17"/>
  <c r="AZ36" i="17"/>
  <c r="AY36" i="17"/>
  <c r="AV36" i="17"/>
  <c r="BG35" i="17"/>
  <c r="BF35" i="17"/>
  <c r="BC35" i="17"/>
  <c r="BB35" i="17"/>
  <c r="BA35" i="17"/>
  <c r="AZ35" i="17"/>
  <c r="AY35" i="17"/>
  <c r="AV35" i="17"/>
  <c r="BG34" i="17"/>
  <c r="BF34" i="17"/>
  <c r="BC34" i="17"/>
  <c r="BB34" i="17"/>
  <c r="BA34" i="17"/>
  <c r="AZ34" i="17"/>
  <c r="AY34" i="17"/>
  <c r="AV34" i="17"/>
  <c r="BG33" i="17"/>
  <c r="BF33" i="17"/>
  <c r="BC33" i="17"/>
  <c r="BB33" i="17"/>
  <c r="BA33" i="17"/>
  <c r="AZ33" i="17"/>
  <c r="AY33" i="17"/>
  <c r="AV33" i="17"/>
  <c r="BG32" i="17"/>
  <c r="BF32" i="17"/>
  <c r="BC32" i="17"/>
  <c r="BB32" i="17"/>
  <c r="BA32" i="17"/>
  <c r="AZ32" i="17"/>
  <c r="AY32" i="17"/>
  <c r="AV32" i="17"/>
  <c r="BG31" i="17"/>
  <c r="BF31" i="17"/>
  <c r="BC31" i="17"/>
  <c r="BB31" i="17"/>
  <c r="BA31" i="17"/>
  <c r="AZ31" i="17"/>
  <c r="AY31" i="17"/>
  <c r="AV31" i="17"/>
  <c r="BG30" i="17"/>
  <c r="BF30" i="17"/>
  <c r="BC30" i="17"/>
  <c r="BB30" i="17"/>
  <c r="BA30" i="17"/>
  <c r="AZ30" i="17"/>
  <c r="AY30" i="17"/>
  <c r="AV30" i="17"/>
  <c r="BG29" i="17"/>
  <c r="BF29" i="17"/>
  <c r="BC29" i="17"/>
  <c r="BB29" i="17"/>
  <c r="BA29" i="17"/>
  <c r="AZ29" i="17"/>
  <c r="AY29" i="17"/>
  <c r="AV29" i="17"/>
  <c r="BG28" i="17"/>
  <c r="BF28" i="17"/>
  <c r="BC28" i="17"/>
  <c r="BB28" i="17"/>
  <c r="BA28" i="17"/>
  <c r="AZ28" i="17"/>
  <c r="AY28" i="17"/>
  <c r="AV28" i="17"/>
  <c r="BG27" i="17"/>
  <c r="BF27" i="17"/>
  <c r="BC27" i="17"/>
  <c r="BB27" i="17"/>
  <c r="BA27" i="17"/>
  <c r="AZ27" i="17"/>
  <c r="AY27" i="17"/>
  <c r="AV27" i="17"/>
  <c r="BG26" i="17"/>
  <c r="BF26" i="17"/>
  <c r="BC26" i="17"/>
  <c r="BB26" i="17"/>
  <c r="BA26" i="17"/>
  <c r="AZ26" i="17"/>
  <c r="AY26" i="17"/>
  <c r="AV26" i="17"/>
  <c r="BG25" i="17"/>
  <c r="BF25" i="17"/>
  <c r="BC25" i="17"/>
  <c r="BB25" i="17"/>
  <c r="BA25" i="17"/>
  <c r="AZ25" i="17"/>
  <c r="AY25" i="17"/>
  <c r="AV25" i="17"/>
  <c r="BG24" i="17"/>
  <c r="BF24" i="17"/>
  <c r="BC24" i="17"/>
  <c r="BB24" i="17"/>
  <c r="BA24" i="17"/>
  <c r="AZ24" i="17"/>
  <c r="AY24" i="17"/>
  <c r="AV24" i="17"/>
  <c r="BG23" i="17"/>
  <c r="BF23" i="17"/>
  <c r="BC23" i="17"/>
  <c r="BB23" i="17"/>
  <c r="BA23" i="17"/>
  <c r="AZ23" i="17"/>
  <c r="AY23" i="17"/>
  <c r="AV23" i="17"/>
  <c r="BG22" i="17"/>
  <c r="BF22" i="17"/>
  <c r="BC22" i="17"/>
  <c r="BB22" i="17"/>
  <c r="BA22" i="17"/>
  <c r="AZ22" i="17"/>
  <c r="AY22" i="17"/>
  <c r="AV22" i="17"/>
  <c r="BG21" i="17"/>
  <c r="BF21" i="17"/>
  <c r="BC21" i="17"/>
  <c r="BB21" i="17"/>
  <c r="BA21" i="17"/>
  <c r="AZ21" i="17"/>
  <c r="AY21" i="17"/>
  <c r="AV21" i="17"/>
  <c r="BG20" i="17"/>
  <c r="BF20" i="17"/>
  <c r="BC20" i="17"/>
  <c r="BB20" i="17"/>
  <c r="BA20" i="17"/>
  <c r="AZ20" i="17"/>
  <c r="AY20" i="17"/>
  <c r="AV20" i="17"/>
  <c r="BG19" i="17"/>
  <c r="BF19" i="17"/>
  <c r="BC19" i="17"/>
  <c r="BB19" i="17"/>
  <c r="BA19" i="17"/>
  <c r="AZ19" i="17"/>
  <c r="AY19" i="17"/>
  <c r="AV19" i="17"/>
  <c r="BG18" i="17"/>
  <c r="BF18" i="17"/>
  <c r="BC18" i="17"/>
  <c r="BB18" i="17"/>
  <c r="BA18" i="17"/>
  <c r="AZ18" i="17"/>
  <c r="AY18" i="17"/>
  <c r="AV18" i="17"/>
  <c r="BG17" i="17"/>
  <c r="BF17" i="17"/>
  <c r="BC17" i="17"/>
  <c r="BB17" i="17"/>
  <c r="BA17" i="17"/>
  <c r="AZ17" i="17"/>
  <c r="AY17" i="17"/>
  <c r="AV17" i="17"/>
  <c r="BG16" i="17"/>
  <c r="BF16" i="17"/>
  <c r="BC16" i="17"/>
  <c r="BB16" i="17"/>
  <c r="BA16" i="17"/>
  <c r="AZ16" i="17"/>
  <c r="AY16" i="17"/>
  <c r="AV16" i="17"/>
  <c r="BG15" i="17"/>
  <c r="BF15" i="17"/>
  <c r="BC15" i="17"/>
  <c r="BB15" i="17"/>
  <c r="BA15" i="17"/>
  <c r="AZ15" i="17"/>
  <c r="AY15" i="17"/>
  <c r="AV15" i="17"/>
  <c r="BG14" i="17"/>
  <c r="BF14" i="17"/>
  <c r="BC14" i="17"/>
  <c r="BB14" i="17"/>
  <c r="BA14" i="17"/>
  <c r="AZ14" i="17"/>
  <c r="AY14" i="17"/>
  <c r="AV14" i="17"/>
  <c r="BG13" i="17"/>
  <c r="BF13" i="17"/>
  <c r="BC13" i="17"/>
  <c r="BB13" i="17"/>
  <c r="BA13" i="17"/>
  <c r="AZ13" i="17"/>
  <c r="AY13" i="17"/>
  <c r="AV13" i="17"/>
  <c r="BG12" i="17"/>
  <c r="BF12" i="17"/>
  <c r="BC12" i="17"/>
  <c r="BB12" i="17"/>
  <c r="BA12" i="17"/>
  <c r="AZ12" i="17"/>
  <c r="AY12" i="17"/>
  <c r="AV12" i="17"/>
  <c r="BG11" i="17"/>
  <c r="BF11" i="17"/>
  <c r="BC11" i="17"/>
  <c r="BB11" i="17"/>
  <c r="BA11" i="17"/>
  <c r="AZ11" i="17"/>
  <c r="AY11" i="17"/>
  <c r="AV11" i="17"/>
  <c r="AV7" i="17" s="1"/>
  <c r="N16" i="5" s="1"/>
  <c r="BG104" i="16"/>
  <c r="BF104" i="16"/>
  <c r="BC104" i="16"/>
  <c r="BB104" i="16"/>
  <c r="BA104" i="16"/>
  <c r="AZ104" i="16"/>
  <c r="AY104" i="16"/>
  <c r="AV104" i="16"/>
  <c r="BG103" i="16"/>
  <c r="BF103" i="16"/>
  <c r="BC103" i="16"/>
  <c r="BB103" i="16"/>
  <c r="BA103" i="16"/>
  <c r="AZ103" i="16"/>
  <c r="AY103" i="16"/>
  <c r="AV103" i="16"/>
  <c r="BG102" i="16"/>
  <c r="BF102" i="16"/>
  <c r="BC102" i="16"/>
  <c r="BB102" i="16"/>
  <c r="BA102" i="16"/>
  <c r="AZ102" i="16"/>
  <c r="AY102" i="16"/>
  <c r="AV102" i="16"/>
  <c r="BG101" i="16"/>
  <c r="BF101" i="16"/>
  <c r="BC101" i="16"/>
  <c r="BB101" i="16"/>
  <c r="BA101" i="16"/>
  <c r="AZ101" i="16"/>
  <c r="AY101" i="16"/>
  <c r="AV101" i="16"/>
  <c r="BG100" i="16"/>
  <c r="BF100" i="16"/>
  <c r="BC100" i="16"/>
  <c r="BB100" i="16"/>
  <c r="BA100" i="16"/>
  <c r="AZ100" i="16"/>
  <c r="AY100" i="16"/>
  <c r="AV100" i="16"/>
  <c r="BG99" i="16"/>
  <c r="BF99" i="16"/>
  <c r="BC99" i="16"/>
  <c r="BB99" i="16"/>
  <c r="BA99" i="16"/>
  <c r="AZ99" i="16"/>
  <c r="AY99" i="16"/>
  <c r="AV99" i="16"/>
  <c r="BG98" i="16"/>
  <c r="BF98" i="16"/>
  <c r="BC98" i="16"/>
  <c r="BB98" i="16"/>
  <c r="BA98" i="16"/>
  <c r="AZ98" i="16"/>
  <c r="AY98" i="16"/>
  <c r="AV98" i="16"/>
  <c r="BG97" i="16"/>
  <c r="BF97" i="16"/>
  <c r="BC97" i="16"/>
  <c r="BB97" i="16"/>
  <c r="BA97" i="16"/>
  <c r="AZ97" i="16"/>
  <c r="AY97" i="16"/>
  <c r="AV97" i="16"/>
  <c r="BG96" i="16"/>
  <c r="BF96" i="16"/>
  <c r="BC96" i="16"/>
  <c r="BB96" i="16"/>
  <c r="BA96" i="16"/>
  <c r="AZ96" i="16"/>
  <c r="AY96" i="16"/>
  <c r="AV96" i="16"/>
  <c r="BG95" i="16"/>
  <c r="BF95" i="16"/>
  <c r="BC95" i="16"/>
  <c r="BB95" i="16"/>
  <c r="BA95" i="16"/>
  <c r="AZ95" i="16"/>
  <c r="AY95" i="16"/>
  <c r="AV95" i="16"/>
  <c r="BG94" i="16"/>
  <c r="BF94" i="16"/>
  <c r="BC94" i="16"/>
  <c r="BB94" i="16"/>
  <c r="BA94" i="16"/>
  <c r="AZ94" i="16"/>
  <c r="AY94" i="16"/>
  <c r="AV94" i="16"/>
  <c r="BG93" i="16"/>
  <c r="BF93" i="16"/>
  <c r="BC93" i="16"/>
  <c r="BB93" i="16"/>
  <c r="BA93" i="16"/>
  <c r="AZ93" i="16"/>
  <c r="AY93" i="16"/>
  <c r="AV93" i="16"/>
  <c r="BG92" i="16"/>
  <c r="BF92" i="16"/>
  <c r="BC92" i="16"/>
  <c r="BB92" i="16"/>
  <c r="BA92" i="16"/>
  <c r="AZ92" i="16"/>
  <c r="AY92" i="16"/>
  <c r="AV92" i="16"/>
  <c r="BG91" i="16"/>
  <c r="BF91" i="16"/>
  <c r="BC91" i="16"/>
  <c r="BB91" i="16"/>
  <c r="BA91" i="16"/>
  <c r="AZ91" i="16"/>
  <c r="AY91" i="16"/>
  <c r="AV91" i="16"/>
  <c r="BG90" i="16"/>
  <c r="BF90" i="16"/>
  <c r="BC90" i="16"/>
  <c r="BB90" i="16"/>
  <c r="BA90" i="16"/>
  <c r="AZ90" i="16"/>
  <c r="AY90" i="16"/>
  <c r="AV90" i="16"/>
  <c r="BG89" i="16"/>
  <c r="BF89" i="16"/>
  <c r="BC89" i="16"/>
  <c r="BB89" i="16"/>
  <c r="BA89" i="16"/>
  <c r="AZ89" i="16"/>
  <c r="AY89" i="16"/>
  <c r="AV89" i="16"/>
  <c r="BG88" i="16"/>
  <c r="BF88" i="16"/>
  <c r="BC88" i="16"/>
  <c r="BB88" i="16"/>
  <c r="BA88" i="16"/>
  <c r="AZ88" i="16"/>
  <c r="AY88" i="16"/>
  <c r="AV88" i="16"/>
  <c r="BG87" i="16"/>
  <c r="BF87" i="16"/>
  <c r="BC87" i="16"/>
  <c r="BB87" i="16"/>
  <c r="BA87" i="16"/>
  <c r="AZ87" i="16"/>
  <c r="AY87" i="16"/>
  <c r="AV87" i="16"/>
  <c r="BG86" i="16"/>
  <c r="BF86" i="16"/>
  <c r="BC86" i="16"/>
  <c r="BB86" i="16"/>
  <c r="BA86" i="16"/>
  <c r="AZ86" i="16"/>
  <c r="AY86" i="16"/>
  <c r="AV86" i="16"/>
  <c r="BG85" i="16"/>
  <c r="BF85" i="16"/>
  <c r="BC85" i="16"/>
  <c r="BB85" i="16"/>
  <c r="BA85" i="16"/>
  <c r="AZ85" i="16"/>
  <c r="AY85" i="16"/>
  <c r="AV85" i="16"/>
  <c r="BG84" i="16"/>
  <c r="BF84" i="16"/>
  <c r="BC84" i="16"/>
  <c r="BB84" i="16"/>
  <c r="BA84" i="16"/>
  <c r="AZ84" i="16"/>
  <c r="AY84" i="16"/>
  <c r="AV84" i="16"/>
  <c r="BG83" i="16"/>
  <c r="BF83" i="16"/>
  <c r="BC83" i="16"/>
  <c r="BB83" i="16"/>
  <c r="BA83" i="16"/>
  <c r="AZ83" i="16"/>
  <c r="AY83" i="16"/>
  <c r="AV83" i="16"/>
  <c r="BG82" i="16"/>
  <c r="BF82" i="16"/>
  <c r="BC82" i="16"/>
  <c r="BB82" i="16"/>
  <c r="BA82" i="16"/>
  <c r="AZ82" i="16"/>
  <c r="AY82" i="16"/>
  <c r="AV82" i="16"/>
  <c r="BG81" i="16"/>
  <c r="BF81" i="16"/>
  <c r="BC81" i="16"/>
  <c r="BB81" i="16"/>
  <c r="BA81" i="16"/>
  <c r="AZ81" i="16"/>
  <c r="AY81" i="16"/>
  <c r="AV81" i="16"/>
  <c r="BG80" i="16"/>
  <c r="BF80" i="16"/>
  <c r="BC80" i="16"/>
  <c r="BB80" i="16"/>
  <c r="BA80" i="16"/>
  <c r="AZ80" i="16"/>
  <c r="AY80" i="16"/>
  <c r="AV80" i="16"/>
  <c r="BG79" i="16"/>
  <c r="BF79" i="16"/>
  <c r="BC79" i="16"/>
  <c r="BB79" i="16"/>
  <c r="BA79" i="16"/>
  <c r="AZ79" i="16"/>
  <c r="AY79" i="16"/>
  <c r="AV79" i="16"/>
  <c r="BG78" i="16"/>
  <c r="BF78" i="16"/>
  <c r="BC78" i="16"/>
  <c r="BB78" i="16"/>
  <c r="BA78" i="16"/>
  <c r="AZ78" i="16"/>
  <c r="AY78" i="16"/>
  <c r="AV78" i="16"/>
  <c r="BG77" i="16"/>
  <c r="BF77" i="16"/>
  <c r="BC77" i="16"/>
  <c r="BB77" i="16"/>
  <c r="BA77" i="16"/>
  <c r="AZ77" i="16"/>
  <c r="AY77" i="16"/>
  <c r="AV77" i="16"/>
  <c r="BG76" i="16"/>
  <c r="BF76" i="16"/>
  <c r="BC76" i="16"/>
  <c r="BB76" i="16"/>
  <c r="BA76" i="16"/>
  <c r="AZ76" i="16"/>
  <c r="AY76" i="16"/>
  <c r="AV76" i="16"/>
  <c r="BG75" i="16"/>
  <c r="BF75" i="16"/>
  <c r="BC75" i="16"/>
  <c r="BB75" i="16"/>
  <c r="BA75" i="16"/>
  <c r="AZ75" i="16"/>
  <c r="AY75" i="16"/>
  <c r="AV75" i="16"/>
  <c r="BG74" i="16"/>
  <c r="BF74" i="16"/>
  <c r="BC74" i="16"/>
  <c r="BB74" i="16"/>
  <c r="BA74" i="16"/>
  <c r="AZ74" i="16"/>
  <c r="AY74" i="16"/>
  <c r="AV74" i="16"/>
  <c r="BG73" i="16"/>
  <c r="BF73" i="16"/>
  <c r="BC73" i="16"/>
  <c r="BB73" i="16"/>
  <c r="BA73" i="16"/>
  <c r="AZ73" i="16"/>
  <c r="AY73" i="16"/>
  <c r="AV73" i="16"/>
  <c r="BG72" i="16"/>
  <c r="BF72" i="16"/>
  <c r="BC72" i="16"/>
  <c r="BB72" i="16"/>
  <c r="BA72" i="16"/>
  <c r="AZ72" i="16"/>
  <c r="AY72" i="16"/>
  <c r="AV72" i="16"/>
  <c r="BG71" i="16"/>
  <c r="BF71" i="16"/>
  <c r="BC71" i="16"/>
  <c r="BB71" i="16"/>
  <c r="BA71" i="16"/>
  <c r="AZ71" i="16"/>
  <c r="AY71" i="16"/>
  <c r="AV71" i="16"/>
  <c r="BG70" i="16"/>
  <c r="BF70" i="16"/>
  <c r="BC70" i="16"/>
  <c r="BB70" i="16"/>
  <c r="BA70" i="16"/>
  <c r="AZ70" i="16"/>
  <c r="AY70" i="16"/>
  <c r="AV70" i="16"/>
  <c r="BG69" i="16"/>
  <c r="BF69" i="16"/>
  <c r="BC69" i="16"/>
  <c r="BB69" i="16"/>
  <c r="BA69" i="16"/>
  <c r="AZ69" i="16"/>
  <c r="AY69" i="16"/>
  <c r="AV69" i="16"/>
  <c r="BG68" i="16"/>
  <c r="BF68" i="16"/>
  <c r="BC68" i="16"/>
  <c r="BB68" i="16"/>
  <c r="BA68" i="16"/>
  <c r="AZ68" i="16"/>
  <c r="AY68" i="16"/>
  <c r="AV68" i="16"/>
  <c r="BG67" i="16"/>
  <c r="BF67" i="16"/>
  <c r="BC67" i="16"/>
  <c r="BB67" i="16"/>
  <c r="BA67" i="16"/>
  <c r="AZ67" i="16"/>
  <c r="AY67" i="16"/>
  <c r="AV67" i="16"/>
  <c r="BG66" i="16"/>
  <c r="BF66" i="16"/>
  <c r="BC66" i="16"/>
  <c r="BB66" i="16"/>
  <c r="BA66" i="16"/>
  <c r="AZ66" i="16"/>
  <c r="AY66" i="16"/>
  <c r="AV66" i="16"/>
  <c r="BG65" i="16"/>
  <c r="BF65" i="16"/>
  <c r="BC65" i="16"/>
  <c r="BB65" i="16"/>
  <c r="BA65" i="16"/>
  <c r="AZ65" i="16"/>
  <c r="AY65" i="16"/>
  <c r="AV65" i="16"/>
  <c r="BG64" i="16"/>
  <c r="BF64" i="16"/>
  <c r="BC64" i="16"/>
  <c r="BB64" i="16"/>
  <c r="BA64" i="16"/>
  <c r="AZ64" i="16"/>
  <c r="AY64" i="16"/>
  <c r="AV64" i="16"/>
  <c r="BG63" i="16"/>
  <c r="BF63" i="16"/>
  <c r="BC63" i="16"/>
  <c r="BB63" i="16"/>
  <c r="BA63" i="16"/>
  <c r="AZ63" i="16"/>
  <c r="AY63" i="16"/>
  <c r="AV63" i="16"/>
  <c r="BG62" i="16"/>
  <c r="BF62" i="16"/>
  <c r="BC62" i="16"/>
  <c r="BB62" i="16"/>
  <c r="BA62" i="16"/>
  <c r="AZ62" i="16"/>
  <c r="AY62" i="16"/>
  <c r="AV62" i="16"/>
  <c r="BG61" i="16"/>
  <c r="BF61" i="16"/>
  <c r="BC61" i="16"/>
  <c r="BB61" i="16"/>
  <c r="BA61" i="16"/>
  <c r="AZ61" i="16"/>
  <c r="AY61" i="16"/>
  <c r="AV61" i="16"/>
  <c r="BG60" i="16"/>
  <c r="BF60" i="16"/>
  <c r="BC60" i="16"/>
  <c r="BB60" i="16"/>
  <c r="BA60" i="16"/>
  <c r="AZ60" i="16"/>
  <c r="AY60" i="16"/>
  <c r="AV60" i="16"/>
  <c r="BG59" i="16"/>
  <c r="BF59" i="16"/>
  <c r="BC59" i="16"/>
  <c r="BB59" i="16"/>
  <c r="BA59" i="16"/>
  <c r="AZ59" i="16"/>
  <c r="AY59" i="16"/>
  <c r="AV59" i="16"/>
  <c r="BG58" i="16"/>
  <c r="BF58" i="16"/>
  <c r="BC58" i="16"/>
  <c r="BB58" i="16"/>
  <c r="BA58" i="16"/>
  <c r="AZ58" i="16"/>
  <c r="AY58" i="16"/>
  <c r="AV58" i="16"/>
  <c r="BG57" i="16"/>
  <c r="BF57" i="16"/>
  <c r="BC57" i="16"/>
  <c r="BB57" i="16"/>
  <c r="BA57" i="16"/>
  <c r="AZ57" i="16"/>
  <c r="AY57" i="16"/>
  <c r="AV57" i="16"/>
  <c r="BG56" i="16"/>
  <c r="BF56" i="16"/>
  <c r="BC56" i="16"/>
  <c r="BB56" i="16"/>
  <c r="BA56" i="16"/>
  <c r="AZ56" i="16"/>
  <c r="AY56" i="16"/>
  <c r="AV56" i="16"/>
  <c r="BG55" i="16"/>
  <c r="BF55" i="16"/>
  <c r="BC55" i="16"/>
  <c r="BB55" i="16"/>
  <c r="BA55" i="16"/>
  <c r="AZ55" i="16"/>
  <c r="AY55" i="16"/>
  <c r="AV55" i="16"/>
  <c r="BG54" i="16"/>
  <c r="BF54" i="16"/>
  <c r="BC54" i="16"/>
  <c r="BB54" i="16"/>
  <c r="BA54" i="16"/>
  <c r="AZ54" i="16"/>
  <c r="AY54" i="16"/>
  <c r="AV54" i="16"/>
  <c r="BG53" i="16"/>
  <c r="BF53" i="16"/>
  <c r="BC53" i="16"/>
  <c r="BB53" i="16"/>
  <c r="BA53" i="16"/>
  <c r="AZ53" i="16"/>
  <c r="AY53" i="16"/>
  <c r="AV53" i="16"/>
  <c r="BG52" i="16"/>
  <c r="BF52" i="16"/>
  <c r="BC52" i="16"/>
  <c r="BB52" i="16"/>
  <c r="BA52" i="16"/>
  <c r="AZ52" i="16"/>
  <c r="AY52" i="16"/>
  <c r="AV52" i="16"/>
  <c r="BG51" i="16"/>
  <c r="BF51" i="16"/>
  <c r="BC51" i="16"/>
  <c r="BB51" i="16"/>
  <c r="BA51" i="16"/>
  <c r="AZ51" i="16"/>
  <c r="AY51" i="16"/>
  <c r="AV51" i="16"/>
  <c r="BG50" i="16"/>
  <c r="BF50" i="16"/>
  <c r="BC50" i="16"/>
  <c r="BB50" i="16"/>
  <c r="BA50" i="16"/>
  <c r="AZ50" i="16"/>
  <c r="AY50" i="16"/>
  <c r="AV50" i="16"/>
  <c r="BG49" i="16"/>
  <c r="BF49" i="16"/>
  <c r="BC49" i="16"/>
  <c r="BB49" i="16"/>
  <c r="BA49" i="16"/>
  <c r="AZ49" i="16"/>
  <c r="AY49" i="16"/>
  <c r="AV49" i="16"/>
  <c r="BG48" i="16"/>
  <c r="BF48" i="16"/>
  <c r="BC48" i="16"/>
  <c r="BB48" i="16"/>
  <c r="BA48" i="16"/>
  <c r="AZ48" i="16"/>
  <c r="AY48" i="16"/>
  <c r="AV48" i="16"/>
  <c r="BG47" i="16"/>
  <c r="BF47" i="16"/>
  <c r="BC47" i="16"/>
  <c r="BB47" i="16"/>
  <c r="BA47" i="16"/>
  <c r="AZ47" i="16"/>
  <c r="AY47" i="16"/>
  <c r="AV47" i="16"/>
  <c r="BG46" i="16"/>
  <c r="BF46" i="16"/>
  <c r="BC46" i="16"/>
  <c r="BB46" i="16"/>
  <c r="BA46" i="16"/>
  <c r="AZ46" i="16"/>
  <c r="AY46" i="16"/>
  <c r="AV46" i="16"/>
  <c r="BG45" i="16"/>
  <c r="BF45" i="16"/>
  <c r="BC45" i="16"/>
  <c r="BB45" i="16"/>
  <c r="BA45" i="16"/>
  <c r="AZ45" i="16"/>
  <c r="AY45" i="16"/>
  <c r="AV45" i="16"/>
  <c r="BG44" i="16"/>
  <c r="BF44" i="16"/>
  <c r="BC44" i="16"/>
  <c r="BB44" i="16"/>
  <c r="BA44" i="16"/>
  <c r="AZ44" i="16"/>
  <c r="AY44" i="16"/>
  <c r="AV44" i="16"/>
  <c r="BG43" i="16"/>
  <c r="BF43" i="16"/>
  <c r="BC43" i="16"/>
  <c r="BB43" i="16"/>
  <c r="BA43" i="16"/>
  <c r="AZ43" i="16"/>
  <c r="AY43" i="16"/>
  <c r="AV43" i="16"/>
  <c r="BG42" i="16"/>
  <c r="BF42" i="16"/>
  <c r="BC42" i="16"/>
  <c r="BB42" i="16"/>
  <c r="BA42" i="16"/>
  <c r="AZ42" i="16"/>
  <c r="AY42" i="16"/>
  <c r="AV42" i="16"/>
  <c r="BG41" i="16"/>
  <c r="BF41" i="16"/>
  <c r="BC41" i="16"/>
  <c r="BB41" i="16"/>
  <c r="BA41" i="16"/>
  <c r="AZ41" i="16"/>
  <c r="AY41" i="16"/>
  <c r="AV41" i="16"/>
  <c r="BG40" i="16"/>
  <c r="BF40" i="16"/>
  <c r="BC40" i="16"/>
  <c r="BB40" i="16"/>
  <c r="BA40" i="16"/>
  <c r="AZ40" i="16"/>
  <c r="AY40" i="16"/>
  <c r="AV40" i="16"/>
  <c r="BG39" i="16"/>
  <c r="BF39" i="16"/>
  <c r="BC39" i="16"/>
  <c r="BB39" i="16"/>
  <c r="BA39" i="16"/>
  <c r="AZ39" i="16"/>
  <c r="AY39" i="16"/>
  <c r="AV39" i="16"/>
  <c r="BG38" i="16"/>
  <c r="BF38" i="16"/>
  <c r="BC38" i="16"/>
  <c r="BB38" i="16"/>
  <c r="BA38" i="16"/>
  <c r="AZ38" i="16"/>
  <c r="AY38" i="16"/>
  <c r="AV38" i="16"/>
  <c r="BG37" i="16"/>
  <c r="BF37" i="16"/>
  <c r="BC37" i="16"/>
  <c r="BB37" i="16"/>
  <c r="BA37" i="16"/>
  <c r="AZ37" i="16"/>
  <c r="AY37" i="16"/>
  <c r="AV37" i="16"/>
  <c r="BG36" i="16"/>
  <c r="BF36" i="16"/>
  <c r="BC36" i="16"/>
  <c r="BB36" i="16"/>
  <c r="BA36" i="16"/>
  <c r="AZ36" i="16"/>
  <c r="AY36" i="16"/>
  <c r="AV36" i="16"/>
  <c r="BG35" i="16"/>
  <c r="BF35" i="16"/>
  <c r="BC35" i="16"/>
  <c r="BB35" i="16"/>
  <c r="BA35" i="16"/>
  <c r="AZ35" i="16"/>
  <c r="AY35" i="16"/>
  <c r="AV35" i="16"/>
  <c r="BG34" i="16"/>
  <c r="BF34" i="16"/>
  <c r="BC34" i="16"/>
  <c r="BB34" i="16"/>
  <c r="BA34" i="16"/>
  <c r="AZ34" i="16"/>
  <c r="AY34" i="16"/>
  <c r="AV34" i="16"/>
  <c r="BG33" i="16"/>
  <c r="BF33" i="16"/>
  <c r="BC33" i="16"/>
  <c r="BB33" i="16"/>
  <c r="BA33" i="16"/>
  <c r="AZ33" i="16"/>
  <c r="AY33" i="16"/>
  <c r="AV33" i="16"/>
  <c r="BG32" i="16"/>
  <c r="BF32" i="16"/>
  <c r="BC32" i="16"/>
  <c r="BB32" i="16"/>
  <c r="BA32" i="16"/>
  <c r="AZ32" i="16"/>
  <c r="AY32" i="16"/>
  <c r="AV32" i="16"/>
  <c r="BG31" i="16"/>
  <c r="BF31" i="16"/>
  <c r="BC31" i="16"/>
  <c r="BB31" i="16"/>
  <c r="BA31" i="16"/>
  <c r="AZ31" i="16"/>
  <c r="AY31" i="16"/>
  <c r="AV31" i="16"/>
  <c r="BG30" i="16"/>
  <c r="BF30" i="16"/>
  <c r="BC30" i="16"/>
  <c r="BB30" i="16"/>
  <c r="BA30" i="16"/>
  <c r="AZ30" i="16"/>
  <c r="AY30" i="16"/>
  <c r="AV30" i="16"/>
  <c r="BG29" i="16"/>
  <c r="BF29" i="16"/>
  <c r="BC29" i="16"/>
  <c r="BB29" i="16"/>
  <c r="BA29" i="16"/>
  <c r="AZ29" i="16"/>
  <c r="AY29" i="16"/>
  <c r="AV29" i="16"/>
  <c r="BG28" i="16"/>
  <c r="BF28" i="16"/>
  <c r="BC28" i="16"/>
  <c r="BB28" i="16"/>
  <c r="BA28" i="16"/>
  <c r="AZ28" i="16"/>
  <c r="AY28" i="16"/>
  <c r="AV28" i="16"/>
  <c r="BG27" i="16"/>
  <c r="BF27" i="16"/>
  <c r="BC27" i="16"/>
  <c r="BB27" i="16"/>
  <c r="BA27" i="16"/>
  <c r="AZ27" i="16"/>
  <c r="AY27" i="16"/>
  <c r="AV27" i="16"/>
  <c r="BG26" i="16"/>
  <c r="BF26" i="16"/>
  <c r="BC26" i="16"/>
  <c r="BB26" i="16"/>
  <c r="BA26" i="16"/>
  <c r="AZ26" i="16"/>
  <c r="AY26" i="16"/>
  <c r="AV26" i="16"/>
  <c r="BG25" i="16"/>
  <c r="BF25" i="16"/>
  <c r="BC25" i="16"/>
  <c r="BB25" i="16"/>
  <c r="BA25" i="16"/>
  <c r="AZ25" i="16"/>
  <c r="AY25" i="16"/>
  <c r="AV25" i="16"/>
  <c r="BG24" i="16"/>
  <c r="BF24" i="16"/>
  <c r="BC24" i="16"/>
  <c r="BB24" i="16"/>
  <c r="BA24" i="16"/>
  <c r="AZ24" i="16"/>
  <c r="AY24" i="16"/>
  <c r="AV24" i="16"/>
  <c r="BG23" i="16"/>
  <c r="BF23" i="16"/>
  <c r="BC23" i="16"/>
  <c r="BB23" i="16"/>
  <c r="BA23" i="16"/>
  <c r="AZ23" i="16"/>
  <c r="AY23" i="16"/>
  <c r="AV23" i="16"/>
  <c r="BG22" i="16"/>
  <c r="BF22" i="16"/>
  <c r="BC22" i="16"/>
  <c r="BB22" i="16"/>
  <c r="BA22" i="16"/>
  <c r="AZ22" i="16"/>
  <c r="AY22" i="16"/>
  <c r="AV22" i="16"/>
  <c r="BG21" i="16"/>
  <c r="BF21" i="16"/>
  <c r="BC21" i="16"/>
  <c r="BB21" i="16"/>
  <c r="BA21" i="16"/>
  <c r="AZ21" i="16"/>
  <c r="AY21" i="16"/>
  <c r="AV21" i="16"/>
  <c r="BG20" i="16"/>
  <c r="BF20" i="16"/>
  <c r="BC20" i="16"/>
  <c r="BB20" i="16"/>
  <c r="BA20" i="16"/>
  <c r="AZ20" i="16"/>
  <c r="AY20" i="16"/>
  <c r="AV20" i="16"/>
  <c r="BG19" i="16"/>
  <c r="BF19" i="16"/>
  <c r="BC19" i="16"/>
  <c r="BB19" i="16"/>
  <c r="BA19" i="16"/>
  <c r="AZ19" i="16"/>
  <c r="AY19" i="16"/>
  <c r="AV19" i="16"/>
  <c r="BG18" i="16"/>
  <c r="BF18" i="16"/>
  <c r="BC18" i="16"/>
  <c r="BB18" i="16"/>
  <c r="BA18" i="16"/>
  <c r="AZ18" i="16"/>
  <c r="AY18" i="16"/>
  <c r="AV18" i="16"/>
  <c r="BG17" i="16"/>
  <c r="BF17" i="16"/>
  <c r="BC17" i="16"/>
  <c r="BB17" i="16"/>
  <c r="BA17" i="16"/>
  <c r="AZ17" i="16"/>
  <c r="AY17" i="16"/>
  <c r="AV17" i="16"/>
  <c r="BG16" i="16"/>
  <c r="BF16" i="16"/>
  <c r="BC16" i="16"/>
  <c r="BB16" i="16"/>
  <c r="BA16" i="16"/>
  <c r="AZ16" i="16"/>
  <c r="AY16" i="16"/>
  <c r="AV16" i="16"/>
  <c r="BG15" i="16"/>
  <c r="BF15" i="16"/>
  <c r="BC15" i="16"/>
  <c r="BB15" i="16"/>
  <c r="BA15" i="16"/>
  <c r="AZ15" i="16"/>
  <c r="AY15" i="16"/>
  <c r="AV15" i="16"/>
  <c r="BG14" i="16"/>
  <c r="BF14" i="16"/>
  <c r="BC14" i="16"/>
  <c r="BB14" i="16"/>
  <c r="BA14" i="16"/>
  <c r="AZ14" i="16"/>
  <c r="AY14" i="16"/>
  <c r="AV14" i="16"/>
  <c r="BG13" i="16"/>
  <c r="BF13" i="16"/>
  <c r="BC13" i="16"/>
  <c r="BB13" i="16"/>
  <c r="BA13" i="16"/>
  <c r="AZ13" i="16"/>
  <c r="AY13" i="16"/>
  <c r="AV13" i="16"/>
  <c r="BG12" i="16"/>
  <c r="BF12" i="16"/>
  <c r="BC12" i="16"/>
  <c r="BB12" i="16"/>
  <c r="BA12" i="16"/>
  <c r="AZ12" i="16"/>
  <c r="AY12" i="16"/>
  <c r="AV12" i="16"/>
  <c r="BG11" i="16"/>
  <c r="BF11" i="16"/>
  <c r="BC11" i="16"/>
  <c r="BB11" i="16"/>
  <c r="BA11" i="16"/>
  <c r="AZ11" i="16"/>
  <c r="AY11" i="16"/>
  <c r="AV11" i="16"/>
  <c r="AV7" i="16" s="1"/>
  <c r="M16" i="5" s="1"/>
  <c r="AR7" i="16"/>
  <c r="AN7" i="16"/>
  <c r="M10" i="5" s="1"/>
  <c r="BG104" i="15"/>
  <c r="BF104" i="15"/>
  <c r="BC104" i="15"/>
  <c r="BB104" i="15"/>
  <c r="BA104" i="15"/>
  <c r="AZ104" i="15"/>
  <c r="AY104" i="15"/>
  <c r="AV104" i="15"/>
  <c r="BG103" i="15"/>
  <c r="BF103" i="15"/>
  <c r="BC103" i="15"/>
  <c r="BB103" i="15"/>
  <c r="BA103" i="15"/>
  <c r="AZ103" i="15"/>
  <c r="AY103" i="15"/>
  <c r="AV103" i="15"/>
  <c r="BG102" i="15"/>
  <c r="BF102" i="15"/>
  <c r="BC102" i="15"/>
  <c r="BB102" i="15"/>
  <c r="BA102" i="15"/>
  <c r="AZ102" i="15"/>
  <c r="AY102" i="15"/>
  <c r="AV102" i="15"/>
  <c r="BG101" i="15"/>
  <c r="BF101" i="15"/>
  <c r="BC101" i="15"/>
  <c r="BB101" i="15"/>
  <c r="BA101" i="15"/>
  <c r="AZ101" i="15"/>
  <c r="AY101" i="15"/>
  <c r="AV101" i="15"/>
  <c r="BG100" i="15"/>
  <c r="BF100" i="15"/>
  <c r="BC100" i="15"/>
  <c r="BB100" i="15"/>
  <c r="BA100" i="15"/>
  <c r="AZ100" i="15"/>
  <c r="AY100" i="15"/>
  <c r="AV100" i="15"/>
  <c r="BG99" i="15"/>
  <c r="BF99" i="15"/>
  <c r="BC99" i="15"/>
  <c r="BB99" i="15"/>
  <c r="BA99" i="15"/>
  <c r="AZ99" i="15"/>
  <c r="AY99" i="15"/>
  <c r="AV99" i="15"/>
  <c r="BG98" i="15"/>
  <c r="BF98" i="15"/>
  <c r="BC98" i="15"/>
  <c r="BB98" i="15"/>
  <c r="BA98" i="15"/>
  <c r="AZ98" i="15"/>
  <c r="AY98" i="15"/>
  <c r="AV98" i="15"/>
  <c r="BG97" i="15"/>
  <c r="BF97" i="15"/>
  <c r="BC97" i="15"/>
  <c r="BB97" i="15"/>
  <c r="BA97" i="15"/>
  <c r="AZ97" i="15"/>
  <c r="AY97" i="15"/>
  <c r="AV97" i="15"/>
  <c r="BG96" i="15"/>
  <c r="BF96" i="15"/>
  <c r="BC96" i="15"/>
  <c r="BB96" i="15"/>
  <c r="BA96" i="15"/>
  <c r="AZ96" i="15"/>
  <c r="AY96" i="15"/>
  <c r="AV96" i="15"/>
  <c r="BG95" i="15"/>
  <c r="BF95" i="15"/>
  <c r="BC95" i="15"/>
  <c r="BB95" i="15"/>
  <c r="BA95" i="15"/>
  <c r="AZ95" i="15"/>
  <c r="AY95" i="15"/>
  <c r="AV95" i="15"/>
  <c r="BG94" i="15"/>
  <c r="BF94" i="15"/>
  <c r="BC94" i="15"/>
  <c r="BB94" i="15"/>
  <c r="BA94" i="15"/>
  <c r="AZ94" i="15"/>
  <c r="AY94" i="15"/>
  <c r="AV94" i="15"/>
  <c r="BG93" i="15"/>
  <c r="BF93" i="15"/>
  <c r="BC93" i="15"/>
  <c r="BB93" i="15"/>
  <c r="BA93" i="15"/>
  <c r="AZ93" i="15"/>
  <c r="AY93" i="15"/>
  <c r="AV93" i="15"/>
  <c r="BG92" i="15"/>
  <c r="BF92" i="15"/>
  <c r="BC92" i="15"/>
  <c r="BB92" i="15"/>
  <c r="BA92" i="15"/>
  <c r="AZ92" i="15"/>
  <c r="AY92" i="15"/>
  <c r="AV92" i="15"/>
  <c r="BG91" i="15"/>
  <c r="BF91" i="15"/>
  <c r="BC91" i="15"/>
  <c r="BB91" i="15"/>
  <c r="BA91" i="15"/>
  <c r="AZ91" i="15"/>
  <c r="AY91" i="15"/>
  <c r="AV91" i="15"/>
  <c r="BG90" i="15"/>
  <c r="BF90" i="15"/>
  <c r="BC90" i="15"/>
  <c r="BB90" i="15"/>
  <c r="BA90" i="15"/>
  <c r="AZ90" i="15"/>
  <c r="AY90" i="15"/>
  <c r="AV90" i="15"/>
  <c r="BG89" i="15"/>
  <c r="BF89" i="15"/>
  <c r="BC89" i="15"/>
  <c r="BB89" i="15"/>
  <c r="BA89" i="15"/>
  <c r="AZ89" i="15"/>
  <c r="AY89" i="15"/>
  <c r="AV89" i="15"/>
  <c r="BG88" i="15"/>
  <c r="BF88" i="15"/>
  <c r="BC88" i="15"/>
  <c r="BB88" i="15"/>
  <c r="BA88" i="15"/>
  <c r="AZ88" i="15"/>
  <c r="AY88" i="15"/>
  <c r="AV88" i="15"/>
  <c r="BG87" i="15"/>
  <c r="BF87" i="15"/>
  <c r="BC87" i="15"/>
  <c r="BB87" i="15"/>
  <c r="BA87" i="15"/>
  <c r="AZ87" i="15"/>
  <c r="AY87" i="15"/>
  <c r="AV87" i="15"/>
  <c r="BG86" i="15"/>
  <c r="BF86" i="15"/>
  <c r="BC86" i="15"/>
  <c r="BB86" i="15"/>
  <c r="BA86" i="15"/>
  <c r="AZ86" i="15"/>
  <c r="AY86" i="15"/>
  <c r="AV86" i="15"/>
  <c r="BG85" i="15"/>
  <c r="BF85" i="15"/>
  <c r="BC85" i="15"/>
  <c r="BB85" i="15"/>
  <c r="BA85" i="15"/>
  <c r="AZ85" i="15"/>
  <c r="AY85" i="15"/>
  <c r="AV85" i="15"/>
  <c r="BG84" i="15"/>
  <c r="BF84" i="15"/>
  <c r="BC84" i="15"/>
  <c r="BB84" i="15"/>
  <c r="BA84" i="15"/>
  <c r="AZ84" i="15"/>
  <c r="AY84" i="15"/>
  <c r="AV84" i="15"/>
  <c r="BG83" i="15"/>
  <c r="BF83" i="15"/>
  <c r="BC83" i="15"/>
  <c r="BB83" i="15"/>
  <c r="BA83" i="15"/>
  <c r="AZ83" i="15"/>
  <c r="AY83" i="15"/>
  <c r="AV83" i="15"/>
  <c r="BG82" i="15"/>
  <c r="BF82" i="15"/>
  <c r="BC82" i="15"/>
  <c r="BB82" i="15"/>
  <c r="BA82" i="15"/>
  <c r="AZ82" i="15"/>
  <c r="AY82" i="15"/>
  <c r="AV82" i="15"/>
  <c r="BG81" i="15"/>
  <c r="BF81" i="15"/>
  <c r="BC81" i="15"/>
  <c r="BB81" i="15"/>
  <c r="BA81" i="15"/>
  <c r="AZ81" i="15"/>
  <c r="AY81" i="15"/>
  <c r="AV81" i="15"/>
  <c r="BG80" i="15"/>
  <c r="BF80" i="15"/>
  <c r="BC80" i="15"/>
  <c r="BB80" i="15"/>
  <c r="BA80" i="15"/>
  <c r="AZ80" i="15"/>
  <c r="AY80" i="15"/>
  <c r="AV80" i="15"/>
  <c r="BG79" i="15"/>
  <c r="BF79" i="15"/>
  <c r="BC79" i="15"/>
  <c r="BB79" i="15"/>
  <c r="BA79" i="15"/>
  <c r="AZ79" i="15"/>
  <c r="AY79" i="15"/>
  <c r="AV79" i="15"/>
  <c r="BG78" i="15"/>
  <c r="BF78" i="15"/>
  <c r="BC78" i="15"/>
  <c r="BB78" i="15"/>
  <c r="BA78" i="15"/>
  <c r="AZ78" i="15"/>
  <c r="AY78" i="15"/>
  <c r="AV78" i="15"/>
  <c r="BG77" i="15"/>
  <c r="BF77" i="15"/>
  <c r="BC77" i="15"/>
  <c r="BB77" i="15"/>
  <c r="BA77" i="15"/>
  <c r="AZ77" i="15"/>
  <c r="AY77" i="15"/>
  <c r="AV77" i="15"/>
  <c r="BG76" i="15"/>
  <c r="BF76" i="15"/>
  <c r="BC76" i="15"/>
  <c r="BB76" i="15"/>
  <c r="BA76" i="15"/>
  <c r="AZ76" i="15"/>
  <c r="AY76" i="15"/>
  <c r="AV76" i="15"/>
  <c r="BG75" i="15"/>
  <c r="BF75" i="15"/>
  <c r="BC75" i="15"/>
  <c r="BB75" i="15"/>
  <c r="BA75" i="15"/>
  <c r="AZ75" i="15"/>
  <c r="AY75" i="15"/>
  <c r="AV75" i="15"/>
  <c r="BG74" i="15"/>
  <c r="BF74" i="15"/>
  <c r="BC74" i="15"/>
  <c r="BB74" i="15"/>
  <c r="BA74" i="15"/>
  <c r="AZ74" i="15"/>
  <c r="AY74" i="15"/>
  <c r="AV74" i="15"/>
  <c r="BG73" i="15"/>
  <c r="BF73" i="15"/>
  <c r="BC73" i="15"/>
  <c r="BB73" i="15"/>
  <c r="BA73" i="15"/>
  <c r="AZ73" i="15"/>
  <c r="AY73" i="15"/>
  <c r="AV73" i="15"/>
  <c r="BG72" i="15"/>
  <c r="BF72" i="15"/>
  <c r="BC72" i="15"/>
  <c r="BB72" i="15"/>
  <c r="BA72" i="15"/>
  <c r="AZ72" i="15"/>
  <c r="AY72" i="15"/>
  <c r="AV72" i="15"/>
  <c r="BG71" i="15"/>
  <c r="BF71" i="15"/>
  <c r="BC71" i="15"/>
  <c r="BB71" i="15"/>
  <c r="BA71" i="15"/>
  <c r="AZ71" i="15"/>
  <c r="AY71" i="15"/>
  <c r="AV71" i="15"/>
  <c r="BG70" i="15"/>
  <c r="BF70" i="15"/>
  <c r="BC70" i="15"/>
  <c r="BB70" i="15"/>
  <c r="BA70" i="15"/>
  <c r="AZ70" i="15"/>
  <c r="AY70" i="15"/>
  <c r="AV70" i="15"/>
  <c r="BG69" i="15"/>
  <c r="BF69" i="15"/>
  <c r="BC69" i="15"/>
  <c r="BB69" i="15"/>
  <c r="BA69" i="15"/>
  <c r="AZ69" i="15"/>
  <c r="AY69" i="15"/>
  <c r="AV69" i="15"/>
  <c r="BG68" i="15"/>
  <c r="BF68" i="15"/>
  <c r="BC68" i="15"/>
  <c r="BB68" i="15"/>
  <c r="BA68" i="15"/>
  <c r="AZ68" i="15"/>
  <c r="AY68" i="15"/>
  <c r="AV68" i="15"/>
  <c r="BG67" i="15"/>
  <c r="BF67" i="15"/>
  <c r="BC67" i="15"/>
  <c r="BB67" i="15"/>
  <c r="BA67" i="15"/>
  <c r="AZ67" i="15"/>
  <c r="AY67" i="15"/>
  <c r="AV67" i="15"/>
  <c r="BG66" i="15"/>
  <c r="BF66" i="15"/>
  <c r="BC66" i="15"/>
  <c r="BB66" i="15"/>
  <c r="BA66" i="15"/>
  <c r="AZ66" i="15"/>
  <c r="AY66" i="15"/>
  <c r="AV66" i="15"/>
  <c r="BG65" i="15"/>
  <c r="BF65" i="15"/>
  <c r="BC65" i="15"/>
  <c r="BB65" i="15"/>
  <c r="BA65" i="15"/>
  <c r="AZ65" i="15"/>
  <c r="AY65" i="15"/>
  <c r="AV65" i="15"/>
  <c r="BG64" i="15"/>
  <c r="BF64" i="15"/>
  <c r="BC64" i="15"/>
  <c r="BB64" i="15"/>
  <c r="BA64" i="15"/>
  <c r="AZ64" i="15"/>
  <c r="AY64" i="15"/>
  <c r="AV64" i="15"/>
  <c r="BG63" i="15"/>
  <c r="BF63" i="15"/>
  <c r="BC63" i="15"/>
  <c r="BB63" i="15"/>
  <c r="BA63" i="15"/>
  <c r="AZ63" i="15"/>
  <c r="AY63" i="15"/>
  <c r="AV63" i="15"/>
  <c r="BG62" i="15"/>
  <c r="BF62" i="15"/>
  <c r="BC62" i="15"/>
  <c r="BB62" i="15"/>
  <c r="BA62" i="15"/>
  <c r="AZ62" i="15"/>
  <c r="AY62" i="15"/>
  <c r="AV62" i="15"/>
  <c r="BG61" i="15"/>
  <c r="BF61" i="15"/>
  <c r="BC61" i="15"/>
  <c r="BB61" i="15"/>
  <c r="BA61" i="15"/>
  <c r="AZ61" i="15"/>
  <c r="AY61" i="15"/>
  <c r="AV61" i="15"/>
  <c r="BG60" i="15"/>
  <c r="BF60" i="15"/>
  <c r="BC60" i="15"/>
  <c r="BB60" i="15"/>
  <c r="BA60" i="15"/>
  <c r="AZ60" i="15"/>
  <c r="AY60" i="15"/>
  <c r="AV60" i="15"/>
  <c r="BG59" i="15"/>
  <c r="BF59" i="15"/>
  <c r="BC59" i="15"/>
  <c r="BB59" i="15"/>
  <c r="BA59" i="15"/>
  <c r="AZ59" i="15"/>
  <c r="AY59" i="15"/>
  <c r="AV59" i="15"/>
  <c r="BG58" i="15"/>
  <c r="BF58" i="15"/>
  <c r="BC58" i="15"/>
  <c r="BB58" i="15"/>
  <c r="BA58" i="15"/>
  <c r="AZ58" i="15"/>
  <c r="AY58" i="15"/>
  <c r="AV58" i="15"/>
  <c r="BG57" i="15"/>
  <c r="BF57" i="15"/>
  <c r="BC57" i="15"/>
  <c r="BB57" i="15"/>
  <c r="BA57" i="15"/>
  <c r="AZ57" i="15"/>
  <c r="AY57" i="15"/>
  <c r="AV57" i="15"/>
  <c r="BG56" i="15"/>
  <c r="BF56" i="15"/>
  <c r="BC56" i="15"/>
  <c r="BB56" i="15"/>
  <c r="BA56" i="15"/>
  <c r="AZ56" i="15"/>
  <c r="AY56" i="15"/>
  <c r="AV56" i="15"/>
  <c r="BG55" i="15"/>
  <c r="BF55" i="15"/>
  <c r="BC55" i="15"/>
  <c r="BB55" i="15"/>
  <c r="BA55" i="15"/>
  <c r="AZ55" i="15"/>
  <c r="AY55" i="15"/>
  <c r="AV55" i="15"/>
  <c r="BG54" i="15"/>
  <c r="BF54" i="15"/>
  <c r="BC54" i="15"/>
  <c r="BB54" i="15"/>
  <c r="BA54" i="15"/>
  <c r="AZ54" i="15"/>
  <c r="AY54" i="15"/>
  <c r="AV54" i="15"/>
  <c r="BG53" i="15"/>
  <c r="BF53" i="15"/>
  <c r="BC53" i="15"/>
  <c r="BB53" i="15"/>
  <c r="BA53" i="15"/>
  <c r="AZ53" i="15"/>
  <c r="AY53" i="15"/>
  <c r="AV53" i="15"/>
  <c r="BG52" i="15"/>
  <c r="BF52" i="15"/>
  <c r="BC52" i="15"/>
  <c r="BB52" i="15"/>
  <c r="BA52" i="15"/>
  <c r="AZ52" i="15"/>
  <c r="AY52" i="15"/>
  <c r="AV52" i="15"/>
  <c r="BG51" i="15"/>
  <c r="BF51" i="15"/>
  <c r="BC51" i="15"/>
  <c r="BB51" i="15"/>
  <c r="BA51" i="15"/>
  <c r="AZ51" i="15"/>
  <c r="AY51" i="15"/>
  <c r="AV51" i="15"/>
  <c r="BG50" i="15"/>
  <c r="BF50" i="15"/>
  <c r="BC50" i="15"/>
  <c r="BB50" i="15"/>
  <c r="BA50" i="15"/>
  <c r="AZ50" i="15"/>
  <c r="AY50" i="15"/>
  <c r="AV50" i="15"/>
  <c r="BG49" i="15"/>
  <c r="BF49" i="15"/>
  <c r="BC49" i="15"/>
  <c r="BB49" i="15"/>
  <c r="BA49" i="15"/>
  <c r="AZ49" i="15"/>
  <c r="AY49" i="15"/>
  <c r="AV49" i="15"/>
  <c r="BG48" i="15"/>
  <c r="BF48" i="15"/>
  <c r="BC48" i="15"/>
  <c r="BB48" i="15"/>
  <c r="BA48" i="15"/>
  <c r="AZ48" i="15"/>
  <c r="AY48" i="15"/>
  <c r="AV48" i="15"/>
  <c r="BG47" i="15"/>
  <c r="BF47" i="15"/>
  <c r="BC47" i="15"/>
  <c r="BB47" i="15"/>
  <c r="BA47" i="15"/>
  <c r="AZ47" i="15"/>
  <c r="AY47" i="15"/>
  <c r="AV47" i="15"/>
  <c r="BG46" i="15"/>
  <c r="BF46" i="15"/>
  <c r="BC46" i="15"/>
  <c r="BB46" i="15"/>
  <c r="BA46" i="15"/>
  <c r="AZ46" i="15"/>
  <c r="AY46" i="15"/>
  <c r="AV46" i="15"/>
  <c r="BG45" i="15"/>
  <c r="BF45" i="15"/>
  <c r="BC45" i="15"/>
  <c r="BB45" i="15"/>
  <c r="BA45" i="15"/>
  <c r="AZ45" i="15"/>
  <c r="AY45" i="15"/>
  <c r="AV45" i="15"/>
  <c r="BG44" i="15"/>
  <c r="BF44" i="15"/>
  <c r="BC44" i="15"/>
  <c r="BB44" i="15"/>
  <c r="BA44" i="15"/>
  <c r="AZ44" i="15"/>
  <c r="AY44" i="15"/>
  <c r="AV44" i="15"/>
  <c r="BG43" i="15"/>
  <c r="BF43" i="15"/>
  <c r="BC43" i="15"/>
  <c r="BB43" i="15"/>
  <c r="BA43" i="15"/>
  <c r="AZ43" i="15"/>
  <c r="AY43" i="15"/>
  <c r="AV43" i="15"/>
  <c r="BG42" i="15"/>
  <c r="BF42" i="15"/>
  <c r="BC42" i="15"/>
  <c r="BB42" i="15"/>
  <c r="BA42" i="15"/>
  <c r="AZ42" i="15"/>
  <c r="AY42" i="15"/>
  <c r="AV42" i="15"/>
  <c r="BG41" i="15"/>
  <c r="BF41" i="15"/>
  <c r="BC41" i="15"/>
  <c r="BB41" i="15"/>
  <c r="BA41" i="15"/>
  <c r="AZ41" i="15"/>
  <c r="AY41" i="15"/>
  <c r="AV41" i="15"/>
  <c r="BG40" i="15"/>
  <c r="BF40" i="15"/>
  <c r="BC40" i="15"/>
  <c r="BB40" i="15"/>
  <c r="BA40" i="15"/>
  <c r="AZ40" i="15"/>
  <c r="AY40" i="15"/>
  <c r="AV40" i="15"/>
  <c r="BG39" i="15"/>
  <c r="BF39" i="15"/>
  <c r="BC39" i="15"/>
  <c r="BB39" i="15"/>
  <c r="BA39" i="15"/>
  <c r="AZ39" i="15"/>
  <c r="AY39" i="15"/>
  <c r="AV39" i="15"/>
  <c r="BG38" i="15"/>
  <c r="BF38" i="15"/>
  <c r="BC38" i="15"/>
  <c r="BB38" i="15"/>
  <c r="BA38" i="15"/>
  <c r="AZ38" i="15"/>
  <c r="AY38" i="15"/>
  <c r="AV38" i="15"/>
  <c r="BG37" i="15"/>
  <c r="BF37" i="15"/>
  <c r="BC37" i="15"/>
  <c r="BB37" i="15"/>
  <c r="BA37" i="15"/>
  <c r="AZ37" i="15"/>
  <c r="AY37" i="15"/>
  <c r="AV37" i="15"/>
  <c r="BG36" i="15"/>
  <c r="BF36" i="15"/>
  <c r="BC36" i="15"/>
  <c r="BB36" i="15"/>
  <c r="BA36" i="15"/>
  <c r="AZ36" i="15"/>
  <c r="AY36" i="15"/>
  <c r="AV36" i="15"/>
  <c r="BG35" i="15"/>
  <c r="BF35" i="15"/>
  <c r="BC35" i="15"/>
  <c r="BB35" i="15"/>
  <c r="BA35" i="15"/>
  <c r="AZ35" i="15"/>
  <c r="AY35" i="15"/>
  <c r="AV35" i="15"/>
  <c r="BG34" i="15"/>
  <c r="BF34" i="15"/>
  <c r="BC34" i="15"/>
  <c r="BB34" i="15"/>
  <c r="BA34" i="15"/>
  <c r="AZ34" i="15"/>
  <c r="AY34" i="15"/>
  <c r="AV34" i="15"/>
  <c r="BG33" i="15"/>
  <c r="BF33" i="15"/>
  <c r="BC33" i="15"/>
  <c r="BB33" i="15"/>
  <c r="BA33" i="15"/>
  <c r="AZ33" i="15"/>
  <c r="AY33" i="15"/>
  <c r="AV33" i="15"/>
  <c r="BG32" i="15"/>
  <c r="BF32" i="15"/>
  <c r="BC32" i="15"/>
  <c r="BB32" i="15"/>
  <c r="BA32" i="15"/>
  <c r="AZ32" i="15"/>
  <c r="AY32" i="15"/>
  <c r="AV32" i="15"/>
  <c r="BG31" i="15"/>
  <c r="BF31" i="15"/>
  <c r="BC31" i="15"/>
  <c r="BB31" i="15"/>
  <c r="BA31" i="15"/>
  <c r="AZ31" i="15"/>
  <c r="AY31" i="15"/>
  <c r="AV31" i="15"/>
  <c r="AR7" i="15"/>
  <c r="BG30" i="15"/>
  <c r="BF30" i="15"/>
  <c r="BC30" i="15"/>
  <c r="BB30" i="15"/>
  <c r="BA30" i="15"/>
  <c r="AZ30" i="15"/>
  <c r="AY30" i="15"/>
  <c r="AV30" i="15"/>
  <c r="BG29" i="15"/>
  <c r="BF29" i="15"/>
  <c r="BC29" i="15"/>
  <c r="BB29" i="15"/>
  <c r="BA29" i="15"/>
  <c r="AZ29" i="15"/>
  <c r="AY29" i="15"/>
  <c r="AV29" i="15"/>
  <c r="BG28" i="15"/>
  <c r="BF28" i="15"/>
  <c r="BC28" i="15"/>
  <c r="BB28" i="15"/>
  <c r="BA28" i="15"/>
  <c r="AZ28" i="15"/>
  <c r="AY28" i="15"/>
  <c r="AV28" i="15"/>
  <c r="BG27" i="15"/>
  <c r="BF27" i="15"/>
  <c r="BC27" i="15"/>
  <c r="BB27" i="15"/>
  <c r="BA27" i="15"/>
  <c r="AZ27" i="15"/>
  <c r="AY27" i="15"/>
  <c r="AV27" i="15"/>
  <c r="BG26" i="15"/>
  <c r="BF26" i="15"/>
  <c r="BC26" i="15"/>
  <c r="BB26" i="15"/>
  <c r="BA26" i="15"/>
  <c r="AZ26" i="15"/>
  <c r="AY26" i="15"/>
  <c r="AV26" i="15"/>
  <c r="BG25" i="15"/>
  <c r="BF25" i="15"/>
  <c r="BC25" i="15"/>
  <c r="BB25" i="15"/>
  <c r="BA25" i="15"/>
  <c r="AZ25" i="15"/>
  <c r="AY25" i="15"/>
  <c r="AV25" i="15"/>
  <c r="BG24" i="15"/>
  <c r="BF24" i="15"/>
  <c r="BC24" i="15"/>
  <c r="BB24" i="15"/>
  <c r="BA24" i="15"/>
  <c r="AZ24" i="15"/>
  <c r="AY24" i="15"/>
  <c r="AV24" i="15"/>
  <c r="BG23" i="15"/>
  <c r="BF23" i="15"/>
  <c r="BC23" i="15"/>
  <c r="BB23" i="15"/>
  <c r="BA23" i="15"/>
  <c r="AZ23" i="15"/>
  <c r="AY23" i="15"/>
  <c r="AV23" i="15"/>
  <c r="BG22" i="15"/>
  <c r="BF22" i="15"/>
  <c r="BC22" i="15"/>
  <c r="BB22" i="15"/>
  <c r="BA22" i="15"/>
  <c r="AZ22" i="15"/>
  <c r="AY22" i="15"/>
  <c r="AV22" i="15"/>
  <c r="BG21" i="15"/>
  <c r="BF21" i="15"/>
  <c r="BC21" i="15"/>
  <c r="BB21" i="15"/>
  <c r="BA21" i="15"/>
  <c r="AZ21" i="15"/>
  <c r="AY21" i="15"/>
  <c r="AV21" i="15"/>
  <c r="BG20" i="15"/>
  <c r="BF20" i="15"/>
  <c r="BC20" i="15"/>
  <c r="BB20" i="15"/>
  <c r="BA20" i="15"/>
  <c r="AZ20" i="15"/>
  <c r="AY20" i="15"/>
  <c r="AV20" i="15"/>
  <c r="BG19" i="15"/>
  <c r="BF19" i="15"/>
  <c r="BC19" i="15"/>
  <c r="BB19" i="15"/>
  <c r="BA19" i="15"/>
  <c r="AZ19" i="15"/>
  <c r="AY19" i="15"/>
  <c r="AV19" i="15"/>
  <c r="BG18" i="15"/>
  <c r="BF18" i="15"/>
  <c r="BC18" i="15"/>
  <c r="BB18" i="15"/>
  <c r="BA18" i="15"/>
  <c r="AZ18" i="15"/>
  <c r="AY18" i="15"/>
  <c r="AV18" i="15"/>
  <c r="BG17" i="15"/>
  <c r="BF17" i="15"/>
  <c r="BC17" i="15"/>
  <c r="BB17" i="15"/>
  <c r="BA17" i="15"/>
  <c r="AZ17" i="15"/>
  <c r="AY17" i="15"/>
  <c r="AV17" i="15"/>
  <c r="BG16" i="15"/>
  <c r="BF16" i="15"/>
  <c r="BC16" i="15"/>
  <c r="BB16" i="15"/>
  <c r="BA16" i="15"/>
  <c r="AZ16" i="15"/>
  <c r="AY16" i="15"/>
  <c r="AV16" i="15"/>
  <c r="BG15" i="15"/>
  <c r="BF15" i="15"/>
  <c r="BC15" i="15"/>
  <c r="BB15" i="15"/>
  <c r="BA15" i="15"/>
  <c r="AZ15" i="15"/>
  <c r="AY15" i="15"/>
  <c r="AV15" i="15"/>
  <c r="BG14" i="15"/>
  <c r="BF14" i="15"/>
  <c r="BC14" i="15"/>
  <c r="BB14" i="15"/>
  <c r="BA14" i="15"/>
  <c r="AZ14" i="15"/>
  <c r="AY14" i="15"/>
  <c r="AV14" i="15"/>
  <c r="BG13" i="15"/>
  <c r="BF13" i="15"/>
  <c r="BC13" i="15"/>
  <c r="BB13" i="15"/>
  <c r="BA13" i="15"/>
  <c r="AZ13" i="15"/>
  <c r="AY13" i="15"/>
  <c r="AV13" i="15"/>
  <c r="BG12" i="15"/>
  <c r="BF12" i="15"/>
  <c r="BC12" i="15"/>
  <c r="BB12" i="15"/>
  <c r="BA12" i="15"/>
  <c r="AZ12" i="15"/>
  <c r="AY12" i="15"/>
  <c r="AV12" i="15"/>
  <c r="BG11" i="15"/>
  <c r="BF11" i="15"/>
  <c r="BC11" i="15"/>
  <c r="BB11" i="15"/>
  <c r="BA11" i="15"/>
  <c r="AZ11" i="15"/>
  <c r="AY11" i="15"/>
  <c r="AV11" i="15"/>
  <c r="BG104" i="14"/>
  <c r="BF104" i="14"/>
  <c r="BC104" i="14"/>
  <c r="BB104" i="14"/>
  <c r="BA104" i="14"/>
  <c r="AZ104" i="14"/>
  <c r="AY104" i="14"/>
  <c r="AV104" i="14"/>
  <c r="BG103" i="14"/>
  <c r="BF103" i="14"/>
  <c r="BC103" i="14"/>
  <c r="BB103" i="14"/>
  <c r="BA103" i="14"/>
  <c r="AZ103" i="14"/>
  <c r="AY103" i="14"/>
  <c r="AV103" i="14"/>
  <c r="BG102" i="14"/>
  <c r="BF102" i="14"/>
  <c r="BC102" i="14"/>
  <c r="BB102" i="14"/>
  <c r="BA102" i="14"/>
  <c r="AZ102" i="14"/>
  <c r="AY102" i="14"/>
  <c r="AV102" i="14"/>
  <c r="BG101" i="14"/>
  <c r="BF101" i="14"/>
  <c r="BC101" i="14"/>
  <c r="BB101" i="14"/>
  <c r="BA101" i="14"/>
  <c r="AZ101" i="14"/>
  <c r="AY101" i="14"/>
  <c r="AV101" i="14"/>
  <c r="BG100" i="14"/>
  <c r="BF100" i="14"/>
  <c r="BC100" i="14"/>
  <c r="BB100" i="14"/>
  <c r="BA100" i="14"/>
  <c r="AZ100" i="14"/>
  <c r="AY100" i="14"/>
  <c r="AV100" i="14"/>
  <c r="BG99" i="14"/>
  <c r="BF99" i="14"/>
  <c r="BC99" i="14"/>
  <c r="BB99" i="14"/>
  <c r="BA99" i="14"/>
  <c r="AZ99" i="14"/>
  <c r="AY99" i="14"/>
  <c r="AV99" i="14"/>
  <c r="BG98" i="14"/>
  <c r="BF98" i="14"/>
  <c r="BC98" i="14"/>
  <c r="BB98" i="14"/>
  <c r="BA98" i="14"/>
  <c r="AZ98" i="14"/>
  <c r="AY98" i="14"/>
  <c r="AV98" i="14"/>
  <c r="BG97" i="14"/>
  <c r="BF97" i="14"/>
  <c r="BC97" i="14"/>
  <c r="BB97" i="14"/>
  <c r="BA97" i="14"/>
  <c r="AZ97" i="14"/>
  <c r="AY97" i="14"/>
  <c r="AV97" i="14"/>
  <c r="BG96" i="14"/>
  <c r="BF96" i="14"/>
  <c r="BC96" i="14"/>
  <c r="BB96" i="14"/>
  <c r="BA96" i="14"/>
  <c r="AZ96" i="14"/>
  <c r="AY96" i="14"/>
  <c r="AV96" i="14"/>
  <c r="BG95" i="14"/>
  <c r="BF95" i="14"/>
  <c r="BC95" i="14"/>
  <c r="BB95" i="14"/>
  <c r="BA95" i="14"/>
  <c r="AZ95" i="14"/>
  <c r="AY95" i="14"/>
  <c r="AV95" i="14"/>
  <c r="BG94" i="14"/>
  <c r="BF94" i="14"/>
  <c r="BC94" i="14"/>
  <c r="BB94" i="14"/>
  <c r="BA94" i="14"/>
  <c r="AZ94" i="14"/>
  <c r="AY94" i="14"/>
  <c r="AV94" i="14"/>
  <c r="BG93" i="14"/>
  <c r="BF93" i="14"/>
  <c r="BC93" i="14"/>
  <c r="BB93" i="14"/>
  <c r="BA93" i="14"/>
  <c r="AZ93" i="14"/>
  <c r="AY93" i="14"/>
  <c r="AV93" i="14"/>
  <c r="BG92" i="14"/>
  <c r="BF92" i="14"/>
  <c r="BC92" i="14"/>
  <c r="BB92" i="14"/>
  <c r="BA92" i="14"/>
  <c r="AZ92" i="14"/>
  <c r="AY92" i="14"/>
  <c r="AV92" i="14"/>
  <c r="BG91" i="14"/>
  <c r="BF91" i="14"/>
  <c r="BC91" i="14"/>
  <c r="BB91" i="14"/>
  <c r="BA91" i="14"/>
  <c r="AZ91" i="14"/>
  <c r="AY91" i="14"/>
  <c r="AV91" i="14"/>
  <c r="BG90" i="14"/>
  <c r="BF90" i="14"/>
  <c r="BC90" i="14"/>
  <c r="BB90" i="14"/>
  <c r="BA90" i="14"/>
  <c r="AZ90" i="14"/>
  <c r="AY90" i="14"/>
  <c r="AV90" i="14"/>
  <c r="BG89" i="14"/>
  <c r="BF89" i="14"/>
  <c r="BC89" i="14"/>
  <c r="BB89" i="14"/>
  <c r="BA89" i="14"/>
  <c r="AZ89" i="14"/>
  <c r="AY89" i="14"/>
  <c r="AV89" i="14"/>
  <c r="BG88" i="14"/>
  <c r="BF88" i="14"/>
  <c r="BC88" i="14"/>
  <c r="BB88" i="14"/>
  <c r="BA88" i="14"/>
  <c r="AZ88" i="14"/>
  <c r="AY88" i="14"/>
  <c r="AV88" i="14"/>
  <c r="BG87" i="14"/>
  <c r="BF87" i="14"/>
  <c r="BC87" i="14"/>
  <c r="BB87" i="14"/>
  <c r="BA87" i="14"/>
  <c r="AZ87" i="14"/>
  <c r="AY87" i="14"/>
  <c r="AV87" i="14"/>
  <c r="BG86" i="14"/>
  <c r="BF86" i="14"/>
  <c r="BC86" i="14"/>
  <c r="BB86" i="14"/>
  <c r="BA86" i="14"/>
  <c r="AZ86" i="14"/>
  <c r="AY86" i="14"/>
  <c r="AV86" i="14"/>
  <c r="BG85" i="14"/>
  <c r="BF85" i="14"/>
  <c r="BC85" i="14"/>
  <c r="BB85" i="14"/>
  <c r="BA85" i="14"/>
  <c r="AZ85" i="14"/>
  <c r="AY85" i="14"/>
  <c r="AV85" i="14"/>
  <c r="BG84" i="14"/>
  <c r="BF84" i="14"/>
  <c r="BC84" i="14"/>
  <c r="BB84" i="14"/>
  <c r="BA84" i="14"/>
  <c r="AZ84" i="14"/>
  <c r="AY84" i="14"/>
  <c r="AV84" i="14"/>
  <c r="BG83" i="14"/>
  <c r="BF83" i="14"/>
  <c r="BC83" i="14"/>
  <c r="BB83" i="14"/>
  <c r="BA83" i="14"/>
  <c r="AZ83" i="14"/>
  <c r="AY83" i="14"/>
  <c r="AV83" i="14"/>
  <c r="BG82" i="14"/>
  <c r="BF82" i="14"/>
  <c r="BC82" i="14"/>
  <c r="BB82" i="14"/>
  <c r="BA82" i="14"/>
  <c r="AZ82" i="14"/>
  <c r="AY82" i="14"/>
  <c r="AV82" i="14"/>
  <c r="BG81" i="14"/>
  <c r="BF81" i="14"/>
  <c r="BC81" i="14"/>
  <c r="BB81" i="14"/>
  <c r="BA81" i="14"/>
  <c r="AZ81" i="14"/>
  <c r="AY81" i="14"/>
  <c r="AV81" i="14"/>
  <c r="BG80" i="14"/>
  <c r="BF80" i="14"/>
  <c r="BC80" i="14"/>
  <c r="BB80" i="14"/>
  <c r="BA80" i="14"/>
  <c r="AZ80" i="14"/>
  <c r="AY80" i="14"/>
  <c r="AV80" i="14"/>
  <c r="BG79" i="14"/>
  <c r="BF79" i="14"/>
  <c r="BC79" i="14"/>
  <c r="BB79" i="14"/>
  <c r="BA79" i="14"/>
  <c r="AZ79" i="14"/>
  <c r="AY79" i="14"/>
  <c r="AV79" i="14"/>
  <c r="BG78" i="14"/>
  <c r="BF78" i="14"/>
  <c r="BC78" i="14"/>
  <c r="BB78" i="14"/>
  <c r="BA78" i="14"/>
  <c r="AZ78" i="14"/>
  <c r="AY78" i="14"/>
  <c r="AV78" i="14"/>
  <c r="BG77" i="14"/>
  <c r="BF77" i="14"/>
  <c r="BC77" i="14"/>
  <c r="BB77" i="14"/>
  <c r="BA77" i="14"/>
  <c r="AZ77" i="14"/>
  <c r="AY77" i="14"/>
  <c r="AV77" i="14"/>
  <c r="BG76" i="14"/>
  <c r="BF76" i="14"/>
  <c r="BC76" i="14"/>
  <c r="BB76" i="14"/>
  <c r="BA76" i="14"/>
  <c r="AZ76" i="14"/>
  <c r="AY76" i="14"/>
  <c r="AV76" i="14"/>
  <c r="BG75" i="14"/>
  <c r="BF75" i="14"/>
  <c r="BC75" i="14"/>
  <c r="BB75" i="14"/>
  <c r="BA75" i="14"/>
  <c r="AZ75" i="14"/>
  <c r="AY75" i="14"/>
  <c r="AV75" i="14"/>
  <c r="BG74" i="14"/>
  <c r="BF74" i="14"/>
  <c r="BC74" i="14"/>
  <c r="BB74" i="14"/>
  <c r="BA74" i="14"/>
  <c r="AZ74" i="14"/>
  <c r="AY74" i="14"/>
  <c r="AV74" i="14"/>
  <c r="BG73" i="14"/>
  <c r="BF73" i="14"/>
  <c r="BC73" i="14"/>
  <c r="BB73" i="14"/>
  <c r="BA73" i="14"/>
  <c r="AZ73" i="14"/>
  <c r="AY73" i="14"/>
  <c r="AV73" i="14"/>
  <c r="BG72" i="14"/>
  <c r="BF72" i="14"/>
  <c r="BC72" i="14"/>
  <c r="BB72" i="14"/>
  <c r="BA72" i="14"/>
  <c r="AZ72" i="14"/>
  <c r="AY72" i="14"/>
  <c r="AV72" i="14"/>
  <c r="BG71" i="14"/>
  <c r="BF71" i="14"/>
  <c r="BC71" i="14"/>
  <c r="BB71" i="14"/>
  <c r="BA71" i="14"/>
  <c r="AZ71" i="14"/>
  <c r="AY71" i="14"/>
  <c r="AV71" i="14"/>
  <c r="BG70" i="14"/>
  <c r="BF70" i="14"/>
  <c r="BC70" i="14"/>
  <c r="BB70" i="14"/>
  <c r="BA70" i="14"/>
  <c r="AZ70" i="14"/>
  <c r="AY70" i="14"/>
  <c r="AV70" i="14"/>
  <c r="BG69" i="14"/>
  <c r="BF69" i="14"/>
  <c r="BC69" i="14"/>
  <c r="BB69" i="14"/>
  <c r="BA69" i="14"/>
  <c r="AZ69" i="14"/>
  <c r="AY69" i="14"/>
  <c r="AV69" i="14"/>
  <c r="BG68" i="14"/>
  <c r="BF68" i="14"/>
  <c r="BC68" i="14"/>
  <c r="BB68" i="14"/>
  <c r="BA68" i="14"/>
  <c r="AZ68" i="14"/>
  <c r="AY68" i="14"/>
  <c r="AV68" i="14"/>
  <c r="BG67" i="14"/>
  <c r="BF67" i="14"/>
  <c r="BC67" i="14"/>
  <c r="BB67" i="14"/>
  <c r="BA67" i="14"/>
  <c r="AZ67" i="14"/>
  <c r="AY67" i="14"/>
  <c r="AV67" i="14"/>
  <c r="BG66" i="14"/>
  <c r="BF66" i="14"/>
  <c r="BC66" i="14"/>
  <c r="BB66" i="14"/>
  <c r="BA66" i="14"/>
  <c r="AZ66" i="14"/>
  <c r="AY66" i="14"/>
  <c r="AV66" i="14"/>
  <c r="BG65" i="14"/>
  <c r="BF65" i="14"/>
  <c r="BC65" i="14"/>
  <c r="BB65" i="14"/>
  <c r="BA65" i="14"/>
  <c r="AZ65" i="14"/>
  <c r="AY65" i="14"/>
  <c r="AV65" i="14"/>
  <c r="BG64" i="14"/>
  <c r="BF64" i="14"/>
  <c r="BC64" i="14"/>
  <c r="BB64" i="14"/>
  <c r="BA64" i="14"/>
  <c r="AZ64" i="14"/>
  <c r="AY64" i="14"/>
  <c r="AV64" i="14"/>
  <c r="BG63" i="14"/>
  <c r="BF63" i="14"/>
  <c r="BC63" i="14"/>
  <c r="BB63" i="14"/>
  <c r="BA63" i="14"/>
  <c r="AZ63" i="14"/>
  <c r="AY63" i="14"/>
  <c r="AV63" i="14"/>
  <c r="BG62" i="14"/>
  <c r="BF62" i="14"/>
  <c r="BC62" i="14"/>
  <c r="BB62" i="14"/>
  <c r="BA62" i="14"/>
  <c r="AZ62" i="14"/>
  <c r="AY62" i="14"/>
  <c r="AV62" i="14"/>
  <c r="BG61" i="14"/>
  <c r="BF61" i="14"/>
  <c r="BC61" i="14"/>
  <c r="BB61" i="14"/>
  <c r="BA61" i="14"/>
  <c r="AZ61" i="14"/>
  <c r="AY61" i="14"/>
  <c r="AV61" i="14"/>
  <c r="BG60" i="14"/>
  <c r="BF60" i="14"/>
  <c r="BC60" i="14"/>
  <c r="BB60" i="14"/>
  <c r="BA60" i="14"/>
  <c r="AZ60" i="14"/>
  <c r="AY60" i="14"/>
  <c r="AV60" i="14"/>
  <c r="BG59" i="14"/>
  <c r="BF59" i="14"/>
  <c r="BC59" i="14"/>
  <c r="BB59" i="14"/>
  <c r="BA59" i="14"/>
  <c r="AZ59" i="14"/>
  <c r="AY59" i="14"/>
  <c r="AV59" i="14"/>
  <c r="BG58" i="14"/>
  <c r="BF58" i="14"/>
  <c r="BC58" i="14"/>
  <c r="BB58" i="14"/>
  <c r="BA58" i="14"/>
  <c r="AZ58" i="14"/>
  <c r="AY58" i="14"/>
  <c r="AV58" i="14"/>
  <c r="BG57" i="14"/>
  <c r="BF57" i="14"/>
  <c r="BC57" i="14"/>
  <c r="BB57" i="14"/>
  <c r="BA57" i="14"/>
  <c r="AZ57" i="14"/>
  <c r="AY57" i="14"/>
  <c r="AV57" i="14"/>
  <c r="BG56" i="14"/>
  <c r="BF56" i="14"/>
  <c r="BC56" i="14"/>
  <c r="BB56" i="14"/>
  <c r="BA56" i="14"/>
  <c r="AZ56" i="14"/>
  <c r="AY56" i="14"/>
  <c r="AV56" i="14"/>
  <c r="BG55" i="14"/>
  <c r="BF55" i="14"/>
  <c r="BC55" i="14"/>
  <c r="BB55" i="14"/>
  <c r="BA55" i="14"/>
  <c r="AZ55" i="14"/>
  <c r="AY55" i="14"/>
  <c r="AV55" i="14"/>
  <c r="BG54" i="14"/>
  <c r="BF54" i="14"/>
  <c r="BC54" i="14"/>
  <c r="BB54" i="14"/>
  <c r="BA54" i="14"/>
  <c r="AZ54" i="14"/>
  <c r="AY54" i="14"/>
  <c r="AV54" i="14"/>
  <c r="BG53" i="14"/>
  <c r="BF53" i="14"/>
  <c r="BC53" i="14"/>
  <c r="BB53" i="14"/>
  <c r="BA53" i="14"/>
  <c r="AZ53" i="14"/>
  <c r="AY53" i="14"/>
  <c r="AV53" i="14"/>
  <c r="BG52" i="14"/>
  <c r="BF52" i="14"/>
  <c r="BC52" i="14"/>
  <c r="BB52" i="14"/>
  <c r="BA52" i="14"/>
  <c r="AZ52" i="14"/>
  <c r="AY52" i="14"/>
  <c r="AV52" i="14"/>
  <c r="BG51" i="14"/>
  <c r="BF51" i="14"/>
  <c r="BC51" i="14"/>
  <c r="BB51" i="14"/>
  <c r="BA51" i="14"/>
  <c r="AZ51" i="14"/>
  <c r="AY51" i="14"/>
  <c r="AV51" i="14"/>
  <c r="BG50" i="14"/>
  <c r="BF50" i="14"/>
  <c r="BC50" i="14"/>
  <c r="BB50" i="14"/>
  <c r="BA50" i="14"/>
  <c r="AZ50" i="14"/>
  <c r="AY50" i="14"/>
  <c r="AV50" i="14"/>
  <c r="BG49" i="14"/>
  <c r="BF49" i="14"/>
  <c r="BC49" i="14"/>
  <c r="BB49" i="14"/>
  <c r="BA49" i="14"/>
  <c r="AZ49" i="14"/>
  <c r="AY49" i="14"/>
  <c r="AV49" i="14"/>
  <c r="BG48" i="14"/>
  <c r="BF48" i="14"/>
  <c r="BC48" i="14"/>
  <c r="BB48" i="14"/>
  <c r="BA48" i="14"/>
  <c r="AZ48" i="14"/>
  <c r="AY48" i="14"/>
  <c r="AV48" i="14"/>
  <c r="BG47" i="14"/>
  <c r="BF47" i="14"/>
  <c r="BC47" i="14"/>
  <c r="BB47" i="14"/>
  <c r="BA47" i="14"/>
  <c r="AZ47" i="14"/>
  <c r="AY47" i="14"/>
  <c r="AV47" i="14"/>
  <c r="BG46" i="14"/>
  <c r="BF46" i="14"/>
  <c r="BC46" i="14"/>
  <c r="BB46" i="14"/>
  <c r="BA46" i="14"/>
  <c r="AZ46" i="14"/>
  <c r="AY46" i="14"/>
  <c r="AV46" i="14"/>
  <c r="BG45" i="14"/>
  <c r="BF45" i="14"/>
  <c r="BC45" i="14"/>
  <c r="BB45" i="14"/>
  <c r="BA45" i="14"/>
  <c r="AZ45" i="14"/>
  <c r="AY45" i="14"/>
  <c r="AV45" i="14"/>
  <c r="BG44" i="14"/>
  <c r="BF44" i="14"/>
  <c r="BC44" i="14"/>
  <c r="BB44" i="14"/>
  <c r="BA44" i="14"/>
  <c r="AZ44" i="14"/>
  <c r="AY44" i="14"/>
  <c r="AV44" i="14"/>
  <c r="BG43" i="14"/>
  <c r="BF43" i="14"/>
  <c r="BC43" i="14"/>
  <c r="BB43" i="14"/>
  <c r="BA43" i="14"/>
  <c r="AZ43" i="14"/>
  <c r="AY43" i="14"/>
  <c r="AV43" i="14"/>
  <c r="BG42" i="14"/>
  <c r="BF42" i="14"/>
  <c r="BC42" i="14"/>
  <c r="BB42" i="14"/>
  <c r="BA42" i="14"/>
  <c r="AZ42" i="14"/>
  <c r="AY42" i="14"/>
  <c r="AV42" i="14"/>
  <c r="BG41" i="14"/>
  <c r="BF41" i="14"/>
  <c r="BC41" i="14"/>
  <c r="BB41" i="14"/>
  <c r="BA41" i="14"/>
  <c r="AZ41" i="14"/>
  <c r="AY41" i="14"/>
  <c r="AV41" i="14"/>
  <c r="BG40" i="14"/>
  <c r="BF40" i="14"/>
  <c r="BC40" i="14"/>
  <c r="BB40" i="14"/>
  <c r="BA40" i="14"/>
  <c r="AZ40" i="14"/>
  <c r="AY40" i="14"/>
  <c r="AV40" i="14"/>
  <c r="BG39" i="14"/>
  <c r="BF39" i="14"/>
  <c r="BC39" i="14"/>
  <c r="BB39" i="14"/>
  <c r="BA39" i="14"/>
  <c r="AZ39" i="14"/>
  <c r="AY39" i="14"/>
  <c r="AV39" i="14"/>
  <c r="BG38" i="14"/>
  <c r="BF38" i="14"/>
  <c r="BC38" i="14"/>
  <c r="BB38" i="14"/>
  <c r="BA38" i="14"/>
  <c r="AZ38" i="14"/>
  <c r="AY38" i="14"/>
  <c r="AV38" i="14"/>
  <c r="BG37" i="14"/>
  <c r="BF37" i="14"/>
  <c r="BC37" i="14"/>
  <c r="BB37" i="14"/>
  <c r="BA37" i="14"/>
  <c r="AZ37" i="14"/>
  <c r="AY37" i="14"/>
  <c r="AV37" i="14"/>
  <c r="BG36" i="14"/>
  <c r="BF36" i="14"/>
  <c r="BC36" i="14"/>
  <c r="BB36" i="14"/>
  <c r="BA36" i="14"/>
  <c r="AZ36" i="14"/>
  <c r="AY36" i="14"/>
  <c r="AV36" i="14"/>
  <c r="BG35" i="14"/>
  <c r="BF35" i="14"/>
  <c r="BC35" i="14"/>
  <c r="BB35" i="14"/>
  <c r="BA35" i="14"/>
  <c r="AZ35" i="14"/>
  <c r="AY35" i="14"/>
  <c r="AV35" i="14"/>
  <c r="BG34" i="14"/>
  <c r="BF34" i="14"/>
  <c r="BC34" i="14"/>
  <c r="BB34" i="14"/>
  <c r="BA34" i="14"/>
  <c r="AZ34" i="14"/>
  <c r="AY34" i="14"/>
  <c r="AV34" i="14"/>
  <c r="BG33" i="14"/>
  <c r="BF33" i="14"/>
  <c r="BC33" i="14"/>
  <c r="BB33" i="14"/>
  <c r="BA33" i="14"/>
  <c r="AZ33" i="14"/>
  <c r="AY33" i="14"/>
  <c r="AV33" i="14"/>
  <c r="BG32" i="14"/>
  <c r="BF32" i="14"/>
  <c r="BC32" i="14"/>
  <c r="BB32" i="14"/>
  <c r="BA32" i="14"/>
  <c r="AZ32" i="14"/>
  <c r="AY32" i="14"/>
  <c r="AV32" i="14"/>
  <c r="BG31" i="14"/>
  <c r="BF31" i="14"/>
  <c r="BC31" i="14"/>
  <c r="BB31" i="14"/>
  <c r="BA31" i="14"/>
  <c r="AZ31" i="14"/>
  <c r="AY31" i="14"/>
  <c r="AV31" i="14"/>
  <c r="BG30" i="14"/>
  <c r="BF30" i="14"/>
  <c r="BC30" i="14"/>
  <c r="BB30" i="14"/>
  <c r="BA30" i="14"/>
  <c r="AZ30" i="14"/>
  <c r="AY30" i="14"/>
  <c r="AV30" i="14"/>
  <c r="BG29" i="14"/>
  <c r="BF29" i="14"/>
  <c r="BC29" i="14"/>
  <c r="BB29" i="14"/>
  <c r="BA29" i="14"/>
  <c r="AZ29" i="14"/>
  <c r="AY29" i="14"/>
  <c r="AV29" i="14"/>
  <c r="BG28" i="14"/>
  <c r="BF28" i="14"/>
  <c r="BC28" i="14"/>
  <c r="BB28" i="14"/>
  <c r="BA28" i="14"/>
  <c r="AZ28" i="14"/>
  <c r="AY28" i="14"/>
  <c r="AV28" i="14"/>
  <c r="BG27" i="14"/>
  <c r="BF27" i="14"/>
  <c r="BC27" i="14"/>
  <c r="BB27" i="14"/>
  <c r="BA27" i="14"/>
  <c r="AZ27" i="14"/>
  <c r="AY27" i="14"/>
  <c r="AV27" i="14"/>
  <c r="BG26" i="14"/>
  <c r="BF26" i="14"/>
  <c r="BC26" i="14"/>
  <c r="BB26" i="14"/>
  <c r="BA26" i="14"/>
  <c r="AZ26" i="14"/>
  <c r="AY26" i="14"/>
  <c r="AV26" i="14"/>
  <c r="BG25" i="14"/>
  <c r="BF25" i="14"/>
  <c r="BC25" i="14"/>
  <c r="BB25" i="14"/>
  <c r="BA25" i="14"/>
  <c r="AZ25" i="14"/>
  <c r="AY25" i="14"/>
  <c r="AV25" i="14"/>
  <c r="BG24" i="14"/>
  <c r="BF24" i="14"/>
  <c r="BC24" i="14"/>
  <c r="BB24" i="14"/>
  <c r="BA24" i="14"/>
  <c r="AZ24" i="14"/>
  <c r="AY24" i="14"/>
  <c r="AV24" i="14"/>
  <c r="BG23" i="14"/>
  <c r="BF23" i="14"/>
  <c r="BC23" i="14"/>
  <c r="BB23" i="14"/>
  <c r="BA23" i="14"/>
  <c r="AZ23" i="14"/>
  <c r="AY23" i="14"/>
  <c r="AV23" i="14"/>
  <c r="BG22" i="14"/>
  <c r="BF22" i="14"/>
  <c r="BC22" i="14"/>
  <c r="BB22" i="14"/>
  <c r="BA22" i="14"/>
  <c r="AZ22" i="14"/>
  <c r="AY22" i="14"/>
  <c r="AV22" i="14"/>
  <c r="BG21" i="14"/>
  <c r="BF21" i="14"/>
  <c r="BC21" i="14"/>
  <c r="BB21" i="14"/>
  <c r="BA21" i="14"/>
  <c r="AZ21" i="14"/>
  <c r="AY21" i="14"/>
  <c r="AV21" i="14"/>
  <c r="BG20" i="14"/>
  <c r="BF20" i="14"/>
  <c r="BC20" i="14"/>
  <c r="BB20" i="14"/>
  <c r="BA20" i="14"/>
  <c r="AZ20" i="14"/>
  <c r="AY20" i="14"/>
  <c r="AV20" i="14"/>
  <c r="BG19" i="14"/>
  <c r="BF19" i="14"/>
  <c r="BC19" i="14"/>
  <c r="BB19" i="14"/>
  <c r="BA19" i="14"/>
  <c r="AZ19" i="14"/>
  <c r="AY19" i="14"/>
  <c r="AV19" i="14"/>
  <c r="BG18" i="14"/>
  <c r="BF18" i="14"/>
  <c r="BC18" i="14"/>
  <c r="BB18" i="14"/>
  <c r="BA18" i="14"/>
  <c r="AZ18" i="14"/>
  <c r="AY18" i="14"/>
  <c r="AV18" i="14"/>
  <c r="BG17" i="14"/>
  <c r="BF17" i="14"/>
  <c r="BC17" i="14"/>
  <c r="BB17" i="14"/>
  <c r="BA17" i="14"/>
  <c r="AZ17" i="14"/>
  <c r="AY17" i="14"/>
  <c r="AV17" i="14"/>
  <c r="BG16" i="14"/>
  <c r="BF16" i="14"/>
  <c r="BC16" i="14"/>
  <c r="BB16" i="14"/>
  <c r="BA16" i="14"/>
  <c r="AZ16" i="14"/>
  <c r="AY16" i="14"/>
  <c r="AV16" i="14"/>
  <c r="BG15" i="14"/>
  <c r="BF15" i="14"/>
  <c r="BC15" i="14"/>
  <c r="BB15" i="14"/>
  <c r="BA15" i="14"/>
  <c r="AZ15" i="14"/>
  <c r="AY15" i="14"/>
  <c r="AV15" i="14"/>
  <c r="BG14" i="14"/>
  <c r="BF14" i="14"/>
  <c r="BC14" i="14"/>
  <c r="BB14" i="14"/>
  <c r="BA14" i="14"/>
  <c r="AZ14" i="14"/>
  <c r="AY14" i="14"/>
  <c r="AV14" i="14"/>
  <c r="BG13" i="14"/>
  <c r="BF13" i="14"/>
  <c r="BC13" i="14"/>
  <c r="BB13" i="14"/>
  <c r="BA13" i="14"/>
  <c r="AZ13" i="14"/>
  <c r="AY13" i="14"/>
  <c r="AV13" i="14"/>
  <c r="BG12" i="14"/>
  <c r="BG7" i="14" s="1"/>
  <c r="BF12" i="14"/>
  <c r="BC12" i="14"/>
  <c r="BB12" i="14"/>
  <c r="BA12" i="14"/>
  <c r="AZ12" i="14"/>
  <c r="AY12" i="14"/>
  <c r="AV12" i="14"/>
  <c r="BG11" i="14"/>
  <c r="BF11" i="14"/>
  <c r="BC11" i="14"/>
  <c r="BB11" i="14"/>
  <c r="BA11" i="14"/>
  <c r="AZ11" i="14"/>
  <c r="AY11" i="14"/>
  <c r="AV11" i="14"/>
  <c r="BG104" i="13"/>
  <c r="BF104" i="13"/>
  <c r="BC104" i="13"/>
  <c r="BB104" i="13"/>
  <c r="BA104" i="13"/>
  <c r="AZ104" i="13"/>
  <c r="AY104" i="13"/>
  <c r="AV104" i="13"/>
  <c r="BG103" i="13"/>
  <c r="BF103" i="13"/>
  <c r="BC103" i="13"/>
  <c r="BB103" i="13"/>
  <c r="BA103" i="13"/>
  <c r="AZ103" i="13"/>
  <c r="AY103" i="13"/>
  <c r="AV103" i="13"/>
  <c r="BG102" i="13"/>
  <c r="BF102" i="13"/>
  <c r="BC102" i="13"/>
  <c r="BB102" i="13"/>
  <c r="BA102" i="13"/>
  <c r="AZ102" i="13"/>
  <c r="AY102" i="13"/>
  <c r="AV102" i="13"/>
  <c r="BG101" i="13"/>
  <c r="BF101" i="13"/>
  <c r="BC101" i="13"/>
  <c r="BB101" i="13"/>
  <c r="BA101" i="13"/>
  <c r="AZ101" i="13"/>
  <c r="AY101" i="13"/>
  <c r="AV101" i="13"/>
  <c r="BG100" i="13"/>
  <c r="BF100" i="13"/>
  <c r="BC100" i="13"/>
  <c r="BB100" i="13"/>
  <c r="BA100" i="13"/>
  <c r="AZ100" i="13"/>
  <c r="AY100" i="13"/>
  <c r="AV100" i="13"/>
  <c r="BG99" i="13"/>
  <c r="BF99" i="13"/>
  <c r="BC99" i="13"/>
  <c r="BB99" i="13"/>
  <c r="BA99" i="13"/>
  <c r="AZ99" i="13"/>
  <c r="AY99" i="13"/>
  <c r="AV99" i="13"/>
  <c r="BG98" i="13"/>
  <c r="BF98" i="13"/>
  <c r="BC98" i="13"/>
  <c r="BB98" i="13"/>
  <c r="BA98" i="13"/>
  <c r="AZ98" i="13"/>
  <c r="AY98" i="13"/>
  <c r="AV98" i="13"/>
  <c r="BG97" i="13"/>
  <c r="BF97" i="13"/>
  <c r="BC97" i="13"/>
  <c r="BB97" i="13"/>
  <c r="BA97" i="13"/>
  <c r="AZ97" i="13"/>
  <c r="AY97" i="13"/>
  <c r="AV97" i="13"/>
  <c r="BG96" i="13"/>
  <c r="BF96" i="13"/>
  <c r="BC96" i="13"/>
  <c r="BB96" i="13"/>
  <c r="BA96" i="13"/>
  <c r="AZ96" i="13"/>
  <c r="AY96" i="13"/>
  <c r="AV96" i="13"/>
  <c r="BG95" i="13"/>
  <c r="BF95" i="13"/>
  <c r="BC95" i="13"/>
  <c r="BB95" i="13"/>
  <c r="BA95" i="13"/>
  <c r="AZ95" i="13"/>
  <c r="AY95" i="13"/>
  <c r="AV95" i="13"/>
  <c r="BG94" i="13"/>
  <c r="BF94" i="13"/>
  <c r="BC94" i="13"/>
  <c r="BB94" i="13"/>
  <c r="BA94" i="13"/>
  <c r="AZ94" i="13"/>
  <c r="AY94" i="13"/>
  <c r="AV94" i="13"/>
  <c r="BG93" i="13"/>
  <c r="BF93" i="13"/>
  <c r="BC93" i="13"/>
  <c r="BB93" i="13"/>
  <c r="BA93" i="13"/>
  <c r="AZ93" i="13"/>
  <c r="AY93" i="13"/>
  <c r="AV93" i="13"/>
  <c r="BG92" i="13"/>
  <c r="BF92" i="13"/>
  <c r="BC92" i="13"/>
  <c r="BB92" i="13"/>
  <c r="BA92" i="13"/>
  <c r="AZ92" i="13"/>
  <c r="AY92" i="13"/>
  <c r="AV92" i="13"/>
  <c r="BG91" i="13"/>
  <c r="BF91" i="13"/>
  <c r="BC91" i="13"/>
  <c r="BB91" i="13"/>
  <c r="BA91" i="13"/>
  <c r="AZ91" i="13"/>
  <c r="AY91" i="13"/>
  <c r="AV91" i="13"/>
  <c r="BG90" i="13"/>
  <c r="BF90" i="13"/>
  <c r="BC90" i="13"/>
  <c r="BB90" i="13"/>
  <c r="BA90" i="13"/>
  <c r="AZ90" i="13"/>
  <c r="AY90" i="13"/>
  <c r="AV90" i="13"/>
  <c r="BG89" i="13"/>
  <c r="BF89" i="13"/>
  <c r="BC89" i="13"/>
  <c r="BB89" i="13"/>
  <c r="BA89" i="13"/>
  <c r="AZ89" i="13"/>
  <c r="AY89" i="13"/>
  <c r="AV89" i="13"/>
  <c r="BG88" i="13"/>
  <c r="BF88" i="13"/>
  <c r="BC88" i="13"/>
  <c r="BB88" i="13"/>
  <c r="BA88" i="13"/>
  <c r="AZ88" i="13"/>
  <c r="AY88" i="13"/>
  <c r="AV88" i="13"/>
  <c r="BG87" i="13"/>
  <c r="BF87" i="13"/>
  <c r="BC87" i="13"/>
  <c r="BB87" i="13"/>
  <c r="BA87" i="13"/>
  <c r="AZ87" i="13"/>
  <c r="AY87" i="13"/>
  <c r="AV87" i="13"/>
  <c r="BG86" i="13"/>
  <c r="BF86" i="13"/>
  <c r="BC86" i="13"/>
  <c r="BB86" i="13"/>
  <c r="BA86" i="13"/>
  <c r="AZ86" i="13"/>
  <c r="AY86" i="13"/>
  <c r="AV86" i="13"/>
  <c r="BG85" i="13"/>
  <c r="BF85" i="13"/>
  <c r="BC85" i="13"/>
  <c r="BB85" i="13"/>
  <c r="BA85" i="13"/>
  <c r="AZ85" i="13"/>
  <c r="AY85" i="13"/>
  <c r="AV85" i="13"/>
  <c r="BG84" i="13"/>
  <c r="BF84" i="13"/>
  <c r="BC84" i="13"/>
  <c r="BB84" i="13"/>
  <c r="BA84" i="13"/>
  <c r="AZ84" i="13"/>
  <c r="AY84" i="13"/>
  <c r="AV84" i="13"/>
  <c r="BG83" i="13"/>
  <c r="BF83" i="13"/>
  <c r="BC83" i="13"/>
  <c r="BB83" i="13"/>
  <c r="BA83" i="13"/>
  <c r="AZ83" i="13"/>
  <c r="AY83" i="13"/>
  <c r="AV83" i="13"/>
  <c r="BG82" i="13"/>
  <c r="BF82" i="13"/>
  <c r="BC82" i="13"/>
  <c r="BB82" i="13"/>
  <c r="BA82" i="13"/>
  <c r="AZ82" i="13"/>
  <c r="AY82" i="13"/>
  <c r="AV82" i="13"/>
  <c r="BG81" i="13"/>
  <c r="BF81" i="13"/>
  <c r="BC81" i="13"/>
  <c r="BB81" i="13"/>
  <c r="BA81" i="13"/>
  <c r="AZ81" i="13"/>
  <c r="AY81" i="13"/>
  <c r="AV81" i="13"/>
  <c r="BG80" i="13"/>
  <c r="BF80" i="13"/>
  <c r="BC80" i="13"/>
  <c r="BB80" i="13"/>
  <c r="BA80" i="13"/>
  <c r="AZ80" i="13"/>
  <c r="AY80" i="13"/>
  <c r="AV80" i="13"/>
  <c r="BG79" i="13"/>
  <c r="BF79" i="13"/>
  <c r="BC79" i="13"/>
  <c r="BB79" i="13"/>
  <c r="BA79" i="13"/>
  <c r="AZ79" i="13"/>
  <c r="AY79" i="13"/>
  <c r="AV79" i="13"/>
  <c r="BG78" i="13"/>
  <c r="BF78" i="13"/>
  <c r="BC78" i="13"/>
  <c r="BB78" i="13"/>
  <c r="BA78" i="13"/>
  <c r="AZ78" i="13"/>
  <c r="AY78" i="13"/>
  <c r="AV78" i="13"/>
  <c r="BG77" i="13"/>
  <c r="BF77" i="13"/>
  <c r="BC77" i="13"/>
  <c r="BB77" i="13"/>
  <c r="BA77" i="13"/>
  <c r="AZ77" i="13"/>
  <c r="AY77" i="13"/>
  <c r="AV77" i="13"/>
  <c r="BG76" i="13"/>
  <c r="BF76" i="13"/>
  <c r="BC76" i="13"/>
  <c r="BB76" i="13"/>
  <c r="BA76" i="13"/>
  <c r="AZ76" i="13"/>
  <c r="AY76" i="13"/>
  <c r="AV76" i="13"/>
  <c r="BG75" i="13"/>
  <c r="BF75" i="13"/>
  <c r="BC75" i="13"/>
  <c r="BB75" i="13"/>
  <c r="BA75" i="13"/>
  <c r="AZ75" i="13"/>
  <c r="AY75" i="13"/>
  <c r="AV75" i="13"/>
  <c r="BG74" i="13"/>
  <c r="BF74" i="13"/>
  <c r="BC74" i="13"/>
  <c r="BB74" i="13"/>
  <c r="BA74" i="13"/>
  <c r="AZ74" i="13"/>
  <c r="AY74" i="13"/>
  <c r="AV74" i="13"/>
  <c r="BG73" i="13"/>
  <c r="BF73" i="13"/>
  <c r="BC73" i="13"/>
  <c r="BB73" i="13"/>
  <c r="BA73" i="13"/>
  <c r="AZ73" i="13"/>
  <c r="AY73" i="13"/>
  <c r="AV73" i="13"/>
  <c r="BG72" i="13"/>
  <c r="BF72" i="13"/>
  <c r="BC72" i="13"/>
  <c r="BB72" i="13"/>
  <c r="BA72" i="13"/>
  <c r="AZ72" i="13"/>
  <c r="AY72" i="13"/>
  <c r="AV72" i="13"/>
  <c r="BG71" i="13"/>
  <c r="BF71" i="13"/>
  <c r="BC71" i="13"/>
  <c r="BB71" i="13"/>
  <c r="BA71" i="13"/>
  <c r="AZ71" i="13"/>
  <c r="AY71" i="13"/>
  <c r="AV71" i="13"/>
  <c r="BG70" i="13"/>
  <c r="BF70" i="13"/>
  <c r="BC70" i="13"/>
  <c r="BB70" i="13"/>
  <c r="BA70" i="13"/>
  <c r="AZ70" i="13"/>
  <c r="AY70" i="13"/>
  <c r="AV70" i="13"/>
  <c r="BG69" i="13"/>
  <c r="BF69" i="13"/>
  <c r="BC69" i="13"/>
  <c r="BB69" i="13"/>
  <c r="BA69" i="13"/>
  <c r="AZ69" i="13"/>
  <c r="AY69" i="13"/>
  <c r="AV69" i="13"/>
  <c r="BG68" i="13"/>
  <c r="BF68" i="13"/>
  <c r="BC68" i="13"/>
  <c r="BB68" i="13"/>
  <c r="BA68" i="13"/>
  <c r="AZ68" i="13"/>
  <c r="AY68" i="13"/>
  <c r="AV68" i="13"/>
  <c r="BG67" i="13"/>
  <c r="BF67" i="13"/>
  <c r="BC67" i="13"/>
  <c r="BB67" i="13"/>
  <c r="BA67" i="13"/>
  <c r="AZ67" i="13"/>
  <c r="AY67" i="13"/>
  <c r="AV67" i="13"/>
  <c r="BG66" i="13"/>
  <c r="BF66" i="13"/>
  <c r="BC66" i="13"/>
  <c r="BB66" i="13"/>
  <c r="BA66" i="13"/>
  <c r="AZ66" i="13"/>
  <c r="AY66" i="13"/>
  <c r="AV66" i="13"/>
  <c r="BG65" i="13"/>
  <c r="BF65" i="13"/>
  <c r="BC65" i="13"/>
  <c r="BB65" i="13"/>
  <c r="BA65" i="13"/>
  <c r="AZ65" i="13"/>
  <c r="AY65" i="13"/>
  <c r="AV65" i="13"/>
  <c r="BG64" i="13"/>
  <c r="BF64" i="13"/>
  <c r="BC64" i="13"/>
  <c r="BB64" i="13"/>
  <c r="BA64" i="13"/>
  <c r="AZ64" i="13"/>
  <c r="AY64" i="13"/>
  <c r="AV64" i="13"/>
  <c r="BG63" i="13"/>
  <c r="BF63" i="13"/>
  <c r="BC63" i="13"/>
  <c r="BB63" i="13"/>
  <c r="BA63" i="13"/>
  <c r="AZ63" i="13"/>
  <c r="AY63" i="13"/>
  <c r="AV63" i="13"/>
  <c r="BG62" i="13"/>
  <c r="BF62" i="13"/>
  <c r="BC62" i="13"/>
  <c r="BB62" i="13"/>
  <c r="BA62" i="13"/>
  <c r="AZ62" i="13"/>
  <c r="AY62" i="13"/>
  <c r="AV62" i="13"/>
  <c r="BG61" i="13"/>
  <c r="BF61" i="13"/>
  <c r="BC61" i="13"/>
  <c r="BB61" i="13"/>
  <c r="BA61" i="13"/>
  <c r="AZ61" i="13"/>
  <c r="AY61" i="13"/>
  <c r="AV61" i="13"/>
  <c r="BG60" i="13"/>
  <c r="BF60" i="13"/>
  <c r="BC60" i="13"/>
  <c r="BB60" i="13"/>
  <c r="BA60" i="13"/>
  <c r="AZ60" i="13"/>
  <c r="AY60" i="13"/>
  <c r="AV60" i="13"/>
  <c r="BG59" i="13"/>
  <c r="BF59" i="13"/>
  <c r="BC59" i="13"/>
  <c r="BB59" i="13"/>
  <c r="BA59" i="13"/>
  <c r="AZ59" i="13"/>
  <c r="AY59" i="13"/>
  <c r="AV59" i="13"/>
  <c r="BG58" i="13"/>
  <c r="BF58" i="13"/>
  <c r="BC58" i="13"/>
  <c r="BB58" i="13"/>
  <c r="BA58" i="13"/>
  <c r="AZ58" i="13"/>
  <c r="AY58" i="13"/>
  <c r="AV58" i="13"/>
  <c r="BG57" i="13"/>
  <c r="BF57" i="13"/>
  <c r="BC57" i="13"/>
  <c r="BB57" i="13"/>
  <c r="BA57" i="13"/>
  <c r="AZ57" i="13"/>
  <c r="AY57" i="13"/>
  <c r="AV57" i="13"/>
  <c r="BG56" i="13"/>
  <c r="BF56" i="13"/>
  <c r="BC56" i="13"/>
  <c r="BB56" i="13"/>
  <c r="BA56" i="13"/>
  <c r="AZ56" i="13"/>
  <c r="AY56" i="13"/>
  <c r="AV56" i="13"/>
  <c r="BG55" i="13"/>
  <c r="BF55" i="13"/>
  <c r="BC55" i="13"/>
  <c r="BB55" i="13"/>
  <c r="BA55" i="13"/>
  <c r="AZ55" i="13"/>
  <c r="AY55" i="13"/>
  <c r="AV55" i="13"/>
  <c r="BG54" i="13"/>
  <c r="BF54" i="13"/>
  <c r="BC54" i="13"/>
  <c r="BB54" i="13"/>
  <c r="BA54" i="13"/>
  <c r="AZ54" i="13"/>
  <c r="AY54" i="13"/>
  <c r="AV54" i="13"/>
  <c r="BG53" i="13"/>
  <c r="BF53" i="13"/>
  <c r="BC53" i="13"/>
  <c r="BB53" i="13"/>
  <c r="BA53" i="13"/>
  <c r="AZ53" i="13"/>
  <c r="AY53" i="13"/>
  <c r="AV53" i="13"/>
  <c r="BG52" i="13"/>
  <c r="BF52" i="13"/>
  <c r="BC52" i="13"/>
  <c r="BB52" i="13"/>
  <c r="BA52" i="13"/>
  <c r="AZ52" i="13"/>
  <c r="AY52" i="13"/>
  <c r="AV52" i="13"/>
  <c r="BG51" i="13"/>
  <c r="BF51" i="13"/>
  <c r="BC51" i="13"/>
  <c r="BB51" i="13"/>
  <c r="BA51" i="13"/>
  <c r="AZ51" i="13"/>
  <c r="AY51" i="13"/>
  <c r="AV51" i="13"/>
  <c r="BG50" i="13"/>
  <c r="BF50" i="13"/>
  <c r="BC50" i="13"/>
  <c r="BB50" i="13"/>
  <c r="BA50" i="13"/>
  <c r="AZ50" i="13"/>
  <c r="AY50" i="13"/>
  <c r="AV50" i="13"/>
  <c r="BG49" i="13"/>
  <c r="BF49" i="13"/>
  <c r="BC49" i="13"/>
  <c r="BB49" i="13"/>
  <c r="BA49" i="13"/>
  <c r="AZ49" i="13"/>
  <c r="AY49" i="13"/>
  <c r="AV49" i="13"/>
  <c r="BG48" i="13"/>
  <c r="BF48" i="13"/>
  <c r="BC48" i="13"/>
  <c r="BB48" i="13"/>
  <c r="BA48" i="13"/>
  <c r="AZ48" i="13"/>
  <c r="AY48" i="13"/>
  <c r="AV48" i="13"/>
  <c r="BG47" i="13"/>
  <c r="BF47" i="13"/>
  <c r="BC47" i="13"/>
  <c r="BB47" i="13"/>
  <c r="BA47" i="13"/>
  <c r="AZ47" i="13"/>
  <c r="AY47" i="13"/>
  <c r="AV47" i="13"/>
  <c r="BG46" i="13"/>
  <c r="BF46" i="13"/>
  <c r="BC46" i="13"/>
  <c r="BB46" i="13"/>
  <c r="BA46" i="13"/>
  <c r="AZ46" i="13"/>
  <c r="AY46" i="13"/>
  <c r="AV46" i="13"/>
  <c r="BG45" i="13"/>
  <c r="BF45" i="13"/>
  <c r="BC45" i="13"/>
  <c r="BB45" i="13"/>
  <c r="BA45" i="13"/>
  <c r="AZ45" i="13"/>
  <c r="AY45" i="13"/>
  <c r="AV45" i="13"/>
  <c r="BG44" i="13"/>
  <c r="BF44" i="13"/>
  <c r="BC44" i="13"/>
  <c r="BB44" i="13"/>
  <c r="BA44" i="13"/>
  <c r="AZ44" i="13"/>
  <c r="AY44" i="13"/>
  <c r="AV44" i="13"/>
  <c r="BG43" i="13"/>
  <c r="BF43" i="13"/>
  <c r="BC43" i="13"/>
  <c r="BB43" i="13"/>
  <c r="BA43" i="13"/>
  <c r="AZ43" i="13"/>
  <c r="AY43" i="13"/>
  <c r="AV43" i="13"/>
  <c r="BG42" i="13"/>
  <c r="BF42" i="13"/>
  <c r="BC42" i="13"/>
  <c r="BB42" i="13"/>
  <c r="BA42" i="13"/>
  <c r="AZ42" i="13"/>
  <c r="AY42" i="13"/>
  <c r="AV42" i="13"/>
  <c r="BG41" i="13"/>
  <c r="BF41" i="13"/>
  <c r="BC41" i="13"/>
  <c r="BB41" i="13"/>
  <c r="BA41" i="13"/>
  <c r="AZ41" i="13"/>
  <c r="AY41" i="13"/>
  <c r="AV41" i="13"/>
  <c r="BG40" i="13"/>
  <c r="BF40" i="13"/>
  <c r="BC40" i="13"/>
  <c r="BB40" i="13"/>
  <c r="BA40" i="13"/>
  <c r="AZ40" i="13"/>
  <c r="AY40" i="13"/>
  <c r="AV40" i="13"/>
  <c r="BG39" i="13"/>
  <c r="BF39" i="13"/>
  <c r="BC39" i="13"/>
  <c r="BB39" i="13"/>
  <c r="BA39" i="13"/>
  <c r="AZ39" i="13"/>
  <c r="AY39" i="13"/>
  <c r="AV39" i="13"/>
  <c r="BG38" i="13"/>
  <c r="BF38" i="13"/>
  <c r="BC38" i="13"/>
  <c r="BB38" i="13"/>
  <c r="BA38" i="13"/>
  <c r="AZ38" i="13"/>
  <c r="AY38" i="13"/>
  <c r="AV38" i="13"/>
  <c r="BG37" i="13"/>
  <c r="BF37" i="13"/>
  <c r="BC37" i="13"/>
  <c r="BB37" i="13"/>
  <c r="BA37" i="13"/>
  <c r="AZ37" i="13"/>
  <c r="AY37" i="13"/>
  <c r="AV37" i="13"/>
  <c r="BG36" i="13"/>
  <c r="BF36" i="13"/>
  <c r="BC36" i="13"/>
  <c r="BB36" i="13"/>
  <c r="BA36" i="13"/>
  <c r="AZ36" i="13"/>
  <c r="AY36" i="13"/>
  <c r="AV36" i="13"/>
  <c r="BG35" i="13"/>
  <c r="BF35" i="13"/>
  <c r="BC35" i="13"/>
  <c r="BB35" i="13"/>
  <c r="BA35" i="13"/>
  <c r="AZ35" i="13"/>
  <c r="AY35" i="13"/>
  <c r="AV35" i="13"/>
  <c r="BG34" i="13"/>
  <c r="BF34" i="13"/>
  <c r="BC34" i="13"/>
  <c r="BB34" i="13"/>
  <c r="BA34" i="13"/>
  <c r="AZ34" i="13"/>
  <c r="AY34" i="13"/>
  <c r="AV34" i="13"/>
  <c r="BG33" i="13"/>
  <c r="BF33" i="13"/>
  <c r="BC33" i="13"/>
  <c r="BB33" i="13"/>
  <c r="BA33" i="13"/>
  <c r="AZ33" i="13"/>
  <c r="AY33" i="13"/>
  <c r="AV33" i="13"/>
  <c r="BG32" i="13"/>
  <c r="BF32" i="13"/>
  <c r="BC32" i="13"/>
  <c r="BB32" i="13"/>
  <c r="BA32" i="13"/>
  <c r="AZ32" i="13"/>
  <c r="AY32" i="13"/>
  <c r="AV32" i="13"/>
  <c r="BG31" i="13"/>
  <c r="BF31" i="13"/>
  <c r="BC31" i="13"/>
  <c r="BB31" i="13"/>
  <c r="BA31" i="13"/>
  <c r="AZ31" i="13"/>
  <c r="AY31" i="13"/>
  <c r="AV31" i="13"/>
  <c r="BG30" i="13"/>
  <c r="BF30" i="13"/>
  <c r="BC30" i="13"/>
  <c r="BB30" i="13"/>
  <c r="BA30" i="13"/>
  <c r="AZ30" i="13"/>
  <c r="AY30" i="13"/>
  <c r="AV30" i="13"/>
  <c r="BG29" i="13"/>
  <c r="BF29" i="13"/>
  <c r="BC29" i="13"/>
  <c r="BB29" i="13"/>
  <c r="BA29" i="13"/>
  <c r="AZ29" i="13"/>
  <c r="AY29" i="13"/>
  <c r="AV29" i="13"/>
  <c r="BG28" i="13"/>
  <c r="BF28" i="13"/>
  <c r="BC28" i="13"/>
  <c r="BB28" i="13"/>
  <c r="BA28" i="13"/>
  <c r="AZ28" i="13"/>
  <c r="AY28" i="13"/>
  <c r="AV28" i="13"/>
  <c r="BG27" i="13"/>
  <c r="BF27" i="13"/>
  <c r="BC27" i="13"/>
  <c r="BB27" i="13"/>
  <c r="BA27" i="13"/>
  <c r="AZ27" i="13"/>
  <c r="AY27" i="13"/>
  <c r="AV27" i="13"/>
  <c r="BG26" i="13"/>
  <c r="BF26" i="13"/>
  <c r="BC26" i="13"/>
  <c r="BB26" i="13"/>
  <c r="BA26" i="13"/>
  <c r="AZ26" i="13"/>
  <c r="AY26" i="13"/>
  <c r="AV26" i="13"/>
  <c r="BG25" i="13"/>
  <c r="BF25" i="13"/>
  <c r="BC25" i="13"/>
  <c r="BB25" i="13"/>
  <c r="BA25" i="13"/>
  <c r="AZ25" i="13"/>
  <c r="AY25" i="13"/>
  <c r="AV25" i="13"/>
  <c r="BG24" i="13"/>
  <c r="BF24" i="13"/>
  <c r="BC24" i="13"/>
  <c r="BB24" i="13"/>
  <c r="BA24" i="13"/>
  <c r="AZ24" i="13"/>
  <c r="AY24" i="13"/>
  <c r="AV24" i="13"/>
  <c r="BG23" i="13"/>
  <c r="BF23" i="13"/>
  <c r="BC23" i="13"/>
  <c r="BB23" i="13"/>
  <c r="BA23" i="13"/>
  <c r="AZ23" i="13"/>
  <c r="AY23" i="13"/>
  <c r="AV23" i="13"/>
  <c r="BG22" i="13"/>
  <c r="BF22" i="13"/>
  <c r="BC22" i="13"/>
  <c r="BB22" i="13"/>
  <c r="BA22" i="13"/>
  <c r="AZ22" i="13"/>
  <c r="AY22" i="13"/>
  <c r="AV22" i="13"/>
  <c r="BG21" i="13"/>
  <c r="BF21" i="13"/>
  <c r="BC21" i="13"/>
  <c r="BB21" i="13"/>
  <c r="BA21" i="13"/>
  <c r="AZ21" i="13"/>
  <c r="AY21" i="13"/>
  <c r="AV21" i="13"/>
  <c r="BG20" i="13"/>
  <c r="BF20" i="13"/>
  <c r="BC20" i="13"/>
  <c r="BB20" i="13"/>
  <c r="BA20" i="13"/>
  <c r="AZ20" i="13"/>
  <c r="AY20" i="13"/>
  <c r="AV20" i="13"/>
  <c r="BG19" i="13"/>
  <c r="BF19" i="13"/>
  <c r="BC19" i="13"/>
  <c r="BB19" i="13"/>
  <c r="BA19" i="13"/>
  <c r="AZ19" i="13"/>
  <c r="AY19" i="13"/>
  <c r="AV19" i="13"/>
  <c r="BG18" i="13"/>
  <c r="BF18" i="13"/>
  <c r="BC18" i="13"/>
  <c r="BB18" i="13"/>
  <c r="BA18" i="13"/>
  <c r="AZ18" i="13"/>
  <c r="AY18" i="13"/>
  <c r="AV18" i="13"/>
  <c r="BG17" i="13"/>
  <c r="BF17" i="13"/>
  <c r="BC17" i="13"/>
  <c r="BB17" i="13"/>
  <c r="BA17" i="13"/>
  <c r="AZ17" i="13"/>
  <c r="AY17" i="13"/>
  <c r="AV17" i="13"/>
  <c r="BG16" i="13"/>
  <c r="BF16" i="13"/>
  <c r="BC16" i="13"/>
  <c r="BB16" i="13"/>
  <c r="BA16" i="13"/>
  <c r="AZ16" i="13"/>
  <c r="AY16" i="13"/>
  <c r="AV16" i="13"/>
  <c r="BG15" i="13"/>
  <c r="BF15" i="13"/>
  <c r="BC15" i="13"/>
  <c r="BB15" i="13"/>
  <c r="BA15" i="13"/>
  <c r="AZ15" i="13"/>
  <c r="AY15" i="13"/>
  <c r="AV15" i="13"/>
  <c r="BG14" i="13"/>
  <c r="BF14" i="13"/>
  <c r="BC14" i="13"/>
  <c r="BB14" i="13"/>
  <c r="BA14" i="13"/>
  <c r="AZ14" i="13"/>
  <c r="AY14" i="13"/>
  <c r="AV14" i="13"/>
  <c r="BG13" i="13"/>
  <c r="BF13" i="13"/>
  <c r="BC13" i="13"/>
  <c r="BB13" i="13"/>
  <c r="BA13" i="13"/>
  <c r="AZ13" i="13"/>
  <c r="AY13" i="13"/>
  <c r="AV13" i="13"/>
  <c r="BG12" i="13"/>
  <c r="BF12" i="13"/>
  <c r="BC12" i="13"/>
  <c r="BB12" i="13"/>
  <c r="BA12" i="13"/>
  <c r="BA7" i="13" s="1"/>
  <c r="AZ12" i="13"/>
  <c r="AY12" i="13"/>
  <c r="AV12" i="13"/>
  <c r="AU7" i="13"/>
  <c r="AQ7" i="13"/>
  <c r="BG11" i="13"/>
  <c r="BF11" i="13"/>
  <c r="BC11" i="13"/>
  <c r="BB11" i="13"/>
  <c r="BA11" i="13"/>
  <c r="AZ11" i="13"/>
  <c r="AY11" i="13"/>
  <c r="AV11" i="13"/>
  <c r="AR7" i="13"/>
  <c r="AN7" i="13"/>
  <c r="J10" i="5" s="1"/>
  <c r="BG104" i="12"/>
  <c r="BF104" i="12"/>
  <c r="BC104" i="12"/>
  <c r="BB104" i="12"/>
  <c r="BA104" i="12"/>
  <c r="AZ104" i="12"/>
  <c r="AY104" i="12"/>
  <c r="AV104" i="12"/>
  <c r="BG103" i="12"/>
  <c r="BF103" i="12"/>
  <c r="BC103" i="12"/>
  <c r="BB103" i="12"/>
  <c r="BA103" i="12"/>
  <c r="AZ103" i="12"/>
  <c r="AY103" i="12"/>
  <c r="AV103" i="12"/>
  <c r="BG102" i="12"/>
  <c r="BF102" i="12"/>
  <c r="BC102" i="12"/>
  <c r="BB102" i="12"/>
  <c r="BA102" i="12"/>
  <c r="AZ102" i="12"/>
  <c r="AY102" i="12"/>
  <c r="AV102" i="12"/>
  <c r="BG101" i="12"/>
  <c r="BF101" i="12"/>
  <c r="BC101" i="12"/>
  <c r="BB101" i="12"/>
  <c r="BA101" i="12"/>
  <c r="AZ101" i="12"/>
  <c r="AY101" i="12"/>
  <c r="AV101" i="12"/>
  <c r="BG100" i="12"/>
  <c r="BF100" i="12"/>
  <c r="BC100" i="12"/>
  <c r="BB100" i="12"/>
  <c r="BA100" i="12"/>
  <c r="AZ100" i="12"/>
  <c r="AY100" i="12"/>
  <c r="AV100" i="12"/>
  <c r="BG99" i="12"/>
  <c r="BF99" i="12"/>
  <c r="BC99" i="12"/>
  <c r="BB99" i="12"/>
  <c r="BA99" i="12"/>
  <c r="AZ99" i="12"/>
  <c r="AY99" i="12"/>
  <c r="AV99" i="12"/>
  <c r="BG98" i="12"/>
  <c r="BF98" i="12"/>
  <c r="BC98" i="12"/>
  <c r="BB98" i="12"/>
  <c r="BA98" i="12"/>
  <c r="AZ98" i="12"/>
  <c r="AY98" i="12"/>
  <c r="AV98" i="12"/>
  <c r="BG97" i="12"/>
  <c r="BF97" i="12"/>
  <c r="BC97" i="12"/>
  <c r="BB97" i="12"/>
  <c r="BA97" i="12"/>
  <c r="AZ97" i="12"/>
  <c r="AY97" i="12"/>
  <c r="AV97" i="12"/>
  <c r="BG96" i="12"/>
  <c r="BF96" i="12"/>
  <c r="BC96" i="12"/>
  <c r="BB96" i="12"/>
  <c r="BA96" i="12"/>
  <c r="AZ96" i="12"/>
  <c r="AY96" i="12"/>
  <c r="AV96" i="12"/>
  <c r="BG95" i="12"/>
  <c r="BF95" i="12"/>
  <c r="BC95" i="12"/>
  <c r="BB95" i="12"/>
  <c r="BA95" i="12"/>
  <c r="AZ95" i="12"/>
  <c r="AY95" i="12"/>
  <c r="AV95" i="12"/>
  <c r="BG94" i="12"/>
  <c r="BF94" i="12"/>
  <c r="BC94" i="12"/>
  <c r="BB94" i="12"/>
  <c r="BA94" i="12"/>
  <c r="AZ94" i="12"/>
  <c r="AY94" i="12"/>
  <c r="AV94" i="12"/>
  <c r="BG93" i="12"/>
  <c r="BF93" i="12"/>
  <c r="BC93" i="12"/>
  <c r="BB93" i="12"/>
  <c r="BA93" i="12"/>
  <c r="AZ93" i="12"/>
  <c r="AY93" i="12"/>
  <c r="AV93" i="12"/>
  <c r="BG92" i="12"/>
  <c r="BF92" i="12"/>
  <c r="BC92" i="12"/>
  <c r="BB92" i="12"/>
  <c r="BA92" i="12"/>
  <c r="AZ92" i="12"/>
  <c r="AY92" i="12"/>
  <c r="AV92" i="12"/>
  <c r="BG91" i="12"/>
  <c r="BF91" i="12"/>
  <c r="BC91" i="12"/>
  <c r="BB91" i="12"/>
  <c r="BA91" i="12"/>
  <c r="AZ91" i="12"/>
  <c r="AY91" i="12"/>
  <c r="AV91" i="12"/>
  <c r="BG90" i="12"/>
  <c r="BF90" i="12"/>
  <c r="BC90" i="12"/>
  <c r="BB90" i="12"/>
  <c r="BA90" i="12"/>
  <c r="AZ90" i="12"/>
  <c r="AY90" i="12"/>
  <c r="AV90" i="12"/>
  <c r="BG89" i="12"/>
  <c r="BF89" i="12"/>
  <c r="BC89" i="12"/>
  <c r="BB89" i="12"/>
  <c r="BA89" i="12"/>
  <c r="AZ89" i="12"/>
  <c r="AY89" i="12"/>
  <c r="AV89" i="12"/>
  <c r="BG88" i="12"/>
  <c r="BF88" i="12"/>
  <c r="BC88" i="12"/>
  <c r="BB88" i="12"/>
  <c r="BA88" i="12"/>
  <c r="AZ88" i="12"/>
  <c r="AY88" i="12"/>
  <c r="AV88" i="12"/>
  <c r="BG87" i="12"/>
  <c r="BF87" i="12"/>
  <c r="BC87" i="12"/>
  <c r="BB87" i="12"/>
  <c r="BA87" i="12"/>
  <c r="AZ87" i="12"/>
  <c r="AY87" i="12"/>
  <c r="AV87" i="12"/>
  <c r="BG86" i="12"/>
  <c r="BF86" i="12"/>
  <c r="BC86" i="12"/>
  <c r="BB86" i="12"/>
  <c r="BA86" i="12"/>
  <c r="AZ86" i="12"/>
  <c r="AY86" i="12"/>
  <c r="AV86" i="12"/>
  <c r="BG85" i="12"/>
  <c r="BF85" i="12"/>
  <c r="BC85" i="12"/>
  <c r="BB85" i="12"/>
  <c r="BA85" i="12"/>
  <c r="AZ85" i="12"/>
  <c r="AY85" i="12"/>
  <c r="AV85" i="12"/>
  <c r="BG84" i="12"/>
  <c r="BF84" i="12"/>
  <c r="BC84" i="12"/>
  <c r="BB84" i="12"/>
  <c r="BA84" i="12"/>
  <c r="AZ84" i="12"/>
  <c r="AY84" i="12"/>
  <c r="AV84" i="12"/>
  <c r="BG83" i="12"/>
  <c r="BF83" i="12"/>
  <c r="BC83" i="12"/>
  <c r="BB83" i="12"/>
  <c r="BA83" i="12"/>
  <c r="AZ83" i="12"/>
  <c r="AY83" i="12"/>
  <c r="AV83" i="12"/>
  <c r="BG82" i="12"/>
  <c r="BF82" i="12"/>
  <c r="BC82" i="12"/>
  <c r="BB82" i="12"/>
  <c r="BA82" i="12"/>
  <c r="AZ82" i="12"/>
  <c r="AY82" i="12"/>
  <c r="AV82" i="12"/>
  <c r="BG81" i="12"/>
  <c r="BF81" i="12"/>
  <c r="BC81" i="12"/>
  <c r="BB81" i="12"/>
  <c r="BA81" i="12"/>
  <c r="AZ81" i="12"/>
  <c r="AY81" i="12"/>
  <c r="AV81" i="12"/>
  <c r="BG80" i="12"/>
  <c r="BF80" i="12"/>
  <c r="BC80" i="12"/>
  <c r="BB80" i="12"/>
  <c r="BA80" i="12"/>
  <c r="AZ80" i="12"/>
  <c r="AY80" i="12"/>
  <c r="AV80" i="12"/>
  <c r="BG79" i="12"/>
  <c r="BF79" i="12"/>
  <c r="BC79" i="12"/>
  <c r="BB79" i="12"/>
  <c r="BA79" i="12"/>
  <c r="AZ79" i="12"/>
  <c r="AY79" i="12"/>
  <c r="AV79" i="12"/>
  <c r="BG78" i="12"/>
  <c r="BF78" i="12"/>
  <c r="BC78" i="12"/>
  <c r="BB78" i="12"/>
  <c r="BA78" i="12"/>
  <c r="AZ78" i="12"/>
  <c r="AY78" i="12"/>
  <c r="AV78" i="12"/>
  <c r="BG77" i="12"/>
  <c r="BF77" i="12"/>
  <c r="BC77" i="12"/>
  <c r="BB77" i="12"/>
  <c r="BA77" i="12"/>
  <c r="AZ77" i="12"/>
  <c r="AY77" i="12"/>
  <c r="AV77" i="12"/>
  <c r="BG76" i="12"/>
  <c r="BF76" i="12"/>
  <c r="BC76" i="12"/>
  <c r="BB76" i="12"/>
  <c r="BA76" i="12"/>
  <c r="AZ76" i="12"/>
  <c r="AY76" i="12"/>
  <c r="AV76" i="12"/>
  <c r="BG75" i="12"/>
  <c r="BF75" i="12"/>
  <c r="BC75" i="12"/>
  <c r="BB75" i="12"/>
  <c r="BA75" i="12"/>
  <c r="AZ75" i="12"/>
  <c r="AY75" i="12"/>
  <c r="AV75" i="12"/>
  <c r="BG74" i="12"/>
  <c r="BF74" i="12"/>
  <c r="BC74" i="12"/>
  <c r="BB74" i="12"/>
  <c r="BA74" i="12"/>
  <c r="AZ74" i="12"/>
  <c r="AY74" i="12"/>
  <c r="AV74" i="12"/>
  <c r="BG73" i="12"/>
  <c r="BF73" i="12"/>
  <c r="BC73" i="12"/>
  <c r="BB73" i="12"/>
  <c r="BA73" i="12"/>
  <c r="AZ73" i="12"/>
  <c r="AY73" i="12"/>
  <c r="AV73" i="12"/>
  <c r="BG72" i="12"/>
  <c r="BF72" i="12"/>
  <c r="BC72" i="12"/>
  <c r="BB72" i="12"/>
  <c r="BA72" i="12"/>
  <c r="AZ72" i="12"/>
  <c r="AY72" i="12"/>
  <c r="AV72" i="12"/>
  <c r="BG71" i="12"/>
  <c r="BF71" i="12"/>
  <c r="BC71" i="12"/>
  <c r="BB71" i="12"/>
  <c r="BA71" i="12"/>
  <c r="AZ71" i="12"/>
  <c r="AY71" i="12"/>
  <c r="AV71" i="12"/>
  <c r="BG70" i="12"/>
  <c r="BF70" i="12"/>
  <c r="BC70" i="12"/>
  <c r="BB70" i="12"/>
  <c r="BA70" i="12"/>
  <c r="AZ70" i="12"/>
  <c r="AY70" i="12"/>
  <c r="AV70" i="12"/>
  <c r="BG69" i="12"/>
  <c r="BF69" i="12"/>
  <c r="BC69" i="12"/>
  <c r="BB69" i="12"/>
  <c r="BA69" i="12"/>
  <c r="AZ69" i="12"/>
  <c r="AY69" i="12"/>
  <c r="AV69" i="12"/>
  <c r="BG68" i="12"/>
  <c r="BF68" i="12"/>
  <c r="BC68" i="12"/>
  <c r="BB68" i="12"/>
  <c r="BA68" i="12"/>
  <c r="AZ68" i="12"/>
  <c r="AY68" i="12"/>
  <c r="AV68" i="12"/>
  <c r="BG67" i="12"/>
  <c r="BF67" i="12"/>
  <c r="BC67" i="12"/>
  <c r="BB67" i="12"/>
  <c r="BA67" i="12"/>
  <c r="AZ67" i="12"/>
  <c r="AY67" i="12"/>
  <c r="AV67" i="12"/>
  <c r="BG66" i="12"/>
  <c r="BF66" i="12"/>
  <c r="BC66" i="12"/>
  <c r="BB66" i="12"/>
  <c r="BA66" i="12"/>
  <c r="AZ66" i="12"/>
  <c r="AY66" i="12"/>
  <c r="AV66" i="12"/>
  <c r="BG65" i="12"/>
  <c r="BF65" i="12"/>
  <c r="BC65" i="12"/>
  <c r="BB65" i="12"/>
  <c r="BA65" i="12"/>
  <c r="AZ65" i="12"/>
  <c r="AY65" i="12"/>
  <c r="AV65" i="12"/>
  <c r="BG64" i="12"/>
  <c r="BF64" i="12"/>
  <c r="BC64" i="12"/>
  <c r="BB64" i="12"/>
  <c r="BA64" i="12"/>
  <c r="AZ64" i="12"/>
  <c r="AY64" i="12"/>
  <c r="AV64" i="12"/>
  <c r="BG63" i="12"/>
  <c r="BF63" i="12"/>
  <c r="BC63" i="12"/>
  <c r="BB63" i="12"/>
  <c r="BA63" i="12"/>
  <c r="AZ63" i="12"/>
  <c r="AY63" i="12"/>
  <c r="AV63" i="12"/>
  <c r="BG62" i="12"/>
  <c r="BF62" i="12"/>
  <c r="BC62" i="12"/>
  <c r="BB62" i="12"/>
  <c r="BA62" i="12"/>
  <c r="AZ62" i="12"/>
  <c r="AY62" i="12"/>
  <c r="AV62" i="12"/>
  <c r="BG61" i="12"/>
  <c r="BF61" i="12"/>
  <c r="BC61" i="12"/>
  <c r="BB61" i="12"/>
  <c r="BA61" i="12"/>
  <c r="AZ61" i="12"/>
  <c r="AY61" i="12"/>
  <c r="AV61" i="12"/>
  <c r="BG60" i="12"/>
  <c r="BF60" i="12"/>
  <c r="BC60" i="12"/>
  <c r="BB60" i="12"/>
  <c r="BA60" i="12"/>
  <c r="AZ60" i="12"/>
  <c r="AY60" i="12"/>
  <c r="AV60" i="12"/>
  <c r="BG59" i="12"/>
  <c r="BF59" i="12"/>
  <c r="BC59" i="12"/>
  <c r="BB59" i="12"/>
  <c r="BA59" i="12"/>
  <c r="AZ59" i="12"/>
  <c r="AY59" i="12"/>
  <c r="AV59" i="12"/>
  <c r="BG58" i="12"/>
  <c r="BF58" i="12"/>
  <c r="BC58" i="12"/>
  <c r="BB58" i="12"/>
  <c r="BA58" i="12"/>
  <c r="AZ58" i="12"/>
  <c r="AY58" i="12"/>
  <c r="AV58" i="12"/>
  <c r="BG57" i="12"/>
  <c r="BF57" i="12"/>
  <c r="BC57" i="12"/>
  <c r="BB57" i="12"/>
  <c r="BA57" i="12"/>
  <c r="AZ57" i="12"/>
  <c r="AY57" i="12"/>
  <c r="AV57" i="12"/>
  <c r="BG56" i="12"/>
  <c r="BF56" i="12"/>
  <c r="BC56" i="12"/>
  <c r="BB56" i="12"/>
  <c r="BA56" i="12"/>
  <c r="AZ56" i="12"/>
  <c r="AY56" i="12"/>
  <c r="AV56" i="12"/>
  <c r="BG55" i="12"/>
  <c r="BF55" i="12"/>
  <c r="BC55" i="12"/>
  <c r="BB55" i="12"/>
  <c r="BA55" i="12"/>
  <c r="AZ55" i="12"/>
  <c r="AY55" i="12"/>
  <c r="AV55" i="12"/>
  <c r="BG54" i="12"/>
  <c r="BF54" i="12"/>
  <c r="BC54" i="12"/>
  <c r="BB54" i="12"/>
  <c r="BA54" i="12"/>
  <c r="AZ54" i="12"/>
  <c r="AY54" i="12"/>
  <c r="AV54" i="12"/>
  <c r="BG53" i="12"/>
  <c r="BF53" i="12"/>
  <c r="BC53" i="12"/>
  <c r="BB53" i="12"/>
  <c r="BA53" i="12"/>
  <c r="AZ53" i="12"/>
  <c r="AY53" i="12"/>
  <c r="AV53" i="12"/>
  <c r="BG52" i="12"/>
  <c r="BF52" i="12"/>
  <c r="BC52" i="12"/>
  <c r="BB52" i="12"/>
  <c r="BA52" i="12"/>
  <c r="AZ52" i="12"/>
  <c r="AY52" i="12"/>
  <c r="AV52" i="12"/>
  <c r="BG51" i="12"/>
  <c r="BF51" i="12"/>
  <c r="BC51" i="12"/>
  <c r="BB51" i="12"/>
  <c r="BA51" i="12"/>
  <c r="AZ51" i="12"/>
  <c r="AY51" i="12"/>
  <c r="AV51" i="12"/>
  <c r="BG50" i="12"/>
  <c r="BF50" i="12"/>
  <c r="BC50" i="12"/>
  <c r="BB50" i="12"/>
  <c r="BA50" i="12"/>
  <c r="AZ50" i="12"/>
  <c r="AY50" i="12"/>
  <c r="AV50" i="12"/>
  <c r="BG49" i="12"/>
  <c r="BF49" i="12"/>
  <c r="BC49" i="12"/>
  <c r="BB49" i="12"/>
  <c r="BA49" i="12"/>
  <c r="AZ49" i="12"/>
  <c r="AY49" i="12"/>
  <c r="AV49" i="12"/>
  <c r="BG48" i="12"/>
  <c r="BF48" i="12"/>
  <c r="BC48" i="12"/>
  <c r="BB48" i="12"/>
  <c r="BA48" i="12"/>
  <c r="AZ48" i="12"/>
  <c r="AY48" i="12"/>
  <c r="AV48" i="12"/>
  <c r="BG47" i="12"/>
  <c r="BF47" i="12"/>
  <c r="BC47" i="12"/>
  <c r="BB47" i="12"/>
  <c r="BA47" i="12"/>
  <c r="AZ47" i="12"/>
  <c r="AY47" i="12"/>
  <c r="AV47" i="12"/>
  <c r="BG46" i="12"/>
  <c r="BF46" i="12"/>
  <c r="BC46" i="12"/>
  <c r="BB46" i="12"/>
  <c r="BA46" i="12"/>
  <c r="AZ46" i="12"/>
  <c r="AY46" i="12"/>
  <c r="AV46" i="12"/>
  <c r="BG45" i="12"/>
  <c r="BF45" i="12"/>
  <c r="BC45" i="12"/>
  <c r="BB45" i="12"/>
  <c r="BA45" i="12"/>
  <c r="AZ45" i="12"/>
  <c r="AY45" i="12"/>
  <c r="AV45" i="12"/>
  <c r="BG44" i="12"/>
  <c r="BF44" i="12"/>
  <c r="BC44" i="12"/>
  <c r="BB44" i="12"/>
  <c r="BA44" i="12"/>
  <c r="AZ44" i="12"/>
  <c r="AY44" i="12"/>
  <c r="AV44" i="12"/>
  <c r="BG43" i="12"/>
  <c r="BF43" i="12"/>
  <c r="BC43" i="12"/>
  <c r="BB43" i="12"/>
  <c r="BA43" i="12"/>
  <c r="AZ43" i="12"/>
  <c r="AY43" i="12"/>
  <c r="AV43" i="12"/>
  <c r="BG42" i="12"/>
  <c r="BF42" i="12"/>
  <c r="BC42" i="12"/>
  <c r="BB42" i="12"/>
  <c r="BA42" i="12"/>
  <c r="AZ42" i="12"/>
  <c r="AY42" i="12"/>
  <c r="AV42" i="12"/>
  <c r="BG41" i="12"/>
  <c r="BF41" i="12"/>
  <c r="BC41" i="12"/>
  <c r="BB41" i="12"/>
  <c r="BA41" i="12"/>
  <c r="AZ41" i="12"/>
  <c r="AY41" i="12"/>
  <c r="AV41" i="12"/>
  <c r="BG40" i="12"/>
  <c r="BF40" i="12"/>
  <c r="BC40" i="12"/>
  <c r="BB40" i="12"/>
  <c r="BA40" i="12"/>
  <c r="AZ40" i="12"/>
  <c r="AY40" i="12"/>
  <c r="AV40" i="12"/>
  <c r="BG39" i="12"/>
  <c r="BF39" i="12"/>
  <c r="BC39" i="12"/>
  <c r="BB39" i="12"/>
  <c r="BA39" i="12"/>
  <c r="AZ39" i="12"/>
  <c r="AY39" i="12"/>
  <c r="AV39" i="12"/>
  <c r="BG38" i="12"/>
  <c r="BF38" i="12"/>
  <c r="BC38" i="12"/>
  <c r="BB38" i="12"/>
  <c r="BA38" i="12"/>
  <c r="AZ38" i="12"/>
  <c r="AY38" i="12"/>
  <c r="AV38" i="12"/>
  <c r="BG37" i="12"/>
  <c r="BF37" i="12"/>
  <c r="BC37" i="12"/>
  <c r="BB37" i="12"/>
  <c r="BA37" i="12"/>
  <c r="AZ37" i="12"/>
  <c r="AY37" i="12"/>
  <c r="AV37" i="12"/>
  <c r="BG36" i="12"/>
  <c r="BF36" i="12"/>
  <c r="BC36" i="12"/>
  <c r="BB36" i="12"/>
  <c r="BA36" i="12"/>
  <c r="AZ36" i="12"/>
  <c r="AY36" i="12"/>
  <c r="AV36" i="12"/>
  <c r="BG35" i="12"/>
  <c r="BF35" i="12"/>
  <c r="BC35" i="12"/>
  <c r="BB35" i="12"/>
  <c r="BA35" i="12"/>
  <c r="AZ35" i="12"/>
  <c r="AY35" i="12"/>
  <c r="AV35" i="12"/>
  <c r="BG34" i="12"/>
  <c r="BF34" i="12"/>
  <c r="BC34" i="12"/>
  <c r="BB34" i="12"/>
  <c r="BA34" i="12"/>
  <c r="AZ34" i="12"/>
  <c r="AY34" i="12"/>
  <c r="AV34" i="12"/>
  <c r="BG33" i="12"/>
  <c r="BF33" i="12"/>
  <c r="BC33" i="12"/>
  <c r="BB33" i="12"/>
  <c r="BA33" i="12"/>
  <c r="AZ33" i="12"/>
  <c r="AY33" i="12"/>
  <c r="AV33" i="12"/>
  <c r="BG32" i="12"/>
  <c r="BF32" i="12"/>
  <c r="BC32" i="12"/>
  <c r="BB32" i="12"/>
  <c r="BA32" i="12"/>
  <c r="AZ32" i="12"/>
  <c r="AY32" i="12"/>
  <c r="AV32" i="12"/>
  <c r="BG31" i="12"/>
  <c r="BF31" i="12"/>
  <c r="BC31" i="12"/>
  <c r="BB31" i="12"/>
  <c r="BA31" i="12"/>
  <c r="AZ31" i="12"/>
  <c r="AY31" i="12"/>
  <c r="AV31" i="12"/>
  <c r="BG30" i="12"/>
  <c r="BF30" i="12"/>
  <c r="BC30" i="12"/>
  <c r="BB30" i="12"/>
  <c r="BA30" i="12"/>
  <c r="AZ30" i="12"/>
  <c r="AY30" i="12"/>
  <c r="AV30" i="12"/>
  <c r="BG29" i="12"/>
  <c r="BF29" i="12"/>
  <c r="BC29" i="12"/>
  <c r="BB29" i="12"/>
  <c r="BA29" i="12"/>
  <c r="AZ29" i="12"/>
  <c r="AY29" i="12"/>
  <c r="AV29" i="12"/>
  <c r="BG28" i="12"/>
  <c r="BF28" i="12"/>
  <c r="BC28" i="12"/>
  <c r="BB28" i="12"/>
  <c r="BA28" i="12"/>
  <c r="AZ28" i="12"/>
  <c r="AY28" i="12"/>
  <c r="AV28" i="12"/>
  <c r="BG27" i="12"/>
  <c r="BF27" i="12"/>
  <c r="BC27" i="12"/>
  <c r="BB27" i="12"/>
  <c r="BA27" i="12"/>
  <c r="AZ27" i="12"/>
  <c r="AY27" i="12"/>
  <c r="AV27" i="12"/>
  <c r="BG26" i="12"/>
  <c r="BF26" i="12"/>
  <c r="BC26" i="12"/>
  <c r="BB26" i="12"/>
  <c r="BA26" i="12"/>
  <c r="AZ26" i="12"/>
  <c r="AY26" i="12"/>
  <c r="AV26" i="12"/>
  <c r="BG25" i="12"/>
  <c r="BF25" i="12"/>
  <c r="BC25" i="12"/>
  <c r="BB25" i="12"/>
  <c r="BA25" i="12"/>
  <c r="AZ25" i="12"/>
  <c r="AY25" i="12"/>
  <c r="AV25" i="12"/>
  <c r="BG24" i="12"/>
  <c r="BF24" i="12"/>
  <c r="BC24" i="12"/>
  <c r="BB24" i="12"/>
  <c r="BA24" i="12"/>
  <c r="AZ24" i="12"/>
  <c r="AY24" i="12"/>
  <c r="AV24" i="12"/>
  <c r="BG23" i="12"/>
  <c r="BF23" i="12"/>
  <c r="BC23" i="12"/>
  <c r="BB23" i="12"/>
  <c r="BA23" i="12"/>
  <c r="AZ23" i="12"/>
  <c r="AY23" i="12"/>
  <c r="AV23" i="12"/>
  <c r="BG22" i="12"/>
  <c r="BF22" i="12"/>
  <c r="BC22" i="12"/>
  <c r="BB22" i="12"/>
  <c r="BA22" i="12"/>
  <c r="AZ22" i="12"/>
  <c r="AY22" i="12"/>
  <c r="AV22" i="12"/>
  <c r="BG21" i="12"/>
  <c r="BF21" i="12"/>
  <c r="BC21" i="12"/>
  <c r="BB21" i="12"/>
  <c r="BA21" i="12"/>
  <c r="AZ21" i="12"/>
  <c r="AY21" i="12"/>
  <c r="AV21" i="12"/>
  <c r="BG20" i="12"/>
  <c r="BF20" i="12"/>
  <c r="BC20" i="12"/>
  <c r="BB20" i="12"/>
  <c r="BA20" i="12"/>
  <c r="AZ20" i="12"/>
  <c r="AY20" i="12"/>
  <c r="AV20" i="12"/>
  <c r="BG19" i="12"/>
  <c r="BF19" i="12"/>
  <c r="BC19" i="12"/>
  <c r="BB19" i="12"/>
  <c r="BA19" i="12"/>
  <c r="AZ19" i="12"/>
  <c r="AY19" i="12"/>
  <c r="AV19" i="12"/>
  <c r="BG18" i="12"/>
  <c r="BF18" i="12"/>
  <c r="BC18" i="12"/>
  <c r="BB18" i="12"/>
  <c r="BA18" i="12"/>
  <c r="AZ18" i="12"/>
  <c r="AY18" i="12"/>
  <c r="AV18" i="12"/>
  <c r="BG17" i="12"/>
  <c r="BF17" i="12"/>
  <c r="BC17" i="12"/>
  <c r="BB17" i="12"/>
  <c r="BA17" i="12"/>
  <c r="AZ17" i="12"/>
  <c r="AY17" i="12"/>
  <c r="AV17" i="12"/>
  <c r="BG16" i="12"/>
  <c r="BF16" i="12"/>
  <c r="BC16" i="12"/>
  <c r="BB16" i="12"/>
  <c r="BA16" i="12"/>
  <c r="AZ16" i="12"/>
  <c r="AY16" i="12"/>
  <c r="AV16" i="12"/>
  <c r="BG15" i="12"/>
  <c r="BF15" i="12"/>
  <c r="BC15" i="12"/>
  <c r="BB15" i="12"/>
  <c r="BA15" i="12"/>
  <c r="AZ15" i="12"/>
  <c r="AY15" i="12"/>
  <c r="AV15" i="12"/>
  <c r="BG14" i="12"/>
  <c r="BF14" i="12"/>
  <c r="BC14" i="12"/>
  <c r="BB14" i="12"/>
  <c r="BA14" i="12"/>
  <c r="AZ14" i="12"/>
  <c r="AY14" i="12"/>
  <c r="AV14" i="12"/>
  <c r="BG13" i="12"/>
  <c r="BF13" i="12"/>
  <c r="BC13" i="12"/>
  <c r="BB13" i="12"/>
  <c r="BA13" i="12"/>
  <c r="AZ13" i="12"/>
  <c r="AY13" i="12"/>
  <c r="AV13" i="12"/>
  <c r="AL7" i="12"/>
  <c r="I6" i="5" s="1"/>
  <c r="BG12" i="12"/>
  <c r="BF12" i="12"/>
  <c r="BC12" i="12"/>
  <c r="BB12" i="12"/>
  <c r="BA12" i="12"/>
  <c r="AZ12" i="12"/>
  <c r="AZ7" i="12" s="1"/>
  <c r="AY12" i="12"/>
  <c r="AV12" i="12"/>
  <c r="AU7" i="12"/>
  <c r="AQ7" i="12"/>
  <c r="BG11" i="12"/>
  <c r="BF11" i="12"/>
  <c r="BC11" i="12"/>
  <c r="BB11" i="12"/>
  <c r="BA11" i="12"/>
  <c r="BA7" i="12" s="1"/>
  <c r="AZ11" i="12"/>
  <c r="AY11" i="12"/>
  <c r="AV11" i="12"/>
  <c r="AV7" i="12" s="1"/>
  <c r="I16" i="5" s="1"/>
  <c r="AR7" i="12"/>
  <c r="AN7" i="12"/>
  <c r="I10" i="5" s="1"/>
  <c r="BG104" i="10"/>
  <c r="BF104" i="10"/>
  <c r="BC104" i="10"/>
  <c r="BB104" i="10"/>
  <c r="BA104" i="10"/>
  <c r="AZ104" i="10"/>
  <c r="AY104" i="10"/>
  <c r="AV104" i="10"/>
  <c r="BG103" i="10"/>
  <c r="BF103" i="10"/>
  <c r="BC103" i="10"/>
  <c r="BB103" i="10"/>
  <c r="BA103" i="10"/>
  <c r="AZ103" i="10"/>
  <c r="AY103" i="10"/>
  <c r="AV103" i="10"/>
  <c r="BG102" i="10"/>
  <c r="BF102" i="10"/>
  <c r="BC102" i="10"/>
  <c r="BB102" i="10"/>
  <c r="BA102" i="10"/>
  <c r="AZ102" i="10"/>
  <c r="AY102" i="10"/>
  <c r="AV102" i="10"/>
  <c r="BG101" i="10"/>
  <c r="BF101" i="10"/>
  <c r="BC101" i="10"/>
  <c r="BB101" i="10"/>
  <c r="BA101" i="10"/>
  <c r="AZ101" i="10"/>
  <c r="AY101" i="10"/>
  <c r="AV101" i="10"/>
  <c r="BG100" i="10"/>
  <c r="BF100" i="10"/>
  <c r="BC100" i="10"/>
  <c r="BB100" i="10"/>
  <c r="BA100" i="10"/>
  <c r="AZ100" i="10"/>
  <c r="AY100" i="10"/>
  <c r="AV100" i="10"/>
  <c r="BG99" i="10"/>
  <c r="BF99" i="10"/>
  <c r="BC99" i="10"/>
  <c r="BB99" i="10"/>
  <c r="BA99" i="10"/>
  <c r="AZ99" i="10"/>
  <c r="AY99" i="10"/>
  <c r="AV99" i="10"/>
  <c r="BG98" i="10"/>
  <c r="BF98" i="10"/>
  <c r="BC98" i="10"/>
  <c r="BB98" i="10"/>
  <c r="BA98" i="10"/>
  <c r="AZ98" i="10"/>
  <c r="AY98" i="10"/>
  <c r="AV98" i="10"/>
  <c r="BG97" i="10"/>
  <c r="BF97" i="10"/>
  <c r="BC97" i="10"/>
  <c r="BB97" i="10"/>
  <c r="BA97" i="10"/>
  <c r="AZ97" i="10"/>
  <c r="AY97" i="10"/>
  <c r="AV97" i="10"/>
  <c r="BG96" i="10"/>
  <c r="BF96" i="10"/>
  <c r="BC96" i="10"/>
  <c r="BB96" i="10"/>
  <c r="BA96" i="10"/>
  <c r="AZ96" i="10"/>
  <c r="AY96" i="10"/>
  <c r="AV96" i="10"/>
  <c r="BG95" i="10"/>
  <c r="BF95" i="10"/>
  <c r="BC95" i="10"/>
  <c r="BB95" i="10"/>
  <c r="BA95" i="10"/>
  <c r="AZ95" i="10"/>
  <c r="AY95" i="10"/>
  <c r="AV95" i="10"/>
  <c r="BG94" i="10"/>
  <c r="BF94" i="10"/>
  <c r="BC94" i="10"/>
  <c r="BB94" i="10"/>
  <c r="BA94" i="10"/>
  <c r="AZ94" i="10"/>
  <c r="AY94" i="10"/>
  <c r="AV94" i="10"/>
  <c r="BG93" i="10"/>
  <c r="BF93" i="10"/>
  <c r="BC93" i="10"/>
  <c r="BB93" i="10"/>
  <c r="BA93" i="10"/>
  <c r="AZ93" i="10"/>
  <c r="AY93" i="10"/>
  <c r="AV93" i="10"/>
  <c r="BG92" i="10"/>
  <c r="BF92" i="10"/>
  <c r="BC92" i="10"/>
  <c r="BB92" i="10"/>
  <c r="BA92" i="10"/>
  <c r="AZ92" i="10"/>
  <c r="AY92" i="10"/>
  <c r="AV92" i="10"/>
  <c r="BG91" i="10"/>
  <c r="BF91" i="10"/>
  <c r="BC91" i="10"/>
  <c r="BB91" i="10"/>
  <c r="BA91" i="10"/>
  <c r="AZ91" i="10"/>
  <c r="AY91" i="10"/>
  <c r="AV91" i="10"/>
  <c r="BG90" i="10"/>
  <c r="BF90" i="10"/>
  <c r="BC90" i="10"/>
  <c r="BB90" i="10"/>
  <c r="BA90" i="10"/>
  <c r="AZ90" i="10"/>
  <c r="AY90" i="10"/>
  <c r="AV90" i="10"/>
  <c r="BG89" i="10"/>
  <c r="BF89" i="10"/>
  <c r="BC89" i="10"/>
  <c r="BB89" i="10"/>
  <c r="BA89" i="10"/>
  <c r="AZ89" i="10"/>
  <c r="AY89" i="10"/>
  <c r="AV89" i="10"/>
  <c r="BG88" i="10"/>
  <c r="BF88" i="10"/>
  <c r="BC88" i="10"/>
  <c r="BB88" i="10"/>
  <c r="BA88" i="10"/>
  <c r="AZ88" i="10"/>
  <c r="AY88" i="10"/>
  <c r="AV88" i="10"/>
  <c r="BG87" i="10"/>
  <c r="BF87" i="10"/>
  <c r="BC87" i="10"/>
  <c r="BB87" i="10"/>
  <c r="BA87" i="10"/>
  <c r="AZ87" i="10"/>
  <c r="AY87" i="10"/>
  <c r="AV87" i="10"/>
  <c r="BG86" i="10"/>
  <c r="BF86" i="10"/>
  <c r="BC86" i="10"/>
  <c r="BB86" i="10"/>
  <c r="BA86" i="10"/>
  <c r="AZ86" i="10"/>
  <c r="AY86" i="10"/>
  <c r="AV86" i="10"/>
  <c r="BG85" i="10"/>
  <c r="BF85" i="10"/>
  <c r="BC85" i="10"/>
  <c r="BB85" i="10"/>
  <c r="BA85" i="10"/>
  <c r="AZ85" i="10"/>
  <c r="AY85" i="10"/>
  <c r="AV85" i="10"/>
  <c r="BG84" i="10"/>
  <c r="BF84" i="10"/>
  <c r="BC84" i="10"/>
  <c r="BB84" i="10"/>
  <c r="BA84" i="10"/>
  <c r="AZ84" i="10"/>
  <c r="AY84" i="10"/>
  <c r="AV84" i="10"/>
  <c r="BG83" i="10"/>
  <c r="BF83" i="10"/>
  <c r="BC83" i="10"/>
  <c r="BB83" i="10"/>
  <c r="BA83" i="10"/>
  <c r="AZ83" i="10"/>
  <c r="AY83" i="10"/>
  <c r="AV83" i="10"/>
  <c r="BG82" i="10"/>
  <c r="BF82" i="10"/>
  <c r="BC82" i="10"/>
  <c r="BB82" i="10"/>
  <c r="BA82" i="10"/>
  <c r="AZ82" i="10"/>
  <c r="AY82" i="10"/>
  <c r="AV82" i="10"/>
  <c r="BG81" i="10"/>
  <c r="BF81" i="10"/>
  <c r="BC81" i="10"/>
  <c r="BB81" i="10"/>
  <c r="BA81" i="10"/>
  <c r="AZ81" i="10"/>
  <c r="AY81" i="10"/>
  <c r="AV81" i="10"/>
  <c r="BG80" i="10"/>
  <c r="BF80" i="10"/>
  <c r="BC80" i="10"/>
  <c r="BB80" i="10"/>
  <c r="BA80" i="10"/>
  <c r="AZ80" i="10"/>
  <c r="AY80" i="10"/>
  <c r="AV80" i="10"/>
  <c r="BG79" i="10"/>
  <c r="BF79" i="10"/>
  <c r="BC79" i="10"/>
  <c r="BB79" i="10"/>
  <c r="BA79" i="10"/>
  <c r="AZ79" i="10"/>
  <c r="AY79" i="10"/>
  <c r="AV79" i="10"/>
  <c r="BG78" i="10"/>
  <c r="BF78" i="10"/>
  <c r="BC78" i="10"/>
  <c r="BB78" i="10"/>
  <c r="BA78" i="10"/>
  <c r="AZ78" i="10"/>
  <c r="AY78" i="10"/>
  <c r="AV78" i="10"/>
  <c r="BG77" i="10"/>
  <c r="BF77" i="10"/>
  <c r="BC77" i="10"/>
  <c r="BB77" i="10"/>
  <c r="BA77" i="10"/>
  <c r="AZ77" i="10"/>
  <c r="AY77" i="10"/>
  <c r="AV77" i="10"/>
  <c r="BG76" i="10"/>
  <c r="BF76" i="10"/>
  <c r="BC76" i="10"/>
  <c r="BB76" i="10"/>
  <c r="BA76" i="10"/>
  <c r="AZ76" i="10"/>
  <c r="AY76" i="10"/>
  <c r="AV76" i="10"/>
  <c r="BG75" i="10"/>
  <c r="BF75" i="10"/>
  <c r="BC75" i="10"/>
  <c r="BB75" i="10"/>
  <c r="BA75" i="10"/>
  <c r="AZ75" i="10"/>
  <c r="AY75" i="10"/>
  <c r="AV75" i="10"/>
  <c r="BG74" i="10"/>
  <c r="BF74" i="10"/>
  <c r="BC74" i="10"/>
  <c r="BB74" i="10"/>
  <c r="BA74" i="10"/>
  <c r="AZ74" i="10"/>
  <c r="AY74" i="10"/>
  <c r="AV74" i="10"/>
  <c r="BG73" i="10"/>
  <c r="BF73" i="10"/>
  <c r="BC73" i="10"/>
  <c r="BB73" i="10"/>
  <c r="BA73" i="10"/>
  <c r="AZ73" i="10"/>
  <c r="AY73" i="10"/>
  <c r="AV73" i="10"/>
  <c r="BG72" i="10"/>
  <c r="BF72" i="10"/>
  <c r="BC72" i="10"/>
  <c r="BB72" i="10"/>
  <c r="BA72" i="10"/>
  <c r="AZ72" i="10"/>
  <c r="AY72" i="10"/>
  <c r="AV72" i="10"/>
  <c r="BG71" i="10"/>
  <c r="BF71" i="10"/>
  <c r="BC71" i="10"/>
  <c r="BB71" i="10"/>
  <c r="BA71" i="10"/>
  <c r="AZ71" i="10"/>
  <c r="AY71" i="10"/>
  <c r="AV71" i="10"/>
  <c r="BG70" i="10"/>
  <c r="BF70" i="10"/>
  <c r="BC70" i="10"/>
  <c r="BB70" i="10"/>
  <c r="BA70" i="10"/>
  <c r="AZ70" i="10"/>
  <c r="AY70" i="10"/>
  <c r="AV70" i="10"/>
  <c r="BG69" i="10"/>
  <c r="BF69" i="10"/>
  <c r="BC69" i="10"/>
  <c r="BB69" i="10"/>
  <c r="BA69" i="10"/>
  <c r="AZ69" i="10"/>
  <c r="AY69" i="10"/>
  <c r="AV69" i="10"/>
  <c r="BG68" i="10"/>
  <c r="BF68" i="10"/>
  <c r="BC68" i="10"/>
  <c r="BB68" i="10"/>
  <c r="BA68" i="10"/>
  <c r="AZ68" i="10"/>
  <c r="AY68" i="10"/>
  <c r="AV68" i="10"/>
  <c r="BG67" i="10"/>
  <c r="BF67" i="10"/>
  <c r="BC67" i="10"/>
  <c r="BB67" i="10"/>
  <c r="BA67" i="10"/>
  <c r="AZ67" i="10"/>
  <c r="AY67" i="10"/>
  <c r="AV67" i="10"/>
  <c r="BG66" i="10"/>
  <c r="BF66" i="10"/>
  <c r="BC66" i="10"/>
  <c r="BB66" i="10"/>
  <c r="BA66" i="10"/>
  <c r="AZ66" i="10"/>
  <c r="AY66" i="10"/>
  <c r="AV66" i="10"/>
  <c r="BG65" i="10"/>
  <c r="BF65" i="10"/>
  <c r="BC65" i="10"/>
  <c r="BB65" i="10"/>
  <c r="BA65" i="10"/>
  <c r="AZ65" i="10"/>
  <c r="AY65" i="10"/>
  <c r="AV65" i="10"/>
  <c r="BG64" i="10"/>
  <c r="BF64" i="10"/>
  <c r="BC64" i="10"/>
  <c r="BB64" i="10"/>
  <c r="BA64" i="10"/>
  <c r="AZ64" i="10"/>
  <c r="AY64" i="10"/>
  <c r="AV64" i="10"/>
  <c r="BG63" i="10"/>
  <c r="BF63" i="10"/>
  <c r="BC63" i="10"/>
  <c r="BB63" i="10"/>
  <c r="BA63" i="10"/>
  <c r="AZ63" i="10"/>
  <c r="AY63" i="10"/>
  <c r="AV63" i="10"/>
  <c r="BG62" i="10"/>
  <c r="BF62" i="10"/>
  <c r="BC62" i="10"/>
  <c r="BB62" i="10"/>
  <c r="BA62" i="10"/>
  <c r="AZ62" i="10"/>
  <c r="AY62" i="10"/>
  <c r="AV62" i="10"/>
  <c r="BG61" i="10"/>
  <c r="BF61" i="10"/>
  <c r="BC61" i="10"/>
  <c r="BB61" i="10"/>
  <c r="BA61" i="10"/>
  <c r="AZ61" i="10"/>
  <c r="AY61" i="10"/>
  <c r="AV61" i="10"/>
  <c r="BG60" i="10"/>
  <c r="BF60" i="10"/>
  <c r="BC60" i="10"/>
  <c r="BB60" i="10"/>
  <c r="BA60" i="10"/>
  <c r="AZ60" i="10"/>
  <c r="AY60" i="10"/>
  <c r="AV60" i="10"/>
  <c r="BG59" i="10"/>
  <c r="BF59" i="10"/>
  <c r="BC59" i="10"/>
  <c r="BB59" i="10"/>
  <c r="BA59" i="10"/>
  <c r="AZ59" i="10"/>
  <c r="AY59" i="10"/>
  <c r="AV59" i="10"/>
  <c r="BG58" i="10"/>
  <c r="BF58" i="10"/>
  <c r="BC58" i="10"/>
  <c r="BB58" i="10"/>
  <c r="BA58" i="10"/>
  <c r="AZ58" i="10"/>
  <c r="AY58" i="10"/>
  <c r="AV58" i="10"/>
  <c r="BG57" i="10"/>
  <c r="BF57" i="10"/>
  <c r="BC57" i="10"/>
  <c r="BB57" i="10"/>
  <c r="BA57" i="10"/>
  <c r="AZ57" i="10"/>
  <c r="AY57" i="10"/>
  <c r="AV57" i="10"/>
  <c r="BG56" i="10"/>
  <c r="BF56" i="10"/>
  <c r="BC56" i="10"/>
  <c r="BB56" i="10"/>
  <c r="BA56" i="10"/>
  <c r="AZ56" i="10"/>
  <c r="AY56" i="10"/>
  <c r="AV56" i="10"/>
  <c r="BG55" i="10"/>
  <c r="BF55" i="10"/>
  <c r="BC55" i="10"/>
  <c r="BB55" i="10"/>
  <c r="BA55" i="10"/>
  <c r="AZ55" i="10"/>
  <c r="AY55" i="10"/>
  <c r="AV55" i="10"/>
  <c r="BG54" i="10"/>
  <c r="BF54" i="10"/>
  <c r="BC54" i="10"/>
  <c r="BB54" i="10"/>
  <c r="BA54" i="10"/>
  <c r="AZ54" i="10"/>
  <c r="AY54" i="10"/>
  <c r="AV54" i="10"/>
  <c r="BG53" i="10"/>
  <c r="BF53" i="10"/>
  <c r="BC53" i="10"/>
  <c r="BB53" i="10"/>
  <c r="BA53" i="10"/>
  <c r="AZ53" i="10"/>
  <c r="AY53" i="10"/>
  <c r="AV53" i="10"/>
  <c r="BG52" i="10"/>
  <c r="BF52" i="10"/>
  <c r="BC52" i="10"/>
  <c r="BB52" i="10"/>
  <c r="BA52" i="10"/>
  <c r="AZ52" i="10"/>
  <c r="AY52" i="10"/>
  <c r="AV52" i="10"/>
  <c r="BG51" i="10"/>
  <c r="BF51" i="10"/>
  <c r="BC51" i="10"/>
  <c r="BB51" i="10"/>
  <c r="BA51" i="10"/>
  <c r="AZ51" i="10"/>
  <c r="AY51" i="10"/>
  <c r="AV51" i="10"/>
  <c r="BG50" i="10"/>
  <c r="BF50" i="10"/>
  <c r="BC50" i="10"/>
  <c r="BB50" i="10"/>
  <c r="BA50" i="10"/>
  <c r="AZ50" i="10"/>
  <c r="AY50" i="10"/>
  <c r="AV50" i="10"/>
  <c r="BG49" i="10"/>
  <c r="BF49" i="10"/>
  <c r="BC49" i="10"/>
  <c r="BB49" i="10"/>
  <c r="BA49" i="10"/>
  <c r="AZ49" i="10"/>
  <c r="AY49" i="10"/>
  <c r="AV49" i="10"/>
  <c r="BG48" i="10"/>
  <c r="BF48" i="10"/>
  <c r="BC48" i="10"/>
  <c r="BB48" i="10"/>
  <c r="BA48" i="10"/>
  <c r="AZ48" i="10"/>
  <c r="AY48" i="10"/>
  <c r="AV48" i="10"/>
  <c r="BG47" i="10"/>
  <c r="BF47" i="10"/>
  <c r="BC47" i="10"/>
  <c r="BB47" i="10"/>
  <c r="BA47" i="10"/>
  <c r="AZ47" i="10"/>
  <c r="AY47" i="10"/>
  <c r="AV47" i="10"/>
  <c r="BG46" i="10"/>
  <c r="BF46" i="10"/>
  <c r="BC46" i="10"/>
  <c r="BB46" i="10"/>
  <c r="BA46" i="10"/>
  <c r="AZ46" i="10"/>
  <c r="AY46" i="10"/>
  <c r="AV46" i="10"/>
  <c r="BG45" i="10"/>
  <c r="BF45" i="10"/>
  <c r="BC45" i="10"/>
  <c r="BB45" i="10"/>
  <c r="BA45" i="10"/>
  <c r="AZ45" i="10"/>
  <c r="AY45" i="10"/>
  <c r="AV45" i="10"/>
  <c r="BG44" i="10"/>
  <c r="BF44" i="10"/>
  <c r="BC44" i="10"/>
  <c r="BB44" i="10"/>
  <c r="BA44" i="10"/>
  <c r="AZ44" i="10"/>
  <c r="AY44" i="10"/>
  <c r="AV44" i="10"/>
  <c r="BG43" i="10"/>
  <c r="BF43" i="10"/>
  <c r="BC43" i="10"/>
  <c r="BB43" i="10"/>
  <c r="BA43" i="10"/>
  <c r="AZ43" i="10"/>
  <c r="AY43" i="10"/>
  <c r="AV43" i="10"/>
  <c r="BG42" i="10"/>
  <c r="BF42" i="10"/>
  <c r="BC42" i="10"/>
  <c r="BB42" i="10"/>
  <c r="BA42" i="10"/>
  <c r="AZ42" i="10"/>
  <c r="AY42" i="10"/>
  <c r="AV42" i="10"/>
  <c r="BG41" i="10"/>
  <c r="BF41" i="10"/>
  <c r="BC41" i="10"/>
  <c r="BB41" i="10"/>
  <c r="BA41" i="10"/>
  <c r="AZ41" i="10"/>
  <c r="AY41" i="10"/>
  <c r="AV41" i="10"/>
  <c r="BG40" i="10"/>
  <c r="BF40" i="10"/>
  <c r="BC40" i="10"/>
  <c r="BB40" i="10"/>
  <c r="BA40" i="10"/>
  <c r="AZ40" i="10"/>
  <c r="AY40" i="10"/>
  <c r="AV40" i="10"/>
  <c r="BG39" i="10"/>
  <c r="BF39" i="10"/>
  <c r="BC39" i="10"/>
  <c r="BB39" i="10"/>
  <c r="BA39" i="10"/>
  <c r="AZ39" i="10"/>
  <c r="AY39" i="10"/>
  <c r="AV39" i="10"/>
  <c r="BG38" i="10"/>
  <c r="BF38" i="10"/>
  <c r="BC38" i="10"/>
  <c r="BB38" i="10"/>
  <c r="BA38" i="10"/>
  <c r="AZ38" i="10"/>
  <c r="AY38" i="10"/>
  <c r="AV38" i="10"/>
  <c r="BG37" i="10"/>
  <c r="BF37" i="10"/>
  <c r="BC37" i="10"/>
  <c r="BB37" i="10"/>
  <c r="BA37" i="10"/>
  <c r="AZ37" i="10"/>
  <c r="AY37" i="10"/>
  <c r="AV37" i="10"/>
  <c r="BG36" i="10"/>
  <c r="BF36" i="10"/>
  <c r="BC36" i="10"/>
  <c r="BB36" i="10"/>
  <c r="BA36" i="10"/>
  <c r="AZ36" i="10"/>
  <c r="AY36" i="10"/>
  <c r="AV36" i="10"/>
  <c r="BG35" i="10"/>
  <c r="BF35" i="10"/>
  <c r="BC35" i="10"/>
  <c r="BB35" i="10"/>
  <c r="BA35" i="10"/>
  <c r="AZ35" i="10"/>
  <c r="AY35" i="10"/>
  <c r="AV35" i="10"/>
  <c r="BG34" i="10"/>
  <c r="BF34" i="10"/>
  <c r="BC34" i="10"/>
  <c r="BB34" i="10"/>
  <c r="BA34" i="10"/>
  <c r="AZ34" i="10"/>
  <c r="AY34" i="10"/>
  <c r="AV34" i="10"/>
  <c r="BG33" i="10"/>
  <c r="BF33" i="10"/>
  <c r="BC33" i="10"/>
  <c r="BB33" i="10"/>
  <c r="BA33" i="10"/>
  <c r="AZ33" i="10"/>
  <c r="AY33" i="10"/>
  <c r="AV33" i="10"/>
  <c r="BG32" i="10"/>
  <c r="BF32" i="10"/>
  <c r="BC32" i="10"/>
  <c r="BB32" i="10"/>
  <c r="BA32" i="10"/>
  <c r="AZ32" i="10"/>
  <c r="AY32" i="10"/>
  <c r="AV32" i="10"/>
  <c r="BG31" i="10"/>
  <c r="BF31" i="10"/>
  <c r="BC31" i="10"/>
  <c r="BB31" i="10"/>
  <c r="BA31" i="10"/>
  <c r="AZ31" i="10"/>
  <c r="AY31" i="10"/>
  <c r="AV31" i="10"/>
  <c r="BG30" i="10"/>
  <c r="BF30" i="10"/>
  <c r="BC30" i="10"/>
  <c r="BB30" i="10"/>
  <c r="BA30" i="10"/>
  <c r="AZ30" i="10"/>
  <c r="AY30" i="10"/>
  <c r="AV30" i="10"/>
  <c r="BG29" i="10"/>
  <c r="BF29" i="10"/>
  <c r="BC29" i="10"/>
  <c r="BB29" i="10"/>
  <c r="BA29" i="10"/>
  <c r="AZ29" i="10"/>
  <c r="AY29" i="10"/>
  <c r="AV29" i="10"/>
  <c r="BG28" i="10"/>
  <c r="BF28" i="10"/>
  <c r="BC28" i="10"/>
  <c r="BB28" i="10"/>
  <c r="BA28" i="10"/>
  <c r="AZ28" i="10"/>
  <c r="AY28" i="10"/>
  <c r="AV28" i="10"/>
  <c r="BG27" i="10"/>
  <c r="BF27" i="10"/>
  <c r="BC27" i="10"/>
  <c r="BB27" i="10"/>
  <c r="BA27" i="10"/>
  <c r="AZ27" i="10"/>
  <c r="AY27" i="10"/>
  <c r="AV27" i="10"/>
  <c r="BG26" i="10"/>
  <c r="BF26" i="10"/>
  <c r="BC26" i="10"/>
  <c r="BB26" i="10"/>
  <c r="BA26" i="10"/>
  <c r="AZ26" i="10"/>
  <c r="AY26" i="10"/>
  <c r="AV26" i="10"/>
  <c r="BG25" i="10"/>
  <c r="BF25" i="10"/>
  <c r="BC25" i="10"/>
  <c r="BB25" i="10"/>
  <c r="BA25" i="10"/>
  <c r="AZ25" i="10"/>
  <c r="AY25" i="10"/>
  <c r="AV25" i="10"/>
  <c r="BG24" i="10"/>
  <c r="BF24" i="10"/>
  <c r="BC24" i="10"/>
  <c r="BB24" i="10"/>
  <c r="BA24" i="10"/>
  <c r="AZ24" i="10"/>
  <c r="AY24" i="10"/>
  <c r="AV24" i="10"/>
  <c r="BG23" i="10"/>
  <c r="BF23" i="10"/>
  <c r="BC23" i="10"/>
  <c r="BB23" i="10"/>
  <c r="BA23" i="10"/>
  <c r="AZ23" i="10"/>
  <c r="AY23" i="10"/>
  <c r="AV23" i="10"/>
  <c r="BG22" i="10"/>
  <c r="BF22" i="10"/>
  <c r="BC22" i="10"/>
  <c r="BB22" i="10"/>
  <c r="BA22" i="10"/>
  <c r="AZ22" i="10"/>
  <c r="AY22" i="10"/>
  <c r="AV22" i="10"/>
  <c r="BG21" i="10"/>
  <c r="BF21" i="10"/>
  <c r="BC21" i="10"/>
  <c r="BB21" i="10"/>
  <c r="BA21" i="10"/>
  <c r="AZ21" i="10"/>
  <c r="AY21" i="10"/>
  <c r="AV21" i="10"/>
  <c r="BG20" i="10"/>
  <c r="BF20" i="10"/>
  <c r="BC20" i="10"/>
  <c r="BB20" i="10"/>
  <c r="BA20" i="10"/>
  <c r="AZ20" i="10"/>
  <c r="AY20" i="10"/>
  <c r="AV20" i="10"/>
  <c r="BG19" i="10"/>
  <c r="BF19" i="10"/>
  <c r="BC19" i="10"/>
  <c r="BB19" i="10"/>
  <c r="BA19" i="10"/>
  <c r="AZ19" i="10"/>
  <c r="AY19" i="10"/>
  <c r="AV19" i="10"/>
  <c r="BG18" i="10"/>
  <c r="BF18" i="10"/>
  <c r="BC18" i="10"/>
  <c r="BB18" i="10"/>
  <c r="BA18" i="10"/>
  <c r="AZ18" i="10"/>
  <c r="AY18" i="10"/>
  <c r="AV18" i="10"/>
  <c r="BG17" i="10"/>
  <c r="BF17" i="10"/>
  <c r="BC17" i="10"/>
  <c r="BB17" i="10"/>
  <c r="BA17" i="10"/>
  <c r="AZ17" i="10"/>
  <c r="AY17" i="10"/>
  <c r="AV17" i="10"/>
  <c r="BG16" i="10"/>
  <c r="BF16" i="10"/>
  <c r="BC16" i="10"/>
  <c r="BB16" i="10"/>
  <c r="BA16" i="10"/>
  <c r="AZ16" i="10"/>
  <c r="AY16" i="10"/>
  <c r="AV16" i="10"/>
  <c r="BG15" i="10"/>
  <c r="BF15" i="10"/>
  <c r="BC15" i="10"/>
  <c r="BB15" i="10"/>
  <c r="BA15" i="10"/>
  <c r="AZ15" i="10"/>
  <c r="AY15" i="10"/>
  <c r="AV15" i="10"/>
  <c r="BG14" i="10"/>
  <c r="BF14" i="10"/>
  <c r="BC14" i="10"/>
  <c r="BB14" i="10"/>
  <c r="BA14" i="10"/>
  <c r="AZ14" i="10"/>
  <c r="AY14" i="10"/>
  <c r="AV14" i="10"/>
  <c r="BG13" i="10"/>
  <c r="BF13" i="10"/>
  <c r="BC13" i="10"/>
  <c r="BB13" i="10"/>
  <c r="BA13" i="10"/>
  <c r="AZ13" i="10"/>
  <c r="AY13" i="10"/>
  <c r="AV13" i="10"/>
  <c r="BG12" i="10"/>
  <c r="BF12" i="10"/>
  <c r="BC12" i="10"/>
  <c r="BB12" i="10"/>
  <c r="BA12" i="10"/>
  <c r="AZ12" i="10"/>
  <c r="AY12" i="10"/>
  <c r="AV12" i="10"/>
  <c r="AR7" i="10"/>
  <c r="AN7" i="10"/>
  <c r="H10" i="5" s="1"/>
  <c r="BG11" i="10"/>
  <c r="BF11" i="10"/>
  <c r="BC11" i="10"/>
  <c r="BB11" i="10"/>
  <c r="BA11" i="10"/>
  <c r="BA7" i="10" s="1"/>
  <c r="AZ11" i="10"/>
  <c r="AY11" i="10"/>
  <c r="AV11" i="10"/>
  <c r="BG104" i="8"/>
  <c r="BF104" i="8"/>
  <c r="BC104" i="8"/>
  <c r="BB104" i="8"/>
  <c r="BA104" i="8"/>
  <c r="AZ104" i="8"/>
  <c r="AY104" i="8"/>
  <c r="AV104" i="8"/>
  <c r="BG103" i="8"/>
  <c r="BF103" i="8"/>
  <c r="BC103" i="8"/>
  <c r="BB103" i="8"/>
  <c r="BA103" i="8"/>
  <c r="AZ103" i="8"/>
  <c r="AY103" i="8"/>
  <c r="AV103" i="8"/>
  <c r="BG102" i="8"/>
  <c r="BF102" i="8"/>
  <c r="BC102" i="8"/>
  <c r="BB102" i="8"/>
  <c r="BA102" i="8"/>
  <c r="AZ102" i="8"/>
  <c r="AY102" i="8"/>
  <c r="AV102" i="8"/>
  <c r="BG101" i="8"/>
  <c r="BF101" i="8"/>
  <c r="BC101" i="8"/>
  <c r="BB101" i="8"/>
  <c r="BA101" i="8"/>
  <c r="AZ101" i="8"/>
  <c r="AY101" i="8"/>
  <c r="AV101" i="8"/>
  <c r="BG100" i="8"/>
  <c r="BF100" i="8"/>
  <c r="BC100" i="8"/>
  <c r="BB100" i="8"/>
  <c r="BA100" i="8"/>
  <c r="AZ100" i="8"/>
  <c r="AY100" i="8"/>
  <c r="AV100" i="8"/>
  <c r="BG99" i="8"/>
  <c r="BF99" i="8"/>
  <c r="BC99" i="8"/>
  <c r="BB99" i="8"/>
  <c r="BA99" i="8"/>
  <c r="AZ99" i="8"/>
  <c r="AY99" i="8"/>
  <c r="AV99" i="8"/>
  <c r="BG98" i="8"/>
  <c r="BF98" i="8"/>
  <c r="BC98" i="8"/>
  <c r="BB98" i="8"/>
  <c r="BA98" i="8"/>
  <c r="AZ98" i="8"/>
  <c r="AY98" i="8"/>
  <c r="AV98" i="8"/>
  <c r="BG97" i="8"/>
  <c r="BF97" i="8"/>
  <c r="BC97" i="8"/>
  <c r="BB97" i="8"/>
  <c r="BA97" i="8"/>
  <c r="AZ97" i="8"/>
  <c r="AY97" i="8"/>
  <c r="AV97" i="8"/>
  <c r="BG96" i="8"/>
  <c r="BF96" i="8"/>
  <c r="BC96" i="8"/>
  <c r="BB96" i="8"/>
  <c r="BA96" i="8"/>
  <c r="AZ96" i="8"/>
  <c r="AY96" i="8"/>
  <c r="AV96" i="8"/>
  <c r="BG95" i="8"/>
  <c r="BF95" i="8"/>
  <c r="BC95" i="8"/>
  <c r="BB95" i="8"/>
  <c r="BA95" i="8"/>
  <c r="AZ95" i="8"/>
  <c r="AY95" i="8"/>
  <c r="AV95" i="8"/>
  <c r="BG94" i="8"/>
  <c r="BF94" i="8"/>
  <c r="BC94" i="8"/>
  <c r="BB94" i="8"/>
  <c r="BA94" i="8"/>
  <c r="AZ94" i="8"/>
  <c r="AY94" i="8"/>
  <c r="AV94" i="8"/>
  <c r="BG93" i="8"/>
  <c r="BF93" i="8"/>
  <c r="BC93" i="8"/>
  <c r="BB93" i="8"/>
  <c r="BA93" i="8"/>
  <c r="AZ93" i="8"/>
  <c r="AY93" i="8"/>
  <c r="AV93" i="8"/>
  <c r="BG92" i="8"/>
  <c r="BF92" i="8"/>
  <c r="BC92" i="8"/>
  <c r="BB92" i="8"/>
  <c r="BA92" i="8"/>
  <c r="AZ92" i="8"/>
  <c r="AY92" i="8"/>
  <c r="AV92" i="8"/>
  <c r="BG91" i="8"/>
  <c r="BF91" i="8"/>
  <c r="BC91" i="8"/>
  <c r="BB91" i="8"/>
  <c r="BA91" i="8"/>
  <c r="AZ91" i="8"/>
  <c r="AY91" i="8"/>
  <c r="AV91" i="8"/>
  <c r="BG90" i="8"/>
  <c r="BF90" i="8"/>
  <c r="BC90" i="8"/>
  <c r="BB90" i="8"/>
  <c r="BA90" i="8"/>
  <c r="AZ90" i="8"/>
  <c r="AY90" i="8"/>
  <c r="AV90" i="8"/>
  <c r="BG89" i="8"/>
  <c r="BF89" i="8"/>
  <c r="BC89" i="8"/>
  <c r="BB89" i="8"/>
  <c r="BA89" i="8"/>
  <c r="AZ89" i="8"/>
  <c r="AY89" i="8"/>
  <c r="AV89" i="8"/>
  <c r="BG88" i="8"/>
  <c r="BF88" i="8"/>
  <c r="BC88" i="8"/>
  <c r="BB88" i="8"/>
  <c r="BA88" i="8"/>
  <c r="AZ88" i="8"/>
  <c r="AY88" i="8"/>
  <c r="AV88" i="8"/>
  <c r="BG87" i="8"/>
  <c r="BF87" i="8"/>
  <c r="BC87" i="8"/>
  <c r="BB87" i="8"/>
  <c r="BA87" i="8"/>
  <c r="AZ87" i="8"/>
  <c r="AY87" i="8"/>
  <c r="AV87" i="8"/>
  <c r="BG86" i="8"/>
  <c r="BF86" i="8"/>
  <c r="BC86" i="8"/>
  <c r="BB86" i="8"/>
  <c r="BA86" i="8"/>
  <c r="AZ86" i="8"/>
  <c r="AY86" i="8"/>
  <c r="AV86" i="8"/>
  <c r="BG85" i="8"/>
  <c r="BF85" i="8"/>
  <c r="BC85" i="8"/>
  <c r="BB85" i="8"/>
  <c r="BA85" i="8"/>
  <c r="AZ85" i="8"/>
  <c r="AY85" i="8"/>
  <c r="AV85" i="8"/>
  <c r="BG84" i="8"/>
  <c r="BF84" i="8"/>
  <c r="BC84" i="8"/>
  <c r="BB84" i="8"/>
  <c r="BA84" i="8"/>
  <c r="AZ84" i="8"/>
  <c r="AY84" i="8"/>
  <c r="AV84" i="8"/>
  <c r="BG83" i="8"/>
  <c r="BF83" i="8"/>
  <c r="BC83" i="8"/>
  <c r="BB83" i="8"/>
  <c r="BA83" i="8"/>
  <c r="AZ83" i="8"/>
  <c r="AY83" i="8"/>
  <c r="AV83" i="8"/>
  <c r="BG82" i="8"/>
  <c r="BF82" i="8"/>
  <c r="BC82" i="8"/>
  <c r="BB82" i="8"/>
  <c r="BA82" i="8"/>
  <c r="AZ82" i="8"/>
  <c r="AY82" i="8"/>
  <c r="AV82" i="8"/>
  <c r="BG81" i="8"/>
  <c r="BF81" i="8"/>
  <c r="BC81" i="8"/>
  <c r="BB81" i="8"/>
  <c r="BA81" i="8"/>
  <c r="AZ81" i="8"/>
  <c r="AY81" i="8"/>
  <c r="AV81" i="8"/>
  <c r="BG80" i="8"/>
  <c r="BF80" i="8"/>
  <c r="BC80" i="8"/>
  <c r="BB80" i="8"/>
  <c r="BA80" i="8"/>
  <c r="AZ80" i="8"/>
  <c r="AY80" i="8"/>
  <c r="AV80" i="8"/>
  <c r="BG79" i="8"/>
  <c r="BF79" i="8"/>
  <c r="BC79" i="8"/>
  <c r="BB79" i="8"/>
  <c r="BA79" i="8"/>
  <c r="AZ79" i="8"/>
  <c r="AY79" i="8"/>
  <c r="AV79" i="8"/>
  <c r="BG78" i="8"/>
  <c r="BF78" i="8"/>
  <c r="BC78" i="8"/>
  <c r="BB78" i="8"/>
  <c r="BA78" i="8"/>
  <c r="AZ78" i="8"/>
  <c r="AY78" i="8"/>
  <c r="AV78" i="8"/>
  <c r="BG77" i="8"/>
  <c r="BF77" i="8"/>
  <c r="BC77" i="8"/>
  <c r="BB77" i="8"/>
  <c r="BA77" i="8"/>
  <c r="AZ77" i="8"/>
  <c r="AY77" i="8"/>
  <c r="AV77" i="8"/>
  <c r="BG76" i="8"/>
  <c r="BF76" i="8"/>
  <c r="BC76" i="8"/>
  <c r="BB76" i="8"/>
  <c r="BA76" i="8"/>
  <c r="AZ76" i="8"/>
  <c r="AY76" i="8"/>
  <c r="AV76" i="8"/>
  <c r="BG75" i="8"/>
  <c r="BF75" i="8"/>
  <c r="BC75" i="8"/>
  <c r="BB75" i="8"/>
  <c r="BA75" i="8"/>
  <c r="AZ75" i="8"/>
  <c r="AY75" i="8"/>
  <c r="AV75" i="8"/>
  <c r="BG74" i="8"/>
  <c r="BF74" i="8"/>
  <c r="BC74" i="8"/>
  <c r="BB74" i="8"/>
  <c r="BA74" i="8"/>
  <c r="AZ74" i="8"/>
  <c r="AY74" i="8"/>
  <c r="AV74" i="8"/>
  <c r="BG73" i="8"/>
  <c r="BF73" i="8"/>
  <c r="BC73" i="8"/>
  <c r="BB73" i="8"/>
  <c r="BA73" i="8"/>
  <c r="AZ73" i="8"/>
  <c r="AY73" i="8"/>
  <c r="AV73" i="8"/>
  <c r="BG72" i="8"/>
  <c r="BF72" i="8"/>
  <c r="BC72" i="8"/>
  <c r="BB72" i="8"/>
  <c r="BA72" i="8"/>
  <c r="AZ72" i="8"/>
  <c r="AY72" i="8"/>
  <c r="AV72" i="8"/>
  <c r="BG71" i="8"/>
  <c r="BF71" i="8"/>
  <c r="BC71" i="8"/>
  <c r="BB71" i="8"/>
  <c r="BA71" i="8"/>
  <c r="AZ71" i="8"/>
  <c r="AY71" i="8"/>
  <c r="AV71" i="8"/>
  <c r="BG70" i="8"/>
  <c r="BF70" i="8"/>
  <c r="BC70" i="8"/>
  <c r="BB70" i="8"/>
  <c r="BA70" i="8"/>
  <c r="AZ70" i="8"/>
  <c r="AY70" i="8"/>
  <c r="AV70" i="8"/>
  <c r="BG69" i="8"/>
  <c r="BF69" i="8"/>
  <c r="BC69" i="8"/>
  <c r="BB69" i="8"/>
  <c r="BA69" i="8"/>
  <c r="AZ69" i="8"/>
  <c r="AY69" i="8"/>
  <c r="AV69" i="8"/>
  <c r="BG68" i="8"/>
  <c r="BF68" i="8"/>
  <c r="BC68" i="8"/>
  <c r="BB68" i="8"/>
  <c r="BA68" i="8"/>
  <c r="AZ68" i="8"/>
  <c r="AY68" i="8"/>
  <c r="AV68" i="8"/>
  <c r="BG67" i="8"/>
  <c r="BF67" i="8"/>
  <c r="BC67" i="8"/>
  <c r="BB67" i="8"/>
  <c r="BA67" i="8"/>
  <c r="AZ67" i="8"/>
  <c r="AY67" i="8"/>
  <c r="AV67" i="8"/>
  <c r="BG66" i="8"/>
  <c r="BF66" i="8"/>
  <c r="BC66" i="8"/>
  <c r="BB66" i="8"/>
  <c r="BA66" i="8"/>
  <c r="AZ66" i="8"/>
  <c r="AY66" i="8"/>
  <c r="AV66" i="8"/>
  <c r="BG65" i="8"/>
  <c r="BF65" i="8"/>
  <c r="BC65" i="8"/>
  <c r="BB65" i="8"/>
  <c r="BA65" i="8"/>
  <c r="AZ65" i="8"/>
  <c r="AY65" i="8"/>
  <c r="AV65" i="8"/>
  <c r="BG64" i="8"/>
  <c r="BF64" i="8"/>
  <c r="BC64" i="8"/>
  <c r="BB64" i="8"/>
  <c r="BA64" i="8"/>
  <c r="AZ64" i="8"/>
  <c r="AY64" i="8"/>
  <c r="AV64" i="8"/>
  <c r="BG63" i="8"/>
  <c r="BF63" i="8"/>
  <c r="BC63" i="8"/>
  <c r="BB63" i="8"/>
  <c r="BA63" i="8"/>
  <c r="AZ63" i="8"/>
  <c r="AY63" i="8"/>
  <c r="AV63" i="8"/>
  <c r="BG62" i="8"/>
  <c r="BF62" i="8"/>
  <c r="BC62" i="8"/>
  <c r="BB62" i="8"/>
  <c r="BA62" i="8"/>
  <c r="AZ62" i="8"/>
  <c r="AY62" i="8"/>
  <c r="AV62" i="8"/>
  <c r="BG61" i="8"/>
  <c r="BF61" i="8"/>
  <c r="BC61" i="8"/>
  <c r="BB61" i="8"/>
  <c r="BA61" i="8"/>
  <c r="AZ61" i="8"/>
  <c r="AY61" i="8"/>
  <c r="AV61" i="8"/>
  <c r="BG60" i="8"/>
  <c r="BF60" i="8"/>
  <c r="BC60" i="8"/>
  <c r="BB60" i="8"/>
  <c r="BA60" i="8"/>
  <c r="AZ60" i="8"/>
  <c r="AY60" i="8"/>
  <c r="AV60" i="8"/>
  <c r="BG59" i="8"/>
  <c r="BF59" i="8"/>
  <c r="BC59" i="8"/>
  <c r="BB59" i="8"/>
  <c r="BA59" i="8"/>
  <c r="AZ59" i="8"/>
  <c r="AY59" i="8"/>
  <c r="AV59" i="8"/>
  <c r="BG58" i="8"/>
  <c r="BF58" i="8"/>
  <c r="BC58" i="8"/>
  <c r="BB58" i="8"/>
  <c r="BA58" i="8"/>
  <c r="AZ58" i="8"/>
  <c r="AY58" i="8"/>
  <c r="AV58" i="8"/>
  <c r="BG57" i="8"/>
  <c r="BF57" i="8"/>
  <c r="BC57" i="8"/>
  <c r="BB57" i="8"/>
  <c r="BA57" i="8"/>
  <c r="AZ57" i="8"/>
  <c r="AY57" i="8"/>
  <c r="AV57" i="8"/>
  <c r="BG56" i="8"/>
  <c r="BF56" i="8"/>
  <c r="BC56" i="8"/>
  <c r="BB56" i="8"/>
  <c r="BA56" i="8"/>
  <c r="AZ56" i="8"/>
  <c r="AY56" i="8"/>
  <c r="AV56" i="8"/>
  <c r="BG55" i="8"/>
  <c r="BF55" i="8"/>
  <c r="BC55" i="8"/>
  <c r="BB55" i="8"/>
  <c r="BA55" i="8"/>
  <c r="AZ55" i="8"/>
  <c r="AY55" i="8"/>
  <c r="AV55" i="8"/>
  <c r="BG54" i="8"/>
  <c r="BF54" i="8"/>
  <c r="BC54" i="8"/>
  <c r="BB54" i="8"/>
  <c r="BA54" i="8"/>
  <c r="AZ54" i="8"/>
  <c r="AY54" i="8"/>
  <c r="AV54" i="8"/>
  <c r="BG53" i="8"/>
  <c r="BF53" i="8"/>
  <c r="BC53" i="8"/>
  <c r="BB53" i="8"/>
  <c r="BA53" i="8"/>
  <c r="AZ53" i="8"/>
  <c r="AY53" i="8"/>
  <c r="AV53" i="8"/>
  <c r="BG52" i="8"/>
  <c r="BF52" i="8"/>
  <c r="BC52" i="8"/>
  <c r="BB52" i="8"/>
  <c r="BA52" i="8"/>
  <c r="AZ52" i="8"/>
  <c r="AY52" i="8"/>
  <c r="AV52" i="8"/>
  <c r="BG51" i="8"/>
  <c r="BF51" i="8"/>
  <c r="BC51" i="8"/>
  <c r="BB51" i="8"/>
  <c r="BA51" i="8"/>
  <c r="AZ51" i="8"/>
  <c r="AY51" i="8"/>
  <c r="AV51" i="8"/>
  <c r="BG50" i="8"/>
  <c r="BF50" i="8"/>
  <c r="BC50" i="8"/>
  <c r="BB50" i="8"/>
  <c r="BA50" i="8"/>
  <c r="AZ50" i="8"/>
  <c r="AY50" i="8"/>
  <c r="AV50" i="8"/>
  <c r="BG49" i="8"/>
  <c r="BF49" i="8"/>
  <c r="BC49" i="8"/>
  <c r="BB49" i="8"/>
  <c r="BA49" i="8"/>
  <c r="AZ49" i="8"/>
  <c r="AY49" i="8"/>
  <c r="AV49" i="8"/>
  <c r="BG48" i="8"/>
  <c r="BF48" i="8"/>
  <c r="BC48" i="8"/>
  <c r="BB48" i="8"/>
  <c r="BA48" i="8"/>
  <c r="AZ48" i="8"/>
  <c r="AY48" i="8"/>
  <c r="AV48" i="8"/>
  <c r="BG47" i="8"/>
  <c r="BF47" i="8"/>
  <c r="BC47" i="8"/>
  <c r="BB47" i="8"/>
  <c r="BA47" i="8"/>
  <c r="AZ47" i="8"/>
  <c r="AY47" i="8"/>
  <c r="AV47" i="8"/>
  <c r="BG46" i="8"/>
  <c r="BF46" i="8"/>
  <c r="BC46" i="8"/>
  <c r="BB46" i="8"/>
  <c r="BA46" i="8"/>
  <c r="AZ46" i="8"/>
  <c r="AY46" i="8"/>
  <c r="AV46" i="8"/>
  <c r="BG45" i="8"/>
  <c r="BF45" i="8"/>
  <c r="BC45" i="8"/>
  <c r="BB45" i="8"/>
  <c r="BA45" i="8"/>
  <c r="AZ45" i="8"/>
  <c r="AY45" i="8"/>
  <c r="AV45" i="8"/>
  <c r="BG44" i="8"/>
  <c r="BF44" i="8"/>
  <c r="BC44" i="8"/>
  <c r="BB44" i="8"/>
  <c r="BA44" i="8"/>
  <c r="AZ44" i="8"/>
  <c r="AY44" i="8"/>
  <c r="AV44" i="8"/>
  <c r="BG43" i="8"/>
  <c r="BF43" i="8"/>
  <c r="BC43" i="8"/>
  <c r="BB43" i="8"/>
  <c r="BA43" i="8"/>
  <c r="AZ43" i="8"/>
  <c r="AY43" i="8"/>
  <c r="AV43" i="8"/>
  <c r="BG42" i="8"/>
  <c r="BF42" i="8"/>
  <c r="BC42" i="8"/>
  <c r="BB42" i="8"/>
  <c r="BA42" i="8"/>
  <c r="AZ42" i="8"/>
  <c r="AY42" i="8"/>
  <c r="AV42" i="8"/>
  <c r="BG41" i="8"/>
  <c r="BF41" i="8"/>
  <c r="BC41" i="8"/>
  <c r="BB41" i="8"/>
  <c r="BA41" i="8"/>
  <c r="AZ41" i="8"/>
  <c r="AY41" i="8"/>
  <c r="AV41" i="8"/>
  <c r="BG40" i="8"/>
  <c r="BF40" i="8"/>
  <c r="BC40" i="8"/>
  <c r="BB40" i="8"/>
  <c r="BA40" i="8"/>
  <c r="AZ40" i="8"/>
  <c r="AY40" i="8"/>
  <c r="AV40" i="8"/>
  <c r="BG39" i="8"/>
  <c r="BF39" i="8"/>
  <c r="BC39" i="8"/>
  <c r="BB39" i="8"/>
  <c r="BA39" i="8"/>
  <c r="AZ39" i="8"/>
  <c r="AY39" i="8"/>
  <c r="AV39" i="8"/>
  <c r="BG38" i="8"/>
  <c r="BF38" i="8"/>
  <c r="BC38" i="8"/>
  <c r="BB38" i="8"/>
  <c r="BA38" i="8"/>
  <c r="AZ38" i="8"/>
  <c r="AY38" i="8"/>
  <c r="AV38" i="8"/>
  <c r="BG37" i="8"/>
  <c r="BF37" i="8"/>
  <c r="BC37" i="8"/>
  <c r="BB37" i="8"/>
  <c r="BA37" i="8"/>
  <c r="AZ37" i="8"/>
  <c r="AY37" i="8"/>
  <c r="AV37" i="8"/>
  <c r="BG36" i="8"/>
  <c r="BF36" i="8"/>
  <c r="BC36" i="8"/>
  <c r="BB36" i="8"/>
  <c r="BA36" i="8"/>
  <c r="AZ36" i="8"/>
  <c r="AY36" i="8"/>
  <c r="AV36" i="8"/>
  <c r="BG35" i="8"/>
  <c r="BF35" i="8"/>
  <c r="BC35" i="8"/>
  <c r="BB35" i="8"/>
  <c r="BA35" i="8"/>
  <c r="AZ35" i="8"/>
  <c r="AY35" i="8"/>
  <c r="AV35" i="8"/>
  <c r="BG34" i="8"/>
  <c r="BF34" i="8"/>
  <c r="BC34" i="8"/>
  <c r="BB34" i="8"/>
  <c r="BA34" i="8"/>
  <c r="AZ34" i="8"/>
  <c r="AY34" i="8"/>
  <c r="AV34" i="8"/>
  <c r="BG33" i="8"/>
  <c r="BF33" i="8"/>
  <c r="BC33" i="8"/>
  <c r="BB33" i="8"/>
  <c r="BA33" i="8"/>
  <c r="AZ33" i="8"/>
  <c r="AY33" i="8"/>
  <c r="AV33" i="8"/>
  <c r="BG32" i="8"/>
  <c r="BF32" i="8"/>
  <c r="BC32" i="8"/>
  <c r="BB32" i="8"/>
  <c r="BA32" i="8"/>
  <c r="AZ32" i="8"/>
  <c r="AY32" i="8"/>
  <c r="AV32" i="8"/>
  <c r="BG31" i="8"/>
  <c r="BF31" i="8"/>
  <c r="BC31" i="8"/>
  <c r="BB31" i="8"/>
  <c r="BA31" i="8"/>
  <c r="AZ31" i="8"/>
  <c r="AY31" i="8"/>
  <c r="AV31" i="8"/>
  <c r="BG30" i="8"/>
  <c r="BF30" i="8"/>
  <c r="BC30" i="8"/>
  <c r="BB30" i="8"/>
  <c r="BA30" i="8"/>
  <c r="AZ30" i="8"/>
  <c r="AY30" i="8"/>
  <c r="AV30" i="8"/>
  <c r="BG29" i="8"/>
  <c r="BF29" i="8"/>
  <c r="BC29" i="8"/>
  <c r="BB29" i="8"/>
  <c r="BA29" i="8"/>
  <c r="AZ29" i="8"/>
  <c r="AY29" i="8"/>
  <c r="AV29" i="8"/>
  <c r="BG28" i="8"/>
  <c r="BF28" i="8"/>
  <c r="BC28" i="8"/>
  <c r="BB28" i="8"/>
  <c r="BA28" i="8"/>
  <c r="AZ28" i="8"/>
  <c r="AY28" i="8"/>
  <c r="AV28" i="8"/>
  <c r="BG27" i="8"/>
  <c r="BF27" i="8"/>
  <c r="BC27" i="8"/>
  <c r="BB27" i="8"/>
  <c r="BA27" i="8"/>
  <c r="AZ27" i="8"/>
  <c r="AY27" i="8"/>
  <c r="AV27" i="8"/>
  <c r="BG26" i="8"/>
  <c r="BF26" i="8"/>
  <c r="BC26" i="8"/>
  <c r="BB26" i="8"/>
  <c r="BA26" i="8"/>
  <c r="AZ26" i="8"/>
  <c r="AY26" i="8"/>
  <c r="AV26" i="8"/>
  <c r="BG25" i="8"/>
  <c r="BF25" i="8"/>
  <c r="BC25" i="8"/>
  <c r="BB25" i="8"/>
  <c r="BA25" i="8"/>
  <c r="AZ25" i="8"/>
  <c r="AY25" i="8"/>
  <c r="AV25" i="8"/>
  <c r="BG24" i="8"/>
  <c r="BF24" i="8"/>
  <c r="BC24" i="8"/>
  <c r="BB24" i="8"/>
  <c r="BA24" i="8"/>
  <c r="AZ24" i="8"/>
  <c r="AY24" i="8"/>
  <c r="AV24" i="8"/>
  <c r="BG23" i="8"/>
  <c r="BF23" i="8"/>
  <c r="BC23" i="8"/>
  <c r="BB23" i="8"/>
  <c r="BA23" i="8"/>
  <c r="AZ23" i="8"/>
  <c r="AY23" i="8"/>
  <c r="AV23" i="8"/>
  <c r="BG22" i="8"/>
  <c r="BF22" i="8"/>
  <c r="BC22" i="8"/>
  <c r="BB22" i="8"/>
  <c r="BA22" i="8"/>
  <c r="AZ22" i="8"/>
  <c r="AY22" i="8"/>
  <c r="AV22" i="8"/>
  <c r="BG21" i="8"/>
  <c r="BF21" i="8"/>
  <c r="BC21" i="8"/>
  <c r="BB21" i="8"/>
  <c r="BA21" i="8"/>
  <c r="AZ21" i="8"/>
  <c r="AY21" i="8"/>
  <c r="AV21" i="8"/>
  <c r="BG20" i="8"/>
  <c r="BF20" i="8"/>
  <c r="BC20" i="8"/>
  <c r="BB20" i="8"/>
  <c r="BA20" i="8"/>
  <c r="AZ20" i="8"/>
  <c r="AY20" i="8"/>
  <c r="AV20" i="8"/>
  <c r="BG19" i="8"/>
  <c r="BF19" i="8"/>
  <c r="BC19" i="8"/>
  <c r="BB19" i="8"/>
  <c r="BA19" i="8"/>
  <c r="AZ19" i="8"/>
  <c r="AY19" i="8"/>
  <c r="AV19" i="8"/>
  <c r="BG18" i="8"/>
  <c r="BF18" i="8"/>
  <c r="BC18" i="8"/>
  <c r="BB18" i="8"/>
  <c r="BA18" i="8"/>
  <c r="AZ18" i="8"/>
  <c r="AY18" i="8"/>
  <c r="AV18" i="8"/>
  <c r="BG17" i="8"/>
  <c r="BF17" i="8"/>
  <c r="BC17" i="8"/>
  <c r="BB17" i="8"/>
  <c r="BA17" i="8"/>
  <c r="AZ17" i="8"/>
  <c r="AY17" i="8"/>
  <c r="AV17" i="8"/>
  <c r="BG16" i="8"/>
  <c r="BF16" i="8"/>
  <c r="BC16" i="8"/>
  <c r="BB16" i="8"/>
  <c r="BA16" i="8"/>
  <c r="AZ16" i="8"/>
  <c r="AY16" i="8"/>
  <c r="AV16" i="8"/>
  <c r="BG15" i="8"/>
  <c r="BF15" i="8"/>
  <c r="BC15" i="8"/>
  <c r="BB15" i="8"/>
  <c r="BA15" i="8"/>
  <c r="AZ15" i="8"/>
  <c r="AY15" i="8"/>
  <c r="AV15" i="8"/>
  <c r="BG14" i="8"/>
  <c r="BF14" i="8"/>
  <c r="BC14" i="8"/>
  <c r="BB14" i="8"/>
  <c r="BA14" i="8"/>
  <c r="AZ14" i="8"/>
  <c r="AY14" i="8"/>
  <c r="AV14" i="8"/>
  <c r="BG13" i="8"/>
  <c r="BF13" i="8"/>
  <c r="BC13" i="8"/>
  <c r="BB13" i="8"/>
  <c r="BA13" i="8"/>
  <c r="AZ13" i="8"/>
  <c r="AY13" i="8"/>
  <c r="AV13" i="8"/>
  <c r="BG12" i="8"/>
  <c r="BF12" i="8"/>
  <c r="BC12" i="8"/>
  <c r="BB12" i="8"/>
  <c r="BA12" i="8"/>
  <c r="AZ12" i="8"/>
  <c r="AY12" i="8"/>
  <c r="AV12" i="8"/>
  <c r="BG11" i="8"/>
  <c r="BF11" i="8"/>
  <c r="BF7" i="8" s="1"/>
  <c r="G17" i="5" s="1"/>
  <c r="BC11" i="8"/>
  <c r="BB11" i="8"/>
  <c r="BA11" i="8"/>
  <c r="AZ11" i="8"/>
  <c r="AY11" i="8"/>
  <c r="AV11" i="8"/>
  <c r="AR7" i="8"/>
  <c r="AN7" i="8"/>
  <c r="G10" i="5" s="1"/>
  <c r="BA7" i="8"/>
  <c r="BG104" i="7"/>
  <c r="BF104" i="7"/>
  <c r="BC104" i="7"/>
  <c r="BB104" i="7"/>
  <c r="BA104" i="7"/>
  <c r="AZ104" i="7"/>
  <c r="AY104" i="7"/>
  <c r="AV104" i="7"/>
  <c r="BG103" i="7"/>
  <c r="BF103" i="7"/>
  <c r="BC103" i="7"/>
  <c r="BB103" i="7"/>
  <c r="BA103" i="7"/>
  <c r="AZ103" i="7"/>
  <c r="AY103" i="7"/>
  <c r="AV103" i="7"/>
  <c r="BG102" i="7"/>
  <c r="BF102" i="7"/>
  <c r="BC102" i="7"/>
  <c r="BB102" i="7"/>
  <c r="BA102" i="7"/>
  <c r="AZ102" i="7"/>
  <c r="AY102" i="7"/>
  <c r="AV102" i="7"/>
  <c r="BG101" i="7"/>
  <c r="BF101" i="7"/>
  <c r="BC101" i="7"/>
  <c r="BB101" i="7"/>
  <c r="BA101" i="7"/>
  <c r="AZ101" i="7"/>
  <c r="AY101" i="7"/>
  <c r="AV101" i="7"/>
  <c r="BG100" i="7"/>
  <c r="BF100" i="7"/>
  <c r="BC100" i="7"/>
  <c r="BB100" i="7"/>
  <c r="BA100" i="7"/>
  <c r="AZ100" i="7"/>
  <c r="AY100" i="7"/>
  <c r="AV100" i="7"/>
  <c r="BG99" i="7"/>
  <c r="BF99" i="7"/>
  <c r="BC99" i="7"/>
  <c r="BB99" i="7"/>
  <c r="BA99" i="7"/>
  <c r="AZ99" i="7"/>
  <c r="AY99" i="7"/>
  <c r="AV99" i="7"/>
  <c r="BG98" i="7"/>
  <c r="BF98" i="7"/>
  <c r="BC98" i="7"/>
  <c r="BB98" i="7"/>
  <c r="BA98" i="7"/>
  <c r="AZ98" i="7"/>
  <c r="AY98" i="7"/>
  <c r="AV98" i="7"/>
  <c r="BG97" i="7"/>
  <c r="BF97" i="7"/>
  <c r="BC97" i="7"/>
  <c r="BB97" i="7"/>
  <c r="BA97" i="7"/>
  <c r="AZ97" i="7"/>
  <c r="AY97" i="7"/>
  <c r="AV97" i="7"/>
  <c r="BG96" i="7"/>
  <c r="BF96" i="7"/>
  <c r="BC96" i="7"/>
  <c r="BB96" i="7"/>
  <c r="BA96" i="7"/>
  <c r="AZ96" i="7"/>
  <c r="AY96" i="7"/>
  <c r="AV96" i="7"/>
  <c r="BG95" i="7"/>
  <c r="BF95" i="7"/>
  <c r="BC95" i="7"/>
  <c r="BB95" i="7"/>
  <c r="BA95" i="7"/>
  <c r="AZ95" i="7"/>
  <c r="AY95" i="7"/>
  <c r="AV95" i="7"/>
  <c r="BG94" i="7"/>
  <c r="BF94" i="7"/>
  <c r="BC94" i="7"/>
  <c r="BB94" i="7"/>
  <c r="BA94" i="7"/>
  <c r="AZ94" i="7"/>
  <c r="AY94" i="7"/>
  <c r="AV94" i="7"/>
  <c r="BG93" i="7"/>
  <c r="BF93" i="7"/>
  <c r="BC93" i="7"/>
  <c r="BB93" i="7"/>
  <c r="BA93" i="7"/>
  <c r="AZ93" i="7"/>
  <c r="AY93" i="7"/>
  <c r="AV93" i="7"/>
  <c r="BG92" i="7"/>
  <c r="BF92" i="7"/>
  <c r="BC92" i="7"/>
  <c r="BB92" i="7"/>
  <c r="BA92" i="7"/>
  <c r="AZ92" i="7"/>
  <c r="AY92" i="7"/>
  <c r="AV92" i="7"/>
  <c r="BG91" i="7"/>
  <c r="BF91" i="7"/>
  <c r="BC91" i="7"/>
  <c r="BB91" i="7"/>
  <c r="BA91" i="7"/>
  <c r="AZ91" i="7"/>
  <c r="AY91" i="7"/>
  <c r="AV91" i="7"/>
  <c r="BG90" i="7"/>
  <c r="BF90" i="7"/>
  <c r="BC90" i="7"/>
  <c r="BB90" i="7"/>
  <c r="BA90" i="7"/>
  <c r="AZ90" i="7"/>
  <c r="AY90" i="7"/>
  <c r="AV90" i="7"/>
  <c r="BG89" i="7"/>
  <c r="BF89" i="7"/>
  <c r="BC89" i="7"/>
  <c r="BB89" i="7"/>
  <c r="BA89" i="7"/>
  <c r="AZ89" i="7"/>
  <c r="AY89" i="7"/>
  <c r="AV89" i="7"/>
  <c r="BG88" i="7"/>
  <c r="BF88" i="7"/>
  <c r="BC88" i="7"/>
  <c r="BB88" i="7"/>
  <c r="BA88" i="7"/>
  <c r="AZ88" i="7"/>
  <c r="AY88" i="7"/>
  <c r="AV88" i="7"/>
  <c r="BG87" i="7"/>
  <c r="BF87" i="7"/>
  <c r="BC87" i="7"/>
  <c r="BB87" i="7"/>
  <c r="BA87" i="7"/>
  <c r="AZ87" i="7"/>
  <c r="AY87" i="7"/>
  <c r="AV87" i="7"/>
  <c r="BG86" i="7"/>
  <c r="BF86" i="7"/>
  <c r="BC86" i="7"/>
  <c r="BB86" i="7"/>
  <c r="BA86" i="7"/>
  <c r="AZ86" i="7"/>
  <c r="AY86" i="7"/>
  <c r="AV86" i="7"/>
  <c r="BG85" i="7"/>
  <c r="BF85" i="7"/>
  <c r="BC85" i="7"/>
  <c r="BB85" i="7"/>
  <c r="BA85" i="7"/>
  <c r="AZ85" i="7"/>
  <c r="AY85" i="7"/>
  <c r="AV85" i="7"/>
  <c r="BG84" i="7"/>
  <c r="BF84" i="7"/>
  <c r="BC84" i="7"/>
  <c r="BB84" i="7"/>
  <c r="BA84" i="7"/>
  <c r="AZ84" i="7"/>
  <c r="AY84" i="7"/>
  <c r="AV84" i="7"/>
  <c r="BG83" i="7"/>
  <c r="BF83" i="7"/>
  <c r="BC83" i="7"/>
  <c r="BB83" i="7"/>
  <c r="BA83" i="7"/>
  <c r="AZ83" i="7"/>
  <c r="AY83" i="7"/>
  <c r="AV83" i="7"/>
  <c r="BG82" i="7"/>
  <c r="BF82" i="7"/>
  <c r="BC82" i="7"/>
  <c r="BB82" i="7"/>
  <c r="BA82" i="7"/>
  <c r="AZ82" i="7"/>
  <c r="AY82" i="7"/>
  <c r="AV82" i="7"/>
  <c r="BG81" i="7"/>
  <c r="BF81" i="7"/>
  <c r="BC81" i="7"/>
  <c r="BB81" i="7"/>
  <c r="BA81" i="7"/>
  <c r="AZ81" i="7"/>
  <c r="AY81" i="7"/>
  <c r="AV81" i="7"/>
  <c r="BG80" i="7"/>
  <c r="BF80" i="7"/>
  <c r="BC80" i="7"/>
  <c r="BB80" i="7"/>
  <c r="BA80" i="7"/>
  <c r="AZ80" i="7"/>
  <c r="AY80" i="7"/>
  <c r="AV80" i="7"/>
  <c r="BG79" i="7"/>
  <c r="BF79" i="7"/>
  <c r="BC79" i="7"/>
  <c r="BB79" i="7"/>
  <c r="BA79" i="7"/>
  <c r="AZ79" i="7"/>
  <c r="AY79" i="7"/>
  <c r="AV79" i="7"/>
  <c r="BG78" i="7"/>
  <c r="BF78" i="7"/>
  <c r="BC78" i="7"/>
  <c r="BB78" i="7"/>
  <c r="BA78" i="7"/>
  <c r="AZ78" i="7"/>
  <c r="AY78" i="7"/>
  <c r="AV78" i="7"/>
  <c r="BG77" i="7"/>
  <c r="BF77" i="7"/>
  <c r="BC77" i="7"/>
  <c r="BB77" i="7"/>
  <c r="BA77" i="7"/>
  <c r="AZ77" i="7"/>
  <c r="AY77" i="7"/>
  <c r="AV77" i="7"/>
  <c r="BG76" i="7"/>
  <c r="BF76" i="7"/>
  <c r="BC76" i="7"/>
  <c r="BB76" i="7"/>
  <c r="BA76" i="7"/>
  <c r="AZ76" i="7"/>
  <c r="AY76" i="7"/>
  <c r="AV76" i="7"/>
  <c r="BG75" i="7"/>
  <c r="BF75" i="7"/>
  <c r="BC75" i="7"/>
  <c r="BB75" i="7"/>
  <c r="BA75" i="7"/>
  <c r="AZ75" i="7"/>
  <c r="AY75" i="7"/>
  <c r="AV75" i="7"/>
  <c r="BG74" i="7"/>
  <c r="BF74" i="7"/>
  <c r="BC74" i="7"/>
  <c r="BB74" i="7"/>
  <c r="BA74" i="7"/>
  <c r="AZ74" i="7"/>
  <c r="AY74" i="7"/>
  <c r="AV74" i="7"/>
  <c r="BG73" i="7"/>
  <c r="BF73" i="7"/>
  <c r="BC73" i="7"/>
  <c r="BB73" i="7"/>
  <c r="BA73" i="7"/>
  <c r="AZ73" i="7"/>
  <c r="AY73" i="7"/>
  <c r="AV73" i="7"/>
  <c r="BG72" i="7"/>
  <c r="BF72" i="7"/>
  <c r="BC72" i="7"/>
  <c r="BB72" i="7"/>
  <c r="BA72" i="7"/>
  <c r="AZ72" i="7"/>
  <c r="AY72" i="7"/>
  <c r="AV72" i="7"/>
  <c r="BG71" i="7"/>
  <c r="BF71" i="7"/>
  <c r="BC71" i="7"/>
  <c r="BB71" i="7"/>
  <c r="BA71" i="7"/>
  <c r="AZ71" i="7"/>
  <c r="AY71" i="7"/>
  <c r="AV71" i="7"/>
  <c r="BG70" i="7"/>
  <c r="BF70" i="7"/>
  <c r="BC70" i="7"/>
  <c r="BB70" i="7"/>
  <c r="BA70" i="7"/>
  <c r="AZ70" i="7"/>
  <c r="AY70" i="7"/>
  <c r="AV70" i="7"/>
  <c r="BG69" i="7"/>
  <c r="BF69" i="7"/>
  <c r="BC69" i="7"/>
  <c r="BB69" i="7"/>
  <c r="BA69" i="7"/>
  <c r="AZ69" i="7"/>
  <c r="AY69" i="7"/>
  <c r="AV69" i="7"/>
  <c r="BG68" i="7"/>
  <c r="BF68" i="7"/>
  <c r="BC68" i="7"/>
  <c r="BB68" i="7"/>
  <c r="BA68" i="7"/>
  <c r="AZ68" i="7"/>
  <c r="AY68" i="7"/>
  <c r="AV68" i="7"/>
  <c r="BG67" i="7"/>
  <c r="BF67" i="7"/>
  <c r="BC67" i="7"/>
  <c r="BB67" i="7"/>
  <c r="BA67" i="7"/>
  <c r="AZ67" i="7"/>
  <c r="AY67" i="7"/>
  <c r="AV67" i="7"/>
  <c r="BG66" i="7"/>
  <c r="BF66" i="7"/>
  <c r="BC66" i="7"/>
  <c r="BB66" i="7"/>
  <c r="BA66" i="7"/>
  <c r="AZ66" i="7"/>
  <c r="AY66" i="7"/>
  <c r="AV66" i="7"/>
  <c r="BG65" i="7"/>
  <c r="BF65" i="7"/>
  <c r="BC65" i="7"/>
  <c r="BB65" i="7"/>
  <c r="BA65" i="7"/>
  <c r="AZ65" i="7"/>
  <c r="AY65" i="7"/>
  <c r="AV65" i="7"/>
  <c r="BG64" i="7"/>
  <c r="BF64" i="7"/>
  <c r="BC64" i="7"/>
  <c r="BB64" i="7"/>
  <c r="BA64" i="7"/>
  <c r="AZ64" i="7"/>
  <c r="AY64" i="7"/>
  <c r="AV64" i="7"/>
  <c r="BG63" i="7"/>
  <c r="BF63" i="7"/>
  <c r="BC63" i="7"/>
  <c r="BB63" i="7"/>
  <c r="BA63" i="7"/>
  <c r="AZ63" i="7"/>
  <c r="AY63" i="7"/>
  <c r="AV63" i="7"/>
  <c r="BG62" i="7"/>
  <c r="BF62" i="7"/>
  <c r="BC62" i="7"/>
  <c r="BB62" i="7"/>
  <c r="BA62" i="7"/>
  <c r="AZ62" i="7"/>
  <c r="AY62" i="7"/>
  <c r="AV62" i="7"/>
  <c r="BG61" i="7"/>
  <c r="BF61" i="7"/>
  <c r="BC61" i="7"/>
  <c r="BB61" i="7"/>
  <c r="BA61" i="7"/>
  <c r="AZ61" i="7"/>
  <c r="AY61" i="7"/>
  <c r="AV61" i="7"/>
  <c r="BG60" i="7"/>
  <c r="BF60" i="7"/>
  <c r="BC60" i="7"/>
  <c r="BB60" i="7"/>
  <c r="BA60" i="7"/>
  <c r="AZ60" i="7"/>
  <c r="AY60" i="7"/>
  <c r="AV60" i="7"/>
  <c r="BG59" i="7"/>
  <c r="BF59" i="7"/>
  <c r="BC59" i="7"/>
  <c r="BB59" i="7"/>
  <c r="BA59" i="7"/>
  <c r="AZ59" i="7"/>
  <c r="AY59" i="7"/>
  <c r="AV59" i="7"/>
  <c r="BG58" i="7"/>
  <c r="BF58" i="7"/>
  <c r="BC58" i="7"/>
  <c r="BB58" i="7"/>
  <c r="BA58" i="7"/>
  <c r="AZ58" i="7"/>
  <c r="AY58" i="7"/>
  <c r="AV58" i="7"/>
  <c r="BG57" i="7"/>
  <c r="BF57" i="7"/>
  <c r="BC57" i="7"/>
  <c r="BB57" i="7"/>
  <c r="BA57" i="7"/>
  <c r="AZ57" i="7"/>
  <c r="AY57" i="7"/>
  <c r="AV57" i="7"/>
  <c r="BG56" i="7"/>
  <c r="BF56" i="7"/>
  <c r="BC56" i="7"/>
  <c r="BB56" i="7"/>
  <c r="BA56" i="7"/>
  <c r="AZ56" i="7"/>
  <c r="AY56" i="7"/>
  <c r="AV56" i="7"/>
  <c r="BG55" i="7"/>
  <c r="BF55" i="7"/>
  <c r="BC55" i="7"/>
  <c r="BB55" i="7"/>
  <c r="BA55" i="7"/>
  <c r="AZ55" i="7"/>
  <c r="AY55" i="7"/>
  <c r="AV55" i="7"/>
  <c r="BG54" i="7"/>
  <c r="BF54" i="7"/>
  <c r="BC54" i="7"/>
  <c r="BB54" i="7"/>
  <c r="BA54" i="7"/>
  <c r="AZ54" i="7"/>
  <c r="AY54" i="7"/>
  <c r="AV54" i="7"/>
  <c r="BG53" i="7"/>
  <c r="BF53" i="7"/>
  <c r="BC53" i="7"/>
  <c r="BB53" i="7"/>
  <c r="BA53" i="7"/>
  <c r="AZ53" i="7"/>
  <c r="AY53" i="7"/>
  <c r="AV53" i="7"/>
  <c r="BG52" i="7"/>
  <c r="BF52" i="7"/>
  <c r="BC52" i="7"/>
  <c r="BB52" i="7"/>
  <c r="BA52" i="7"/>
  <c r="AZ52" i="7"/>
  <c r="AY52" i="7"/>
  <c r="AV52" i="7"/>
  <c r="BG51" i="7"/>
  <c r="BF51" i="7"/>
  <c r="BC51" i="7"/>
  <c r="BB51" i="7"/>
  <c r="BA51" i="7"/>
  <c r="AZ51" i="7"/>
  <c r="AY51" i="7"/>
  <c r="AV51" i="7"/>
  <c r="BG50" i="7"/>
  <c r="BF50" i="7"/>
  <c r="BC50" i="7"/>
  <c r="BB50" i="7"/>
  <c r="BA50" i="7"/>
  <c r="AZ50" i="7"/>
  <c r="AY50" i="7"/>
  <c r="AV50" i="7"/>
  <c r="BG49" i="7"/>
  <c r="BF49" i="7"/>
  <c r="BC49" i="7"/>
  <c r="BB49" i="7"/>
  <c r="BA49" i="7"/>
  <c r="AZ49" i="7"/>
  <c r="AY49" i="7"/>
  <c r="AV49" i="7"/>
  <c r="BG48" i="7"/>
  <c r="BF48" i="7"/>
  <c r="BC48" i="7"/>
  <c r="BB48" i="7"/>
  <c r="BA48" i="7"/>
  <c r="AZ48" i="7"/>
  <c r="AY48" i="7"/>
  <c r="AV48" i="7"/>
  <c r="BG47" i="7"/>
  <c r="BF47" i="7"/>
  <c r="BC47" i="7"/>
  <c r="BB47" i="7"/>
  <c r="BA47" i="7"/>
  <c r="AZ47" i="7"/>
  <c r="AY47" i="7"/>
  <c r="AV47" i="7"/>
  <c r="BG46" i="7"/>
  <c r="BF46" i="7"/>
  <c r="BC46" i="7"/>
  <c r="BB46" i="7"/>
  <c r="BA46" i="7"/>
  <c r="AZ46" i="7"/>
  <c r="AY46" i="7"/>
  <c r="AV46" i="7"/>
  <c r="BG45" i="7"/>
  <c r="BF45" i="7"/>
  <c r="BC45" i="7"/>
  <c r="BB45" i="7"/>
  <c r="BA45" i="7"/>
  <c r="AZ45" i="7"/>
  <c r="AY45" i="7"/>
  <c r="AV45" i="7"/>
  <c r="BG44" i="7"/>
  <c r="BF44" i="7"/>
  <c r="BC44" i="7"/>
  <c r="BB44" i="7"/>
  <c r="BA44" i="7"/>
  <c r="AZ44" i="7"/>
  <c r="AY44" i="7"/>
  <c r="AV44" i="7"/>
  <c r="BG43" i="7"/>
  <c r="BF43" i="7"/>
  <c r="BC43" i="7"/>
  <c r="BB43" i="7"/>
  <c r="BA43" i="7"/>
  <c r="AZ43" i="7"/>
  <c r="AY43" i="7"/>
  <c r="AV43" i="7"/>
  <c r="BG42" i="7"/>
  <c r="BF42" i="7"/>
  <c r="BC42" i="7"/>
  <c r="BB42" i="7"/>
  <c r="BA42" i="7"/>
  <c r="AZ42" i="7"/>
  <c r="AY42" i="7"/>
  <c r="AV42" i="7"/>
  <c r="BG41" i="7"/>
  <c r="BF41" i="7"/>
  <c r="BC41" i="7"/>
  <c r="BB41" i="7"/>
  <c r="BA41" i="7"/>
  <c r="AZ41" i="7"/>
  <c r="AY41" i="7"/>
  <c r="AV41" i="7"/>
  <c r="BG40" i="7"/>
  <c r="BF40" i="7"/>
  <c r="BC40" i="7"/>
  <c r="BB40" i="7"/>
  <c r="BA40" i="7"/>
  <c r="AZ40" i="7"/>
  <c r="AY40" i="7"/>
  <c r="AV40" i="7"/>
  <c r="BG39" i="7"/>
  <c r="BF39" i="7"/>
  <c r="BC39" i="7"/>
  <c r="BB39" i="7"/>
  <c r="BA39" i="7"/>
  <c r="AZ39" i="7"/>
  <c r="AY39" i="7"/>
  <c r="AV39" i="7"/>
  <c r="BG38" i="7"/>
  <c r="BF38" i="7"/>
  <c r="BC38" i="7"/>
  <c r="BB38" i="7"/>
  <c r="BA38" i="7"/>
  <c r="AZ38" i="7"/>
  <c r="AY38" i="7"/>
  <c r="AV38" i="7"/>
  <c r="BG37" i="7"/>
  <c r="BF37" i="7"/>
  <c r="BC37" i="7"/>
  <c r="BB37" i="7"/>
  <c r="BA37" i="7"/>
  <c r="AZ37" i="7"/>
  <c r="AY37" i="7"/>
  <c r="AV37" i="7"/>
  <c r="BG36" i="7"/>
  <c r="BF36" i="7"/>
  <c r="BC36" i="7"/>
  <c r="BB36" i="7"/>
  <c r="BA36" i="7"/>
  <c r="AZ36" i="7"/>
  <c r="AY36" i="7"/>
  <c r="AV36" i="7"/>
  <c r="BG35" i="7"/>
  <c r="BF35" i="7"/>
  <c r="BC35" i="7"/>
  <c r="BB35" i="7"/>
  <c r="BA35" i="7"/>
  <c r="AZ35" i="7"/>
  <c r="AY35" i="7"/>
  <c r="AV35" i="7"/>
  <c r="BG34" i="7"/>
  <c r="BF34" i="7"/>
  <c r="BC34" i="7"/>
  <c r="BB34" i="7"/>
  <c r="BA34" i="7"/>
  <c r="AZ34" i="7"/>
  <c r="AY34" i="7"/>
  <c r="AV34" i="7"/>
  <c r="BG33" i="7"/>
  <c r="BF33" i="7"/>
  <c r="BC33" i="7"/>
  <c r="BB33" i="7"/>
  <c r="BA33" i="7"/>
  <c r="AZ33" i="7"/>
  <c r="AY33" i="7"/>
  <c r="AV33" i="7"/>
  <c r="BG32" i="7"/>
  <c r="BF32" i="7"/>
  <c r="BC32" i="7"/>
  <c r="BB32" i="7"/>
  <c r="BA32" i="7"/>
  <c r="AZ32" i="7"/>
  <c r="AY32" i="7"/>
  <c r="AV32" i="7"/>
  <c r="BG31" i="7"/>
  <c r="BF31" i="7"/>
  <c r="BC31" i="7"/>
  <c r="BB31" i="7"/>
  <c r="BA31" i="7"/>
  <c r="AZ31" i="7"/>
  <c r="AY31" i="7"/>
  <c r="AV31" i="7"/>
  <c r="BG30" i="7"/>
  <c r="BF30" i="7"/>
  <c r="BC30" i="7"/>
  <c r="BB30" i="7"/>
  <c r="BA30" i="7"/>
  <c r="AZ30" i="7"/>
  <c r="AY30" i="7"/>
  <c r="AV30" i="7"/>
  <c r="BG29" i="7"/>
  <c r="BF29" i="7"/>
  <c r="BC29" i="7"/>
  <c r="BB29" i="7"/>
  <c r="BA29" i="7"/>
  <c r="AZ29" i="7"/>
  <c r="AY29" i="7"/>
  <c r="AV29" i="7"/>
  <c r="BG28" i="7"/>
  <c r="BF28" i="7"/>
  <c r="BC28" i="7"/>
  <c r="BB28" i="7"/>
  <c r="BA28" i="7"/>
  <c r="AZ28" i="7"/>
  <c r="AY28" i="7"/>
  <c r="AV28" i="7"/>
  <c r="BG27" i="7"/>
  <c r="BF27" i="7"/>
  <c r="BC27" i="7"/>
  <c r="BB27" i="7"/>
  <c r="BA27" i="7"/>
  <c r="AZ27" i="7"/>
  <c r="AY27" i="7"/>
  <c r="AV27" i="7"/>
  <c r="BG26" i="7"/>
  <c r="BF26" i="7"/>
  <c r="BC26" i="7"/>
  <c r="BB26" i="7"/>
  <c r="BA26" i="7"/>
  <c r="AZ26" i="7"/>
  <c r="AY26" i="7"/>
  <c r="AV26" i="7"/>
  <c r="BG25" i="7"/>
  <c r="BF25" i="7"/>
  <c r="BC25" i="7"/>
  <c r="BB25" i="7"/>
  <c r="BA25" i="7"/>
  <c r="AZ25" i="7"/>
  <c r="AY25" i="7"/>
  <c r="AV25" i="7"/>
  <c r="BG24" i="7"/>
  <c r="BF24" i="7"/>
  <c r="BC24" i="7"/>
  <c r="BB24" i="7"/>
  <c r="BA24" i="7"/>
  <c r="AZ24" i="7"/>
  <c r="AY24" i="7"/>
  <c r="AV24" i="7"/>
  <c r="BG23" i="7"/>
  <c r="BF23" i="7"/>
  <c r="BC23" i="7"/>
  <c r="BB23" i="7"/>
  <c r="BA23" i="7"/>
  <c r="AZ23" i="7"/>
  <c r="AY23" i="7"/>
  <c r="AV23" i="7"/>
  <c r="BG22" i="7"/>
  <c r="BF22" i="7"/>
  <c r="BC22" i="7"/>
  <c r="BB22" i="7"/>
  <c r="BA22" i="7"/>
  <c r="AZ22" i="7"/>
  <c r="AY22" i="7"/>
  <c r="AV22" i="7"/>
  <c r="BG21" i="7"/>
  <c r="BF21" i="7"/>
  <c r="BC21" i="7"/>
  <c r="BB21" i="7"/>
  <c r="BA21" i="7"/>
  <c r="AZ21" i="7"/>
  <c r="AY21" i="7"/>
  <c r="AV21" i="7"/>
  <c r="BG20" i="7"/>
  <c r="BF20" i="7"/>
  <c r="BC20" i="7"/>
  <c r="BB20" i="7"/>
  <c r="BA20" i="7"/>
  <c r="AZ20" i="7"/>
  <c r="AY20" i="7"/>
  <c r="AV20" i="7"/>
  <c r="BG19" i="7"/>
  <c r="BF19" i="7"/>
  <c r="BC19" i="7"/>
  <c r="BB19" i="7"/>
  <c r="BA19" i="7"/>
  <c r="AZ19" i="7"/>
  <c r="AY19" i="7"/>
  <c r="AV19" i="7"/>
  <c r="BG18" i="7"/>
  <c r="BF18" i="7"/>
  <c r="BC18" i="7"/>
  <c r="BB18" i="7"/>
  <c r="BA18" i="7"/>
  <c r="AZ18" i="7"/>
  <c r="AY18" i="7"/>
  <c r="AV18" i="7"/>
  <c r="BG17" i="7"/>
  <c r="BF17" i="7"/>
  <c r="BC17" i="7"/>
  <c r="BB17" i="7"/>
  <c r="BA17" i="7"/>
  <c r="AZ17" i="7"/>
  <c r="AY17" i="7"/>
  <c r="AV17" i="7"/>
  <c r="BG16" i="7"/>
  <c r="BF16" i="7"/>
  <c r="BC16" i="7"/>
  <c r="BB16" i="7"/>
  <c r="BA16" i="7"/>
  <c r="AZ16" i="7"/>
  <c r="AY16" i="7"/>
  <c r="AV16" i="7"/>
  <c r="BG15" i="7"/>
  <c r="BF15" i="7"/>
  <c r="BC15" i="7"/>
  <c r="BB15" i="7"/>
  <c r="BA15" i="7"/>
  <c r="AZ15" i="7"/>
  <c r="AY15" i="7"/>
  <c r="AV15" i="7"/>
  <c r="BG14" i="7"/>
  <c r="BF14" i="7"/>
  <c r="BC14" i="7"/>
  <c r="BB14" i="7"/>
  <c r="BA14" i="7"/>
  <c r="BA7" i="7" s="1"/>
  <c r="AZ14" i="7"/>
  <c r="AY14" i="7"/>
  <c r="AV14" i="7"/>
  <c r="BG13" i="7"/>
  <c r="BF13" i="7"/>
  <c r="BC13" i="7"/>
  <c r="BB13" i="7"/>
  <c r="BA13" i="7"/>
  <c r="AZ13" i="7"/>
  <c r="AY13" i="7"/>
  <c r="AV13" i="7"/>
  <c r="BG12" i="7"/>
  <c r="BF12" i="7"/>
  <c r="BC12" i="7"/>
  <c r="BB12" i="7"/>
  <c r="BA12" i="7"/>
  <c r="AZ12" i="7"/>
  <c r="AY12" i="7"/>
  <c r="AV12" i="7"/>
  <c r="AR7" i="7"/>
  <c r="AN7" i="7"/>
  <c r="F10" i="5" s="1"/>
  <c r="BG11" i="7"/>
  <c r="BF11" i="7"/>
  <c r="BC11" i="7"/>
  <c r="BB11" i="7"/>
  <c r="BA11" i="7"/>
  <c r="AZ11" i="7"/>
  <c r="AY11" i="7"/>
  <c r="AV11" i="7"/>
  <c r="BG104" i="6"/>
  <c r="BF104" i="6"/>
  <c r="BC104" i="6"/>
  <c r="BB104" i="6"/>
  <c r="BA104" i="6"/>
  <c r="AZ104" i="6"/>
  <c r="AY104" i="6"/>
  <c r="AV104" i="6"/>
  <c r="BG103" i="6"/>
  <c r="BF103" i="6"/>
  <c r="BC103" i="6"/>
  <c r="BB103" i="6"/>
  <c r="BA103" i="6"/>
  <c r="AZ103" i="6"/>
  <c r="AY103" i="6"/>
  <c r="AV103" i="6"/>
  <c r="BG102" i="6"/>
  <c r="BF102" i="6"/>
  <c r="BC102" i="6"/>
  <c r="BB102" i="6"/>
  <c r="BA102" i="6"/>
  <c r="AZ102" i="6"/>
  <c r="AY102" i="6"/>
  <c r="AV102" i="6"/>
  <c r="BG101" i="6"/>
  <c r="BF101" i="6"/>
  <c r="BC101" i="6"/>
  <c r="BB101" i="6"/>
  <c r="BA101" i="6"/>
  <c r="AZ101" i="6"/>
  <c r="AY101" i="6"/>
  <c r="AV101" i="6"/>
  <c r="BG100" i="6"/>
  <c r="BF100" i="6"/>
  <c r="BC100" i="6"/>
  <c r="BB100" i="6"/>
  <c r="BA100" i="6"/>
  <c r="AZ100" i="6"/>
  <c r="AY100" i="6"/>
  <c r="AV100" i="6"/>
  <c r="BG99" i="6"/>
  <c r="BF99" i="6"/>
  <c r="BC99" i="6"/>
  <c r="BB99" i="6"/>
  <c r="BA99" i="6"/>
  <c r="AZ99" i="6"/>
  <c r="AY99" i="6"/>
  <c r="AV99" i="6"/>
  <c r="BG98" i="6"/>
  <c r="BF98" i="6"/>
  <c r="BC98" i="6"/>
  <c r="BB98" i="6"/>
  <c r="BA98" i="6"/>
  <c r="AZ98" i="6"/>
  <c r="AY98" i="6"/>
  <c r="AV98" i="6"/>
  <c r="BG97" i="6"/>
  <c r="BF97" i="6"/>
  <c r="BC97" i="6"/>
  <c r="BB97" i="6"/>
  <c r="BA97" i="6"/>
  <c r="AZ97" i="6"/>
  <c r="AY97" i="6"/>
  <c r="AV97" i="6"/>
  <c r="BG96" i="6"/>
  <c r="BF96" i="6"/>
  <c r="BC96" i="6"/>
  <c r="BB96" i="6"/>
  <c r="BA96" i="6"/>
  <c r="AZ96" i="6"/>
  <c r="AY96" i="6"/>
  <c r="AV96" i="6"/>
  <c r="BG95" i="6"/>
  <c r="BF95" i="6"/>
  <c r="BC95" i="6"/>
  <c r="BB95" i="6"/>
  <c r="BA95" i="6"/>
  <c r="AZ95" i="6"/>
  <c r="AY95" i="6"/>
  <c r="AV95" i="6"/>
  <c r="BG94" i="6"/>
  <c r="BF94" i="6"/>
  <c r="BC94" i="6"/>
  <c r="BB94" i="6"/>
  <c r="BA94" i="6"/>
  <c r="AZ94" i="6"/>
  <c r="AY94" i="6"/>
  <c r="AV94" i="6"/>
  <c r="BG93" i="6"/>
  <c r="BF93" i="6"/>
  <c r="BC93" i="6"/>
  <c r="BB93" i="6"/>
  <c r="BA93" i="6"/>
  <c r="AZ93" i="6"/>
  <c r="AY93" i="6"/>
  <c r="AV93" i="6"/>
  <c r="BG92" i="6"/>
  <c r="BF92" i="6"/>
  <c r="BC92" i="6"/>
  <c r="BB92" i="6"/>
  <c r="BA92" i="6"/>
  <c r="AZ92" i="6"/>
  <c r="AY92" i="6"/>
  <c r="AV92" i="6"/>
  <c r="BG91" i="6"/>
  <c r="BF91" i="6"/>
  <c r="BC91" i="6"/>
  <c r="BB91" i="6"/>
  <c r="BA91" i="6"/>
  <c r="AZ91" i="6"/>
  <c r="AY91" i="6"/>
  <c r="AV91" i="6"/>
  <c r="BG90" i="6"/>
  <c r="BF90" i="6"/>
  <c r="BC90" i="6"/>
  <c r="BB90" i="6"/>
  <c r="BA90" i="6"/>
  <c r="AZ90" i="6"/>
  <c r="AY90" i="6"/>
  <c r="AV90" i="6"/>
  <c r="BG89" i="6"/>
  <c r="BF89" i="6"/>
  <c r="BC89" i="6"/>
  <c r="BB89" i="6"/>
  <c r="BA89" i="6"/>
  <c r="AZ89" i="6"/>
  <c r="AY89" i="6"/>
  <c r="AV89" i="6"/>
  <c r="BG88" i="6"/>
  <c r="BF88" i="6"/>
  <c r="BC88" i="6"/>
  <c r="BB88" i="6"/>
  <c r="BA88" i="6"/>
  <c r="AZ88" i="6"/>
  <c r="AY88" i="6"/>
  <c r="AV88" i="6"/>
  <c r="BG87" i="6"/>
  <c r="BF87" i="6"/>
  <c r="BC87" i="6"/>
  <c r="BB87" i="6"/>
  <c r="BA87" i="6"/>
  <c r="AZ87" i="6"/>
  <c r="AY87" i="6"/>
  <c r="AV87" i="6"/>
  <c r="BG86" i="6"/>
  <c r="BF86" i="6"/>
  <c r="BC86" i="6"/>
  <c r="BB86" i="6"/>
  <c r="BA86" i="6"/>
  <c r="AZ86" i="6"/>
  <c r="AY86" i="6"/>
  <c r="AV86" i="6"/>
  <c r="BG85" i="6"/>
  <c r="BF85" i="6"/>
  <c r="BC85" i="6"/>
  <c r="BB85" i="6"/>
  <c r="BA85" i="6"/>
  <c r="AZ85" i="6"/>
  <c r="AY85" i="6"/>
  <c r="AV85" i="6"/>
  <c r="BG84" i="6"/>
  <c r="BF84" i="6"/>
  <c r="BC84" i="6"/>
  <c r="BB84" i="6"/>
  <c r="BA84" i="6"/>
  <c r="AZ84" i="6"/>
  <c r="AY84" i="6"/>
  <c r="AV84" i="6"/>
  <c r="BG83" i="6"/>
  <c r="BF83" i="6"/>
  <c r="BC83" i="6"/>
  <c r="BB83" i="6"/>
  <c r="BA83" i="6"/>
  <c r="AZ83" i="6"/>
  <c r="AY83" i="6"/>
  <c r="AV83" i="6"/>
  <c r="BG82" i="6"/>
  <c r="BF82" i="6"/>
  <c r="BC82" i="6"/>
  <c r="BB82" i="6"/>
  <c r="BA82" i="6"/>
  <c r="AZ82" i="6"/>
  <c r="AY82" i="6"/>
  <c r="AV82" i="6"/>
  <c r="BG81" i="6"/>
  <c r="BF81" i="6"/>
  <c r="BC81" i="6"/>
  <c r="BB81" i="6"/>
  <c r="BA81" i="6"/>
  <c r="AZ81" i="6"/>
  <c r="AY81" i="6"/>
  <c r="AV81" i="6"/>
  <c r="BG80" i="6"/>
  <c r="BF80" i="6"/>
  <c r="BC80" i="6"/>
  <c r="BB80" i="6"/>
  <c r="BA80" i="6"/>
  <c r="AZ80" i="6"/>
  <c r="AY80" i="6"/>
  <c r="AV80" i="6"/>
  <c r="BG79" i="6"/>
  <c r="BF79" i="6"/>
  <c r="BC79" i="6"/>
  <c r="BB79" i="6"/>
  <c r="BA79" i="6"/>
  <c r="AZ79" i="6"/>
  <c r="AY79" i="6"/>
  <c r="AV79" i="6"/>
  <c r="BG78" i="6"/>
  <c r="BF78" i="6"/>
  <c r="BC78" i="6"/>
  <c r="BB78" i="6"/>
  <c r="BA78" i="6"/>
  <c r="AZ78" i="6"/>
  <c r="AY78" i="6"/>
  <c r="AV78" i="6"/>
  <c r="BG77" i="6"/>
  <c r="BF77" i="6"/>
  <c r="BC77" i="6"/>
  <c r="BB77" i="6"/>
  <c r="BA77" i="6"/>
  <c r="AZ77" i="6"/>
  <c r="AY77" i="6"/>
  <c r="AV77" i="6"/>
  <c r="BG76" i="6"/>
  <c r="BF76" i="6"/>
  <c r="BC76" i="6"/>
  <c r="BB76" i="6"/>
  <c r="BA76" i="6"/>
  <c r="AZ76" i="6"/>
  <c r="AY76" i="6"/>
  <c r="AV76" i="6"/>
  <c r="BG75" i="6"/>
  <c r="BF75" i="6"/>
  <c r="BC75" i="6"/>
  <c r="BB75" i="6"/>
  <c r="BA75" i="6"/>
  <c r="AZ75" i="6"/>
  <c r="AY75" i="6"/>
  <c r="AV75" i="6"/>
  <c r="BG74" i="6"/>
  <c r="BF74" i="6"/>
  <c r="BC74" i="6"/>
  <c r="BB74" i="6"/>
  <c r="BA74" i="6"/>
  <c r="AZ74" i="6"/>
  <c r="AY74" i="6"/>
  <c r="AV74" i="6"/>
  <c r="BG73" i="6"/>
  <c r="BF73" i="6"/>
  <c r="BC73" i="6"/>
  <c r="BB73" i="6"/>
  <c r="BA73" i="6"/>
  <c r="AZ73" i="6"/>
  <c r="AY73" i="6"/>
  <c r="AV73" i="6"/>
  <c r="BG72" i="6"/>
  <c r="BF72" i="6"/>
  <c r="BC72" i="6"/>
  <c r="BB72" i="6"/>
  <c r="BA72" i="6"/>
  <c r="AZ72" i="6"/>
  <c r="AY72" i="6"/>
  <c r="AV72" i="6"/>
  <c r="BG71" i="6"/>
  <c r="BF71" i="6"/>
  <c r="BC71" i="6"/>
  <c r="BB71" i="6"/>
  <c r="BA71" i="6"/>
  <c r="AZ71" i="6"/>
  <c r="AY71" i="6"/>
  <c r="AV71" i="6"/>
  <c r="BG70" i="6"/>
  <c r="BF70" i="6"/>
  <c r="BC70" i="6"/>
  <c r="BB70" i="6"/>
  <c r="BA70" i="6"/>
  <c r="AZ70" i="6"/>
  <c r="AY70" i="6"/>
  <c r="AV70" i="6"/>
  <c r="BG69" i="6"/>
  <c r="BF69" i="6"/>
  <c r="BC69" i="6"/>
  <c r="BB69" i="6"/>
  <c r="BA69" i="6"/>
  <c r="AZ69" i="6"/>
  <c r="AY69" i="6"/>
  <c r="AV69" i="6"/>
  <c r="BG68" i="6"/>
  <c r="BF68" i="6"/>
  <c r="BC68" i="6"/>
  <c r="BB68" i="6"/>
  <c r="BA68" i="6"/>
  <c r="AZ68" i="6"/>
  <c r="AY68" i="6"/>
  <c r="AV68" i="6"/>
  <c r="BG67" i="6"/>
  <c r="BF67" i="6"/>
  <c r="BC67" i="6"/>
  <c r="BB67" i="6"/>
  <c r="BA67" i="6"/>
  <c r="AZ67" i="6"/>
  <c r="AY67" i="6"/>
  <c r="AV67" i="6"/>
  <c r="BG66" i="6"/>
  <c r="BF66" i="6"/>
  <c r="BC66" i="6"/>
  <c r="BB66" i="6"/>
  <c r="BA66" i="6"/>
  <c r="AZ66" i="6"/>
  <c r="AY66" i="6"/>
  <c r="AV66" i="6"/>
  <c r="BG65" i="6"/>
  <c r="BF65" i="6"/>
  <c r="BC65" i="6"/>
  <c r="BB65" i="6"/>
  <c r="BA65" i="6"/>
  <c r="AZ65" i="6"/>
  <c r="AY65" i="6"/>
  <c r="AV65" i="6"/>
  <c r="BG64" i="6"/>
  <c r="BF64" i="6"/>
  <c r="BC64" i="6"/>
  <c r="BB64" i="6"/>
  <c r="BA64" i="6"/>
  <c r="AZ64" i="6"/>
  <c r="AY64" i="6"/>
  <c r="AV64" i="6"/>
  <c r="BG63" i="6"/>
  <c r="BF63" i="6"/>
  <c r="BC63" i="6"/>
  <c r="BB63" i="6"/>
  <c r="BA63" i="6"/>
  <c r="AZ63" i="6"/>
  <c r="AY63" i="6"/>
  <c r="AV63" i="6"/>
  <c r="BG62" i="6"/>
  <c r="BF62" i="6"/>
  <c r="BC62" i="6"/>
  <c r="BB62" i="6"/>
  <c r="BA62" i="6"/>
  <c r="AZ62" i="6"/>
  <c r="AY62" i="6"/>
  <c r="AV62" i="6"/>
  <c r="BG61" i="6"/>
  <c r="BF61" i="6"/>
  <c r="BC61" i="6"/>
  <c r="BB61" i="6"/>
  <c r="BA61" i="6"/>
  <c r="AZ61" i="6"/>
  <c r="AY61" i="6"/>
  <c r="AV61" i="6"/>
  <c r="BG60" i="6"/>
  <c r="BF60" i="6"/>
  <c r="BC60" i="6"/>
  <c r="BB60" i="6"/>
  <c r="BA60" i="6"/>
  <c r="AZ60" i="6"/>
  <c r="AY60" i="6"/>
  <c r="AV60" i="6"/>
  <c r="BG59" i="6"/>
  <c r="BF59" i="6"/>
  <c r="BC59" i="6"/>
  <c r="BB59" i="6"/>
  <c r="BA59" i="6"/>
  <c r="AZ59" i="6"/>
  <c r="AY59" i="6"/>
  <c r="AV59" i="6"/>
  <c r="BG58" i="6"/>
  <c r="BF58" i="6"/>
  <c r="BC58" i="6"/>
  <c r="BB58" i="6"/>
  <c r="BA58" i="6"/>
  <c r="AZ58" i="6"/>
  <c r="AY58" i="6"/>
  <c r="AV58" i="6"/>
  <c r="BG57" i="6"/>
  <c r="BF57" i="6"/>
  <c r="BC57" i="6"/>
  <c r="BB57" i="6"/>
  <c r="BA57" i="6"/>
  <c r="AZ57" i="6"/>
  <c r="AY57" i="6"/>
  <c r="AV57" i="6"/>
  <c r="BG56" i="6"/>
  <c r="BF56" i="6"/>
  <c r="BC56" i="6"/>
  <c r="BB56" i="6"/>
  <c r="BA56" i="6"/>
  <c r="AZ56" i="6"/>
  <c r="AY56" i="6"/>
  <c r="AV56" i="6"/>
  <c r="BG55" i="6"/>
  <c r="BF55" i="6"/>
  <c r="BC55" i="6"/>
  <c r="BB55" i="6"/>
  <c r="BA55" i="6"/>
  <c r="AZ55" i="6"/>
  <c r="AY55" i="6"/>
  <c r="AV55" i="6"/>
  <c r="BG54" i="6"/>
  <c r="BF54" i="6"/>
  <c r="BC54" i="6"/>
  <c r="BB54" i="6"/>
  <c r="BA54" i="6"/>
  <c r="AZ54" i="6"/>
  <c r="AY54" i="6"/>
  <c r="AV54" i="6"/>
  <c r="BG53" i="6"/>
  <c r="BF53" i="6"/>
  <c r="BC53" i="6"/>
  <c r="BB53" i="6"/>
  <c r="BA53" i="6"/>
  <c r="AZ53" i="6"/>
  <c r="AY53" i="6"/>
  <c r="AV53" i="6"/>
  <c r="BG52" i="6"/>
  <c r="BF52" i="6"/>
  <c r="BC52" i="6"/>
  <c r="BB52" i="6"/>
  <c r="BA52" i="6"/>
  <c r="AZ52" i="6"/>
  <c r="AY52" i="6"/>
  <c r="AV52" i="6"/>
  <c r="BG51" i="6"/>
  <c r="BF51" i="6"/>
  <c r="BC51" i="6"/>
  <c r="BB51" i="6"/>
  <c r="BA51" i="6"/>
  <c r="AZ51" i="6"/>
  <c r="AY51" i="6"/>
  <c r="AV51" i="6"/>
  <c r="BG50" i="6"/>
  <c r="BF50" i="6"/>
  <c r="BC50" i="6"/>
  <c r="BB50" i="6"/>
  <c r="BA50" i="6"/>
  <c r="AZ50" i="6"/>
  <c r="AY50" i="6"/>
  <c r="AV50" i="6"/>
  <c r="BG49" i="6"/>
  <c r="BF49" i="6"/>
  <c r="BC49" i="6"/>
  <c r="BB49" i="6"/>
  <c r="BA49" i="6"/>
  <c r="AZ49" i="6"/>
  <c r="AY49" i="6"/>
  <c r="AV49" i="6"/>
  <c r="BG48" i="6"/>
  <c r="BF48" i="6"/>
  <c r="BC48" i="6"/>
  <c r="BB48" i="6"/>
  <c r="BA48" i="6"/>
  <c r="AZ48" i="6"/>
  <c r="AY48" i="6"/>
  <c r="AV48" i="6"/>
  <c r="BG47" i="6"/>
  <c r="BF47" i="6"/>
  <c r="BC47" i="6"/>
  <c r="BB47" i="6"/>
  <c r="BA47" i="6"/>
  <c r="AZ47" i="6"/>
  <c r="AY47" i="6"/>
  <c r="AV47" i="6"/>
  <c r="BG46" i="6"/>
  <c r="BF46" i="6"/>
  <c r="BC46" i="6"/>
  <c r="BB46" i="6"/>
  <c r="BA46" i="6"/>
  <c r="AZ46" i="6"/>
  <c r="AY46" i="6"/>
  <c r="AV46" i="6"/>
  <c r="BG45" i="6"/>
  <c r="BF45" i="6"/>
  <c r="BC45" i="6"/>
  <c r="BB45" i="6"/>
  <c r="BA45" i="6"/>
  <c r="AZ45" i="6"/>
  <c r="AY45" i="6"/>
  <c r="AV45" i="6"/>
  <c r="BG44" i="6"/>
  <c r="BF44" i="6"/>
  <c r="BC44" i="6"/>
  <c r="BB44" i="6"/>
  <c r="BA44" i="6"/>
  <c r="AZ44" i="6"/>
  <c r="AY44" i="6"/>
  <c r="AV44" i="6"/>
  <c r="BG43" i="6"/>
  <c r="BF43" i="6"/>
  <c r="BC43" i="6"/>
  <c r="BB43" i="6"/>
  <c r="BA43" i="6"/>
  <c r="AZ43" i="6"/>
  <c r="AY43" i="6"/>
  <c r="AV43" i="6"/>
  <c r="BG42" i="6"/>
  <c r="BF42" i="6"/>
  <c r="BC42" i="6"/>
  <c r="BB42" i="6"/>
  <c r="BA42" i="6"/>
  <c r="AZ42" i="6"/>
  <c r="AY42" i="6"/>
  <c r="AV42" i="6"/>
  <c r="BG41" i="6"/>
  <c r="BF41" i="6"/>
  <c r="BC41" i="6"/>
  <c r="BB41" i="6"/>
  <c r="BA41" i="6"/>
  <c r="AZ41" i="6"/>
  <c r="AY41" i="6"/>
  <c r="AV41" i="6"/>
  <c r="BG40" i="6"/>
  <c r="BF40" i="6"/>
  <c r="BC40" i="6"/>
  <c r="BB40" i="6"/>
  <c r="BA40" i="6"/>
  <c r="AZ40" i="6"/>
  <c r="AY40" i="6"/>
  <c r="AV40" i="6"/>
  <c r="BG39" i="6"/>
  <c r="BF39" i="6"/>
  <c r="BC39" i="6"/>
  <c r="BB39" i="6"/>
  <c r="BA39" i="6"/>
  <c r="AZ39" i="6"/>
  <c r="AY39" i="6"/>
  <c r="AV39" i="6"/>
  <c r="BG38" i="6"/>
  <c r="BF38" i="6"/>
  <c r="BC38" i="6"/>
  <c r="BB38" i="6"/>
  <c r="BA38" i="6"/>
  <c r="AZ38" i="6"/>
  <c r="AY38" i="6"/>
  <c r="AV38" i="6"/>
  <c r="BG37" i="6"/>
  <c r="BF37" i="6"/>
  <c r="BC37" i="6"/>
  <c r="BB37" i="6"/>
  <c r="BA37" i="6"/>
  <c r="AZ37" i="6"/>
  <c r="AY37" i="6"/>
  <c r="AV37" i="6"/>
  <c r="BG36" i="6"/>
  <c r="BF36" i="6"/>
  <c r="BC36" i="6"/>
  <c r="BB36" i="6"/>
  <c r="BA36" i="6"/>
  <c r="AZ36" i="6"/>
  <c r="AY36" i="6"/>
  <c r="AV36" i="6"/>
  <c r="BG35" i="6"/>
  <c r="BF35" i="6"/>
  <c r="BC35" i="6"/>
  <c r="BB35" i="6"/>
  <c r="BA35" i="6"/>
  <c r="AZ35" i="6"/>
  <c r="AY35" i="6"/>
  <c r="AV35" i="6"/>
  <c r="BG34" i="6"/>
  <c r="BF34" i="6"/>
  <c r="BC34" i="6"/>
  <c r="BB34" i="6"/>
  <c r="BA34" i="6"/>
  <c r="AZ34" i="6"/>
  <c r="AY34" i="6"/>
  <c r="AV34" i="6"/>
  <c r="BG33" i="6"/>
  <c r="BF33" i="6"/>
  <c r="BC33" i="6"/>
  <c r="BB33" i="6"/>
  <c r="BA33" i="6"/>
  <c r="AZ33" i="6"/>
  <c r="AY33" i="6"/>
  <c r="AV33" i="6"/>
  <c r="BG32" i="6"/>
  <c r="BF32" i="6"/>
  <c r="BC32" i="6"/>
  <c r="BB32" i="6"/>
  <c r="BA32" i="6"/>
  <c r="AZ32" i="6"/>
  <c r="AY32" i="6"/>
  <c r="AV32" i="6"/>
  <c r="BG31" i="6"/>
  <c r="BF31" i="6"/>
  <c r="BC31" i="6"/>
  <c r="BB31" i="6"/>
  <c r="BA31" i="6"/>
  <c r="AZ31" i="6"/>
  <c r="AY31" i="6"/>
  <c r="AV31" i="6"/>
  <c r="BG30" i="6"/>
  <c r="BF30" i="6"/>
  <c r="BC30" i="6"/>
  <c r="BB30" i="6"/>
  <c r="BA30" i="6"/>
  <c r="AZ30" i="6"/>
  <c r="AY30" i="6"/>
  <c r="AV30" i="6"/>
  <c r="BG29" i="6"/>
  <c r="BF29" i="6"/>
  <c r="BC29" i="6"/>
  <c r="BB29" i="6"/>
  <c r="BA29" i="6"/>
  <c r="AZ29" i="6"/>
  <c r="AY29" i="6"/>
  <c r="AV29" i="6"/>
  <c r="BG28" i="6"/>
  <c r="BF28" i="6"/>
  <c r="BC28" i="6"/>
  <c r="BB28" i="6"/>
  <c r="BA28" i="6"/>
  <c r="AZ28" i="6"/>
  <c r="AY28" i="6"/>
  <c r="AV28" i="6"/>
  <c r="BG27" i="6"/>
  <c r="BF27" i="6"/>
  <c r="BC27" i="6"/>
  <c r="BB27" i="6"/>
  <c r="BA27" i="6"/>
  <c r="AZ27" i="6"/>
  <c r="AY27" i="6"/>
  <c r="AV27" i="6"/>
  <c r="BG26" i="6"/>
  <c r="BF26" i="6"/>
  <c r="BC26" i="6"/>
  <c r="BB26" i="6"/>
  <c r="BA26" i="6"/>
  <c r="AZ26" i="6"/>
  <c r="AY26" i="6"/>
  <c r="AV26" i="6"/>
  <c r="BG25" i="6"/>
  <c r="BF25" i="6"/>
  <c r="BC25" i="6"/>
  <c r="BB25" i="6"/>
  <c r="BA25" i="6"/>
  <c r="AZ25" i="6"/>
  <c r="AY25" i="6"/>
  <c r="AV25" i="6"/>
  <c r="BG24" i="6"/>
  <c r="BF24" i="6"/>
  <c r="BC24" i="6"/>
  <c r="BB24" i="6"/>
  <c r="BA24" i="6"/>
  <c r="AZ24" i="6"/>
  <c r="AY24" i="6"/>
  <c r="AV24" i="6"/>
  <c r="BG23" i="6"/>
  <c r="BF23" i="6"/>
  <c r="BC23" i="6"/>
  <c r="BB23" i="6"/>
  <c r="BA23" i="6"/>
  <c r="AZ23" i="6"/>
  <c r="AY23" i="6"/>
  <c r="AV23" i="6"/>
  <c r="BG22" i="6"/>
  <c r="BF22" i="6"/>
  <c r="BC22" i="6"/>
  <c r="BB22" i="6"/>
  <c r="BA22" i="6"/>
  <c r="AZ22" i="6"/>
  <c r="AY22" i="6"/>
  <c r="AV22" i="6"/>
  <c r="BG21" i="6"/>
  <c r="BF21" i="6"/>
  <c r="BC21" i="6"/>
  <c r="BB21" i="6"/>
  <c r="BA21" i="6"/>
  <c r="AZ21" i="6"/>
  <c r="AY21" i="6"/>
  <c r="AV21" i="6"/>
  <c r="BG20" i="6"/>
  <c r="BF20" i="6"/>
  <c r="BC20" i="6"/>
  <c r="BB20" i="6"/>
  <c r="BA20" i="6"/>
  <c r="AZ20" i="6"/>
  <c r="AY20" i="6"/>
  <c r="AV20" i="6"/>
  <c r="BG19" i="6"/>
  <c r="BF19" i="6"/>
  <c r="BC19" i="6"/>
  <c r="BB19" i="6"/>
  <c r="BA19" i="6"/>
  <c r="AZ19" i="6"/>
  <c r="AY19" i="6"/>
  <c r="AV19" i="6"/>
  <c r="BG18" i="6"/>
  <c r="BF18" i="6"/>
  <c r="BC18" i="6"/>
  <c r="BB18" i="6"/>
  <c r="BA18" i="6"/>
  <c r="AZ18" i="6"/>
  <c r="AY18" i="6"/>
  <c r="AV18" i="6"/>
  <c r="BG17" i="6"/>
  <c r="BF17" i="6"/>
  <c r="BC17" i="6"/>
  <c r="BB17" i="6"/>
  <c r="BA17" i="6"/>
  <c r="AZ17" i="6"/>
  <c r="AY17" i="6"/>
  <c r="AV17" i="6"/>
  <c r="BG16" i="6"/>
  <c r="BF16" i="6"/>
  <c r="BC16" i="6"/>
  <c r="BB16" i="6"/>
  <c r="BA16" i="6"/>
  <c r="AZ16" i="6"/>
  <c r="AY16" i="6"/>
  <c r="AV16" i="6"/>
  <c r="BG15" i="6"/>
  <c r="BF15" i="6"/>
  <c r="BC15" i="6"/>
  <c r="BB15" i="6"/>
  <c r="BA15" i="6"/>
  <c r="AZ15" i="6"/>
  <c r="AY15" i="6"/>
  <c r="AV15" i="6"/>
  <c r="BG14" i="6"/>
  <c r="BF14" i="6"/>
  <c r="BC14" i="6"/>
  <c r="BB14" i="6"/>
  <c r="BA14" i="6"/>
  <c r="AZ14" i="6"/>
  <c r="AY14" i="6"/>
  <c r="AV14" i="6"/>
  <c r="BG13" i="6"/>
  <c r="BF13" i="6"/>
  <c r="BC13" i="6"/>
  <c r="BB13" i="6"/>
  <c r="BA13" i="6"/>
  <c r="AZ13" i="6"/>
  <c r="AY13" i="6"/>
  <c r="AV13" i="6"/>
  <c r="BG12" i="6"/>
  <c r="BF12" i="6"/>
  <c r="BC12" i="6"/>
  <c r="BB12" i="6"/>
  <c r="BA12" i="6"/>
  <c r="AZ12" i="6"/>
  <c r="AY12" i="6"/>
  <c r="AV12" i="6"/>
  <c r="BG11" i="6"/>
  <c r="BF11" i="6"/>
  <c r="BC11" i="6"/>
  <c r="BB11" i="6"/>
  <c r="BA11" i="6"/>
  <c r="AZ11" i="6"/>
  <c r="AY11" i="6"/>
  <c r="AV11" i="6"/>
  <c r="BG104" i="3"/>
  <c r="BG103" i="3"/>
  <c r="BG102" i="3"/>
  <c r="BG101" i="3"/>
  <c r="BG100" i="3"/>
  <c r="BG99" i="3"/>
  <c r="BG98" i="3"/>
  <c r="BG97" i="3"/>
  <c r="BG96" i="3"/>
  <c r="BG95" i="3"/>
  <c r="BG94" i="3"/>
  <c r="BG93" i="3"/>
  <c r="BG92" i="3"/>
  <c r="BG91" i="3"/>
  <c r="BG90" i="3"/>
  <c r="BG89" i="3"/>
  <c r="BG88" i="3"/>
  <c r="BG87" i="3"/>
  <c r="BG86" i="3"/>
  <c r="BG85" i="3"/>
  <c r="BG84" i="3"/>
  <c r="BG83" i="3"/>
  <c r="BG82" i="3"/>
  <c r="BG81" i="3"/>
  <c r="BG80" i="3"/>
  <c r="BG79" i="3"/>
  <c r="BG78" i="3"/>
  <c r="BG77" i="3"/>
  <c r="BG76" i="3"/>
  <c r="BG75" i="3"/>
  <c r="BG74" i="3"/>
  <c r="BG73" i="3"/>
  <c r="BG72" i="3"/>
  <c r="BG71" i="3"/>
  <c r="BG70" i="3"/>
  <c r="BG69" i="3"/>
  <c r="BG68" i="3"/>
  <c r="BG67" i="3"/>
  <c r="BG66" i="3"/>
  <c r="BG65" i="3"/>
  <c r="BG64" i="3"/>
  <c r="BG63" i="3"/>
  <c r="BG62" i="3"/>
  <c r="BG61" i="3"/>
  <c r="BG60" i="3"/>
  <c r="BG59" i="3"/>
  <c r="BG58" i="3"/>
  <c r="BG57" i="3"/>
  <c r="BG56" i="3"/>
  <c r="BG55" i="3"/>
  <c r="BG54" i="3"/>
  <c r="BG53" i="3"/>
  <c r="BG52" i="3"/>
  <c r="BG51" i="3"/>
  <c r="BG50" i="3"/>
  <c r="BG49" i="3"/>
  <c r="BG48" i="3"/>
  <c r="BG47" i="3"/>
  <c r="BG46" i="3"/>
  <c r="BG45" i="3"/>
  <c r="BG44" i="3"/>
  <c r="BG43" i="3"/>
  <c r="BG42" i="3"/>
  <c r="BG41" i="3"/>
  <c r="BG40" i="3"/>
  <c r="BG39" i="3"/>
  <c r="BG38" i="3"/>
  <c r="BG37" i="3"/>
  <c r="BG36" i="3"/>
  <c r="BG35" i="3"/>
  <c r="BG34" i="3"/>
  <c r="BG33" i="3"/>
  <c r="BG32" i="3"/>
  <c r="BG31" i="3"/>
  <c r="BG30" i="3"/>
  <c r="BG29" i="3"/>
  <c r="BG28" i="3"/>
  <c r="BG27" i="3"/>
  <c r="BG26" i="3"/>
  <c r="BG25" i="3"/>
  <c r="BG24" i="3"/>
  <c r="BG23" i="3"/>
  <c r="BG22" i="3"/>
  <c r="BG21" i="3"/>
  <c r="BG20" i="3"/>
  <c r="BG19" i="3"/>
  <c r="BG18" i="3"/>
  <c r="BG17" i="3"/>
  <c r="BG16" i="3"/>
  <c r="BG15" i="3"/>
  <c r="BG14" i="3"/>
  <c r="BG13" i="3"/>
  <c r="BG12" i="3"/>
  <c r="BC104" i="3"/>
  <c r="BB104" i="3"/>
  <c r="BA104" i="3"/>
  <c r="BC103" i="3"/>
  <c r="BB103" i="3"/>
  <c r="BA103" i="3"/>
  <c r="BC102" i="3"/>
  <c r="BB102" i="3"/>
  <c r="BA102" i="3"/>
  <c r="BC101" i="3"/>
  <c r="BB101" i="3"/>
  <c r="BA101" i="3"/>
  <c r="BC100" i="3"/>
  <c r="BB100" i="3"/>
  <c r="BA100" i="3"/>
  <c r="BC99" i="3"/>
  <c r="BB99" i="3"/>
  <c r="BA99" i="3"/>
  <c r="BC98" i="3"/>
  <c r="BB98" i="3"/>
  <c r="BA98" i="3"/>
  <c r="BC97" i="3"/>
  <c r="BB97" i="3"/>
  <c r="BA97" i="3"/>
  <c r="BC96" i="3"/>
  <c r="BB96" i="3"/>
  <c r="BA96" i="3"/>
  <c r="BC95" i="3"/>
  <c r="BB95" i="3"/>
  <c r="BA95" i="3"/>
  <c r="BC94" i="3"/>
  <c r="BB94" i="3"/>
  <c r="BA94" i="3"/>
  <c r="BC93" i="3"/>
  <c r="BB93" i="3"/>
  <c r="BA93" i="3"/>
  <c r="BC92" i="3"/>
  <c r="BB92" i="3"/>
  <c r="BA92" i="3"/>
  <c r="BC91" i="3"/>
  <c r="BB91" i="3"/>
  <c r="BA91" i="3"/>
  <c r="BC90" i="3"/>
  <c r="BB90" i="3"/>
  <c r="BA90" i="3"/>
  <c r="BC89" i="3"/>
  <c r="BB89" i="3"/>
  <c r="BA89" i="3"/>
  <c r="BC88" i="3"/>
  <c r="BB88" i="3"/>
  <c r="BA88" i="3"/>
  <c r="BC87" i="3"/>
  <c r="BB87" i="3"/>
  <c r="BA87" i="3"/>
  <c r="BC86" i="3"/>
  <c r="BB86" i="3"/>
  <c r="BA86" i="3"/>
  <c r="BC85" i="3"/>
  <c r="BB85" i="3"/>
  <c r="BA85" i="3"/>
  <c r="BC84" i="3"/>
  <c r="BB84" i="3"/>
  <c r="BA84" i="3"/>
  <c r="BC83" i="3"/>
  <c r="BB83" i="3"/>
  <c r="BA83" i="3"/>
  <c r="BC82" i="3"/>
  <c r="BB82" i="3"/>
  <c r="BA82" i="3"/>
  <c r="BC81" i="3"/>
  <c r="BB81" i="3"/>
  <c r="BA81" i="3"/>
  <c r="BC80" i="3"/>
  <c r="BB80" i="3"/>
  <c r="BA80" i="3"/>
  <c r="BC79" i="3"/>
  <c r="BB79" i="3"/>
  <c r="BA79" i="3"/>
  <c r="BC78" i="3"/>
  <c r="BB78" i="3"/>
  <c r="BA78" i="3"/>
  <c r="BC77" i="3"/>
  <c r="BB77" i="3"/>
  <c r="BA77" i="3"/>
  <c r="BC76" i="3"/>
  <c r="BB76" i="3"/>
  <c r="BA76" i="3"/>
  <c r="BC75" i="3"/>
  <c r="BB75" i="3"/>
  <c r="BA75" i="3"/>
  <c r="BC74" i="3"/>
  <c r="BB74" i="3"/>
  <c r="BA74" i="3"/>
  <c r="BC73" i="3"/>
  <c r="BB73" i="3"/>
  <c r="BA73" i="3"/>
  <c r="BC72" i="3"/>
  <c r="BB72" i="3"/>
  <c r="BA72" i="3"/>
  <c r="BC71" i="3"/>
  <c r="BB71" i="3"/>
  <c r="BA71" i="3"/>
  <c r="BC70" i="3"/>
  <c r="BB70" i="3"/>
  <c r="BA70" i="3"/>
  <c r="BC69" i="3"/>
  <c r="BB69" i="3"/>
  <c r="BA69" i="3"/>
  <c r="BC68" i="3"/>
  <c r="BB68" i="3"/>
  <c r="BA68" i="3"/>
  <c r="BC67" i="3"/>
  <c r="BB67" i="3"/>
  <c r="BA67" i="3"/>
  <c r="BC66" i="3"/>
  <c r="BB66" i="3"/>
  <c r="BA66" i="3"/>
  <c r="BC65" i="3"/>
  <c r="BB65" i="3"/>
  <c r="BA65" i="3"/>
  <c r="BC64" i="3"/>
  <c r="BB64" i="3"/>
  <c r="BA64" i="3"/>
  <c r="BC63" i="3"/>
  <c r="BB63" i="3"/>
  <c r="BA63" i="3"/>
  <c r="BC62" i="3"/>
  <c r="BB62" i="3"/>
  <c r="BA62" i="3"/>
  <c r="BC61" i="3"/>
  <c r="BB61" i="3"/>
  <c r="BA61" i="3"/>
  <c r="BC60" i="3"/>
  <c r="BB60" i="3"/>
  <c r="BA60" i="3"/>
  <c r="BC59" i="3"/>
  <c r="BB59" i="3"/>
  <c r="BA59" i="3"/>
  <c r="BC58" i="3"/>
  <c r="BB58" i="3"/>
  <c r="BA58" i="3"/>
  <c r="BC57" i="3"/>
  <c r="BB57" i="3"/>
  <c r="BA57" i="3"/>
  <c r="BC56" i="3"/>
  <c r="BB56" i="3"/>
  <c r="BA56" i="3"/>
  <c r="BC55" i="3"/>
  <c r="BB55" i="3"/>
  <c r="BA55" i="3"/>
  <c r="BC54" i="3"/>
  <c r="BB54" i="3"/>
  <c r="BA54" i="3"/>
  <c r="BC53" i="3"/>
  <c r="BB53" i="3"/>
  <c r="BA53" i="3"/>
  <c r="BC52" i="3"/>
  <c r="BB52" i="3"/>
  <c r="BA52" i="3"/>
  <c r="BC51" i="3"/>
  <c r="BB51" i="3"/>
  <c r="BA51" i="3"/>
  <c r="BC50" i="3"/>
  <c r="BB50" i="3"/>
  <c r="BA50" i="3"/>
  <c r="BC49" i="3"/>
  <c r="BB49" i="3"/>
  <c r="BA49" i="3"/>
  <c r="BC48" i="3"/>
  <c r="BB48" i="3"/>
  <c r="BA48" i="3"/>
  <c r="BC47" i="3"/>
  <c r="BB47" i="3"/>
  <c r="BA47" i="3"/>
  <c r="BC46" i="3"/>
  <c r="BB46" i="3"/>
  <c r="BA46" i="3"/>
  <c r="BC45" i="3"/>
  <c r="BB45" i="3"/>
  <c r="BA45" i="3"/>
  <c r="BC44" i="3"/>
  <c r="BB44" i="3"/>
  <c r="BA44" i="3"/>
  <c r="BC43" i="3"/>
  <c r="BB43" i="3"/>
  <c r="BA43" i="3"/>
  <c r="BC42" i="3"/>
  <c r="BB42" i="3"/>
  <c r="BA42" i="3"/>
  <c r="BC41" i="3"/>
  <c r="BB41" i="3"/>
  <c r="BA41" i="3"/>
  <c r="BC40" i="3"/>
  <c r="BB40" i="3"/>
  <c r="BA40" i="3"/>
  <c r="BC39" i="3"/>
  <c r="BB39" i="3"/>
  <c r="BA39" i="3"/>
  <c r="BC38" i="3"/>
  <c r="BB38" i="3"/>
  <c r="BA38" i="3"/>
  <c r="BC37" i="3"/>
  <c r="BB37" i="3"/>
  <c r="BA37" i="3"/>
  <c r="BC36" i="3"/>
  <c r="BB36" i="3"/>
  <c r="BA36" i="3"/>
  <c r="BC35" i="3"/>
  <c r="BB35" i="3"/>
  <c r="BA35" i="3"/>
  <c r="BC34" i="3"/>
  <c r="BB34" i="3"/>
  <c r="BA34" i="3"/>
  <c r="BC33" i="3"/>
  <c r="BB33" i="3"/>
  <c r="BA33" i="3"/>
  <c r="BC32" i="3"/>
  <c r="BB32" i="3"/>
  <c r="BA32" i="3"/>
  <c r="BC31" i="3"/>
  <c r="BB31" i="3"/>
  <c r="BA31" i="3"/>
  <c r="BC30" i="3"/>
  <c r="BB30" i="3"/>
  <c r="BA30" i="3"/>
  <c r="BC29" i="3"/>
  <c r="BB29" i="3"/>
  <c r="BA29" i="3"/>
  <c r="BC28" i="3"/>
  <c r="BB28" i="3"/>
  <c r="BA28" i="3"/>
  <c r="BC27" i="3"/>
  <c r="BB27" i="3"/>
  <c r="BA27" i="3"/>
  <c r="BC26" i="3"/>
  <c r="BB26" i="3"/>
  <c r="BA26" i="3"/>
  <c r="BC25" i="3"/>
  <c r="BB25" i="3"/>
  <c r="BA25" i="3"/>
  <c r="BC24" i="3"/>
  <c r="BB24" i="3"/>
  <c r="BA24" i="3"/>
  <c r="BC23" i="3"/>
  <c r="BB23" i="3"/>
  <c r="BA23" i="3"/>
  <c r="BC22" i="3"/>
  <c r="BB22" i="3"/>
  <c r="BA22" i="3"/>
  <c r="BC21" i="3"/>
  <c r="BB21" i="3"/>
  <c r="BA21" i="3"/>
  <c r="BC20" i="3"/>
  <c r="BB20" i="3"/>
  <c r="BA20" i="3"/>
  <c r="BC19" i="3"/>
  <c r="BB19" i="3"/>
  <c r="BA19" i="3"/>
  <c r="BC18" i="3"/>
  <c r="BB18" i="3"/>
  <c r="BA18" i="3"/>
  <c r="BC17" i="3"/>
  <c r="BB17" i="3"/>
  <c r="BA17" i="3"/>
  <c r="BC16" i="3"/>
  <c r="BB16" i="3"/>
  <c r="BA16" i="3"/>
  <c r="BC15" i="3"/>
  <c r="BB15" i="3"/>
  <c r="BA15" i="3"/>
  <c r="BC14" i="3"/>
  <c r="BB14" i="3"/>
  <c r="BA14" i="3"/>
  <c r="BC13" i="3"/>
  <c r="BB13" i="3"/>
  <c r="BA13" i="3"/>
  <c r="BC12" i="3"/>
  <c r="BG11" i="3"/>
  <c r="BC11" i="3"/>
  <c r="BB11" i="3"/>
  <c r="BA11" i="3"/>
  <c r="AZ11" i="3"/>
  <c r="AV7" i="14" l="1"/>
  <c r="K16" i="5" s="1"/>
  <c r="AV7" i="15"/>
  <c r="L16" i="5" s="1"/>
  <c r="BF7" i="10"/>
  <c r="H17" i="5" s="1"/>
  <c r="BF7" i="7"/>
  <c r="F17" i="5" s="1"/>
  <c r="AV7" i="10"/>
  <c r="H16" i="5" s="1"/>
  <c r="AV7" i="8"/>
  <c r="G16" i="5" s="1"/>
  <c r="AV7" i="7"/>
  <c r="F16" i="5" s="1"/>
  <c r="BG7" i="15"/>
  <c r="BA7" i="16"/>
  <c r="BF7" i="12"/>
  <c r="I17" i="5" s="1"/>
  <c r="AV7" i="13"/>
  <c r="J16" i="5" s="1"/>
  <c r="AZ7" i="13"/>
  <c r="BF7" i="13"/>
  <c r="J17" i="5" s="1"/>
  <c r="BF7" i="15"/>
  <c r="L17" i="5" s="1"/>
  <c r="AH9" i="17"/>
  <c r="AH10" i="17" s="1"/>
  <c r="AG10" i="17"/>
  <c r="AH9" i="16"/>
  <c r="AH10" i="16" s="1"/>
  <c r="AG10" i="16"/>
  <c r="AH9" i="15"/>
  <c r="AH10" i="15" s="1"/>
  <c r="AG10" i="15"/>
  <c r="AH9" i="14"/>
  <c r="AH10" i="14" s="1"/>
  <c r="AG10" i="14"/>
  <c r="AH9" i="13"/>
  <c r="AH10" i="13" s="1"/>
  <c r="AG10" i="13"/>
  <c r="AH9" i="12"/>
  <c r="AH10" i="12" s="1"/>
  <c r="AG10" i="12"/>
  <c r="AH9" i="10"/>
  <c r="AH10" i="10" s="1"/>
  <c r="AG10" i="10"/>
  <c r="AH9" i="8"/>
  <c r="AH10" i="8" s="1"/>
  <c r="AG10" i="8"/>
  <c r="AH9" i="7"/>
  <c r="AH10" i="7" s="1"/>
  <c r="AG10" i="7"/>
  <c r="AH9" i="6"/>
  <c r="AH10" i="6" s="1"/>
  <c r="AG10" i="6"/>
  <c r="AG9" i="3"/>
  <c r="AF10" i="3"/>
  <c r="AN7" i="17"/>
  <c r="N10" i="5" s="1"/>
  <c r="AP7" i="17"/>
  <c r="AT7" i="17"/>
  <c r="AY7" i="17"/>
  <c r="N7" i="5" s="1"/>
  <c r="BC7" i="17"/>
  <c r="BF7" i="17"/>
  <c r="N17" i="5" s="1"/>
  <c r="AL7" i="17"/>
  <c r="N6" i="5" s="1"/>
  <c r="AR7" i="17"/>
  <c r="BA7" i="17"/>
  <c r="BG7" i="17"/>
  <c r="AM7" i="17"/>
  <c r="N8" i="5" s="1"/>
  <c r="AQ7" i="17"/>
  <c r="AU7" i="17"/>
  <c r="AZ7" i="17"/>
  <c r="AO7" i="17"/>
  <c r="AS7" i="17"/>
  <c r="AW7" i="17"/>
  <c r="BB7" i="17"/>
  <c r="AL7" i="16"/>
  <c r="M6" i="5" s="1"/>
  <c r="AQ7" i="16"/>
  <c r="AU7" i="16"/>
  <c r="AZ7" i="16"/>
  <c r="BF7" i="16"/>
  <c r="M17" i="5" s="1"/>
  <c r="BG7" i="16"/>
  <c r="AO7" i="16"/>
  <c r="AS7" i="16"/>
  <c r="AW7" i="16"/>
  <c r="BB7" i="16"/>
  <c r="AP7" i="16"/>
  <c r="AT7" i="16"/>
  <c r="AY7" i="16"/>
  <c r="M7" i="5" s="1"/>
  <c r="BC7" i="16"/>
  <c r="AP7" i="15"/>
  <c r="AT7" i="15"/>
  <c r="AY7" i="15"/>
  <c r="L7" i="5" s="1"/>
  <c r="BC7" i="15"/>
  <c r="AL7" i="15"/>
  <c r="L6" i="5" s="1"/>
  <c r="AN7" i="15"/>
  <c r="L10" i="5" s="1"/>
  <c r="BA7" i="15"/>
  <c r="AQ7" i="15"/>
  <c r="AU7" i="15"/>
  <c r="AZ7" i="15"/>
  <c r="AO7" i="15"/>
  <c r="AS7" i="15"/>
  <c r="AW7" i="15"/>
  <c r="BB7" i="15"/>
  <c r="AN7" i="14"/>
  <c r="K10" i="5" s="1"/>
  <c r="AR7" i="14"/>
  <c r="BA7" i="14"/>
  <c r="AP7" i="14"/>
  <c r="AT7" i="14"/>
  <c r="AY7" i="14"/>
  <c r="K7" i="5" s="1"/>
  <c r="BC7" i="14"/>
  <c r="AL7" i="14"/>
  <c r="K6" i="5" s="1"/>
  <c r="BF7" i="14"/>
  <c r="K17" i="5" s="1"/>
  <c r="AZ7" i="14"/>
  <c r="AQ7" i="14"/>
  <c r="AU7" i="14"/>
  <c r="AO7" i="14"/>
  <c r="AS7" i="14"/>
  <c r="AW7" i="14"/>
  <c r="BB7" i="14"/>
  <c r="AO7" i="13"/>
  <c r="AS7" i="13"/>
  <c r="AW7" i="13"/>
  <c r="BB7" i="13"/>
  <c r="AL7" i="13"/>
  <c r="J6" i="5" s="1"/>
  <c r="AP7" i="13"/>
  <c r="AT7" i="13"/>
  <c r="AY7" i="13"/>
  <c r="J7" i="5" s="1"/>
  <c r="BC7" i="13"/>
  <c r="BG7" i="13"/>
  <c r="BG7" i="12"/>
  <c r="AO7" i="12"/>
  <c r="AS7" i="12"/>
  <c r="AW7" i="12"/>
  <c r="BB7" i="12"/>
  <c r="AP7" i="12"/>
  <c r="AT7" i="12"/>
  <c r="AY7" i="12"/>
  <c r="I7" i="5" s="1"/>
  <c r="BC7" i="12"/>
  <c r="AO7" i="10"/>
  <c r="AS7" i="10"/>
  <c r="AW7" i="10"/>
  <c r="BB7" i="10"/>
  <c r="AP7" i="10"/>
  <c r="AT7" i="10"/>
  <c r="AY7" i="10"/>
  <c r="H7" i="5" s="1"/>
  <c r="BC7" i="10"/>
  <c r="BG7" i="10"/>
  <c r="AQ7" i="10"/>
  <c r="AU7" i="10"/>
  <c r="AZ7" i="10"/>
  <c r="AL7" i="10"/>
  <c r="H6" i="5" s="1"/>
  <c r="BG7" i="8"/>
  <c r="AO7" i="8"/>
  <c r="AS7" i="8"/>
  <c r="AW7" i="8"/>
  <c r="BB7" i="8"/>
  <c r="AP7" i="8"/>
  <c r="AT7" i="8"/>
  <c r="AY7" i="8"/>
  <c r="G7" i="5" s="1"/>
  <c r="BC7" i="8"/>
  <c r="AQ7" i="8"/>
  <c r="AU7" i="8"/>
  <c r="AZ7" i="8"/>
  <c r="AL7" i="8"/>
  <c r="G6" i="5" s="1"/>
  <c r="AO7" i="7"/>
  <c r="AS7" i="7"/>
  <c r="AW7" i="7"/>
  <c r="BB7" i="7"/>
  <c r="AP7" i="7"/>
  <c r="AT7" i="7"/>
  <c r="AY7" i="7"/>
  <c r="F7" i="5" s="1"/>
  <c r="BC7" i="7"/>
  <c r="BG7" i="7"/>
  <c r="AQ7" i="7"/>
  <c r="AU7" i="7"/>
  <c r="AZ7" i="7"/>
  <c r="AL7" i="7"/>
  <c r="F6" i="5" s="1"/>
  <c r="BA7" i="6"/>
  <c r="BF7" i="6"/>
  <c r="E17" i="5" s="1"/>
  <c r="AR7" i="6"/>
  <c r="AV7" i="6"/>
  <c r="E16" i="5" s="1"/>
  <c r="AN7" i="6"/>
  <c r="E10" i="5" s="1"/>
  <c r="BG7" i="6"/>
  <c r="AO7" i="6"/>
  <c r="AS7" i="6"/>
  <c r="AW7" i="6"/>
  <c r="BB7" i="6"/>
  <c r="AP7" i="6"/>
  <c r="AT7" i="6"/>
  <c r="AY7" i="6"/>
  <c r="E7" i="5" s="1"/>
  <c r="BC7" i="6"/>
  <c r="AQ7" i="6"/>
  <c r="AU7" i="6"/>
  <c r="AZ7" i="6"/>
  <c r="AL7" i="6"/>
  <c r="E6" i="5" s="1"/>
  <c r="AM7" i="16"/>
  <c r="M8" i="5" s="1"/>
  <c r="AM7" i="15"/>
  <c r="L8" i="5" s="1"/>
  <c r="AM7" i="14"/>
  <c r="K8" i="5" s="1"/>
  <c r="AM7" i="13"/>
  <c r="J8" i="5" s="1"/>
  <c r="AM7" i="12"/>
  <c r="I8" i="5" s="1"/>
  <c r="AM7" i="10"/>
  <c r="H8" i="5" s="1"/>
  <c r="AM7" i="8"/>
  <c r="G8" i="5" s="1"/>
  <c r="AM7" i="7"/>
  <c r="F8" i="5" s="1"/>
  <c r="AM7" i="6"/>
  <c r="E8" i="5" s="1"/>
  <c r="L11" i="5" l="1"/>
  <c r="L9" i="5"/>
  <c r="J11" i="5"/>
  <c r="J9" i="5"/>
  <c r="M11" i="5"/>
  <c r="M9" i="5"/>
  <c r="F11" i="5"/>
  <c r="F9" i="5"/>
  <c r="G11" i="5"/>
  <c r="G9" i="5"/>
  <c r="H11" i="5"/>
  <c r="H9" i="5"/>
  <c r="K9" i="5"/>
  <c r="K11" i="5"/>
  <c r="N9" i="5"/>
  <c r="N11" i="5"/>
  <c r="I11" i="5"/>
  <c r="I9" i="5"/>
  <c r="E11" i="5"/>
  <c r="E9" i="5"/>
  <c r="AH9" i="3"/>
  <c r="AH10" i="3" s="1"/>
  <c r="AG10" i="3"/>
  <c r="BD11" i="3"/>
  <c r="BG7" i="3"/>
  <c r="BC7" i="3" l="1"/>
  <c r="AS7" i="3"/>
  <c r="AR7" i="3"/>
  <c r="G53" i="26" l="1"/>
  <c r="O22" i="26" s="1"/>
  <c r="G51" i="26"/>
  <c r="G49" i="26"/>
  <c r="O21" i="26" s="1"/>
  <c r="G47" i="26"/>
  <c r="M21" i="26" s="1"/>
  <c r="G45" i="26"/>
  <c r="G43" i="26"/>
  <c r="G41" i="26"/>
  <c r="G39" i="26"/>
  <c r="M19" i="26" s="1"/>
  <c r="G37" i="26"/>
  <c r="O18" i="26" s="1"/>
  <c r="G35" i="26"/>
  <c r="M18" i="26" s="1"/>
  <c r="G33" i="26"/>
  <c r="O17" i="26" s="1"/>
  <c r="G31" i="26"/>
  <c r="G29" i="26"/>
  <c r="O16" i="26" s="1"/>
  <c r="G27" i="26"/>
  <c r="M16" i="26" s="1"/>
  <c r="G25" i="26"/>
  <c r="O15" i="26" s="1"/>
  <c r="G23" i="26"/>
  <c r="M15" i="26" s="1"/>
  <c r="M22" i="26"/>
  <c r="G21" i="26"/>
  <c r="O14" i="26" s="1"/>
  <c r="O20" i="26"/>
  <c r="M20" i="26"/>
  <c r="O19" i="26"/>
  <c r="G19" i="26"/>
  <c r="M14" i="26" s="1"/>
  <c r="M17" i="26"/>
  <c r="G17" i="26"/>
  <c r="G15" i="26"/>
  <c r="M13" i="26" s="1"/>
  <c r="O13" i="26"/>
  <c r="G13" i="26"/>
  <c r="O12" i="26" s="1"/>
  <c r="G11" i="26"/>
  <c r="M12" i="26" s="1"/>
  <c r="M23" i="26" l="1"/>
  <c r="M27" i="26" s="1"/>
  <c r="K32" i="26" s="1"/>
  <c r="O23" i="26"/>
  <c r="O27" i="26" s="1"/>
  <c r="K30" i="26" s="1"/>
  <c r="O31" i="26" s="1"/>
  <c r="M21" i="25"/>
  <c r="M19" i="25"/>
  <c r="O16" i="25"/>
  <c r="O22" i="25"/>
  <c r="M22" i="25"/>
  <c r="K22" i="25"/>
  <c r="O21" i="25"/>
  <c r="K21" i="25"/>
  <c r="O14" i="25"/>
  <c r="O20" i="25"/>
  <c r="M20" i="25"/>
  <c r="K20" i="25"/>
  <c r="O19" i="25"/>
  <c r="K19" i="25"/>
  <c r="O18" i="25"/>
  <c r="M18" i="25"/>
  <c r="K18" i="25"/>
  <c r="O17" i="25"/>
  <c r="M17" i="25"/>
  <c r="K17" i="25"/>
  <c r="M16" i="25"/>
  <c r="K16" i="25"/>
  <c r="O15" i="25"/>
  <c r="M15" i="25"/>
  <c r="K15" i="25"/>
  <c r="M14" i="25"/>
  <c r="K14" i="25"/>
  <c r="O13" i="25"/>
  <c r="M13" i="25"/>
  <c r="K13" i="25"/>
  <c r="K12" i="25"/>
  <c r="AI104" i="17" l="1"/>
  <c r="AI103" i="17"/>
  <c r="AI102" i="17"/>
  <c r="AI101" i="17"/>
  <c r="AI100" i="17"/>
  <c r="AI99" i="17"/>
  <c r="AI98" i="17"/>
  <c r="AI97" i="17"/>
  <c r="AI96" i="17"/>
  <c r="AI95" i="17"/>
  <c r="AI94" i="17"/>
  <c r="AI93" i="17"/>
  <c r="AI92" i="17"/>
  <c r="AI91" i="17"/>
  <c r="AI90" i="17"/>
  <c r="AI89" i="17"/>
  <c r="AI88" i="17"/>
  <c r="AI87" i="17"/>
  <c r="AI86" i="17"/>
  <c r="AI85" i="17"/>
  <c r="AI84" i="17"/>
  <c r="AI83" i="17"/>
  <c r="AI82" i="17"/>
  <c r="AI81" i="17"/>
  <c r="AI80" i="17"/>
  <c r="AI79" i="17"/>
  <c r="AI78" i="17"/>
  <c r="AI77" i="17"/>
  <c r="AI76" i="17"/>
  <c r="AI75" i="17"/>
  <c r="AI74" i="17"/>
  <c r="AI73" i="17"/>
  <c r="AI72" i="17"/>
  <c r="AI71" i="17"/>
  <c r="AI70" i="17"/>
  <c r="AI69" i="17"/>
  <c r="AI68" i="17"/>
  <c r="AI67" i="17"/>
  <c r="AI66" i="17"/>
  <c r="AI65" i="17"/>
  <c r="AI64" i="17"/>
  <c r="AI63" i="17"/>
  <c r="AI62" i="17"/>
  <c r="AI61" i="17"/>
  <c r="AI60" i="17"/>
  <c r="AI59" i="17"/>
  <c r="AI58" i="17"/>
  <c r="AI57" i="17"/>
  <c r="AI56" i="17"/>
  <c r="AI55" i="17"/>
  <c r="AI54" i="17"/>
  <c r="AI53" i="17"/>
  <c r="AI52" i="17"/>
  <c r="AI51" i="17"/>
  <c r="AI50" i="17"/>
  <c r="AI49" i="17"/>
  <c r="AI48" i="17"/>
  <c r="AI47" i="17"/>
  <c r="AI46" i="17"/>
  <c r="AI45" i="17"/>
  <c r="AI44" i="17"/>
  <c r="AI43" i="17"/>
  <c r="AI42" i="17"/>
  <c r="AI41" i="17"/>
  <c r="AI40" i="17"/>
  <c r="AI39" i="17"/>
  <c r="AI38" i="17"/>
  <c r="AI37" i="17"/>
  <c r="AI36" i="17"/>
  <c r="AI35" i="17"/>
  <c r="AI34" i="17"/>
  <c r="AI33" i="17"/>
  <c r="AI32" i="17"/>
  <c r="AI31" i="17"/>
  <c r="AI30" i="17"/>
  <c r="AI29" i="17"/>
  <c r="AI28" i="17"/>
  <c r="AI27" i="17"/>
  <c r="AI26" i="17"/>
  <c r="AI25" i="17"/>
  <c r="AI24" i="17"/>
  <c r="AI23" i="17"/>
  <c r="AI22" i="17"/>
  <c r="AI21" i="17"/>
  <c r="AI20" i="17"/>
  <c r="AI19" i="17"/>
  <c r="AI18" i="17"/>
  <c r="AI17" i="17"/>
  <c r="AI16" i="17"/>
  <c r="AI15" i="17"/>
  <c r="AI14" i="17"/>
  <c r="AI13" i="17"/>
  <c r="AI12" i="17"/>
  <c r="G52" i="27"/>
  <c r="G53" i="27" s="1"/>
  <c r="O22" i="27" s="1"/>
  <c r="AI11" i="17"/>
  <c r="AI104" i="16"/>
  <c r="AI103" i="16"/>
  <c r="AI102" i="16"/>
  <c r="AI101" i="16"/>
  <c r="AI100" i="16"/>
  <c r="AI99" i="16"/>
  <c r="AI98" i="16"/>
  <c r="AI97" i="16"/>
  <c r="AI96" i="16"/>
  <c r="AI95" i="16"/>
  <c r="AI94" i="16"/>
  <c r="AI93" i="16"/>
  <c r="AI92" i="16"/>
  <c r="AI91" i="16"/>
  <c r="AI90" i="16"/>
  <c r="AI89" i="16"/>
  <c r="AI88" i="16"/>
  <c r="AI87" i="16"/>
  <c r="AI86" i="16"/>
  <c r="AI85" i="16"/>
  <c r="AI84" i="16"/>
  <c r="AI83" i="16"/>
  <c r="AI82" i="16"/>
  <c r="AI81" i="16"/>
  <c r="AI80" i="16"/>
  <c r="AI79" i="16"/>
  <c r="AI78" i="16"/>
  <c r="AI77" i="16"/>
  <c r="AI76" i="16"/>
  <c r="AI75" i="16"/>
  <c r="AI74" i="16"/>
  <c r="AI73" i="16"/>
  <c r="AI72" i="16"/>
  <c r="AI71" i="16"/>
  <c r="AI70" i="16"/>
  <c r="AI69" i="16"/>
  <c r="AI68" i="16"/>
  <c r="AI67" i="16"/>
  <c r="AI66" i="16"/>
  <c r="AI65" i="16"/>
  <c r="AI64" i="16"/>
  <c r="AI63" i="16"/>
  <c r="AI62" i="16"/>
  <c r="AI61" i="16"/>
  <c r="AI60" i="16"/>
  <c r="AI59" i="16"/>
  <c r="AI58" i="16"/>
  <c r="AI57" i="16"/>
  <c r="AI56" i="16"/>
  <c r="AI55" i="16"/>
  <c r="AI54" i="16"/>
  <c r="AI53" i="16"/>
  <c r="AI52" i="16"/>
  <c r="AI51" i="16"/>
  <c r="AI50" i="16"/>
  <c r="AI49" i="16"/>
  <c r="AI48" i="16"/>
  <c r="AI47" i="16"/>
  <c r="AI46" i="16"/>
  <c r="AI45" i="16"/>
  <c r="AI44" i="16"/>
  <c r="AI43" i="16"/>
  <c r="AI42" i="16"/>
  <c r="AI41" i="16"/>
  <c r="AI40" i="16"/>
  <c r="AI39" i="16"/>
  <c r="AI38" i="16"/>
  <c r="AI37" i="16"/>
  <c r="AI36" i="16"/>
  <c r="AI35" i="16"/>
  <c r="AI34" i="16"/>
  <c r="AI33" i="16"/>
  <c r="AI32" i="16"/>
  <c r="AI31" i="16"/>
  <c r="AI30" i="16"/>
  <c r="AI29" i="16"/>
  <c r="AI28" i="16"/>
  <c r="AI27" i="16"/>
  <c r="AI26" i="16"/>
  <c r="AI25" i="16"/>
  <c r="AI24" i="16"/>
  <c r="AI23" i="16"/>
  <c r="AI22" i="16"/>
  <c r="AI21" i="16"/>
  <c r="AI20" i="16"/>
  <c r="AI19" i="16"/>
  <c r="AI18" i="16"/>
  <c r="AI17" i="16"/>
  <c r="AI16" i="16"/>
  <c r="AI15" i="16"/>
  <c r="AI14" i="16"/>
  <c r="AI13" i="16"/>
  <c r="AI12" i="16"/>
  <c r="AI11" i="16"/>
  <c r="BD13" i="17" l="1"/>
  <c r="BD29" i="17"/>
  <c r="BD61" i="17"/>
  <c r="BD17" i="17"/>
  <c r="BD33" i="17"/>
  <c r="BD49" i="17"/>
  <c r="BD38" i="17"/>
  <c r="BD42" i="17"/>
  <c r="BD46" i="17"/>
  <c r="BD50" i="17"/>
  <c r="BD54" i="17"/>
  <c r="BD58" i="17"/>
  <c r="BD62" i="17"/>
  <c r="BD66" i="17"/>
  <c r="BD70" i="17"/>
  <c r="BD74" i="17"/>
  <c r="BD78" i="17"/>
  <c r="BD82" i="17"/>
  <c r="BD86" i="17"/>
  <c r="BD90" i="17"/>
  <c r="BD94" i="17"/>
  <c r="BD98" i="17"/>
  <c r="BD102" i="17"/>
  <c r="BD25" i="17"/>
  <c r="BD41" i="17"/>
  <c r="BD53" i="17"/>
  <c r="BD65" i="17"/>
  <c r="BD73" i="17"/>
  <c r="BD81" i="17"/>
  <c r="BD89" i="17"/>
  <c r="BD101" i="17"/>
  <c r="BD14" i="17"/>
  <c r="BD22" i="17"/>
  <c r="BD30" i="17"/>
  <c r="BD15" i="17"/>
  <c r="BD19" i="17"/>
  <c r="BD23" i="17"/>
  <c r="BD27" i="17"/>
  <c r="BD31" i="17"/>
  <c r="BD35" i="17"/>
  <c r="BD39" i="17"/>
  <c r="BD43" i="17"/>
  <c r="BD47" i="17"/>
  <c r="BD51" i="17"/>
  <c r="BD55" i="17"/>
  <c r="BD59" i="17"/>
  <c r="BD63" i="17"/>
  <c r="BD67" i="17"/>
  <c r="BD71" i="17"/>
  <c r="BD75" i="17"/>
  <c r="BD79" i="17"/>
  <c r="BD83" i="17"/>
  <c r="BD87" i="17"/>
  <c r="BD91" i="17"/>
  <c r="BD95" i="17"/>
  <c r="BD99" i="17"/>
  <c r="BD103" i="17"/>
  <c r="BD21" i="17"/>
  <c r="BD37" i="17"/>
  <c r="BD45" i="17"/>
  <c r="BD57" i="17"/>
  <c r="BD69" i="17"/>
  <c r="BD77" i="17"/>
  <c r="BD85" i="17"/>
  <c r="BD93" i="17"/>
  <c r="BD97" i="17"/>
  <c r="BD11" i="17"/>
  <c r="BD18" i="17"/>
  <c r="BD26" i="17"/>
  <c r="BD34" i="17"/>
  <c r="BD12" i="17"/>
  <c r="BD16" i="17"/>
  <c r="BD20" i="17"/>
  <c r="BD24" i="17"/>
  <c r="BD28" i="17"/>
  <c r="BD32" i="17"/>
  <c r="BD36" i="17"/>
  <c r="BD40" i="17"/>
  <c r="BD44" i="17"/>
  <c r="BD48" i="17"/>
  <c r="BD52" i="17"/>
  <c r="BD56" i="17"/>
  <c r="BD60" i="17"/>
  <c r="BD64" i="17"/>
  <c r="BD68" i="17"/>
  <c r="BD72" i="17"/>
  <c r="BD76" i="17"/>
  <c r="BD80" i="17"/>
  <c r="BD84" i="17"/>
  <c r="BD88" i="17"/>
  <c r="BD92" i="17"/>
  <c r="BD96" i="17"/>
  <c r="BD100" i="17"/>
  <c r="BD104" i="17"/>
  <c r="BD18" i="16"/>
  <c r="BD34" i="16"/>
  <c r="BD42" i="16"/>
  <c r="BD58" i="16"/>
  <c r="BD70" i="16"/>
  <c r="BD78" i="16"/>
  <c r="BD82" i="16"/>
  <c r="BD90" i="16"/>
  <c r="BD102" i="16"/>
  <c r="BD15" i="16"/>
  <c r="BD19" i="16"/>
  <c r="BD23" i="16"/>
  <c r="BD27" i="16"/>
  <c r="BD31" i="16"/>
  <c r="BD35" i="16"/>
  <c r="BD39" i="16"/>
  <c r="BD43" i="16"/>
  <c r="BD47" i="16"/>
  <c r="BD51" i="16"/>
  <c r="BD55" i="16"/>
  <c r="BD59" i="16"/>
  <c r="BD63" i="16"/>
  <c r="BD67" i="16"/>
  <c r="BD71" i="16"/>
  <c r="BD75" i="16"/>
  <c r="BD79" i="16"/>
  <c r="BD83" i="16"/>
  <c r="BD87" i="16"/>
  <c r="BD91" i="16"/>
  <c r="BD95" i="16"/>
  <c r="BD99" i="16"/>
  <c r="BD103" i="16"/>
  <c r="BD22" i="16"/>
  <c r="BD30" i="16"/>
  <c r="BD46" i="16"/>
  <c r="BD54" i="16"/>
  <c r="BD66" i="16"/>
  <c r="BD74" i="16"/>
  <c r="BD86" i="16"/>
  <c r="BD94" i="16"/>
  <c r="BD98" i="16"/>
  <c r="BD12" i="16"/>
  <c r="BD16" i="16"/>
  <c r="BD20" i="16"/>
  <c r="BD24" i="16"/>
  <c r="BD28" i="16"/>
  <c r="BD32" i="16"/>
  <c r="BD36" i="16"/>
  <c r="BD40" i="16"/>
  <c r="BD44" i="16"/>
  <c r="BD48" i="16"/>
  <c r="BD52" i="16"/>
  <c r="BD56" i="16"/>
  <c r="BD60" i="16"/>
  <c r="BD64" i="16"/>
  <c r="BD68" i="16"/>
  <c r="BD72" i="16"/>
  <c r="BD76" i="16"/>
  <c r="BD80" i="16"/>
  <c r="BD84" i="16"/>
  <c r="BD88" i="16"/>
  <c r="BD92" i="16"/>
  <c r="BD96" i="16"/>
  <c r="BD100" i="16"/>
  <c r="BD104" i="16"/>
  <c r="BD14" i="16"/>
  <c r="BD26" i="16"/>
  <c r="BD38" i="16"/>
  <c r="BD50" i="16"/>
  <c r="BD62" i="16"/>
  <c r="BD11" i="16"/>
  <c r="BD13" i="16"/>
  <c r="BD17" i="16"/>
  <c r="BD21" i="16"/>
  <c r="BD25" i="16"/>
  <c r="BD29" i="16"/>
  <c r="BD33" i="16"/>
  <c r="BD37" i="16"/>
  <c r="BD41" i="16"/>
  <c r="BD45" i="16"/>
  <c r="BD49" i="16"/>
  <c r="BD53" i="16"/>
  <c r="BD57" i="16"/>
  <c r="BD61" i="16"/>
  <c r="BD65" i="16"/>
  <c r="BD69" i="16"/>
  <c r="BD73" i="16"/>
  <c r="BD77" i="16"/>
  <c r="BD81" i="16"/>
  <c r="BD85" i="16"/>
  <c r="BD89" i="16"/>
  <c r="BD93" i="16"/>
  <c r="BD97" i="16"/>
  <c r="BD101" i="16"/>
  <c r="G50" i="27"/>
  <c r="G51" i="27" s="1"/>
  <c r="M22" i="27" s="1"/>
  <c r="G52" i="24"/>
  <c r="G53" i="24" s="1"/>
  <c r="O22" i="24" s="1"/>
  <c r="G50" i="23"/>
  <c r="G51" i="23" s="1"/>
  <c r="M22" i="23" s="1"/>
  <c r="G52" i="19"/>
  <c r="G53" i="19" s="1"/>
  <c r="O22" i="19" s="1"/>
  <c r="G46" i="27"/>
  <c r="G47" i="27" s="1"/>
  <c r="M21" i="27" s="1"/>
  <c r="G48" i="27"/>
  <c r="G49" i="27" s="1"/>
  <c r="O21" i="27" s="1"/>
  <c r="G48" i="19"/>
  <c r="G49" i="19" s="1"/>
  <c r="O21" i="19" s="1"/>
  <c r="G48" i="24"/>
  <c r="G49" i="24" s="1"/>
  <c r="O21" i="24" s="1"/>
  <c r="G46" i="23"/>
  <c r="G47" i="23" s="1"/>
  <c r="M21" i="23" s="1"/>
  <c r="G52" i="23"/>
  <c r="G53" i="23" s="1"/>
  <c r="O22" i="23" s="1"/>
  <c r="G48" i="23"/>
  <c r="G49" i="23" s="1"/>
  <c r="O21" i="23" s="1"/>
  <c r="AI104" i="15"/>
  <c r="AI103" i="15"/>
  <c r="AI102" i="15"/>
  <c r="AI101" i="15"/>
  <c r="AI100" i="15"/>
  <c r="AI99" i="15"/>
  <c r="AI98" i="15"/>
  <c r="AI97" i="15"/>
  <c r="AI96" i="15"/>
  <c r="AI95" i="15"/>
  <c r="AI94" i="15"/>
  <c r="AI93" i="15"/>
  <c r="AI92" i="15"/>
  <c r="AI91" i="15"/>
  <c r="AI90" i="15"/>
  <c r="AI89" i="15"/>
  <c r="AI88" i="15"/>
  <c r="AI87" i="15"/>
  <c r="AI86" i="15"/>
  <c r="AI85" i="15"/>
  <c r="AI84" i="15"/>
  <c r="AI83" i="15"/>
  <c r="AI82" i="15"/>
  <c r="AI81" i="15"/>
  <c r="AI80" i="15"/>
  <c r="AI79" i="15"/>
  <c r="AI78" i="15"/>
  <c r="AI77" i="15"/>
  <c r="AI76" i="15"/>
  <c r="AI75" i="15"/>
  <c r="AI74" i="15"/>
  <c r="AI73" i="15"/>
  <c r="AI72" i="15"/>
  <c r="AI71" i="15"/>
  <c r="AI70" i="15"/>
  <c r="AI69" i="15"/>
  <c r="AI68" i="15"/>
  <c r="AI67" i="15"/>
  <c r="AI66" i="15"/>
  <c r="AI65" i="15"/>
  <c r="AI64" i="15"/>
  <c r="AI63" i="15"/>
  <c r="AI62" i="15"/>
  <c r="AI61" i="15"/>
  <c r="AI60" i="15"/>
  <c r="AI59" i="15"/>
  <c r="AI58" i="15"/>
  <c r="AI57" i="15"/>
  <c r="AI56" i="15"/>
  <c r="AI55" i="15"/>
  <c r="AI54" i="15"/>
  <c r="AI53" i="15"/>
  <c r="AI52" i="15"/>
  <c r="AI51" i="15"/>
  <c r="AI50" i="15"/>
  <c r="AI49" i="15"/>
  <c r="AI48" i="15"/>
  <c r="AI47" i="15"/>
  <c r="AI46" i="15"/>
  <c r="AI45" i="15"/>
  <c r="AI44" i="15"/>
  <c r="AI43" i="15"/>
  <c r="AI42" i="15"/>
  <c r="AI41" i="15"/>
  <c r="AI40" i="15"/>
  <c r="AI39" i="15"/>
  <c r="AI38" i="15"/>
  <c r="AI37" i="15"/>
  <c r="AI36" i="15"/>
  <c r="AI35" i="15"/>
  <c r="AI34" i="15"/>
  <c r="AI33" i="15"/>
  <c r="AI32" i="15"/>
  <c r="AI31" i="15"/>
  <c r="AI30" i="15"/>
  <c r="AI29" i="15"/>
  <c r="AI28" i="15"/>
  <c r="AI27" i="15"/>
  <c r="AI26" i="15"/>
  <c r="AI25" i="15"/>
  <c r="AI24" i="15"/>
  <c r="AI23" i="15"/>
  <c r="AI22" i="15"/>
  <c r="AI21" i="15"/>
  <c r="AI20" i="15"/>
  <c r="AI19" i="15"/>
  <c r="AI18" i="15"/>
  <c r="AI17" i="15"/>
  <c r="AI16" i="15"/>
  <c r="AI15" i="15"/>
  <c r="AI14" i="15"/>
  <c r="AI13" i="15"/>
  <c r="G42" i="23"/>
  <c r="G43" i="23" s="1"/>
  <c r="M20" i="23" s="1"/>
  <c r="AI12" i="15"/>
  <c r="G42" i="27"/>
  <c r="G43" i="27" s="1"/>
  <c r="M20" i="27" s="1"/>
  <c r="AI11" i="15"/>
  <c r="AI104" i="14"/>
  <c r="AI103" i="14"/>
  <c r="AI102" i="14"/>
  <c r="AI101" i="14"/>
  <c r="AI100" i="14"/>
  <c r="AI99" i="14"/>
  <c r="AI98" i="14"/>
  <c r="AI97" i="14"/>
  <c r="AI96" i="14"/>
  <c r="AI95" i="14"/>
  <c r="AI94" i="14"/>
  <c r="AI93" i="14"/>
  <c r="AI92" i="14"/>
  <c r="AI91" i="14"/>
  <c r="AI90" i="14"/>
  <c r="AI89" i="14"/>
  <c r="AI88" i="14"/>
  <c r="AI87" i="14"/>
  <c r="AI86" i="14"/>
  <c r="AI85" i="14"/>
  <c r="AI84" i="14"/>
  <c r="AI83" i="14"/>
  <c r="AI82" i="14"/>
  <c r="AI81" i="14"/>
  <c r="AI80" i="14"/>
  <c r="AI79" i="14"/>
  <c r="AI78" i="14"/>
  <c r="AI77" i="14"/>
  <c r="AI76" i="14"/>
  <c r="AI75" i="14"/>
  <c r="AI74" i="14"/>
  <c r="AI73" i="14"/>
  <c r="AI72" i="14"/>
  <c r="AI71" i="14"/>
  <c r="AI70" i="14"/>
  <c r="AI69" i="14"/>
  <c r="AI68" i="14"/>
  <c r="AI67" i="14"/>
  <c r="AI66" i="14"/>
  <c r="AI65" i="14"/>
  <c r="AI64" i="14"/>
  <c r="AI63" i="14"/>
  <c r="AI62" i="14"/>
  <c r="AI61" i="14"/>
  <c r="AI60" i="14"/>
  <c r="AI59" i="14"/>
  <c r="AI58" i="14"/>
  <c r="AI57" i="14"/>
  <c r="AI56" i="14"/>
  <c r="AI55" i="14"/>
  <c r="AI54" i="14"/>
  <c r="AI53" i="14"/>
  <c r="AI52" i="14"/>
  <c r="AI51" i="14"/>
  <c r="AI50" i="14"/>
  <c r="AI49" i="14"/>
  <c r="AI48" i="14"/>
  <c r="AI47" i="14"/>
  <c r="AI46" i="14"/>
  <c r="AI45" i="14"/>
  <c r="AI44" i="14"/>
  <c r="AI43" i="14"/>
  <c r="AI42" i="14"/>
  <c r="AI41" i="14"/>
  <c r="AI40" i="14"/>
  <c r="AI39" i="14"/>
  <c r="AI38" i="14"/>
  <c r="AI37" i="14"/>
  <c r="AI36" i="14"/>
  <c r="AI35" i="14"/>
  <c r="AI34" i="14"/>
  <c r="AI33" i="14"/>
  <c r="AI32" i="14"/>
  <c r="AI31" i="14"/>
  <c r="AI30" i="14"/>
  <c r="AI29" i="14"/>
  <c r="AI28" i="14"/>
  <c r="AI27" i="14"/>
  <c r="AI26" i="14"/>
  <c r="AI25" i="14"/>
  <c r="AI24" i="14"/>
  <c r="AI23" i="14"/>
  <c r="AI22" i="14"/>
  <c r="AI21" i="14"/>
  <c r="AI20" i="14"/>
  <c r="AI19" i="14"/>
  <c r="AI18" i="14"/>
  <c r="AI17" i="14"/>
  <c r="AI16" i="14"/>
  <c r="AI15" i="14"/>
  <c r="AI14" i="14"/>
  <c r="AI13" i="14"/>
  <c r="AI12" i="14"/>
  <c r="AI11" i="14"/>
  <c r="AI104" i="13"/>
  <c r="AI103" i="13"/>
  <c r="AI102" i="13"/>
  <c r="AI101" i="13"/>
  <c r="AI100" i="13"/>
  <c r="AI99" i="13"/>
  <c r="AI98" i="13"/>
  <c r="AI97" i="13"/>
  <c r="AI96" i="13"/>
  <c r="AI95" i="13"/>
  <c r="AI94" i="13"/>
  <c r="AI93" i="13"/>
  <c r="AI92" i="13"/>
  <c r="AI91" i="13"/>
  <c r="AI90" i="13"/>
  <c r="AI89" i="13"/>
  <c r="AI88" i="13"/>
  <c r="AI87" i="13"/>
  <c r="AI86" i="13"/>
  <c r="AI85" i="13"/>
  <c r="AI84" i="13"/>
  <c r="AI83" i="13"/>
  <c r="AI82" i="13"/>
  <c r="AI81" i="13"/>
  <c r="AI80" i="13"/>
  <c r="AI79" i="13"/>
  <c r="AI78" i="13"/>
  <c r="AI77" i="13"/>
  <c r="AI76" i="13"/>
  <c r="AI75" i="13"/>
  <c r="AI74" i="13"/>
  <c r="AI73" i="13"/>
  <c r="AI72" i="13"/>
  <c r="AI71" i="13"/>
  <c r="AI70" i="13"/>
  <c r="AI69" i="13"/>
  <c r="AI68" i="13"/>
  <c r="AI67" i="13"/>
  <c r="AI66" i="13"/>
  <c r="AI65" i="13"/>
  <c r="AI64" i="13"/>
  <c r="AI63" i="13"/>
  <c r="AI62" i="13"/>
  <c r="AI61" i="13"/>
  <c r="AI60" i="13"/>
  <c r="AI59" i="13"/>
  <c r="AI58" i="13"/>
  <c r="AI57" i="13"/>
  <c r="AI56" i="13"/>
  <c r="AI55" i="13"/>
  <c r="AI54" i="13"/>
  <c r="AI53" i="13"/>
  <c r="AI52" i="13"/>
  <c r="AI51" i="13"/>
  <c r="AI50" i="13"/>
  <c r="AI49" i="13"/>
  <c r="AI48" i="13"/>
  <c r="AI47" i="13"/>
  <c r="AI46" i="13"/>
  <c r="AI45" i="13"/>
  <c r="AI44" i="13"/>
  <c r="AI43" i="13"/>
  <c r="AI42" i="13"/>
  <c r="AI41" i="13"/>
  <c r="AI40" i="13"/>
  <c r="AI39" i="13"/>
  <c r="AI38" i="13"/>
  <c r="AI37" i="13"/>
  <c r="AI36" i="13"/>
  <c r="AI35" i="13"/>
  <c r="AI34" i="13"/>
  <c r="AI33" i="13"/>
  <c r="AI32" i="13"/>
  <c r="AI31" i="13"/>
  <c r="AI30" i="13"/>
  <c r="AI29" i="13"/>
  <c r="AI28" i="13"/>
  <c r="AI27" i="13"/>
  <c r="AI26" i="13"/>
  <c r="AI25" i="13"/>
  <c r="AI24" i="13"/>
  <c r="AI23" i="13"/>
  <c r="AI22" i="13"/>
  <c r="AI21" i="13"/>
  <c r="AI20" i="13"/>
  <c r="AI19" i="13"/>
  <c r="AI18" i="13"/>
  <c r="AI17" i="13"/>
  <c r="AI16" i="13"/>
  <c r="AI15" i="13"/>
  <c r="AI14" i="13"/>
  <c r="AI13" i="13"/>
  <c r="G36" i="27"/>
  <c r="G37" i="27" s="1"/>
  <c r="O18" i="27" s="1"/>
  <c r="AI12" i="13"/>
  <c r="G34" i="23"/>
  <c r="G35" i="23" s="1"/>
  <c r="M18" i="23" s="1"/>
  <c r="G36" i="24"/>
  <c r="G37" i="24" s="1"/>
  <c r="O18" i="24" s="1"/>
  <c r="AI11" i="13"/>
  <c r="AI104" i="12"/>
  <c r="AI103" i="12"/>
  <c r="AI102" i="12"/>
  <c r="AI101" i="12"/>
  <c r="AI100" i="12"/>
  <c r="AI99" i="12"/>
  <c r="AI98" i="12"/>
  <c r="AI97" i="12"/>
  <c r="AI96" i="12"/>
  <c r="AI95" i="12"/>
  <c r="AI94" i="12"/>
  <c r="AI93" i="12"/>
  <c r="AI92" i="12"/>
  <c r="AI91" i="12"/>
  <c r="AI90" i="12"/>
  <c r="AI89" i="12"/>
  <c r="AI88" i="12"/>
  <c r="AI87" i="12"/>
  <c r="AI86" i="12"/>
  <c r="AI85" i="12"/>
  <c r="AI84" i="12"/>
  <c r="AI83" i="12"/>
  <c r="AI82" i="12"/>
  <c r="AI81" i="12"/>
  <c r="AI80" i="12"/>
  <c r="AI79" i="12"/>
  <c r="AI78" i="12"/>
  <c r="AI77" i="12"/>
  <c r="AI76" i="12"/>
  <c r="AI75" i="12"/>
  <c r="AI74" i="12"/>
  <c r="AI73" i="12"/>
  <c r="AI72" i="12"/>
  <c r="AI71" i="12"/>
  <c r="AI70" i="12"/>
  <c r="AI69" i="12"/>
  <c r="AI68" i="12"/>
  <c r="AI67" i="12"/>
  <c r="AI66" i="12"/>
  <c r="AI65" i="12"/>
  <c r="AI64" i="12"/>
  <c r="AI63" i="12"/>
  <c r="AI62" i="12"/>
  <c r="AI61" i="12"/>
  <c r="AI60" i="12"/>
  <c r="AI59" i="12"/>
  <c r="AI58" i="12"/>
  <c r="AI57" i="12"/>
  <c r="AI56" i="12"/>
  <c r="AI55" i="12"/>
  <c r="AI54" i="12"/>
  <c r="AI53" i="12"/>
  <c r="AI52" i="12"/>
  <c r="AI51" i="12"/>
  <c r="AI50" i="12"/>
  <c r="AI49" i="12"/>
  <c r="AI48" i="12"/>
  <c r="AI47" i="12"/>
  <c r="AI46" i="12"/>
  <c r="AI45" i="12"/>
  <c r="AI44" i="12"/>
  <c r="AI43" i="12"/>
  <c r="AI42" i="12"/>
  <c r="AI41" i="12"/>
  <c r="AI40" i="12"/>
  <c r="AI39" i="12"/>
  <c r="AI38" i="12"/>
  <c r="AI37" i="12"/>
  <c r="AI36" i="12"/>
  <c r="AI35" i="12"/>
  <c r="AI34" i="12"/>
  <c r="AI33" i="12"/>
  <c r="AI32" i="12"/>
  <c r="AI31" i="12"/>
  <c r="AI30" i="12"/>
  <c r="AI29" i="12"/>
  <c r="AI28" i="12"/>
  <c r="AI27" i="12"/>
  <c r="AI26" i="12"/>
  <c r="AI25" i="12"/>
  <c r="AI24" i="12"/>
  <c r="AI23" i="12"/>
  <c r="AI22" i="12"/>
  <c r="AI21" i="12"/>
  <c r="AI20" i="12"/>
  <c r="AI19" i="12"/>
  <c r="AI18" i="12"/>
  <c r="AI17" i="12"/>
  <c r="AI16" i="12"/>
  <c r="AI15" i="12"/>
  <c r="AI14" i="12"/>
  <c r="AI13" i="12"/>
  <c r="AI12" i="12"/>
  <c r="AI11" i="12"/>
  <c r="AI104" i="10"/>
  <c r="AI103" i="10"/>
  <c r="AI102" i="10"/>
  <c r="AI101" i="10"/>
  <c r="AI100" i="10"/>
  <c r="AI99" i="10"/>
  <c r="AI98" i="10"/>
  <c r="AI97" i="10"/>
  <c r="AI96" i="10"/>
  <c r="AI95" i="10"/>
  <c r="AI94" i="10"/>
  <c r="AI93" i="10"/>
  <c r="AI92" i="10"/>
  <c r="AI91" i="10"/>
  <c r="AI90" i="10"/>
  <c r="AI89" i="10"/>
  <c r="AI88" i="10"/>
  <c r="AI87" i="10"/>
  <c r="AI86" i="10"/>
  <c r="AI85" i="10"/>
  <c r="AI84" i="10"/>
  <c r="AI83" i="10"/>
  <c r="AI82" i="10"/>
  <c r="AI81" i="10"/>
  <c r="AI80" i="10"/>
  <c r="AI79" i="10"/>
  <c r="AI78" i="10"/>
  <c r="AI77" i="10"/>
  <c r="AI76" i="10"/>
  <c r="AI75" i="10"/>
  <c r="AI74" i="10"/>
  <c r="AI73" i="10"/>
  <c r="AI72" i="10"/>
  <c r="AI71" i="10"/>
  <c r="AI70" i="10"/>
  <c r="AI69" i="10"/>
  <c r="AI68" i="10"/>
  <c r="AI67" i="10"/>
  <c r="AI66" i="10"/>
  <c r="AI65" i="10"/>
  <c r="AI64" i="10"/>
  <c r="AI63" i="10"/>
  <c r="AI62" i="10"/>
  <c r="AI61" i="10"/>
  <c r="AI60" i="10"/>
  <c r="AI59" i="10"/>
  <c r="AI58" i="10"/>
  <c r="AI57" i="10"/>
  <c r="AI56" i="10"/>
  <c r="AI55" i="10"/>
  <c r="AI54" i="10"/>
  <c r="AI53" i="10"/>
  <c r="AI52" i="10"/>
  <c r="AI51" i="10"/>
  <c r="AI50" i="10"/>
  <c r="AI49" i="10"/>
  <c r="AI48" i="10"/>
  <c r="AI47" i="10"/>
  <c r="AI46" i="10"/>
  <c r="AI45" i="10"/>
  <c r="AI44" i="10"/>
  <c r="AI43" i="10"/>
  <c r="AI42" i="10"/>
  <c r="AI41" i="10"/>
  <c r="AI40" i="10"/>
  <c r="AI39" i="10"/>
  <c r="AI38" i="10"/>
  <c r="AI37" i="10"/>
  <c r="AI36" i="10"/>
  <c r="AI35" i="10"/>
  <c r="AI34" i="10"/>
  <c r="AI33" i="10"/>
  <c r="AI32" i="10"/>
  <c r="AI31" i="10"/>
  <c r="AI30" i="10"/>
  <c r="AI29" i="10"/>
  <c r="AI28" i="10"/>
  <c r="AI27" i="10"/>
  <c r="AI26" i="10"/>
  <c r="AI25" i="10"/>
  <c r="AI24" i="10"/>
  <c r="AI23" i="10"/>
  <c r="AI22" i="10"/>
  <c r="AI21" i="10"/>
  <c r="AI20" i="10"/>
  <c r="AI19" i="10"/>
  <c r="AI18" i="10"/>
  <c r="AI17" i="10"/>
  <c r="AI16" i="10"/>
  <c r="AI15" i="10"/>
  <c r="AI14" i="10"/>
  <c r="AI13" i="10"/>
  <c r="AI12" i="10"/>
  <c r="G26" i="27"/>
  <c r="G27" i="27" s="1"/>
  <c r="M16" i="27" s="1"/>
  <c r="AI11" i="10"/>
  <c r="AI104" i="8"/>
  <c r="AI103" i="8"/>
  <c r="AI102" i="8"/>
  <c r="AI101" i="8"/>
  <c r="AI100" i="8"/>
  <c r="AI99" i="8"/>
  <c r="AI98" i="8"/>
  <c r="AI97" i="8"/>
  <c r="AI96" i="8"/>
  <c r="AI95" i="8"/>
  <c r="AI94" i="8"/>
  <c r="AI93" i="8"/>
  <c r="AI92" i="8"/>
  <c r="AI91" i="8"/>
  <c r="AI90" i="8"/>
  <c r="AI89" i="8"/>
  <c r="AI88" i="8"/>
  <c r="AI87" i="8"/>
  <c r="AI86" i="8"/>
  <c r="AI85" i="8"/>
  <c r="AI84" i="8"/>
  <c r="AI83" i="8"/>
  <c r="AI82" i="8"/>
  <c r="AI81" i="8"/>
  <c r="AI80" i="8"/>
  <c r="AI79" i="8"/>
  <c r="AI78" i="8"/>
  <c r="AI77" i="8"/>
  <c r="AI76" i="8"/>
  <c r="AI75" i="8"/>
  <c r="AI74" i="8"/>
  <c r="AI73" i="8"/>
  <c r="AI72" i="8"/>
  <c r="AI71" i="8"/>
  <c r="AI70" i="8"/>
  <c r="AI69" i="8"/>
  <c r="AI68" i="8"/>
  <c r="AI67" i="8"/>
  <c r="AI66" i="8"/>
  <c r="AI65" i="8"/>
  <c r="AI64" i="8"/>
  <c r="AI63" i="8"/>
  <c r="AI62" i="8"/>
  <c r="AI61" i="8"/>
  <c r="AI60" i="8"/>
  <c r="AI59" i="8"/>
  <c r="AI58" i="8"/>
  <c r="AI57" i="8"/>
  <c r="AI56" i="8"/>
  <c r="AI55" i="8"/>
  <c r="AI54" i="8"/>
  <c r="AI53" i="8"/>
  <c r="AI52" i="8"/>
  <c r="AI51" i="8"/>
  <c r="AI50" i="8"/>
  <c r="AI49" i="8"/>
  <c r="AI48" i="8"/>
  <c r="AI47" i="8"/>
  <c r="AI46" i="8"/>
  <c r="AI45" i="8"/>
  <c r="AI44" i="8"/>
  <c r="AI43" i="8"/>
  <c r="AI42" i="8"/>
  <c r="AI41" i="8"/>
  <c r="AI40" i="8"/>
  <c r="AI39" i="8"/>
  <c r="AI38" i="8"/>
  <c r="AI37" i="8"/>
  <c r="AI36" i="8"/>
  <c r="AI35" i="8"/>
  <c r="AI34" i="8"/>
  <c r="AI33" i="8"/>
  <c r="AI32" i="8"/>
  <c r="AI31" i="8"/>
  <c r="AI30" i="8"/>
  <c r="AI29" i="8"/>
  <c r="AI28" i="8"/>
  <c r="AI27" i="8"/>
  <c r="AI26" i="8"/>
  <c r="AI25" i="8"/>
  <c r="AI24" i="8"/>
  <c r="AI23" i="8"/>
  <c r="AI22" i="8"/>
  <c r="AI21" i="8"/>
  <c r="AI20" i="8"/>
  <c r="AI19" i="8"/>
  <c r="AI18" i="8"/>
  <c r="AI17" i="8"/>
  <c r="AI16" i="8"/>
  <c r="AI15" i="8"/>
  <c r="AI14" i="8"/>
  <c r="AI13" i="8"/>
  <c r="AI12" i="8"/>
  <c r="G22" i="23"/>
  <c r="G23" i="23" s="1"/>
  <c r="M15" i="23" s="1"/>
  <c r="G24" i="24"/>
  <c r="G25" i="24" s="1"/>
  <c r="O15" i="24" s="1"/>
  <c r="AI11" i="8"/>
  <c r="AI104" i="7"/>
  <c r="AI103" i="7"/>
  <c r="AI102" i="7"/>
  <c r="AI101" i="7"/>
  <c r="AI100" i="7"/>
  <c r="AI99" i="7"/>
  <c r="AI98" i="7"/>
  <c r="AI97" i="7"/>
  <c r="AI96" i="7"/>
  <c r="AI95" i="7"/>
  <c r="AI94" i="7"/>
  <c r="AI93" i="7"/>
  <c r="AI92" i="7"/>
  <c r="AI91" i="7"/>
  <c r="AI90" i="7"/>
  <c r="AI89" i="7"/>
  <c r="AI88" i="7"/>
  <c r="AI87" i="7"/>
  <c r="AI86" i="7"/>
  <c r="AI85" i="7"/>
  <c r="AI84" i="7"/>
  <c r="AI83" i="7"/>
  <c r="AI82" i="7"/>
  <c r="AI81" i="7"/>
  <c r="AI80" i="7"/>
  <c r="AI79" i="7"/>
  <c r="AI78" i="7"/>
  <c r="AI77" i="7"/>
  <c r="AI76" i="7"/>
  <c r="AI75" i="7"/>
  <c r="AI74" i="7"/>
  <c r="AI73" i="7"/>
  <c r="AI72" i="7"/>
  <c r="AI71" i="7"/>
  <c r="AI70" i="7"/>
  <c r="AI69" i="7"/>
  <c r="AI68" i="7"/>
  <c r="AI67" i="7"/>
  <c r="AI66" i="7"/>
  <c r="AI65" i="7"/>
  <c r="AI64" i="7"/>
  <c r="AI63" i="7"/>
  <c r="AI62" i="7"/>
  <c r="AI61" i="7"/>
  <c r="AI60" i="7"/>
  <c r="AI59" i="7"/>
  <c r="AI58" i="7"/>
  <c r="AI57" i="7"/>
  <c r="AI56" i="7"/>
  <c r="AI55" i="7"/>
  <c r="AI54" i="7"/>
  <c r="AI53" i="7"/>
  <c r="AI52" i="7"/>
  <c r="AI51" i="7"/>
  <c r="AI50" i="7"/>
  <c r="AI49" i="7"/>
  <c r="AI48" i="7"/>
  <c r="AI47" i="7"/>
  <c r="AI46" i="7"/>
  <c r="AI45" i="7"/>
  <c r="AI44" i="7"/>
  <c r="AI43" i="7"/>
  <c r="AI42" i="7"/>
  <c r="AI41" i="7"/>
  <c r="AI40" i="7"/>
  <c r="AI39" i="7"/>
  <c r="AI38" i="7"/>
  <c r="AI37" i="7"/>
  <c r="AI36" i="7"/>
  <c r="AI35" i="7"/>
  <c r="AI34" i="7"/>
  <c r="AI33" i="7"/>
  <c r="AI32" i="7"/>
  <c r="AI31" i="7"/>
  <c r="AI30" i="7"/>
  <c r="AI29" i="7"/>
  <c r="AI28" i="7"/>
  <c r="AI27" i="7"/>
  <c r="AI26" i="7"/>
  <c r="AI25" i="7"/>
  <c r="AI24" i="7"/>
  <c r="AI23" i="7"/>
  <c r="AI22" i="7"/>
  <c r="AI21" i="7"/>
  <c r="AI20" i="7"/>
  <c r="AI19" i="7"/>
  <c r="AI18" i="7"/>
  <c r="AI17" i="7"/>
  <c r="AI16" i="7"/>
  <c r="AI15" i="7"/>
  <c r="AI14" i="7"/>
  <c r="AI13" i="7"/>
  <c r="AI12" i="7"/>
  <c r="AI11" i="7"/>
  <c r="AI104" i="6"/>
  <c r="AI103" i="6"/>
  <c r="AI102" i="6"/>
  <c r="AI101" i="6"/>
  <c r="AI100" i="6"/>
  <c r="AI99" i="6"/>
  <c r="AI98" i="6"/>
  <c r="AI97" i="6"/>
  <c r="AI96" i="6"/>
  <c r="AI95" i="6"/>
  <c r="AI94" i="6"/>
  <c r="AI93" i="6"/>
  <c r="AI92" i="6"/>
  <c r="AI91" i="6"/>
  <c r="AI90" i="6"/>
  <c r="AI89" i="6"/>
  <c r="AI88" i="6"/>
  <c r="AI87" i="6"/>
  <c r="AI86" i="6"/>
  <c r="AI85" i="6"/>
  <c r="AI84" i="6"/>
  <c r="AI83" i="6"/>
  <c r="AI82" i="6"/>
  <c r="AI81" i="6"/>
  <c r="AI80" i="6"/>
  <c r="AI79" i="6"/>
  <c r="AI78" i="6"/>
  <c r="AI77" i="6"/>
  <c r="AI76" i="6"/>
  <c r="AI75" i="6"/>
  <c r="AI74" i="6"/>
  <c r="AI73" i="6"/>
  <c r="AI72" i="6"/>
  <c r="AI71" i="6"/>
  <c r="AI70" i="6"/>
  <c r="AI69" i="6"/>
  <c r="AI68" i="6"/>
  <c r="AI67" i="6"/>
  <c r="AI66" i="6"/>
  <c r="AI65" i="6"/>
  <c r="AI64" i="6"/>
  <c r="AI63" i="6"/>
  <c r="AI62" i="6"/>
  <c r="AI61" i="6"/>
  <c r="AI60" i="6"/>
  <c r="AI59" i="6"/>
  <c r="AI58" i="6"/>
  <c r="AI57" i="6"/>
  <c r="AI56" i="6"/>
  <c r="AI55" i="6"/>
  <c r="AI54" i="6"/>
  <c r="AI53" i="6"/>
  <c r="AI52" i="6"/>
  <c r="AI51" i="6"/>
  <c r="AI50" i="6"/>
  <c r="AI49" i="6"/>
  <c r="AI48" i="6"/>
  <c r="AI47" i="6"/>
  <c r="AI46" i="6"/>
  <c r="AI45" i="6"/>
  <c r="AI44" i="6"/>
  <c r="AI43" i="6"/>
  <c r="AI42" i="6"/>
  <c r="AI41" i="6"/>
  <c r="AI40" i="6"/>
  <c r="AI39" i="6"/>
  <c r="AI38" i="6"/>
  <c r="AI37" i="6"/>
  <c r="AI36" i="6"/>
  <c r="AI35" i="6"/>
  <c r="AI34" i="6"/>
  <c r="AI33" i="6"/>
  <c r="AI32" i="6"/>
  <c r="AI31" i="6"/>
  <c r="AI30" i="6"/>
  <c r="AI29" i="6"/>
  <c r="AI28" i="6"/>
  <c r="AI27" i="6"/>
  <c r="AI26" i="6"/>
  <c r="AI25" i="6"/>
  <c r="AI24" i="6"/>
  <c r="AI23" i="6"/>
  <c r="AI22" i="6"/>
  <c r="AI21" i="6"/>
  <c r="AI20" i="6"/>
  <c r="AI19" i="6"/>
  <c r="AI18" i="6"/>
  <c r="AI17" i="6"/>
  <c r="AI16" i="6"/>
  <c r="AI15" i="6"/>
  <c r="AI14" i="6"/>
  <c r="AI13" i="6"/>
  <c r="AI12" i="6"/>
  <c r="AI11" i="6"/>
  <c r="BD7" i="17" l="1"/>
  <c r="BD7" i="16"/>
  <c r="BD24" i="15"/>
  <c r="BD36" i="15"/>
  <c r="BD44" i="15"/>
  <c r="BD56" i="15"/>
  <c r="BD66" i="15"/>
  <c r="BD70" i="15"/>
  <c r="BD82" i="15"/>
  <c r="BD94" i="15"/>
  <c r="BD102" i="15"/>
  <c r="BD13" i="15"/>
  <c r="BD17" i="15"/>
  <c r="BD21" i="15"/>
  <c r="BD25" i="15"/>
  <c r="BD29" i="15"/>
  <c r="BD33" i="15"/>
  <c r="BD37" i="15"/>
  <c r="BD41" i="15"/>
  <c r="BD45" i="15"/>
  <c r="BD49" i="15"/>
  <c r="BD53" i="15"/>
  <c r="BD59" i="15"/>
  <c r="BD63" i="15"/>
  <c r="BD67" i="15"/>
  <c r="BD71" i="15"/>
  <c r="BD75" i="15"/>
  <c r="BD79" i="15"/>
  <c r="BD83" i="15"/>
  <c r="BD87" i="15"/>
  <c r="BD91" i="15"/>
  <c r="BD95" i="15"/>
  <c r="BD99" i="15"/>
  <c r="BD103" i="15"/>
  <c r="BD11" i="15"/>
  <c r="BD20" i="15"/>
  <c r="BD32" i="15"/>
  <c r="BD40" i="15"/>
  <c r="BD52" i="15"/>
  <c r="BD62" i="15"/>
  <c r="BD74" i="15"/>
  <c r="BD86" i="15"/>
  <c r="BD90" i="15"/>
  <c r="BD98" i="15"/>
  <c r="BD14" i="15"/>
  <c r="BD18" i="15"/>
  <c r="BD22" i="15"/>
  <c r="BD26" i="15"/>
  <c r="BD30" i="15"/>
  <c r="BD34" i="15"/>
  <c r="BD38" i="15"/>
  <c r="BD42" i="15"/>
  <c r="BD46" i="15"/>
  <c r="BD50" i="15"/>
  <c r="BD54" i="15"/>
  <c r="BD60" i="15"/>
  <c r="BD64" i="15"/>
  <c r="BD68" i="15"/>
  <c r="BD72" i="15"/>
  <c r="BD76" i="15"/>
  <c r="BD80" i="15"/>
  <c r="BD84" i="15"/>
  <c r="BD88" i="15"/>
  <c r="BD92" i="15"/>
  <c r="BD96" i="15"/>
  <c r="BD100" i="15"/>
  <c r="BD104" i="15"/>
  <c r="BD16" i="15"/>
  <c r="BD28" i="15"/>
  <c r="BD48" i="15"/>
  <c r="BD58" i="15"/>
  <c r="BD78" i="15"/>
  <c r="BD12" i="15"/>
  <c r="BD15" i="15"/>
  <c r="BD19" i="15"/>
  <c r="BD23" i="15"/>
  <c r="BD27" i="15"/>
  <c r="BD31" i="15"/>
  <c r="BD35" i="15"/>
  <c r="BD39" i="15"/>
  <c r="BD43" i="15"/>
  <c r="BD47" i="15"/>
  <c r="BD51" i="15"/>
  <c r="BD55" i="15"/>
  <c r="BD57" i="15"/>
  <c r="BD61" i="15"/>
  <c r="BD65" i="15"/>
  <c r="BD69" i="15"/>
  <c r="BD73" i="15"/>
  <c r="BD77" i="15"/>
  <c r="BD81" i="15"/>
  <c r="BD85" i="15"/>
  <c r="BD89" i="15"/>
  <c r="BD93" i="15"/>
  <c r="BD97" i="15"/>
  <c r="BD101" i="15"/>
  <c r="BD18" i="14"/>
  <c r="BD34" i="14"/>
  <c r="BD54" i="14"/>
  <c r="BD90" i="14"/>
  <c r="BD22" i="14"/>
  <c r="BD38" i="14"/>
  <c r="BD50" i="14"/>
  <c r="BD66" i="14"/>
  <c r="BD78" i="14"/>
  <c r="BD98" i="14"/>
  <c r="BD15" i="14"/>
  <c r="BD19" i="14"/>
  <c r="BD23" i="14"/>
  <c r="BD27" i="14"/>
  <c r="BD31" i="14"/>
  <c r="BD35" i="14"/>
  <c r="BD39" i="14"/>
  <c r="BD43" i="14"/>
  <c r="BD47" i="14"/>
  <c r="BD51" i="14"/>
  <c r="BD55" i="14"/>
  <c r="BD59" i="14"/>
  <c r="BD63" i="14"/>
  <c r="BD67" i="14"/>
  <c r="BD71" i="14"/>
  <c r="BD75" i="14"/>
  <c r="BD79" i="14"/>
  <c r="BD83" i="14"/>
  <c r="BD87" i="14"/>
  <c r="BD91" i="14"/>
  <c r="BD95" i="14"/>
  <c r="BD102" i="14"/>
  <c r="BD14" i="14"/>
  <c r="BD30" i="14"/>
  <c r="BD46" i="14"/>
  <c r="BD62" i="14"/>
  <c r="BD74" i="14"/>
  <c r="BD86" i="14"/>
  <c r="BD94" i="14"/>
  <c r="BD12" i="14"/>
  <c r="BD16" i="14"/>
  <c r="BD20" i="14"/>
  <c r="BD24" i="14"/>
  <c r="BD28" i="14"/>
  <c r="BD32" i="14"/>
  <c r="BD36" i="14"/>
  <c r="BD40" i="14"/>
  <c r="BD44" i="14"/>
  <c r="BD48" i="14"/>
  <c r="BD52" i="14"/>
  <c r="BD56" i="14"/>
  <c r="BD60" i="14"/>
  <c r="BD64" i="14"/>
  <c r="BD68" i="14"/>
  <c r="BD72" i="14"/>
  <c r="BD76" i="14"/>
  <c r="BD80" i="14"/>
  <c r="BD84" i="14"/>
  <c r="BD88" i="14"/>
  <c r="BD92" i="14"/>
  <c r="BD96" i="14"/>
  <c r="BD99" i="14"/>
  <c r="BD103" i="14"/>
  <c r="BD11" i="14"/>
  <c r="BD26" i="14"/>
  <c r="BD42" i="14"/>
  <c r="BD58" i="14"/>
  <c r="BD70" i="14"/>
  <c r="BD82" i="14"/>
  <c r="BD101" i="14"/>
  <c r="BD13" i="14"/>
  <c r="BD17" i="14"/>
  <c r="BD21" i="14"/>
  <c r="BD25" i="14"/>
  <c r="BD29" i="14"/>
  <c r="BD33" i="14"/>
  <c r="BD37" i="14"/>
  <c r="BD41" i="14"/>
  <c r="BD45" i="14"/>
  <c r="BD49" i="14"/>
  <c r="BD53" i="14"/>
  <c r="BD57" i="14"/>
  <c r="BD61" i="14"/>
  <c r="BD65" i="14"/>
  <c r="BD69" i="14"/>
  <c r="BD73" i="14"/>
  <c r="BD77" i="14"/>
  <c r="BD81" i="14"/>
  <c r="BD85" i="14"/>
  <c r="BD89" i="14"/>
  <c r="BD93" i="14"/>
  <c r="BD97" i="14"/>
  <c r="BD100" i="14"/>
  <c r="BD104" i="14"/>
  <c r="BD13" i="13"/>
  <c r="BD17" i="13"/>
  <c r="BD21" i="13"/>
  <c r="BD25" i="13"/>
  <c r="BD29" i="13"/>
  <c r="BD33" i="13"/>
  <c r="BD37" i="13"/>
  <c r="BD41" i="13"/>
  <c r="BD45" i="13"/>
  <c r="BD49" i="13"/>
  <c r="BD53" i="13"/>
  <c r="BD57" i="13"/>
  <c r="BD61" i="13"/>
  <c r="BD65" i="13"/>
  <c r="BD69" i="13"/>
  <c r="BD73" i="13"/>
  <c r="BD77" i="13"/>
  <c r="BD81" i="13"/>
  <c r="BD85" i="13"/>
  <c r="BD89" i="13"/>
  <c r="BD93" i="13"/>
  <c r="BD97" i="13"/>
  <c r="BD101" i="13"/>
  <c r="BD12" i="13"/>
  <c r="BD14" i="13"/>
  <c r="BD18" i="13"/>
  <c r="BD22" i="13"/>
  <c r="BD26" i="13"/>
  <c r="BD30" i="13"/>
  <c r="BD34" i="13"/>
  <c r="BD38" i="13"/>
  <c r="BD42" i="13"/>
  <c r="BD46" i="13"/>
  <c r="BD50" i="13"/>
  <c r="BD54" i="13"/>
  <c r="BD58" i="13"/>
  <c r="BD62" i="13"/>
  <c r="BD66" i="13"/>
  <c r="BD70" i="13"/>
  <c r="BD74" i="13"/>
  <c r="BD78" i="13"/>
  <c r="BD82" i="13"/>
  <c r="BD86" i="13"/>
  <c r="BD90" i="13"/>
  <c r="BD94" i="13"/>
  <c r="BD98" i="13"/>
  <c r="BD102" i="13"/>
  <c r="BD11" i="13"/>
  <c r="BD15" i="13"/>
  <c r="BD19" i="13"/>
  <c r="BD23" i="13"/>
  <c r="BD27" i="13"/>
  <c r="BD31" i="13"/>
  <c r="BD35" i="13"/>
  <c r="BD39" i="13"/>
  <c r="BD43" i="13"/>
  <c r="BD47" i="13"/>
  <c r="BD51" i="13"/>
  <c r="BD55" i="13"/>
  <c r="BD59" i="13"/>
  <c r="BD63" i="13"/>
  <c r="BD67" i="13"/>
  <c r="BD71" i="13"/>
  <c r="BD75" i="13"/>
  <c r="BD79" i="13"/>
  <c r="BD83" i="13"/>
  <c r="BD87" i="13"/>
  <c r="BD91" i="13"/>
  <c r="BD95" i="13"/>
  <c r="BD99" i="13"/>
  <c r="BD103" i="13"/>
  <c r="BD16" i="13"/>
  <c r="BD20" i="13"/>
  <c r="BD24" i="13"/>
  <c r="BD28" i="13"/>
  <c r="BD32" i="13"/>
  <c r="BD36" i="13"/>
  <c r="BD40" i="13"/>
  <c r="BD44" i="13"/>
  <c r="BD48" i="13"/>
  <c r="BD52" i="13"/>
  <c r="BD56" i="13"/>
  <c r="BD60" i="13"/>
  <c r="BD64" i="13"/>
  <c r="BD68" i="13"/>
  <c r="BD72" i="13"/>
  <c r="BD76" i="13"/>
  <c r="BD80" i="13"/>
  <c r="BD84" i="13"/>
  <c r="BD88" i="13"/>
  <c r="BD92" i="13"/>
  <c r="BD96" i="13"/>
  <c r="BD100" i="13"/>
  <c r="BD104" i="13"/>
  <c r="BD12" i="12"/>
  <c r="BD16" i="12"/>
  <c r="BD20" i="12"/>
  <c r="BD24" i="12"/>
  <c r="BD28" i="12"/>
  <c r="BD32" i="12"/>
  <c r="BD36" i="12"/>
  <c r="BD40" i="12"/>
  <c r="BD44" i="12"/>
  <c r="BD48" i="12"/>
  <c r="BD52" i="12"/>
  <c r="BD56" i="12"/>
  <c r="BD60" i="12"/>
  <c r="BD64" i="12"/>
  <c r="BD68" i="12"/>
  <c r="BD72" i="12"/>
  <c r="BD76" i="12"/>
  <c r="BD80" i="12"/>
  <c r="BD84" i="12"/>
  <c r="BD88" i="12"/>
  <c r="BD92" i="12"/>
  <c r="BD96" i="12"/>
  <c r="BD100" i="12"/>
  <c r="BD104" i="12"/>
  <c r="BD11" i="12"/>
  <c r="BD13" i="12"/>
  <c r="BD17" i="12"/>
  <c r="BD21" i="12"/>
  <c r="BD25" i="12"/>
  <c r="BD29" i="12"/>
  <c r="BD33" i="12"/>
  <c r="BD37" i="12"/>
  <c r="BD41" i="12"/>
  <c r="BD45" i="12"/>
  <c r="BD49" i="12"/>
  <c r="BD53" i="12"/>
  <c r="BD57" i="12"/>
  <c r="BD61" i="12"/>
  <c r="BD65" i="12"/>
  <c r="BD69" i="12"/>
  <c r="BD73" i="12"/>
  <c r="BD77" i="12"/>
  <c r="BD81" i="12"/>
  <c r="BD85" i="12"/>
  <c r="BD89" i="12"/>
  <c r="BD93" i="12"/>
  <c r="BD97" i="12"/>
  <c r="BD101" i="12"/>
  <c r="BD14" i="12"/>
  <c r="BD18" i="12"/>
  <c r="BD22" i="12"/>
  <c r="BD26" i="12"/>
  <c r="BD30" i="12"/>
  <c r="BD34" i="12"/>
  <c r="BD38" i="12"/>
  <c r="BD42" i="12"/>
  <c r="BD46" i="12"/>
  <c r="BD50" i="12"/>
  <c r="BD54" i="12"/>
  <c r="BD58" i="12"/>
  <c r="BD62" i="12"/>
  <c r="BD66" i="12"/>
  <c r="BD70" i="12"/>
  <c r="BD74" i="12"/>
  <c r="BD78" i="12"/>
  <c r="BD82" i="12"/>
  <c r="BD86" i="12"/>
  <c r="BD90" i="12"/>
  <c r="BD94" i="12"/>
  <c r="BD98" i="12"/>
  <c r="BD102" i="12"/>
  <c r="BD15" i="12"/>
  <c r="BD19" i="12"/>
  <c r="BD23" i="12"/>
  <c r="BD27" i="12"/>
  <c r="BD31" i="12"/>
  <c r="BD35" i="12"/>
  <c r="BD39" i="12"/>
  <c r="BD43" i="12"/>
  <c r="BD47" i="12"/>
  <c r="BD51" i="12"/>
  <c r="BD55" i="12"/>
  <c r="BD59" i="12"/>
  <c r="BD63" i="12"/>
  <c r="BD67" i="12"/>
  <c r="BD71" i="12"/>
  <c r="BD75" i="12"/>
  <c r="BD79" i="12"/>
  <c r="BD83" i="12"/>
  <c r="BD87" i="12"/>
  <c r="BD91" i="12"/>
  <c r="BD95" i="12"/>
  <c r="BD99" i="12"/>
  <c r="BD103" i="12"/>
  <c r="BD11" i="10"/>
  <c r="BD16" i="10"/>
  <c r="BD24" i="10"/>
  <c r="BD32" i="10"/>
  <c r="BD40" i="10"/>
  <c r="BD48" i="10"/>
  <c r="BD56" i="10"/>
  <c r="BD64" i="10"/>
  <c r="BD72" i="10"/>
  <c r="BD80" i="10"/>
  <c r="BD84" i="10"/>
  <c r="BD92" i="10"/>
  <c r="BD104" i="10"/>
  <c r="BD13" i="10"/>
  <c r="BD17" i="10"/>
  <c r="BD21" i="10"/>
  <c r="BD25" i="10"/>
  <c r="BD29" i="10"/>
  <c r="BD33" i="10"/>
  <c r="BD37" i="10"/>
  <c r="BD41" i="10"/>
  <c r="BD45" i="10"/>
  <c r="BD49" i="10"/>
  <c r="BD53" i="10"/>
  <c r="BD57" i="10"/>
  <c r="BD61" i="10"/>
  <c r="BD65" i="10"/>
  <c r="BD69" i="10"/>
  <c r="BD73" i="10"/>
  <c r="BD77" i="10"/>
  <c r="BD81" i="10"/>
  <c r="BD85" i="10"/>
  <c r="BD89" i="10"/>
  <c r="BD93" i="10"/>
  <c r="BD97" i="10"/>
  <c r="BD101" i="10"/>
  <c r="BD14" i="10"/>
  <c r="BD18" i="10"/>
  <c r="BD22" i="10"/>
  <c r="BD26" i="10"/>
  <c r="BD30" i="10"/>
  <c r="BD34" i="10"/>
  <c r="BD38" i="10"/>
  <c r="BD42" i="10"/>
  <c r="BD46" i="10"/>
  <c r="BD50" i="10"/>
  <c r="BD54" i="10"/>
  <c r="BD58" i="10"/>
  <c r="BD62" i="10"/>
  <c r="BD66" i="10"/>
  <c r="BD70" i="10"/>
  <c r="BD74" i="10"/>
  <c r="BD78" i="10"/>
  <c r="BD82" i="10"/>
  <c r="BD86" i="10"/>
  <c r="BD90" i="10"/>
  <c r="BD94" i="10"/>
  <c r="BD98" i="10"/>
  <c r="BD102" i="10"/>
  <c r="BD12" i="10"/>
  <c r="BD20" i="10"/>
  <c r="BD28" i="10"/>
  <c r="BD36" i="10"/>
  <c r="BD44" i="10"/>
  <c r="BD52" i="10"/>
  <c r="BD60" i="10"/>
  <c r="BD68" i="10"/>
  <c r="BD76" i="10"/>
  <c r="BD88" i="10"/>
  <c r="BD96" i="10"/>
  <c r="BD100" i="10"/>
  <c r="BD15" i="10"/>
  <c r="BD19" i="10"/>
  <c r="BD23" i="10"/>
  <c r="BD27" i="10"/>
  <c r="BD31" i="10"/>
  <c r="BD35" i="10"/>
  <c r="BD39" i="10"/>
  <c r="BD43" i="10"/>
  <c r="BD47" i="10"/>
  <c r="BD51" i="10"/>
  <c r="BD55" i="10"/>
  <c r="BD59" i="10"/>
  <c r="BD63" i="10"/>
  <c r="BD67" i="10"/>
  <c r="BD71" i="10"/>
  <c r="BD75" i="10"/>
  <c r="BD79" i="10"/>
  <c r="BD83" i="10"/>
  <c r="BD87" i="10"/>
  <c r="BD91" i="10"/>
  <c r="BD95" i="10"/>
  <c r="BD99" i="10"/>
  <c r="BD103" i="10"/>
  <c r="BD22" i="8"/>
  <c r="BD38" i="8"/>
  <c r="BD54" i="8"/>
  <c r="BD86" i="8"/>
  <c r="BD14" i="8"/>
  <c r="BD30" i="8"/>
  <c r="BD46" i="8"/>
  <c r="BD62" i="8"/>
  <c r="BD66" i="8"/>
  <c r="BD70" i="8"/>
  <c r="BD78" i="8"/>
  <c r="BD82" i="8"/>
  <c r="BD90" i="8"/>
  <c r="BD98" i="8"/>
  <c r="BD102" i="8"/>
  <c r="BD12" i="8"/>
  <c r="BD15" i="8"/>
  <c r="BD19" i="8"/>
  <c r="BD23" i="8"/>
  <c r="BD27" i="8"/>
  <c r="BD31" i="8"/>
  <c r="BD35" i="8"/>
  <c r="BD39" i="8"/>
  <c r="BD43" i="8"/>
  <c r="BD47" i="8"/>
  <c r="BD51" i="8"/>
  <c r="BD55" i="8"/>
  <c r="BD59" i="8"/>
  <c r="BD63" i="8"/>
  <c r="BD67" i="8"/>
  <c r="BD71" i="8"/>
  <c r="BD75" i="8"/>
  <c r="BD79" i="8"/>
  <c r="BD83" i="8"/>
  <c r="BD87" i="8"/>
  <c r="BD91" i="8"/>
  <c r="BD95" i="8"/>
  <c r="BD99" i="8"/>
  <c r="BD103" i="8"/>
  <c r="BD26" i="8"/>
  <c r="BD42" i="8"/>
  <c r="BD58" i="8"/>
  <c r="BD94" i="8"/>
  <c r="BD11" i="8"/>
  <c r="BD16" i="8"/>
  <c r="BD20" i="8"/>
  <c r="BD24" i="8"/>
  <c r="BD28" i="8"/>
  <c r="BD32" i="8"/>
  <c r="BD36" i="8"/>
  <c r="BD40" i="8"/>
  <c r="BD44" i="8"/>
  <c r="BD48" i="8"/>
  <c r="BD52" i="8"/>
  <c r="BD56" i="8"/>
  <c r="BD60" i="8"/>
  <c r="BD64" i="8"/>
  <c r="BD68" i="8"/>
  <c r="BD72" i="8"/>
  <c r="BD76" i="8"/>
  <c r="BD80" i="8"/>
  <c r="BD84" i="8"/>
  <c r="BD88" i="8"/>
  <c r="BD92" i="8"/>
  <c r="BD96" i="8"/>
  <c r="BD100" i="8"/>
  <c r="BD104" i="8"/>
  <c r="BD18" i="8"/>
  <c r="BD34" i="8"/>
  <c r="BD50" i="8"/>
  <c r="BD74" i="8"/>
  <c r="BD13" i="8"/>
  <c r="BD17" i="8"/>
  <c r="BD21" i="8"/>
  <c r="BD25" i="8"/>
  <c r="BD29" i="8"/>
  <c r="BD33" i="8"/>
  <c r="BD37" i="8"/>
  <c r="BD41" i="8"/>
  <c r="BD45" i="8"/>
  <c r="BD49" i="8"/>
  <c r="BD53" i="8"/>
  <c r="BD57" i="8"/>
  <c r="BD61" i="8"/>
  <c r="BD65" i="8"/>
  <c r="BD69" i="8"/>
  <c r="BD73" i="8"/>
  <c r="BD77" i="8"/>
  <c r="BD81" i="8"/>
  <c r="BD85" i="8"/>
  <c r="BD89" i="8"/>
  <c r="BD93" i="8"/>
  <c r="BD97" i="8"/>
  <c r="BD101" i="8"/>
  <c r="BD12" i="7"/>
  <c r="BD16" i="7"/>
  <c r="BD20" i="7"/>
  <c r="BD24" i="7"/>
  <c r="BD28" i="7"/>
  <c r="BD32" i="7"/>
  <c r="BD36" i="7"/>
  <c r="BD40" i="7"/>
  <c r="BD44" i="7"/>
  <c r="BD48" i="7"/>
  <c r="BD52" i="7"/>
  <c r="BD56" i="7"/>
  <c r="BD60" i="7"/>
  <c r="BD64" i="7"/>
  <c r="BD68" i="7"/>
  <c r="BD72" i="7"/>
  <c r="BD76" i="7"/>
  <c r="BD80" i="7"/>
  <c r="BD84" i="7"/>
  <c r="BD88" i="7"/>
  <c r="BD92" i="7"/>
  <c r="BD96" i="7"/>
  <c r="BD100" i="7"/>
  <c r="BD104" i="7"/>
  <c r="BD11" i="7"/>
  <c r="BD13" i="7"/>
  <c r="BD17" i="7"/>
  <c r="BD21" i="7"/>
  <c r="BD25" i="7"/>
  <c r="BD29" i="7"/>
  <c r="BD33" i="7"/>
  <c r="BD37" i="7"/>
  <c r="BD41" i="7"/>
  <c r="BD45" i="7"/>
  <c r="BD49" i="7"/>
  <c r="BD53" i="7"/>
  <c r="BD57" i="7"/>
  <c r="BD61" i="7"/>
  <c r="BD65" i="7"/>
  <c r="BD69" i="7"/>
  <c r="BD73" i="7"/>
  <c r="BD77" i="7"/>
  <c r="BD81" i="7"/>
  <c r="BD85" i="7"/>
  <c r="BD89" i="7"/>
  <c r="BD93" i="7"/>
  <c r="BD97" i="7"/>
  <c r="BD101" i="7"/>
  <c r="BD14" i="7"/>
  <c r="BD18" i="7"/>
  <c r="BD22" i="7"/>
  <c r="BD26" i="7"/>
  <c r="BD30" i="7"/>
  <c r="BD34" i="7"/>
  <c r="BD38" i="7"/>
  <c r="BD42" i="7"/>
  <c r="BD46" i="7"/>
  <c r="BD50" i="7"/>
  <c r="BD54" i="7"/>
  <c r="BD58" i="7"/>
  <c r="BD62" i="7"/>
  <c r="BD66" i="7"/>
  <c r="BD70" i="7"/>
  <c r="BD74" i="7"/>
  <c r="BD78" i="7"/>
  <c r="BD82" i="7"/>
  <c r="BD86" i="7"/>
  <c r="BD90" i="7"/>
  <c r="BD94" i="7"/>
  <c r="BD98" i="7"/>
  <c r="BD102" i="7"/>
  <c r="BD15" i="7"/>
  <c r="BD19" i="7"/>
  <c r="BD23" i="7"/>
  <c r="BD27" i="7"/>
  <c r="BD31" i="7"/>
  <c r="BD35" i="7"/>
  <c r="BD39" i="7"/>
  <c r="BD43" i="7"/>
  <c r="BD47" i="7"/>
  <c r="BD51" i="7"/>
  <c r="BD55" i="7"/>
  <c r="BD59" i="7"/>
  <c r="BD63" i="7"/>
  <c r="BD67" i="7"/>
  <c r="BD71" i="7"/>
  <c r="BD75" i="7"/>
  <c r="BD79" i="7"/>
  <c r="BD83" i="7"/>
  <c r="BD87" i="7"/>
  <c r="BD91" i="7"/>
  <c r="BD95" i="7"/>
  <c r="BD99" i="7"/>
  <c r="BD103" i="7"/>
  <c r="BD12" i="6"/>
  <c r="BD16" i="6"/>
  <c r="BD20" i="6"/>
  <c r="BD24" i="6"/>
  <c r="BD28" i="6"/>
  <c r="BD32" i="6"/>
  <c r="BD36" i="6"/>
  <c r="BD40" i="6"/>
  <c r="BD44" i="6"/>
  <c r="BD48" i="6"/>
  <c r="BD52" i="6"/>
  <c r="BD56" i="6"/>
  <c r="BD60" i="6"/>
  <c r="BD64" i="6"/>
  <c r="BD68" i="6"/>
  <c r="BD72" i="6"/>
  <c r="BD76" i="6"/>
  <c r="BD80" i="6"/>
  <c r="BD84" i="6"/>
  <c r="BD88" i="6"/>
  <c r="BD92" i="6"/>
  <c r="BD96" i="6"/>
  <c r="BD100" i="6"/>
  <c r="BD104" i="6"/>
  <c r="BD13" i="6"/>
  <c r="BD17" i="6"/>
  <c r="BD21" i="6"/>
  <c r="BD25" i="6"/>
  <c r="BD29" i="6"/>
  <c r="BD33" i="6"/>
  <c r="BD37" i="6"/>
  <c r="BD41" i="6"/>
  <c r="BD45" i="6"/>
  <c r="BD49" i="6"/>
  <c r="BD53" i="6"/>
  <c r="BD57" i="6"/>
  <c r="BD61" i="6"/>
  <c r="BD65" i="6"/>
  <c r="BD69" i="6"/>
  <c r="BD73" i="6"/>
  <c r="BD77" i="6"/>
  <c r="BD81" i="6"/>
  <c r="BD85" i="6"/>
  <c r="BD89" i="6"/>
  <c r="BD93" i="6"/>
  <c r="BD97" i="6"/>
  <c r="BD101" i="6"/>
  <c r="BD14" i="6"/>
  <c r="BD18" i="6"/>
  <c r="BD22" i="6"/>
  <c r="BD26" i="6"/>
  <c r="BD30" i="6"/>
  <c r="BD34" i="6"/>
  <c r="BD38" i="6"/>
  <c r="BD42" i="6"/>
  <c r="BD46" i="6"/>
  <c r="BD50" i="6"/>
  <c r="BD54" i="6"/>
  <c r="BD58" i="6"/>
  <c r="BD62" i="6"/>
  <c r="BD66" i="6"/>
  <c r="BD70" i="6"/>
  <c r="BD74" i="6"/>
  <c r="BD78" i="6"/>
  <c r="BD82" i="6"/>
  <c r="BD86" i="6"/>
  <c r="BD90" i="6"/>
  <c r="BD94" i="6"/>
  <c r="BD98" i="6"/>
  <c r="BD102" i="6"/>
  <c r="BD11" i="6"/>
  <c r="BD15" i="6"/>
  <c r="BD19" i="6"/>
  <c r="BD23" i="6"/>
  <c r="BD27" i="6"/>
  <c r="BD31" i="6"/>
  <c r="BD35" i="6"/>
  <c r="BD39" i="6"/>
  <c r="BD43" i="6"/>
  <c r="BD47" i="6"/>
  <c r="BD51" i="6"/>
  <c r="BD55" i="6"/>
  <c r="BD59" i="6"/>
  <c r="BD63" i="6"/>
  <c r="BD67" i="6"/>
  <c r="BD71" i="6"/>
  <c r="BD75" i="6"/>
  <c r="BD79" i="6"/>
  <c r="BD83" i="6"/>
  <c r="BD87" i="6"/>
  <c r="BD91" i="6"/>
  <c r="BD95" i="6"/>
  <c r="BD99" i="6"/>
  <c r="BD103" i="6"/>
  <c r="G50" i="19"/>
  <c r="G51" i="19" s="1"/>
  <c r="M22" i="19" s="1"/>
  <c r="G50" i="24"/>
  <c r="G51" i="24" s="1"/>
  <c r="M22" i="24" s="1"/>
  <c r="G46" i="19"/>
  <c r="G47" i="19" s="1"/>
  <c r="M21" i="19" s="1"/>
  <c r="G46" i="24"/>
  <c r="G47" i="24" s="1"/>
  <c r="M21" i="24" s="1"/>
  <c r="G44" i="24"/>
  <c r="G45" i="24" s="1"/>
  <c r="O20" i="24" s="1"/>
  <c r="G44" i="27"/>
  <c r="G45" i="27" s="1"/>
  <c r="O20" i="27" s="1"/>
  <c r="G42" i="24"/>
  <c r="G43" i="24" s="1"/>
  <c r="M20" i="24" s="1"/>
  <c r="G42" i="19"/>
  <c r="G43" i="19" s="1"/>
  <c r="M20" i="19" s="1"/>
  <c r="G40" i="24"/>
  <c r="G41" i="24" s="1"/>
  <c r="O19" i="24" s="1"/>
  <c r="G38" i="23"/>
  <c r="G39" i="23" s="1"/>
  <c r="M19" i="23" s="1"/>
  <c r="G38" i="27"/>
  <c r="G39" i="27" s="1"/>
  <c r="M19" i="27" s="1"/>
  <c r="G40" i="27"/>
  <c r="G41" i="27" s="1"/>
  <c r="O19" i="27" s="1"/>
  <c r="G34" i="24"/>
  <c r="G35" i="24" s="1"/>
  <c r="M18" i="24" s="1"/>
  <c r="G34" i="19"/>
  <c r="G35" i="19" s="1"/>
  <c r="M18" i="19" s="1"/>
  <c r="G34" i="27"/>
  <c r="G35" i="27" s="1"/>
  <c r="M18" i="27" s="1"/>
  <c r="G36" i="19"/>
  <c r="G37" i="19" s="1"/>
  <c r="O18" i="19" s="1"/>
  <c r="G30" i="27"/>
  <c r="G31" i="27" s="1"/>
  <c r="M17" i="27" s="1"/>
  <c r="G32" i="27"/>
  <c r="G33" i="27" s="1"/>
  <c r="O17" i="27" s="1"/>
  <c r="G32" i="19"/>
  <c r="G33" i="19" s="1"/>
  <c r="O17" i="19" s="1"/>
  <c r="G32" i="24"/>
  <c r="G33" i="24" s="1"/>
  <c r="O17" i="24" s="1"/>
  <c r="G30" i="23"/>
  <c r="G31" i="23" s="1"/>
  <c r="M17" i="23" s="1"/>
  <c r="G28" i="19"/>
  <c r="G29" i="19" s="1"/>
  <c r="O16" i="19" s="1"/>
  <c r="G28" i="24"/>
  <c r="G29" i="24" s="1"/>
  <c r="O16" i="24" s="1"/>
  <c r="G26" i="23"/>
  <c r="G27" i="23" s="1"/>
  <c r="M16" i="23" s="1"/>
  <c r="G28" i="27"/>
  <c r="G29" i="27" s="1"/>
  <c r="O16" i="27" s="1"/>
  <c r="G22" i="27"/>
  <c r="G23" i="27" s="1"/>
  <c r="M15" i="27" s="1"/>
  <c r="G24" i="27"/>
  <c r="G25" i="27" s="1"/>
  <c r="O15" i="27" s="1"/>
  <c r="G22" i="19"/>
  <c r="G23" i="19" s="1"/>
  <c r="M15" i="19" s="1"/>
  <c r="G22" i="24"/>
  <c r="G23" i="24" s="1"/>
  <c r="M15" i="24" s="1"/>
  <c r="G24" i="19"/>
  <c r="G25" i="19" s="1"/>
  <c r="O15" i="19" s="1"/>
  <c r="G18" i="27"/>
  <c r="G19" i="27" s="1"/>
  <c r="M14" i="27" s="1"/>
  <c r="G20" i="19"/>
  <c r="G21" i="19" s="1"/>
  <c r="O14" i="19" s="1"/>
  <c r="G20" i="27"/>
  <c r="G21" i="27" s="1"/>
  <c r="O14" i="27" s="1"/>
  <c r="G20" i="24"/>
  <c r="G21" i="24" s="1"/>
  <c r="O14" i="24" s="1"/>
  <c r="G18" i="23"/>
  <c r="G19" i="23" s="1"/>
  <c r="M14" i="23" s="1"/>
  <c r="G16" i="24"/>
  <c r="G17" i="24" s="1"/>
  <c r="O13" i="24" s="1"/>
  <c r="G14" i="23"/>
  <c r="G15" i="23" s="1"/>
  <c r="M13" i="23" s="1"/>
  <c r="G14" i="27"/>
  <c r="G15" i="27" s="1"/>
  <c r="M13" i="27" s="1"/>
  <c r="G16" i="23"/>
  <c r="G17" i="23" s="1"/>
  <c r="O13" i="23" s="1"/>
  <c r="G16" i="27"/>
  <c r="G17" i="27" s="1"/>
  <c r="O13" i="27" s="1"/>
  <c r="G44" i="19"/>
  <c r="G45" i="19" s="1"/>
  <c r="O20" i="19" s="1"/>
  <c r="G44" i="23"/>
  <c r="G45" i="23" s="1"/>
  <c r="O20" i="23" s="1"/>
  <c r="G40" i="19"/>
  <c r="G41" i="19" s="1"/>
  <c r="O19" i="19" s="1"/>
  <c r="G40" i="23"/>
  <c r="G41" i="23" s="1"/>
  <c r="O19" i="23" s="1"/>
  <c r="G36" i="23"/>
  <c r="G37" i="23" s="1"/>
  <c r="O18" i="23" s="1"/>
  <c r="G32" i="23"/>
  <c r="G33" i="23" s="1"/>
  <c r="O17" i="23" s="1"/>
  <c r="G28" i="23"/>
  <c r="G29" i="23" s="1"/>
  <c r="O16" i="23" s="1"/>
  <c r="G24" i="23"/>
  <c r="G25" i="23" s="1"/>
  <c r="O15" i="23" s="1"/>
  <c r="G20" i="23"/>
  <c r="G21" i="23" s="1"/>
  <c r="O14" i="23" s="1"/>
  <c r="G16" i="19"/>
  <c r="G17" i="19" s="1"/>
  <c r="O13" i="19" s="1"/>
  <c r="BF69" i="3"/>
  <c r="AZ69" i="3"/>
  <c r="AY69" i="3"/>
  <c r="AV69" i="3"/>
  <c r="AI69" i="3"/>
  <c r="BF68" i="3"/>
  <c r="AZ68" i="3"/>
  <c r="AY68" i="3"/>
  <c r="AV68" i="3"/>
  <c r="AI68" i="3"/>
  <c r="BF67" i="3"/>
  <c r="AZ67" i="3"/>
  <c r="AY67" i="3"/>
  <c r="AV67" i="3"/>
  <c r="AI67" i="3"/>
  <c r="BF66" i="3"/>
  <c r="AZ66" i="3"/>
  <c r="AY66" i="3"/>
  <c r="AV66" i="3"/>
  <c r="AI66" i="3"/>
  <c r="BF65" i="3"/>
  <c r="AZ65" i="3"/>
  <c r="AY65" i="3"/>
  <c r="AV65" i="3"/>
  <c r="AI65" i="3"/>
  <c r="BF64" i="3"/>
  <c r="AZ64" i="3"/>
  <c r="AY64" i="3"/>
  <c r="AV64" i="3"/>
  <c r="AI64" i="3"/>
  <c r="BF63" i="3"/>
  <c r="AZ63" i="3"/>
  <c r="AY63" i="3"/>
  <c r="AV63" i="3"/>
  <c r="AI63" i="3"/>
  <c r="BF62" i="3"/>
  <c r="AZ62" i="3"/>
  <c r="AY62" i="3"/>
  <c r="AV62" i="3"/>
  <c r="AI62" i="3"/>
  <c r="BF61" i="3"/>
  <c r="AZ61" i="3"/>
  <c r="AY61" i="3"/>
  <c r="AV61" i="3"/>
  <c r="AI61" i="3"/>
  <c r="BF60" i="3"/>
  <c r="AZ60" i="3"/>
  <c r="AY60" i="3"/>
  <c r="AV60" i="3"/>
  <c r="AI60" i="3"/>
  <c r="BF79" i="3"/>
  <c r="AZ79" i="3"/>
  <c r="AY79" i="3"/>
  <c r="AV79" i="3"/>
  <c r="AI79" i="3"/>
  <c r="BF78" i="3"/>
  <c r="AZ78" i="3"/>
  <c r="AY78" i="3"/>
  <c r="AV78" i="3"/>
  <c r="AI78" i="3"/>
  <c r="BF77" i="3"/>
  <c r="AZ77" i="3"/>
  <c r="AY77" i="3"/>
  <c r="AV77" i="3"/>
  <c r="AI77" i="3"/>
  <c r="BF76" i="3"/>
  <c r="AZ76" i="3"/>
  <c r="AY76" i="3"/>
  <c r="AV76" i="3"/>
  <c r="AI76" i="3"/>
  <c r="BF75" i="3"/>
  <c r="AZ75" i="3"/>
  <c r="AY75" i="3"/>
  <c r="AV75" i="3"/>
  <c r="AI75" i="3"/>
  <c r="BF74" i="3"/>
  <c r="AZ74" i="3"/>
  <c r="AY74" i="3"/>
  <c r="AV74" i="3"/>
  <c r="AI74" i="3"/>
  <c r="BF73" i="3"/>
  <c r="AZ73" i="3"/>
  <c r="AY73" i="3"/>
  <c r="AV73" i="3"/>
  <c r="AI73" i="3"/>
  <c r="BF72" i="3"/>
  <c r="AZ72" i="3"/>
  <c r="AY72" i="3"/>
  <c r="AV72" i="3"/>
  <c r="AI72" i="3"/>
  <c r="BF71" i="3"/>
  <c r="AZ71" i="3"/>
  <c r="AY71" i="3"/>
  <c r="AV71" i="3"/>
  <c r="AI71" i="3"/>
  <c r="BF70" i="3"/>
  <c r="AZ70" i="3"/>
  <c r="AY70" i="3"/>
  <c r="AV70" i="3"/>
  <c r="AI70" i="3"/>
  <c r="BF83" i="3"/>
  <c r="AZ83" i="3"/>
  <c r="AY83" i="3"/>
  <c r="AV83" i="3"/>
  <c r="AI83" i="3"/>
  <c r="BF82" i="3"/>
  <c r="AZ82" i="3"/>
  <c r="AY82" i="3"/>
  <c r="AV82" i="3"/>
  <c r="AI82" i="3"/>
  <c r="BF81" i="3"/>
  <c r="AZ81" i="3"/>
  <c r="AY81" i="3"/>
  <c r="AV81" i="3"/>
  <c r="AI81" i="3"/>
  <c r="BF80" i="3"/>
  <c r="AZ80" i="3"/>
  <c r="AY80" i="3"/>
  <c r="AV80" i="3"/>
  <c r="AI80" i="3"/>
  <c r="BF59" i="3"/>
  <c r="AZ59" i="3"/>
  <c r="AY59" i="3"/>
  <c r="AV59" i="3"/>
  <c r="AI59" i="3"/>
  <c r="BF58" i="3"/>
  <c r="AZ58" i="3"/>
  <c r="AY58" i="3"/>
  <c r="AV58" i="3"/>
  <c r="AI58" i="3"/>
  <c r="BF57" i="3"/>
  <c r="AZ57" i="3"/>
  <c r="AY57" i="3"/>
  <c r="AV57" i="3"/>
  <c r="AI57" i="3"/>
  <c r="BF56" i="3"/>
  <c r="AZ56" i="3"/>
  <c r="AY56" i="3"/>
  <c r="AV56" i="3"/>
  <c r="AI56" i="3"/>
  <c r="BF55" i="3"/>
  <c r="AZ55" i="3"/>
  <c r="AY55" i="3"/>
  <c r="AV55" i="3"/>
  <c r="AI55" i="3"/>
  <c r="BF54" i="3"/>
  <c r="AZ54" i="3"/>
  <c r="AY54" i="3"/>
  <c r="AV54" i="3"/>
  <c r="AI54" i="3"/>
  <c r="BF53" i="3"/>
  <c r="AZ53" i="3"/>
  <c r="AY53" i="3"/>
  <c r="AV53" i="3"/>
  <c r="AI53" i="3"/>
  <c r="BF52" i="3"/>
  <c r="AZ52" i="3"/>
  <c r="AY52" i="3"/>
  <c r="AV52" i="3"/>
  <c r="AI52" i="3"/>
  <c r="BF51" i="3"/>
  <c r="AZ51" i="3"/>
  <c r="AY51" i="3"/>
  <c r="AV51" i="3"/>
  <c r="AI51" i="3"/>
  <c r="BF50" i="3"/>
  <c r="AZ50" i="3"/>
  <c r="AY50" i="3"/>
  <c r="AV50" i="3"/>
  <c r="AI50" i="3"/>
  <c r="BF49" i="3"/>
  <c r="AZ49" i="3"/>
  <c r="AY49" i="3"/>
  <c r="AV49" i="3"/>
  <c r="AI49" i="3"/>
  <c r="BF48" i="3"/>
  <c r="AZ48" i="3"/>
  <c r="AY48" i="3"/>
  <c r="AV48" i="3"/>
  <c r="AI48" i="3"/>
  <c r="BF47" i="3"/>
  <c r="AZ47" i="3"/>
  <c r="AY47" i="3"/>
  <c r="AV47" i="3"/>
  <c r="AI47" i="3"/>
  <c r="BF94" i="3"/>
  <c r="AZ94" i="3"/>
  <c r="AY94" i="3"/>
  <c r="AV94" i="3"/>
  <c r="AI94" i="3"/>
  <c r="BF93" i="3"/>
  <c r="AZ93" i="3"/>
  <c r="AY93" i="3"/>
  <c r="AV93" i="3"/>
  <c r="AI93" i="3"/>
  <c r="BF92" i="3"/>
  <c r="AZ92" i="3"/>
  <c r="AY92" i="3"/>
  <c r="AV92" i="3"/>
  <c r="AI92" i="3"/>
  <c r="BF91" i="3"/>
  <c r="AZ91" i="3"/>
  <c r="AY91" i="3"/>
  <c r="AV91" i="3"/>
  <c r="AI91" i="3"/>
  <c r="BF90" i="3"/>
  <c r="AZ90" i="3"/>
  <c r="AY90" i="3"/>
  <c r="AV90" i="3"/>
  <c r="AI90" i="3"/>
  <c r="BF89" i="3"/>
  <c r="AZ89" i="3"/>
  <c r="AY89" i="3"/>
  <c r="AV89" i="3"/>
  <c r="AI89" i="3"/>
  <c r="BF88" i="3"/>
  <c r="AZ88" i="3"/>
  <c r="AY88" i="3"/>
  <c r="AV88" i="3"/>
  <c r="AI88" i="3"/>
  <c r="BF87" i="3"/>
  <c r="AZ87" i="3"/>
  <c r="AY87" i="3"/>
  <c r="AV87" i="3"/>
  <c r="AI87" i="3"/>
  <c r="BF86" i="3"/>
  <c r="AZ86" i="3"/>
  <c r="AY86" i="3"/>
  <c r="AV86" i="3"/>
  <c r="AI86" i="3"/>
  <c r="BF85" i="3"/>
  <c r="AZ85" i="3"/>
  <c r="AY85" i="3"/>
  <c r="AV85" i="3"/>
  <c r="AI85" i="3"/>
  <c r="BF84" i="3"/>
  <c r="AZ84" i="3"/>
  <c r="AY84" i="3"/>
  <c r="AV84" i="3"/>
  <c r="AI84" i="3"/>
  <c r="BF46" i="3"/>
  <c r="AZ46" i="3"/>
  <c r="AY46" i="3"/>
  <c r="AV46" i="3"/>
  <c r="AI46" i="3"/>
  <c r="BF45" i="3"/>
  <c r="AZ45" i="3"/>
  <c r="AY45" i="3"/>
  <c r="AV45" i="3"/>
  <c r="AI45" i="3"/>
  <c r="BF44" i="3"/>
  <c r="AZ44" i="3"/>
  <c r="AY44" i="3"/>
  <c r="AV44" i="3"/>
  <c r="AI44" i="3"/>
  <c r="BF43" i="3"/>
  <c r="AZ43" i="3"/>
  <c r="AY43" i="3"/>
  <c r="AV43" i="3"/>
  <c r="AI43" i="3"/>
  <c r="BF42" i="3"/>
  <c r="AZ42" i="3"/>
  <c r="AY42" i="3"/>
  <c r="AV42" i="3"/>
  <c r="AI42" i="3"/>
  <c r="BF41" i="3"/>
  <c r="AZ41" i="3"/>
  <c r="AY41" i="3"/>
  <c r="AV41" i="3"/>
  <c r="AI41" i="3"/>
  <c r="BF40" i="3"/>
  <c r="AZ40" i="3"/>
  <c r="AY40" i="3"/>
  <c r="AV40" i="3"/>
  <c r="AI40" i="3"/>
  <c r="BF39" i="3"/>
  <c r="AZ39" i="3"/>
  <c r="AY39" i="3"/>
  <c r="AV39" i="3"/>
  <c r="AI39" i="3"/>
  <c r="BF38" i="3"/>
  <c r="AZ38" i="3"/>
  <c r="AY38" i="3"/>
  <c r="AV38" i="3"/>
  <c r="AI38" i="3"/>
  <c r="BF37" i="3"/>
  <c r="AZ37" i="3"/>
  <c r="AY37" i="3"/>
  <c r="AV37" i="3"/>
  <c r="AI37" i="3"/>
  <c r="BF36" i="3"/>
  <c r="AZ36" i="3"/>
  <c r="AY36" i="3"/>
  <c r="AV36" i="3"/>
  <c r="AI36" i="3"/>
  <c r="BF35" i="3"/>
  <c r="AZ35" i="3"/>
  <c r="AY35" i="3"/>
  <c r="AV35" i="3"/>
  <c r="AI35" i="3"/>
  <c r="BF34" i="3"/>
  <c r="AZ34" i="3"/>
  <c r="AY34" i="3"/>
  <c r="AV34" i="3"/>
  <c r="AI34" i="3"/>
  <c r="BF33" i="3"/>
  <c r="AZ33" i="3"/>
  <c r="AY33" i="3"/>
  <c r="AV33" i="3"/>
  <c r="AI33" i="3"/>
  <c r="BF32" i="3"/>
  <c r="AZ32" i="3"/>
  <c r="AY32" i="3"/>
  <c r="AV32" i="3"/>
  <c r="AI32" i="3"/>
  <c r="BF31" i="3"/>
  <c r="AZ31" i="3"/>
  <c r="AY31" i="3"/>
  <c r="AV31" i="3"/>
  <c r="AI31" i="3"/>
  <c r="BF30" i="3"/>
  <c r="AZ30" i="3"/>
  <c r="AY30" i="3"/>
  <c r="AV30" i="3"/>
  <c r="AI30" i="3"/>
  <c r="BF29" i="3"/>
  <c r="AZ29" i="3"/>
  <c r="AY29" i="3"/>
  <c r="AV29" i="3"/>
  <c r="AI29" i="3"/>
  <c r="BF28" i="3"/>
  <c r="AZ28" i="3"/>
  <c r="AY28" i="3"/>
  <c r="AV28" i="3"/>
  <c r="AI28" i="3"/>
  <c r="BF27" i="3"/>
  <c r="AZ27" i="3"/>
  <c r="AY27" i="3"/>
  <c r="AV27" i="3"/>
  <c r="AI27" i="3"/>
  <c r="BF26" i="3"/>
  <c r="AZ26" i="3"/>
  <c r="AY26" i="3"/>
  <c r="AV26" i="3"/>
  <c r="AI26" i="3"/>
  <c r="BF25" i="3"/>
  <c r="AZ25" i="3"/>
  <c r="AY25" i="3"/>
  <c r="AV25" i="3"/>
  <c r="AI25" i="3"/>
  <c r="BF24" i="3"/>
  <c r="AZ24" i="3"/>
  <c r="AY24" i="3"/>
  <c r="AV24" i="3"/>
  <c r="AI24" i="3"/>
  <c r="BF23" i="3"/>
  <c r="AZ23" i="3"/>
  <c r="AY23" i="3"/>
  <c r="AV23" i="3"/>
  <c r="AI23" i="3"/>
  <c r="BF22" i="3"/>
  <c r="AZ22" i="3"/>
  <c r="AY22" i="3"/>
  <c r="AV22" i="3"/>
  <c r="AI22" i="3"/>
  <c r="BF21" i="3"/>
  <c r="AZ21" i="3"/>
  <c r="AY21" i="3"/>
  <c r="AV21" i="3"/>
  <c r="AI21" i="3"/>
  <c r="BF20" i="3"/>
  <c r="AZ20" i="3"/>
  <c r="AY20" i="3"/>
  <c r="AV20" i="3"/>
  <c r="AI20" i="3"/>
  <c r="BF19" i="3"/>
  <c r="AZ19" i="3"/>
  <c r="AY19" i="3"/>
  <c r="AV19" i="3"/>
  <c r="AI19" i="3"/>
  <c r="BF18" i="3"/>
  <c r="AZ18" i="3"/>
  <c r="AY18" i="3"/>
  <c r="AV18" i="3"/>
  <c r="AI18" i="3"/>
  <c r="BF17" i="3"/>
  <c r="AZ17" i="3"/>
  <c r="AY17" i="3"/>
  <c r="AV17" i="3"/>
  <c r="AI17" i="3"/>
  <c r="BF16" i="3"/>
  <c r="AZ16" i="3"/>
  <c r="AY16" i="3"/>
  <c r="AV16" i="3"/>
  <c r="AI16" i="3"/>
  <c r="BF15" i="3"/>
  <c r="AZ15" i="3"/>
  <c r="AY15" i="3"/>
  <c r="AV15" i="3"/>
  <c r="AI15" i="3"/>
  <c r="BF14" i="3"/>
  <c r="AZ14" i="3"/>
  <c r="AY14" i="3"/>
  <c r="AV14" i="3"/>
  <c r="AI14" i="3"/>
  <c r="BF13" i="3"/>
  <c r="AZ13" i="3"/>
  <c r="AY13" i="3"/>
  <c r="AV13" i="3"/>
  <c r="AI13" i="3"/>
  <c r="BF104" i="3"/>
  <c r="AZ104" i="3"/>
  <c r="AY104" i="3"/>
  <c r="AV104" i="3"/>
  <c r="AI104" i="3"/>
  <c r="BF103" i="3"/>
  <c r="AZ103" i="3"/>
  <c r="AY103" i="3"/>
  <c r="AV103" i="3"/>
  <c r="AI103" i="3"/>
  <c r="BF102" i="3"/>
  <c r="AZ102" i="3"/>
  <c r="AY102" i="3"/>
  <c r="AV102" i="3"/>
  <c r="AI102" i="3"/>
  <c r="BF101" i="3"/>
  <c r="AZ101" i="3"/>
  <c r="AY101" i="3"/>
  <c r="AV101" i="3"/>
  <c r="AI101" i="3"/>
  <c r="BF100" i="3"/>
  <c r="AZ100" i="3"/>
  <c r="AY100" i="3"/>
  <c r="AV100" i="3"/>
  <c r="AI100" i="3"/>
  <c r="BF99" i="3"/>
  <c r="AZ99" i="3"/>
  <c r="AY99" i="3"/>
  <c r="AV99" i="3"/>
  <c r="AI99" i="3"/>
  <c r="AI98" i="3"/>
  <c r="AI97" i="3"/>
  <c r="AI96" i="3"/>
  <c r="AI95" i="3"/>
  <c r="AI12" i="3"/>
  <c r="BF12" i="3" s="1"/>
  <c r="BF98" i="3"/>
  <c r="AZ98" i="3"/>
  <c r="AY98" i="3"/>
  <c r="AV98" i="3"/>
  <c r="BF97" i="3"/>
  <c r="AZ97" i="3"/>
  <c r="AY97" i="3"/>
  <c r="AV97" i="3"/>
  <c r="BF96" i="3"/>
  <c r="AZ96" i="3"/>
  <c r="AY96" i="3"/>
  <c r="AV96" i="3"/>
  <c r="BF95" i="3"/>
  <c r="AZ95" i="3"/>
  <c r="AY95" i="3"/>
  <c r="AV95" i="3"/>
  <c r="AZ12" i="3"/>
  <c r="AY12" i="3"/>
  <c r="AY11" i="3"/>
  <c r="AV12" i="3" l="1"/>
  <c r="BA12" i="3"/>
  <c r="BA7" i="3" s="1"/>
  <c r="AU7" i="3"/>
  <c r="BB12" i="3"/>
  <c r="BB7" i="3" s="1"/>
  <c r="G10" i="25" s="1"/>
  <c r="G11" i="25" s="1"/>
  <c r="M12" i="25" s="1"/>
  <c r="M23" i="25" s="1"/>
  <c r="M27" i="25" s="1"/>
  <c r="K32" i="25" s="1"/>
  <c r="AW7" i="3"/>
  <c r="BD7" i="15"/>
  <c r="BD7" i="14"/>
  <c r="BD7" i="13"/>
  <c r="BD7" i="12"/>
  <c r="BD7" i="10"/>
  <c r="BD7" i="8"/>
  <c r="BD7" i="7"/>
  <c r="BD7" i="6"/>
  <c r="BD101" i="3"/>
  <c r="BD21" i="3"/>
  <c r="BD25" i="3"/>
  <c r="BD33" i="3"/>
  <c r="BD41" i="3"/>
  <c r="BD86" i="3"/>
  <c r="BD94" i="3"/>
  <c r="BD50" i="3"/>
  <c r="BD58" i="3"/>
  <c r="BD82" i="3"/>
  <c r="BD72" i="3"/>
  <c r="BD76" i="3"/>
  <c r="BD60" i="3"/>
  <c r="BD64" i="3"/>
  <c r="BD68" i="3"/>
  <c r="BD12" i="3"/>
  <c r="BD98" i="3"/>
  <c r="BD100" i="3"/>
  <c r="BD104" i="3"/>
  <c r="BD16" i="3"/>
  <c r="BD20" i="3"/>
  <c r="BD24" i="3"/>
  <c r="BD28" i="3"/>
  <c r="BD32" i="3"/>
  <c r="BD36" i="3"/>
  <c r="BD40" i="3"/>
  <c r="BD44" i="3"/>
  <c r="BD85" i="3"/>
  <c r="BD89" i="3"/>
  <c r="BD93" i="3"/>
  <c r="BD49" i="3"/>
  <c r="BD53" i="3"/>
  <c r="BD57" i="3"/>
  <c r="BD81" i="3"/>
  <c r="BD71" i="3"/>
  <c r="BD75" i="3"/>
  <c r="BD79" i="3"/>
  <c r="BD63" i="3"/>
  <c r="BD67" i="3"/>
  <c r="BD97" i="3"/>
  <c r="BD13" i="3"/>
  <c r="BD17" i="3"/>
  <c r="BD29" i="3"/>
  <c r="BD37" i="3"/>
  <c r="BD45" i="3"/>
  <c r="BD90" i="3"/>
  <c r="BD54" i="3"/>
  <c r="BD95" i="3"/>
  <c r="BD99" i="3"/>
  <c r="BD103" i="3"/>
  <c r="BD15" i="3"/>
  <c r="BD19" i="3"/>
  <c r="BD23" i="3"/>
  <c r="BD27" i="3"/>
  <c r="BD31" i="3"/>
  <c r="BD35" i="3"/>
  <c r="BD39" i="3"/>
  <c r="BD43" i="3"/>
  <c r="BD84" i="3"/>
  <c r="BD88" i="3"/>
  <c r="BD92" i="3"/>
  <c r="BD48" i="3"/>
  <c r="BD52" i="3"/>
  <c r="BD56" i="3"/>
  <c r="BD80" i="3"/>
  <c r="BD70" i="3"/>
  <c r="BD74" i="3"/>
  <c r="BD78" i="3"/>
  <c r="BD62" i="3"/>
  <c r="BD66" i="3"/>
  <c r="BD96" i="3"/>
  <c r="BD102" i="3"/>
  <c r="BD14" i="3"/>
  <c r="BD18" i="3"/>
  <c r="BD22" i="3"/>
  <c r="BD26" i="3"/>
  <c r="BD30" i="3"/>
  <c r="BD34" i="3"/>
  <c r="BD38" i="3"/>
  <c r="BD42" i="3"/>
  <c r="BD46" i="3"/>
  <c r="BD87" i="3"/>
  <c r="BD91" i="3"/>
  <c r="BD47" i="3"/>
  <c r="BD51" i="3"/>
  <c r="BD55" i="3"/>
  <c r="BD59" i="3"/>
  <c r="BD83" i="3"/>
  <c r="BD73" i="3"/>
  <c r="BD77" i="3"/>
  <c r="BD61" i="3"/>
  <c r="BD65" i="3"/>
  <c r="BD69" i="3"/>
  <c r="AT7" i="3"/>
  <c r="AQ7" i="3"/>
  <c r="D12" i="5" s="1"/>
  <c r="G12" i="25" s="1"/>
  <c r="G13" i="25" s="1"/>
  <c r="O12" i="25" s="1"/>
  <c r="O23" i="25" s="1"/>
  <c r="O27" i="25" s="1"/>
  <c r="K30" i="25" s="1"/>
  <c r="AP7" i="3"/>
  <c r="G38" i="24"/>
  <c r="G39" i="24" s="1"/>
  <c r="M19" i="24" s="1"/>
  <c r="G38" i="19"/>
  <c r="G39" i="19" s="1"/>
  <c r="M19" i="19" s="1"/>
  <c r="G30" i="19"/>
  <c r="G31" i="19" s="1"/>
  <c r="M17" i="19" s="1"/>
  <c r="G30" i="24"/>
  <c r="G31" i="24" s="1"/>
  <c r="M17" i="24" s="1"/>
  <c r="G26" i="24"/>
  <c r="G27" i="24" s="1"/>
  <c r="M16" i="24" s="1"/>
  <c r="G26" i="19"/>
  <c r="G27" i="19" s="1"/>
  <c r="M16" i="19" s="1"/>
  <c r="G18" i="19"/>
  <c r="G19" i="19" s="1"/>
  <c r="M14" i="19" s="1"/>
  <c r="G18" i="24"/>
  <c r="G19" i="24" s="1"/>
  <c r="M14" i="24" s="1"/>
  <c r="G14" i="24"/>
  <c r="G15" i="24" s="1"/>
  <c r="M13" i="24" s="1"/>
  <c r="G14" i="19"/>
  <c r="G15" i="19" s="1"/>
  <c r="M13" i="19" s="1"/>
  <c r="AL7" i="3"/>
  <c r="D6" i="5" s="1"/>
  <c r="AY7" i="3"/>
  <c r="AV7" i="3"/>
  <c r="O31" i="25" l="1"/>
  <c r="D16" i="5"/>
  <c r="O16" i="5" s="1"/>
  <c r="D7" i="5"/>
  <c r="O7" i="5" s="1"/>
  <c r="BD7" i="3"/>
  <c r="O6" i="5"/>
  <c r="G12" i="23"/>
  <c r="G13" i="23" s="1"/>
  <c r="O12" i="23" s="1"/>
  <c r="O23" i="23" s="1"/>
  <c r="O27" i="23" s="1"/>
  <c r="K30" i="23" s="1"/>
  <c r="O14" i="5"/>
  <c r="AO7" i="3"/>
  <c r="AN7" i="3"/>
  <c r="D10" i="5" s="1"/>
  <c r="G12" i="27" l="1"/>
  <c r="G13" i="27" s="1"/>
  <c r="O12" i="27" s="1"/>
  <c r="O23" i="27" s="1"/>
  <c r="O27" i="27" s="1"/>
  <c r="K30" i="27" s="1"/>
  <c r="D9" i="5"/>
  <c r="D11" i="5"/>
  <c r="G10" i="23"/>
  <c r="G11" i="23" s="1"/>
  <c r="M12" i="23" s="1"/>
  <c r="M23" i="23" s="1"/>
  <c r="M27" i="23" s="1"/>
  <c r="K32" i="23" s="1"/>
  <c r="O31" i="23" s="1"/>
  <c r="O12" i="5"/>
  <c r="O9" i="5"/>
  <c r="G10" i="19"/>
  <c r="G11" i="19" s="1"/>
  <c r="M12" i="19" s="1"/>
  <c r="M23" i="19" s="1"/>
  <c r="M27" i="19" s="1"/>
  <c r="K32" i="19" s="1"/>
  <c r="O11" i="5"/>
  <c r="G10" i="24"/>
  <c r="G11" i="24" s="1"/>
  <c r="M12" i="24" s="1"/>
  <c r="M23" i="24" s="1"/>
  <c r="M27" i="24" s="1"/>
  <c r="K32" i="24" s="1"/>
  <c r="O10" i="5"/>
  <c r="G12" i="24"/>
  <c r="G13" i="24" s="1"/>
  <c r="O12" i="24" s="1"/>
  <c r="O23" i="24" s="1"/>
  <c r="O27" i="24" s="1"/>
  <c r="K30" i="24" s="1"/>
  <c r="O31" i="24" s="1"/>
  <c r="BF11" i="3"/>
  <c r="BF7" i="3" s="1"/>
  <c r="D17" i="5" s="1"/>
  <c r="AM7" i="3"/>
  <c r="D8" i="5" s="1"/>
  <c r="AZ7" i="3" l="1"/>
  <c r="O17" i="5"/>
  <c r="G10" i="27"/>
  <c r="G11" i="27" s="1"/>
  <c r="M12" i="27" s="1"/>
  <c r="M23" i="27" s="1"/>
  <c r="M27" i="27" s="1"/>
  <c r="K32" i="27" s="1"/>
  <c r="O31" i="27" s="1"/>
  <c r="O8" i="5"/>
  <c r="G12" i="19"/>
  <c r="G13" i="19" s="1"/>
  <c r="O12" i="19" s="1"/>
  <c r="O23" i="19" s="1"/>
  <c r="O27" i="19" s="1"/>
  <c r="K30" i="19" s="1"/>
  <c r="O31" i="19" s="1"/>
  <c r="O15" i="5" l="1"/>
  <c r="O13" i="5"/>
</calcChain>
</file>

<file path=xl/sharedStrings.xml><?xml version="1.0" encoding="utf-8"?>
<sst xmlns="http://schemas.openxmlformats.org/spreadsheetml/2006/main" count="2227" uniqueCount="163">
  <si>
    <t>職　種</t>
    <phoneticPr fontId="3"/>
  </si>
  <si>
    <t>勤務　　　　　　　　　　形態</t>
    <phoneticPr fontId="3"/>
  </si>
  <si>
    <t>氏　名</t>
    <phoneticPr fontId="3"/>
  </si>
  <si>
    <t>第1週</t>
  </si>
  <si>
    <t>第2週</t>
  </si>
  <si>
    <t>第3週</t>
  </si>
  <si>
    <t>第4週</t>
  </si>
  <si>
    <t>4週の　　　　　　　　　　合計</t>
    <phoneticPr fontId="3"/>
  </si>
  <si>
    <t>（再掲）
夜勤職員</t>
    <rPh sb="1" eb="3">
      <t>サイケイ</t>
    </rPh>
    <rPh sb="5" eb="7">
      <t>ヤキン</t>
    </rPh>
    <rPh sb="7" eb="9">
      <t>ショクイン</t>
    </rPh>
    <phoneticPr fontId="3"/>
  </si>
  <si>
    <t>１日の夜勤の合計時間</t>
    <rPh sb="1" eb="2">
      <t>ニチ</t>
    </rPh>
    <rPh sb="3" eb="5">
      <t>ヤキン</t>
    </rPh>
    <rPh sb="6" eb="8">
      <t>ゴウケイ</t>
    </rPh>
    <rPh sb="8" eb="10">
      <t>ジカン</t>
    </rPh>
    <phoneticPr fontId="3"/>
  </si>
  <si>
    <t>常勤換算後の人数
（16h換算）</t>
    <rPh sb="0" eb="2">
      <t>ジョウキン</t>
    </rPh>
    <rPh sb="2" eb="4">
      <t>カンザン</t>
    </rPh>
    <rPh sb="4" eb="5">
      <t>ウシ</t>
    </rPh>
    <rPh sb="6" eb="8">
      <t>ニンズウ</t>
    </rPh>
    <rPh sb="13" eb="15">
      <t>カンザン</t>
    </rPh>
    <phoneticPr fontId="3"/>
  </si>
  <si>
    <t>＜配置状況＞</t>
  </si>
  <si>
    <t>看護職員：介護職員</t>
  </si>
  <si>
    <t>　（　　　　：　　　　)</t>
    <phoneticPr fontId="3"/>
  </si>
  <si>
    <t>看護師：准看護師　(日中)</t>
    <rPh sb="2" eb="3">
      <t>シ</t>
    </rPh>
    <rPh sb="7" eb="8">
      <t>シ</t>
    </rPh>
    <phoneticPr fontId="3"/>
  </si>
  <si>
    <t>看護師：准看護師 （夜間）</t>
    <rPh sb="2" eb="3">
      <t>シ</t>
    </rPh>
    <rPh sb="7" eb="8">
      <t>シ</t>
    </rPh>
    <rPh sb="10" eb="12">
      <t>ヤカン</t>
    </rPh>
    <phoneticPr fontId="3"/>
  </si>
  <si>
    <t>　　　「（再掲）夜勤職員」欄を記載してください。「１日の夜勤の合計時間」は、夜勤時間帯に属する勤務時間（休憩時間を含む）の合計数を記入してください。</t>
    <rPh sb="5" eb="7">
      <t>サイケイ</t>
    </rPh>
    <rPh sb="8" eb="10">
      <t>ヤキン</t>
    </rPh>
    <rPh sb="10" eb="12">
      <t>ショクイン</t>
    </rPh>
    <rPh sb="13" eb="14">
      <t>ラン</t>
    </rPh>
    <rPh sb="15" eb="17">
      <t>キサイ</t>
    </rPh>
    <rPh sb="26" eb="27">
      <t>ニチ</t>
    </rPh>
    <rPh sb="28" eb="30">
      <t>ヤキン</t>
    </rPh>
    <rPh sb="31" eb="33">
      <t>ゴウケイ</t>
    </rPh>
    <rPh sb="33" eb="35">
      <t>ジカン</t>
    </rPh>
    <rPh sb="38" eb="40">
      <t>ヤキン</t>
    </rPh>
    <rPh sb="40" eb="43">
      <t>ジカンタイ</t>
    </rPh>
    <rPh sb="44" eb="45">
      <t>ゾク</t>
    </rPh>
    <rPh sb="47" eb="49">
      <t>キンム</t>
    </rPh>
    <rPh sb="49" eb="51">
      <t>ジカン</t>
    </rPh>
    <rPh sb="52" eb="54">
      <t>キュウケイ</t>
    </rPh>
    <rPh sb="54" eb="56">
      <t>ジカン</t>
    </rPh>
    <rPh sb="57" eb="58">
      <t>フク</t>
    </rPh>
    <rPh sb="61" eb="64">
      <t>ゴウケイスウ</t>
    </rPh>
    <rPh sb="65" eb="67">
      <t>キニュウ</t>
    </rPh>
    <phoneticPr fontId="3"/>
  </si>
  <si>
    <t>　　　また、別添の「テクノロジーを導入する場合の夜間の人員配置基準（従来型）に係る届出書」を添付してください。</t>
    <rPh sb="6" eb="8">
      <t>ベッテン</t>
    </rPh>
    <rPh sb="17" eb="19">
      <t>ドウニュウ</t>
    </rPh>
    <rPh sb="21" eb="23">
      <t>バアイ</t>
    </rPh>
    <rPh sb="24" eb="26">
      <t>ヤカン</t>
    </rPh>
    <rPh sb="27" eb="29">
      <t>ジンイン</t>
    </rPh>
    <rPh sb="29" eb="31">
      <t>ハイチ</t>
    </rPh>
    <rPh sb="31" eb="33">
      <t>キジュン</t>
    </rPh>
    <rPh sb="34" eb="37">
      <t>ジュウライガタ</t>
    </rPh>
    <rPh sb="39" eb="40">
      <t>カカ</t>
    </rPh>
    <rPh sb="41" eb="42">
      <t>トド</t>
    </rPh>
    <rPh sb="42" eb="43">
      <t>ダ</t>
    </rPh>
    <rPh sb="43" eb="44">
      <t>カ</t>
    </rPh>
    <rPh sb="46" eb="48">
      <t>テンプ</t>
    </rPh>
    <phoneticPr fontId="3"/>
  </si>
  <si>
    <t>資格</t>
    <rPh sb="0" eb="2">
      <t>シカク</t>
    </rPh>
    <phoneticPr fontId="3"/>
  </si>
  <si>
    <t>勤務開始日</t>
    <rPh sb="0" eb="2">
      <t>キンム</t>
    </rPh>
    <rPh sb="2" eb="4">
      <t>カイシ</t>
    </rPh>
    <rPh sb="4" eb="5">
      <t>ビ</t>
    </rPh>
    <phoneticPr fontId="3"/>
  </si>
  <si>
    <t>介護福祉士</t>
    <rPh sb="0" eb="2">
      <t>カイゴ</t>
    </rPh>
    <rPh sb="2" eb="5">
      <t>フクシシ</t>
    </rPh>
    <phoneticPr fontId="1"/>
  </si>
  <si>
    <t>勤続3年以上</t>
    <rPh sb="0" eb="2">
      <t>キンゾク</t>
    </rPh>
    <rPh sb="3" eb="6">
      <t>ネンイジョウ</t>
    </rPh>
    <phoneticPr fontId="1"/>
  </si>
  <si>
    <t>介護福祉士、実務者研修修了者、基礎研修修了者</t>
    <phoneticPr fontId="1"/>
  </si>
  <si>
    <t>介護福祉士勤続10年以上</t>
    <rPh sb="0" eb="2">
      <t>カイゴ</t>
    </rPh>
    <rPh sb="2" eb="5">
      <t>フクシシ</t>
    </rPh>
    <rPh sb="5" eb="7">
      <t>キンゾク</t>
    </rPh>
    <rPh sb="9" eb="10">
      <t>ネン</t>
    </rPh>
    <rPh sb="10" eb="12">
      <t>イジョウ</t>
    </rPh>
    <phoneticPr fontId="1"/>
  </si>
  <si>
    <t>備考</t>
    <phoneticPr fontId="3"/>
  </si>
  <si>
    <t>　　1　届出する従業者の職種ごとに下記の勤務形態の区分の順にまとめて記載してください。</t>
    <phoneticPr fontId="3"/>
  </si>
  <si>
    <t>　　　 勤務形態の区分　Ａ：常勤で専従　Ｂ：常勤で兼務　Ｃ：常勤以外で専従　Ｄ：常勤以外で兼務</t>
    <phoneticPr fontId="3"/>
  </si>
  <si>
    <t>　　4　短期入所生活介護及び介護老人福祉施設について、テクノロジーを導入する場合の夜間の人員配置基準（従来型）を適用する場合においては、</t>
    <rPh sb="4" eb="6">
      <t>タンキ</t>
    </rPh>
    <rPh sb="6" eb="8">
      <t>ニュウショ</t>
    </rPh>
    <rPh sb="8" eb="10">
      <t>セイカツ</t>
    </rPh>
    <rPh sb="10" eb="12">
      <t>カイゴ</t>
    </rPh>
    <rPh sb="12" eb="13">
      <t>オヨ</t>
    </rPh>
    <rPh sb="14" eb="16">
      <t>カイゴ</t>
    </rPh>
    <rPh sb="16" eb="18">
      <t>ロウジン</t>
    </rPh>
    <rPh sb="18" eb="20">
      <t>フクシ</t>
    </rPh>
    <rPh sb="20" eb="22">
      <t>シセツ</t>
    </rPh>
    <rPh sb="34" eb="36">
      <t>ドウニュウ</t>
    </rPh>
    <rPh sb="38" eb="40">
      <t>バアイ</t>
    </rPh>
    <rPh sb="41" eb="43">
      <t>ヤカン</t>
    </rPh>
    <rPh sb="44" eb="46">
      <t>ジンイン</t>
    </rPh>
    <rPh sb="46" eb="48">
      <t>ハイチ</t>
    </rPh>
    <rPh sb="48" eb="50">
      <t>キジュン</t>
    </rPh>
    <rPh sb="51" eb="54">
      <t>ジュウライガタ</t>
    </rPh>
    <rPh sb="56" eb="58">
      <t>テキヨウ</t>
    </rPh>
    <rPh sb="60" eb="62">
      <t>バアイ</t>
    </rPh>
    <phoneticPr fontId="3"/>
  </si>
  <si>
    <t>　　5　記入にあたっては、小数点以下第2位を切り捨ててください。</t>
    <rPh sb="4" eb="6">
      <t>キニュウ</t>
    </rPh>
    <phoneticPr fontId="3"/>
  </si>
  <si>
    <t>要件対象</t>
    <rPh sb="0" eb="2">
      <t>ヨウケン</t>
    </rPh>
    <rPh sb="2" eb="4">
      <t>タイショウ</t>
    </rPh>
    <phoneticPr fontId="1"/>
  </si>
  <si>
    <t>介護職員の総数に占める介護福祉士の割合</t>
    <rPh sb="0" eb="2">
      <t>カイゴ</t>
    </rPh>
    <rPh sb="2" eb="4">
      <t>ショクイン</t>
    </rPh>
    <rPh sb="5" eb="7">
      <t>ソウスウ</t>
    </rPh>
    <rPh sb="8" eb="9">
      <t>シ</t>
    </rPh>
    <rPh sb="11" eb="13">
      <t>カイゴ</t>
    </rPh>
    <rPh sb="13" eb="16">
      <t>フクシシ</t>
    </rPh>
    <rPh sb="17" eb="19">
      <t>ワリアイ</t>
    </rPh>
    <phoneticPr fontId="1"/>
  </si>
  <si>
    <t>介護職員の総数に占める勤続10年以上の介護福祉士の割合</t>
    <rPh sb="0" eb="2">
      <t>カイゴ</t>
    </rPh>
    <rPh sb="2" eb="4">
      <t>ショクイン</t>
    </rPh>
    <rPh sb="5" eb="7">
      <t>ソウスウ</t>
    </rPh>
    <rPh sb="8" eb="9">
      <t>シ</t>
    </rPh>
    <rPh sb="11" eb="13">
      <t>キンゾク</t>
    </rPh>
    <rPh sb="15" eb="18">
      <t>ネンイジョウ</t>
    </rPh>
    <rPh sb="19" eb="21">
      <t>カイゴ</t>
    </rPh>
    <rPh sb="21" eb="24">
      <t>フクシシ</t>
    </rPh>
    <rPh sb="25" eb="27">
      <t>ワリアイ</t>
    </rPh>
    <phoneticPr fontId="1"/>
  </si>
  <si>
    <t>介護職員の総数に占める介護福祉士、実務者研修修了者、基礎研修修了者の割合</t>
    <rPh sb="34" eb="36">
      <t>ワリアイ</t>
    </rPh>
    <phoneticPr fontId="1"/>
  </si>
  <si>
    <t>利用者に直接サービスを提供する勤続7年以上の職員の割合</t>
    <rPh sb="15" eb="17">
      <t>キンゾク</t>
    </rPh>
    <rPh sb="18" eb="19">
      <t>ネン</t>
    </rPh>
    <rPh sb="19" eb="21">
      <t>イジョウ</t>
    </rPh>
    <rPh sb="22" eb="24">
      <t>ショクイン</t>
    </rPh>
    <rPh sb="25" eb="27">
      <t>ワリアイ</t>
    </rPh>
    <phoneticPr fontId="1"/>
  </si>
  <si>
    <t>介護職員の総数</t>
    <phoneticPr fontId="1"/>
  </si>
  <si>
    <t>介護福祉士</t>
    <phoneticPr fontId="1"/>
  </si>
  <si>
    <t>勤続10年以上の介護福祉士</t>
    <phoneticPr fontId="1"/>
  </si>
  <si>
    <t>有資格者</t>
    <rPh sb="0" eb="4">
      <t>ユウシカクシャ</t>
    </rPh>
    <phoneticPr fontId="1"/>
  </si>
  <si>
    <t>勤続7年以上</t>
    <phoneticPr fontId="1"/>
  </si>
  <si>
    <t>利用者に直接サービスを提供する勤続3年以上の職員の割合</t>
    <rPh sb="15" eb="17">
      <t>キンゾク</t>
    </rPh>
    <rPh sb="18" eb="19">
      <t>ネン</t>
    </rPh>
    <rPh sb="19" eb="21">
      <t>イジョウ</t>
    </rPh>
    <rPh sb="22" eb="24">
      <t>ショクイン</t>
    </rPh>
    <rPh sb="25" eb="27">
      <t>ワリアイ</t>
    </rPh>
    <phoneticPr fontId="1"/>
  </si>
  <si>
    <t>直接サービス提供職員</t>
    <phoneticPr fontId="1"/>
  </si>
  <si>
    <t>介護職員</t>
    <rPh sb="0" eb="2">
      <t>カイゴ</t>
    </rPh>
    <rPh sb="2" eb="4">
      <t>ショクイン</t>
    </rPh>
    <phoneticPr fontId="1"/>
  </si>
  <si>
    <t>常勤</t>
    <rPh sb="0" eb="2">
      <t>ジョウキン</t>
    </rPh>
    <phoneticPr fontId="1"/>
  </si>
  <si>
    <r>
      <t>　　2　資格には、</t>
    </r>
    <r>
      <rPr>
        <sz val="12"/>
        <rFont val="HGSｺﾞｼｯｸM"/>
        <family val="3"/>
        <charset val="128"/>
      </rPr>
      <t>加算算定要件に関わる介護職員の</t>
    </r>
    <r>
      <rPr>
        <b/>
        <u/>
        <sz val="12"/>
        <rFont val="HGSｺﾞｼｯｸM"/>
        <family val="3"/>
        <charset val="128"/>
      </rPr>
      <t>「介護福祉士」、「実務者研修修了者」、「基礎研修修了者」のいずれかのみ</t>
    </r>
    <r>
      <rPr>
        <sz val="11"/>
        <rFont val="HGSｺﾞｼｯｸM"/>
        <family val="3"/>
        <charset val="128"/>
      </rPr>
      <t>を記載してください。</t>
    </r>
    <rPh sb="4" eb="6">
      <t>シカク</t>
    </rPh>
    <rPh sb="9" eb="11">
      <t>カサン</t>
    </rPh>
    <rPh sb="11" eb="13">
      <t>サンテイ</t>
    </rPh>
    <rPh sb="13" eb="15">
      <t>ヨウケン</t>
    </rPh>
    <rPh sb="16" eb="17">
      <t>カカ</t>
    </rPh>
    <rPh sb="19" eb="21">
      <t>カイゴ</t>
    </rPh>
    <rPh sb="21" eb="23">
      <t>ショクイン</t>
    </rPh>
    <rPh sb="60" eb="62">
      <t>キサイ</t>
    </rPh>
    <phoneticPr fontId="3"/>
  </si>
  <si>
    <r>
      <t>　　3　勤務開始日には、</t>
    </r>
    <r>
      <rPr>
        <sz val="12"/>
        <rFont val="HGSｺﾞｼｯｸM"/>
        <family val="3"/>
        <charset val="128"/>
      </rPr>
      <t>加算算定要件に関わる職員の</t>
    </r>
    <r>
      <rPr>
        <b/>
        <u/>
        <sz val="12"/>
        <rFont val="HGSｺﾞｼｯｸM"/>
        <family val="3"/>
        <charset val="128"/>
      </rPr>
      <t>勤務開始日を西暦</t>
    </r>
    <r>
      <rPr>
        <sz val="12"/>
        <rFont val="HGSｺﾞｼｯｸM"/>
        <family val="3"/>
        <charset val="128"/>
      </rPr>
      <t>を</t>
    </r>
    <r>
      <rPr>
        <sz val="11"/>
        <rFont val="HGSｺﾞｼｯｸM"/>
        <family val="3"/>
        <charset val="128"/>
      </rPr>
      <t>記載してください。</t>
    </r>
    <rPh sb="4" eb="6">
      <t>キンム</t>
    </rPh>
    <rPh sb="6" eb="8">
      <t>カイシ</t>
    </rPh>
    <rPh sb="8" eb="9">
      <t>ビ</t>
    </rPh>
    <rPh sb="12" eb="14">
      <t>カサン</t>
    </rPh>
    <rPh sb="14" eb="16">
      <t>サンテイ</t>
    </rPh>
    <rPh sb="16" eb="18">
      <t>ヨウケン</t>
    </rPh>
    <rPh sb="19" eb="20">
      <t>カカ</t>
    </rPh>
    <rPh sb="22" eb="24">
      <t>ショクイン</t>
    </rPh>
    <rPh sb="25" eb="27">
      <t>キンム</t>
    </rPh>
    <rPh sb="27" eb="29">
      <t>カイシ</t>
    </rPh>
    <rPh sb="29" eb="30">
      <t>ビ</t>
    </rPh>
    <rPh sb="31" eb="33">
      <t>セイレキ</t>
    </rPh>
    <rPh sb="34" eb="36">
      <t>キサイ</t>
    </rPh>
    <phoneticPr fontId="3"/>
  </si>
  <si>
    <t>サービス種類</t>
    <phoneticPr fontId="3"/>
  </si>
  <si>
    <t>事業所・施設名</t>
  </si>
  <si>
    <t>合計</t>
    <rPh sb="0" eb="2">
      <t>ゴウケイ</t>
    </rPh>
    <phoneticPr fontId="1"/>
  </si>
  <si>
    <t>【A】</t>
    <phoneticPr fontId="3"/>
  </si>
  <si>
    <t>時間</t>
    <rPh sb="0" eb="2">
      <t>ジカン</t>
    </rPh>
    <phoneticPr fontId="3"/>
  </si>
  <si>
    <t>２　実績数を元に、常勤換算により人数を計算してください。</t>
    <rPh sb="2" eb="4">
      <t>ジッセキ</t>
    </rPh>
    <rPh sb="4" eb="5">
      <t>スウ</t>
    </rPh>
    <rPh sb="6" eb="7">
      <t>モト</t>
    </rPh>
    <rPh sb="9" eb="11">
      <t>ジョウキン</t>
    </rPh>
    <rPh sb="11" eb="13">
      <t>カンサン</t>
    </rPh>
    <rPh sb="16" eb="18">
      <t>ニンズウ</t>
    </rPh>
    <rPh sb="19" eb="21">
      <t>ケイサン</t>
    </rPh>
    <phoneticPr fontId="3"/>
  </si>
  <si>
    <t>３　各月の常勤換算後の人数を転記してください。</t>
    <rPh sb="2" eb="3">
      <t>カク</t>
    </rPh>
    <rPh sb="3" eb="4">
      <t>ツキ</t>
    </rPh>
    <rPh sb="5" eb="7">
      <t>ジョウキン</t>
    </rPh>
    <rPh sb="7" eb="9">
      <t>カンサン</t>
    </rPh>
    <rPh sb="9" eb="10">
      <t>ゴ</t>
    </rPh>
    <rPh sb="11" eb="13">
      <t>ニンズウ</t>
    </rPh>
    <rPh sb="14" eb="16">
      <t>テンキ</t>
    </rPh>
    <phoneticPr fontId="3"/>
  </si>
  <si>
    <t>⇒</t>
    <phoneticPr fontId="3"/>
  </si>
  <si>
    <t>（ァ）</t>
    <phoneticPr fontId="3"/>
  </si>
  <si>
    <t>常勤換算人数</t>
    <rPh sb="0" eb="2">
      <t>ジョウキン</t>
    </rPh>
    <rPh sb="2" eb="4">
      <t>カンサン</t>
    </rPh>
    <rPh sb="4" eb="6">
      <t>ニンズウ</t>
    </rPh>
    <phoneticPr fontId="3"/>
  </si>
  <si>
    <t>（常勤換算人数の計算）</t>
    <rPh sb="1" eb="3">
      <t>ジョウキン</t>
    </rPh>
    <rPh sb="3" eb="5">
      <t>カンサン</t>
    </rPh>
    <rPh sb="5" eb="7">
      <t>ニンズウ</t>
    </rPh>
    <rPh sb="8" eb="10">
      <t>ケイサン</t>
    </rPh>
    <phoneticPr fontId="3"/>
  </si>
  <si>
    <t>(ァ)÷【Ａ】　＝</t>
    <phoneticPr fontId="3"/>
  </si>
  <si>
    <t>1)</t>
    <phoneticPr fontId="3"/>
  </si>
  <si>
    <t>人</t>
    <rPh sb="0" eb="1">
      <t>ニン</t>
    </rPh>
    <phoneticPr fontId="3"/>
  </si>
  <si>
    <t>（イ）</t>
    <phoneticPr fontId="3"/>
  </si>
  <si>
    <t>2)</t>
    <phoneticPr fontId="3"/>
  </si>
  <si>
    <t>（イ）÷【Ａ】　＝</t>
  </si>
  <si>
    <t>3)</t>
    <phoneticPr fontId="3"/>
  </si>
  <si>
    <t>4)</t>
    <phoneticPr fontId="3"/>
  </si>
  <si>
    <t>（ア）</t>
    <phoneticPr fontId="3"/>
  </si>
  <si>
    <t>5)</t>
    <phoneticPr fontId="3"/>
  </si>
  <si>
    <t>6)</t>
    <phoneticPr fontId="3"/>
  </si>
  <si>
    <t>（ア）÷【Ａ】　＝</t>
  </si>
  <si>
    <t>7)</t>
    <phoneticPr fontId="3"/>
  </si>
  <si>
    <t>8)</t>
    <phoneticPr fontId="3"/>
  </si>
  <si>
    <t>9)</t>
    <phoneticPr fontId="3"/>
  </si>
  <si>
    <t>10)</t>
    <phoneticPr fontId="3"/>
  </si>
  <si>
    <t>11)</t>
    <phoneticPr fontId="3"/>
  </si>
  <si>
    <t>12)</t>
    <phoneticPr fontId="3"/>
  </si>
  <si>
    <t>13)</t>
    <phoneticPr fontId="3"/>
  </si>
  <si>
    <t>14)</t>
    <phoneticPr fontId="3"/>
  </si>
  <si>
    <t>15)</t>
    <phoneticPr fontId="3"/>
  </si>
  <si>
    <t>16)</t>
    <phoneticPr fontId="3"/>
  </si>
  <si>
    <t>17)</t>
    <phoneticPr fontId="3"/>
  </si>
  <si>
    <t>18)</t>
    <phoneticPr fontId="3"/>
  </si>
  <si>
    <t>19)</t>
    <phoneticPr fontId="3"/>
  </si>
  <si>
    <t>20)</t>
    <phoneticPr fontId="3"/>
  </si>
  <si>
    <t>21)</t>
    <phoneticPr fontId="3"/>
  </si>
  <si>
    <t>22)</t>
    <phoneticPr fontId="3"/>
  </si>
  <si>
    <t>合計</t>
    <rPh sb="0" eb="2">
      <t>ゴウケイ</t>
    </rPh>
    <phoneticPr fontId="3"/>
  </si>
  <si>
    <t>（【B】÷実績月数）</t>
    <rPh sb="5" eb="7">
      <t>ジッセキ</t>
    </rPh>
    <rPh sb="7" eb="8">
      <t>ツキ</t>
    </rPh>
    <rPh sb="8" eb="9">
      <t>スウ</t>
    </rPh>
    <phoneticPr fontId="3"/>
  </si>
  <si>
    <t>（【C】÷実績月数）</t>
    <rPh sb="5" eb="7">
      <t>ジッセキ</t>
    </rPh>
    <rPh sb="7" eb="9">
      <t>ツキスウ</t>
    </rPh>
    <phoneticPr fontId="3"/>
  </si>
  <si>
    <t>１月当たりの平均値</t>
    <rPh sb="1" eb="2">
      <t>ツキ</t>
    </rPh>
    <rPh sb="2" eb="3">
      <t>ア</t>
    </rPh>
    <rPh sb="6" eb="9">
      <t>ヘイキンチ</t>
    </rPh>
    <phoneticPr fontId="3"/>
  </si>
  <si>
    <t>【E】</t>
    <phoneticPr fontId="3"/>
  </si>
  <si>
    <t>人</t>
    <rPh sb="0" eb="1">
      <t>ニン</t>
    </rPh>
    <phoneticPr fontId="3"/>
  </si>
  <si>
    <t>×100%＝</t>
    <phoneticPr fontId="3"/>
  </si>
  <si>
    <t>％【F】</t>
    <phoneticPr fontId="3"/>
  </si>
  <si>
    <t>【D】</t>
    <phoneticPr fontId="3"/>
  </si>
  <si>
    <t>参考計算書（Ⅱ）　勤続年数１０年以上介護福祉士の割合の計算用</t>
    <rPh sb="0" eb="2">
      <t>サンコウ</t>
    </rPh>
    <rPh sb="2" eb="4">
      <t>ケイサン</t>
    </rPh>
    <rPh sb="4" eb="5">
      <t>ショ</t>
    </rPh>
    <rPh sb="9" eb="11">
      <t>キンゾク</t>
    </rPh>
    <rPh sb="11" eb="13">
      <t>ネンスウ</t>
    </rPh>
    <rPh sb="15" eb="18">
      <t>ネンイジョウ</t>
    </rPh>
    <rPh sb="18" eb="20">
      <t>カイゴ</t>
    </rPh>
    <rPh sb="20" eb="23">
      <t>フクシシ</t>
    </rPh>
    <rPh sb="24" eb="26">
      <t>ワリアイ</t>
    </rPh>
    <rPh sb="27" eb="30">
      <t>ケイサンヨウ</t>
    </rPh>
    <phoneticPr fontId="3"/>
  </si>
  <si>
    <t>直接提供職員の総勤務時間数</t>
    <rPh sb="0" eb="2">
      <t>チョクセツ</t>
    </rPh>
    <rPh sb="2" eb="4">
      <t>テイキョウ</t>
    </rPh>
    <rPh sb="4" eb="6">
      <t>ショクイン</t>
    </rPh>
    <rPh sb="7" eb="8">
      <t>ソウ</t>
    </rPh>
    <rPh sb="8" eb="10">
      <t>キンム</t>
    </rPh>
    <rPh sb="10" eb="12">
      <t>ジカン</t>
    </rPh>
    <rPh sb="12" eb="13">
      <t>スウ</t>
    </rPh>
    <phoneticPr fontId="3"/>
  </si>
  <si>
    <t>直接提供職員</t>
    <rPh sb="0" eb="2">
      <t>チョクセツ</t>
    </rPh>
    <rPh sb="2" eb="4">
      <t>テイキョウ</t>
    </rPh>
    <rPh sb="4" eb="6">
      <t>ショクイン</t>
    </rPh>
    <phoneticPr fontId="3"/>
  </si>
  <si>
    <t>勤続10年以上の介護福祉士</t>
    <rPh sb="0" eb="2">
      <t>キンゾク</t>
    </rPh>
    <rPh sb="4" eb="5">
      <t>ネン</t>
    </rPh>
    <rPh sb="5" eb="7">
      <t>イジョウ</t>
    </rPh>
    <rPh sb="8" eb="10">
      <t>カイゴ</t>
    </rPh>
    <rPh sb="10" eb="13">
      <t>フクシシ</t>
    </rPh>
    <phoneticPr fontId="3"/>
  </si>
  <si>
    <t>勤続10年以上の介護福祉士の総勤務時間数</t>
    <rPh sb="0" eb="2">
      <t>キンゾク</t>
    </rPh>
    <rPh sb="4" eb="7">
      <t>ネンイジョウ</t>
    </rPh>
    <rPh sb="8" eb="10">
      <t>カイゴ</t>
    </rPh>
    <rPh sb="10" eb="13">
      <t>フクシシ</t>
    </rPh>
    <rPh sb="14" eb="15">
      <t>ソウ</t>
    </rPh>
    <rPh sb="15" eb="17">
      <t>キンム</t>
    </rPh>
    <rPh sb="17" eb="19">
      <t>ジカン</t>
    </rPh>
    <rPh sb="19" eb="20">
      <t>スウ</t>
    </rPh>
    <phoneticPr fontId="3"/>
  </si>
  <si>
    <t>参考計算書（Ⅰ）　介護福祉士の割合の計算用</t>
    <rPh sb="0" eb="2">
      <t>サンコウ</t>
    </rPh>
    <rPh sb="2" eb="4">
      <t>ケイサン</t>
    </rPh>
    <rPh sb="4" eb="5">
      <t>ショ</t>
    </rPh>
    <rPh sb="9" eb="11">
      <t>カイゴ</t>
    </rPh>
    <rPh sb="11" eb="14">
      <t>フクシシ</t>
    </rPh>
    <rPh sb="15" eb="17">
      <t>ワリアイ</t>
    </rPh>
    <rPh sb="18" eb="21">
      <t>ケイサンヨウ</t>
    </rPh>
    <phoneticPr fontId="3"/>
  </si>
  <si>
    <t>１　当該事業所で、常勤職員が１ヶ月（４週）に勤務する総時間数は何時間ですか？</t>
    <rPh sb="2" eb="4">
      <t>トウガイ</t>
    </rPh>
    <rPh sb="4" eb="6">
      <t>ジギョウ</t>
    </rPh>
    <rPh sb="6" eb="7">
      <t>ショ</t>
    </rPh>
    <rPh sb="9" eb="11">
      <t>ジョウキン</t>
    </rPh>
    <rPh sb="11" eb="13">
      <t>ショクイン</t>
    </rPh>
    <rPh sb="16" eb="17">
      <t>ゲツ</t>
    </rPh>
    <rPh sb="19" eb="20">
      <t>シュウ</t>
    </rPh>
    <rPh sb="22" eb="24">
      <t>キンム</t>
    </rPh>
    <rPh sb="26" eb="27">
      <t>ソウ</t>
    </rPh>
    <rPh sb="27" eb="30">
      <t>ジカンスウ</t>
    </rPh>
    <rPh sb="31" eb="34">
      <t>ナンジカン</t>
    </rPh>
    <phoneticPr fontId="3"/>
  </si>
  <si>
    <t>介護職員の総勤務時間数</t>
    <rPh sb="5" eb="6">
      <t>ソウ</t>
    </rPh>
    <rPh sb="6" eb="8">
      <t>キンム</t>
    </rPh>
    <rPh sb="8" eb="10">
      <t>ジカン</t>
    </rPh>
    <rPh sb="10" eb="11">
      <t>スウ</t>
    </rPh>
    <phoneticPr fontId="3"/>
  </si>
  <si>
    <t>介護職員</t>
    <phoneticPr fontId="3"/>
  </si>
  <si>
    <t>介護福祉士</t>
    <rPh sb="0" eb="2">
      <t>カイゴ</t>
    </rPh>
    <rPh sb="2" eb="5">
      <t>フクシシ</t>
    </rPh>
    <phoneticPr fontId="3"/>
  </si>
  <si>
    <t>介護福祉士の総勤務時間数</t>
    <rPh sb="0" eb="2">
      <t>カイゴ</t>
    </rPh>
    <rPh sb="2" eb="5">
      <t>フクシシ</t>
    </rPh>
    <rPh sb="6" eb="7">
      <t>ソウ</t>
    </rPh>
    <rPh sb="7" eb="9">
      <t>キンム</t>
    </rPh>
    <rPh sb="9" eb="11">
      <t>ジカン</t>
    </rPh>
    <rPh sb="11" eb="12">
      <t>スウ</t>
    </rPh>
    <phoneticPr fontId="3"/>
  </si>
  <si>
    <t>参考計算書（Ⅲ）　介護福祉士、実務者研修修了者、基礎研修修了者の割合の計算用</t>
    <rPh sb="0" eb="2">
      <t>サンコウ</t>
    </rPh>
    <rPh sb="2" eb="4">
      <t>ケイサン</t>
    </rPh>
    <rPh sb="4" eb="5">
      <t>ショ</t>
    </rPh>
    <rPh sb="32" eb="34">
      <t>ワリアイ</t>
    </rPh>
    <rPh sb="35" eb="38">
      <t>ケイサンヨウ</t>
    </rPh>
    <phoneticPr fontId="3"/>
  </si>
  <si>
    <t>有資格者</t>
    <phoneticPr fontId="3"/>
  </si>
  <si>
    <t>有資格者の総勤務時間数</t>
    <rPh sb="5" eb="6">
      <t>ソウ</t>
    </rPh>
    <rPh sb="6" eb="8">
      <t>キンム</t>
    </rPh>
    <rPh sb="8" eb="10">
      <t>ジカン</t>
    </rPh>
    <rPh sb="10" eb="11">
      <t>スウ</t>
    </rPh>
    <phoneticPr fontId="3"/>
  </si>
  <si>
    <t>勤続7年以上の職員</t>
    <phoneticPr fontId="3"/>
  </si>
  <si>
    <t>勤続7年以上の職員の総勤務時間数</t>
    <rPh sb="10" eb="11">
      <t>ソウ</t>
    </rPh>
    <rPh sb="11" eb="13">
      <t>キンム</t>
    </rPh>
    <rPh sb="13" eb="15">
      <t>ジカン</t>
    </rPh>
    <rPh sb="15" eb="16">
      <t>スウ</t>
    </rPh>
    <phoneticPr fontId="3"/>
  </si>
  <si>
    <t>参考計算書（Ⅳ）　勤続年数７年以上の直接提供職員の割合の計算用</t>
    <rPh sb="0" eb="2">
      <t>サンコウ</t>
    </rPh>
    <rPh sb="2" eb="4">
      <t>ケイサン</t>
    </rPh>
    <rPh sb="4" eb="5">
      <t>ショ</t>
    </rPh>
    <rPh sb="9" eb="11">
      <t>キンゾク</t>
    </rPh>
    <rPh sb="11" eb="13">
      <t>ネンスウ</t>
    </rPh>
    <rPh sb="14" eb="17">
      <t>ネンイジョウ</t>
    </rPh>
    <rPh sb="18" eb="20">
      <t>チョクセツ</t>
    </rPh>
    <rPh sb="20" eb="22">
      <t>テイキョウ</t>
    </rPh>
    <rPh sb="22" eb="24">
      <t>ショクイン</t>
    </rPh>
    <rPh sb="25" eb="27">
      <t>ワリアイ</t>
    </rPh>
    <rPh sb="28" eb="31">
      <t>ケイサンヨウ</t>
    </rPh>
    <phoneticPr fontId="3"/>
  </si>
  <si>
    <t>参考計算書（Ⅴ）　勤続年数３年以上の直接提供職員の割合の計算用</t>
    <rPh sb="0" eb="2">
      <t>サンコウ</t>
    </rPh>
    <rPh sb="2" eb="4">
      <t>ケイサン</t>
    </rPh>
    <rPh sb="4" eb="5">
      <t>ショ</t>
    </rPh>
    <rPh sb="9" eb="11">
      <t>キンゾク</t>
    </rPh>
    <rPh sb="11" eb="13">
      <t>ネンスウ</t>
    </rPh>
    <rPh sb="14" eb="17">
      <t>ネンイジョウ</t>
    </rPh>
    <rPh sb="18" eb="20">
      <t>チョクセツ</t>
    </rPh>
    <rPh sb="20" eb="22">
      <t>テイキョウ</t>
    </rPh>
    <rPh sb="22" eb="24">
      <t>ショクイン</t>
    </rPh>
    <rPh sb="25" eb="27">
      <t>ワリアイ</t>
    </rPh>
    <rPh sb="28" eb="31">
      <t>ケイサンヨウ</t>
    </rPh>
    <phoneticPr fontId="3"/>
  </si>
  <si>
    <t>勤続3年以上の職員</t>
  </si>
  <si>
    <t>勤続3年以上の職員の総勤務時間数</t>
    <rPh sb="10" eb="11">
      <t>ソウ</t>
    </rPh>
    <rPh sb="11" eb="13">
      <t>キンム</t>
    </rPh>
    <rPh sb="13" eb="15">
      <t>ジカン</t>
    </rPh>
    <rPh sb="15" eb="16">
      <t>スウ</t>
    </rPh>
    <phoneticPr fontId="3"/>
  </si>
  <si>
    <t>参考計算書（Ⅵ）　常勤職員の割合の計算用</t>
    <rPh sb="0" eb="2">
      <t>サンコウ</t>
    </rPh>
    <rPh sb="2" eb="4">
      <t>ケイサン</t>
    </rPh>
    <rPh sb="4" eb="5">
      <t>ショ</t>
    </rPh>
    <rPh sb="9" eb="11">
      <t>ジョウキン</t>
    </rPh>
    <rPh sb="11" eb="13">
      <t>ショクイン</t>
    </rPh>
    <rPh sb="14" eb="16">
      <t>ワリアイ</t>
    </rPh>
    <rPh sb="17" eb="20">
      <t>ケイサンヨウ</t>
    </rPh>
    <phoneticPr fontId="3"/>
  </si>
  <si>
    <t>看護・介護職員の総勤務時間数</t>
    <rPh sb="8" eb="9">
      <t>ソウ</t>
    </rPh>
    <rPh sb="9" eb="11">
      <t>キンム</t>
    </rPh>
    <rPh sb="11" eb="13">
      <t>ジカン</t>
    </rPh>
    <rPh sb="13" eb="14">
      <t>スウ</t>
    </rPh>
    <phoneticPr fontId="3"/>
  </si>
  <si>
    <t>看護・介護職員</t>
    <phoneticPr fontId="3"/>
  </si>
  <si>
    <t>常勤</t>
    <phoneticPr fontId="3"/>
  </si>
  <si>
    <t>常勤職員の総勤務時間数</t>
    <phoneticPr fontId="3"/>
  </si>
  <si>
    <r>
      <t>　　1　職種は、算定に係る、</t>
    </r>
    <r>
      <rPr>
        <b/>
        <u/>
        <sz val="12"/>
        <rFont val="HGSｺﾞｼｯｸM"/>
        <family val="3"/>
        <charset val="128"/>
      </rPr>
      <t>管理者、生活相談員、介護職員、看護職員、機能訓練指導員、支援相談員、理学療法士、作業療法士、言語聴覚士のいずれかのみ</t>
    </r>
    <r>
      <rPr>
        <sz val="11"/>
        <rFont val="HGSｺﾞｼｯｸM"/>
        <family val="3"/>
        <charset val="128"/>
      </rPr>
      <t>を記載してください。</t>
    </r>
    <rPh sb="4" eb="6">
      <t>ショクシュ</t>
    </rPh>
    <rPh sb="8" eb="10">
      <t>サンテイ</t>
    </rPh>
    <rPh sb="11" eb="12">
      <t>カカ</t>
    </rPh>
    <rPh sb="14" eb="17">
      <t>カンリシャ</t>
    </rPh>
    <rPh sb="18" eb="20">
      <t>セイカツ</t>
    </rPh>
    <rPh sb="20" eb="23">
      <t>ソウダンイン</t>
    </rPh>
    <rPh sb="24" eb="26">
      <t>カイゴ</t>
    </rPh>
    <rPh sb="26" eb="28">
      <t>ショクイン</t>
    </rPh>
    <rPh sb="29" eb="31">
      <t>カンゴ</t>
    </rPh>
    <rPh sb="31" eb="33">
      <t>ショクイン</t>
    </rPh>
    <rPh sb="34" eb="36">
      <t>キノウ</t>
    </rPh>
    <rPh sb="36" eb="38">
      <t>クンレン</t>
    </rPh>
    <rPh sb="38" eb="41">
      <t>シドウイン</t>
    </rPh>
    <rPh sb="73" eb="75">
      <t>キサイ</t>
    </rPh>
    <phoneticPr fontId="3"/>
  </si>
  <si>
    <t>常勤
介護・看護</t>
    <rPh sb="0" eb="2">
      <t>ジョウキン</t>
    </rPh>
    <rPh sb="3" eb="5">
      <t>カイゴ</t>
    </rPh>
    <rPh sb="6" eb="8">
      <t>カンゴ</t>
    </rPh>
    <phoneticPr fontId="1"/>
  </si>
  <si>
    <t>介護・看護</t>
    <rPh sb="0" eb="2">
      <t>カイゴ</t>
    </rPh>
    <rPh sb="3" eb="5">
      <t>カンゴ</t>
    </rPh>
    <phoneticPr fontId="1"/>
  </si>
  <si>
    <t>常勤
介護</t>
    <rPh sb="0" eb="2">
      <t>ジョウキン</t>
    </rPh>
    <rPh sb="3" eb="5">
      <t>カイゴ</t>
    </rPh>
    <phoneticPr fontId="1"/>
  </si>
  <si>
    <t>介護医療院</t>
    <rPh sb="0" eb="2">
      <t>カイゴ</t>
    </rPh>
    <rPh sb="2" eb="4">
      <t>イリョウ</t>
    </rPh>
    <rPh sb="4" eb="5">
      <t>イン</t>
    </rPh>
    <phoneticPr fontId="1"/>
  </si>
  <si>
    <t>一般サービス</t>
    <rPh sb="0" eb="2">
      <t>イッパン</t>
    </rPh>
    <phoneticPr fontId="1"/>
  </si>
  <si>
    <t>常勤要件</t>
    <rPh sb="0" eb="2">
      <t>ジョウキン</t>
    </rPh>
    <rPh sb="2" eb="4">
      <t>ヨウケン</t>
    </rPh>
    <phoneticPr fontId="1"/>
  </si>
  <si>
    <t>介護医療院・通所リハ</t>
    <rPh sb="0" eb="2">
      <t>カイゴ</t>
    </rPh>
    <rPh sb="2" eb="4">
      <t>イリョウ</t>
    </rPh>
    <rPh sb="4" eb="5">
      <t>イン</t>
    </rPh>
    <rPh sb="6" eb="8">
      <t>ツウショ</t>
    </rPh>
    <phoneticPr fontId="1"/>
  </si>
  <si>
    <t>訪問リハ</t>
    <rPh sb="0" eb="2">
      <t>ホウモン</t>
    </rPh>
    <phoneticPr fontId="1"/>
  </si>
  <si>
    <t>老健・療養介護</t>
    <rPh sb="0" eb="2">
      <t>ロウケン</t>
    </rPh>
    <rPh sb="3" eb="5">
      <t>リョウヨウ</t>
    </rPh>
    <rPh sb="5" eb="7">
      <t>カイゴ</t>
    </rPh>
    <phoneticPr fontId="1"/>
  </si>
  <si>
    <t>勤続年数要件</t>
    <rPh sb="0" eb="2">
      <t>キンゾク</t>
    </rPh>
    <rPh sb="2" eb="4">
      <t>ネンスウ</t>
    </rPh>
    <rPh sb="4" eb="6">
      <t>ヨウケン</t>
    </rPh>
    <phoneticPr fontId="1"/>
  </si>
  <si>
    <t>７年</t>
    <rPh sb="1" eb="2">
      <t>ネン</t>
    </rPh>
    <phoneticPr fontId="1"/>
  </si>
  <si>
    <t>３年</t>
    <rPh sb="1" eb="2">
      <t>ネン</t>
    </rPh>
    <phoneticPr fontId="1"/>
  </si>
  <si>
    <t>有資格者要件</t>
    <rPh sb="0" eb="4">
      <t>ユウシカクシャ</t>
    </rPh>
    <rPh sb="4" eb="6">
      <t>ヨウケン</t>
    </rPh>
    <phoneticPr fontId="1"/>
  </si>
  <si>
    <t>介護福祉士要件</t>
    <rPh sb="0" eb="2">
      <t>カイゴ</t>
    </rPh>
    <rPh sb="2" eb="5">
      <t>フクシシ</t>
    </rPh>
    <rPh sb="5" eb="7">
      <t>ヨウケン</t>
    </rPh>
    <phoneticPr fontId="1"/>
  </si>
  <si>
    <t>介護福祉士勤続10年以上要件</t>
    <rPh sb="0" eb="2">
      <t>カイゴ</t>
    </rPh>
    <rPh sb="2" eb="5">
      <t>フクシシ</t>
    </rPh>
    <rPh sb="5" eb="7">
      <t>キンゾク</t>
    </rPh>
    <rPh sb="9" eb="12">
      <t>ネンイジョウ</t>
    </rPh>
    <rPh sb="12" eb="14">
      <t>ヨウケン</t>
    </rPh>
    <phoneticPr fontId="1"/>
  </si>
  <si>
    <t>介護</t>
    <rPh sb="0" eb="2">
      <t>カイゴ</t>
    </rPh>
    <phoneticPr fontId="1"/>
  </si>
  <si>
    <t>小多機・看多機・訪問介護・訪問看護・定巡</t>
    <phoneticPr fontId="1"/>
  </si>
  <si>
    <t>GH</t>
    <phoneticPr fontId="1"/>
  </si>
  <si>
    <t>資格要件</t>
    <rPh sb="0" eb="2">
      <t>シカク</t>
    </rPh>
    <rPh sb="2" eb="4">
      <t>ヨウケン</t>
    </rPh>
    <phoneticPr fontId="1"/>
  </si>
  <si>
    <t>常勤職員が４週に勤務する総時間数</t>
    <phoneticPr fontId="1"/>
  </si>
  <si>
    <t>(地密)デイ・短期入所・特定・特養・認知症通所介護</t>
    <rPh sb="1" eb="2">
      <t>チ</t>
    </rPh>
    <rPh sb="2" eb="3">
      <t>ミツ</t>
    </rPh>
    <rPh sb="7" eb="9">
      <t>タンキ</t>
    </rPh>
    <rPh sb="9" eb="11">
      <t>ニュウショ</t>
    </rPh>
    <rPh sb="12" eb="14">
      <t>トクテイ</t>
    </rPh>
    <rPh sb="15" eb="17">
      <t>トクヨウ</t>
    </rPh>
    <rPh sb="18" eb="21">
      <t>ニンチショウ</t>
    </rPh>
    <rPh sb="21" eb="23">
      <t>ツウショ</t>
    </rPh>
    <rPh sb="23" eb="25">
      <t>カイゴ</t>
    </rPh>
    <phoneticPr fontId="1"/>
  </si>
  <si>
    <t>訪問リハは手計算が効率的につき処理対象外</t>
    <rPh sb="0" eb="2">
      <t>ホウモン</t>
    </rPh>
    <rPh sb="5" eb="6">
      <t>テ</t>
    </rPh>
    <rPh sb="6" eb="8">
      <t>ケイサン</t>
    </rPh>
    <rPh sb="9" eb="12">
      <t>コウリツテキ</t>
    </rPh>
    <rPh sb="15" eb="17">
      <t>ショリ</t>
    </rPh>
    <rPh sb="17" eb="20">
      <t>タイショウガイ</t>
    </rPh>
    <phoneticPr fontId="1"/>
  </si>
  <si>
    <t>介護（看護）職員の総数に占める常勤職員の割合</t>
    <rPh sb="0" eb="2">
      <t>カイゴ</t>
    </rPh>
    <rPh sb="3" eb="5">
      <t>カンゴ</t>
    </rPh>
    <rPh sb="6" eb="8">
      <t>ショクイン</t>
    </rPh>
    <rPh sb="9" eb="11">
      <t>ソウスウ</t>
    </rPh>
    <rPh sb="12" eb="13">
      <t>シ</t>
    </rPh>
    <rPh sb="15" eb="17">
      <t>ジョウキン</t>
    </rPh>
    <rPh sb="17" eb="19">
      <t>ショクイン</t>
    </rPh>
    <rPh sb="20" eb="22">
      <t>ワリアイ</t>
    </rPh>
    <phoneticPr fontId="1"/>
  </si>
  <si>
    <t>介護（看護）職員の総数</t>
    <phoneticPr fontId="1"/>
  </si>
  <si>
    <t>事業所・施設名</t>
    <phoneticPr fontId="1"/>
  </si>
  <si>
    <t>事業所
施設名</t>
    <phoneticPr fontId="1"/>
  </si>
  <si>
    <t>勤続年数起点</t>
    <rPh sb="0" eb="2">
      <t>キンゾク</t>
    </rPh>
    <rPh sb="2" eb="4">
      <t>ネンスウ</t>
    </rPh>
    <rPh sb="4" eb="6">
      <t>キテン</t>
    </rPh>
    <phoneticPr fontId="1"/>
  </si>
  <si>
    <r>
      <t xml:space="preserve">　「介護福祉士、実務者研修修了者、基礎研修修了者の割合の算出」については、常勤換算方法により算出した前年度（３月を除く。*）の常勤換算により算出した、毎月の数値の平均をもって判断します。【*令和7年度は、令和6年4月から令和7年2月まで】
</t>
    </r>
    <r>
      <rPr>
        <sz val="9"/>
        <color indexed="53"/>
        <rFont val="HGSｺﾞｼｯｸM"/>
        <family val="3"/>
        <charset val="128"/>
      </rPr>
      <t>※なお、常勤換算人数の計算に当たっては、計算の都度、小数点第２位以下は切り捨てて計算してください。</t>
    </r>
    <rPh sb="98" eb="99">
      <t>ネン</t>
    </rPh>
    <phoneticPr fontId="3"/>
  </si>
  <si>
    <r>
      <t xml:space="preserve">　「勤続年数７年以上の直接提供職員の割合の算出」については、常勤換算方法により算出した前年度（３月を除く。*）の常勤換算により算出した、毎月の数値の平均をもって判断します。【*令和7年度は、令和6年4月から令和7年2月まで】
</t>
    </r>
    <r>
      <rPr>
        <sz val="9"/>
        <color indexed="53"/>
        <rFont val="HGSｺﾞｼｯｸM"/>
        <family val="3"/>
        <charset val="128"/>
      </rPr>
      <t>※なお、常勤換算人数の計算に当たっては、計算の都度、小数点第２位以下は切り捨てて計算してください。</t>
    </r>
    <rPh sb="91" eb="92">
      <t>ネン</t>
    </rPh>
    <phoneticPr fontId="3"/>
  </si>
  <si>
    <r>
      <t xml:space="preserve">　「勤続年数３年以上の直接提供職員の割合の算出」については、常勤換算方法により算出した前年度（３月を除く。*）の常勤換算により算出した、毎月の数値の平均をもって判断します。【*令和7年度は、令和6年4月から令和7年2月まで】
</t>
    </r>
    <r>
      <rPr>
        <sz val="9"/>
        <color indexed="53"/>
        <rFont val="HGSｺﾞｼｯｸM"/>
        <family val="3"/>
        <charset val="128"/>
      </rPr>
      <t>※なお、常勤換算人数の計算に当たっては、計算の都度、小数点第２位以下は切り捨てて計算してください。</t>
    </r>
    <rPh sb="91" eb="92">
      <t>ネン</t>
    </rPh>
    <phoneticPr fontId="3"/>
  </si>
  <si>
    <r>
      <t xml:space="preserve">　「常勤職員の割合の算出」については、常勤換算方法により算出した前年度（３月を除く。*）の常勤換算により算出した、毎月の数値の平均をもって判断します。【*令和7年度は、令和6年4月から令和7年2月まで】
</t>
    </r>
    <r>
      <rPr>
        <sz val="9"/>
        <color indexed="53"/>
        <rFont val="HGSｺﾞｼｯｸM"/>
        <family val="3"/>
        <charset val="128"/>
      </rPr>
      <t>※なお、常勤換算人数の計算に当たっては、計算の都度、小数点第２位以下は切り捨てて計算してください。</t>
    </r>
    <rPh sb="2" eb="4">
      <t>ジョウキン</t>
    </rPh>
    <rPh sb="4" eb="6">
      <t>ショクイン</t>
    </rPh>
    <rPh sb="80" eb="81">
      <t>ネン</t>
    </rPh>
    <phoneticPr fontId="3"/>
  </si>
  <si>
    <r>
      <t xml:space="preserve">　「介護福祉士の割合の算出」については、常勤換算方法により算出した前年度（３月を除く。*）の常勤換算により算出した、毎月の数値の平均をもって判断します。【*令和7年度は、令和6年4月から令和7年2月まで】
</t>
    </r>
    <r>
      <rPr>
        <sz val="9"/>
        <color indexed="53"/>
        <rFont val="HGPｺﾞｼｯｸM"/>
        <family val="3"/>
        <charset val="128"/>
      </rPr>
      <t>※なお、常勤換算人数の計算に当たっては、計算の都度、小数点第２位以下は切り捨てて計算してください。</t>
    </r>
    <rPh sb="2" eb="4">
      <t>カイゴ</t>
    </rPh>
    <rPh sb="4" eb="7">
      <t>フクシシ</t>
    </rPh>
    <rPh sb="78" eb="79">
      <t>レイ</t>
    </rPh>
    <rPh sb="79" eb="80">
      <t>ワ</t>
    </rPh>
    <rPh sb="81" eb="82">
      <t>ネン</t>
    </rPh>
    <rPh sb="85" eb="86">
      <t>レイ</t>
    </rPh>
    <rPh sb="86" eb="87">
      <t>ワ</t>
    </rPh>
    <rPh sb="93" eb="94">
      <t>レイ</t>
    </rPh>
    <rPh sb="94" eb="95">
      <t>ワ</t>
    </rPh>
    <phoneticPr fontId="3"/>
  </si>
  <si>
    <r>
      <t xml:space="preserve">　「勤続10年以上介護福祉士の割合の算出」については、常勤換算方法により算出した前年度（３月を除く。*）の常勤換算により算出した、毎月の数値の平均をもって判断します。【*令和7年度は、令和6年4月から令和7年2月まで】
</t>
    </r>
    <r>
      <rPr>
        <sz val="9"/>
        <color indexed="53"/>
        <rFont val="HGSｺﾞｼｯｸM"/>
        <family val="3"/>
        <charset val="128"/>
      </rPr>
      <t>※なお、常勤換算人数の計算に当たっては、計算の都度、小数点第２位以下は切り捨てて計算してください。</t>
    </r>
    <rPh sb="9" eb="11">
      <t>カイゴ</t>
    </rPh>
    <rPh sb="11" eb="14">
      <t>フクシシ</t>
    </rPh>
    <rPh sb="88" eb="89">
      <t>ネン</t>
    </rPh>
    <phoneticPr fontId="3"/>
  </si>
  <si>
    <t>従業者の勤務の体制及び勤務形態一覧表　（2024年4月分）</t>
    <phoneticPr fontId="3"/>
  </si>
  <si>
    <t>従業者の勤務の体制及び勤務形態一覧表　（2024年5月分）</t>
    <phoneticPr fontId="3"/>
  </si>
  <si>
    <t>従業者の勤務の体制及び勤務形態一覧表　（2024年6月分）</t>
    <phoneticPr fontId="3"/>
  </si>
  <si>
    <t>従業者の勤務の体制及び勤務形態一覧表　（2024年7月分）</t>
    <phoneticPr fontId="3"/>
  </si>
  <si>
    <t>従業者の勤務の体制及び勤務形態一覧表　（2024年8月分）</t>
    <phoneticPr fontId="3"/>
  </si>
  <si>
    <t>従業者の勤務の体制及び勤務形態一覧表　（2024年9月分）</t>
    <phoneticPr fontId="3"/>
  </si>
  <si>
    <t>従業者の勤務の体制及び勤務形態一覧表　（2024年10月分）</t>
    <phoneticPr fontId="3"/>
  </si>
  <si>
    <t>従業者の勤務の体制及び勤務形態一覧表　（2024年11月分）</t>
    <phoneticPr fontId="3"/>
  </si>
  <si>
    <t>従業者の勤務の体制及び勤務形態一覧表　（2024年12月分）</t>
    <phoneticPr fontId="3"/>
  </si>
  <si>
    <t>従業者の勤務の体制及び勤務形態一覧表　（2025年1月分）</t>
    <phoneticPr fontId="3"/>
  </si>
  <si>
    <t>従業者の勤務の体制及び勤務形態一覧表　（2025年2月分）</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</si>
</sst>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0_ "/>
    <numFmt numFmtId="177" formatCode="0_);[Red]\(0\)"/>
    <numFmt numFmtId="178" formatCode="#,##0.00_ "/>
    <numFmt numFmtId="179" formatCode="0.00_);[Red]\(0.00\)"/>
    <numFmt numFmtId="180" formatCode="0.00_ "/>
    <numFmt numFmtId="181" formatCode="#,##0_ "/>
    <numFmt numFmtId="182" formatCode="0.0_);[Red]\(0.0\)"/>
    <numFmt numFmtId="183" formatCode="m/d;@"/>
    <numFmt numFmtId="184" formatCode="[$-411]ge\.m"/>
  </numFmts>
  <fonts count="27">
    <font>
      <sz val="11"/>
      <color theme="1"/>
      <name val="Yu Gothic"/>
      <family val="2"/>
      <scheme val="minor"/>
    </font>
    <font>
      <sz val="6"/>
      <name val="Yu Gothic"/>
      <family val="3"/>
      <charset val="128"/>
      <scheme val="minor"/>
    </font>
    <font>
      <sz val="11"/>
      <name val="ＭＳ Ｐゴシック"/>
      <family val="3"/>
      <charset val="128"/>
    </font>
    <font>
      <sz val="6"/>
      <name val="ＭＳ Ｐゴシック"/>
      <family val="3"/>
      <charset val="128"/>
    </font>
    <font>
      <sz val="10.5"/>
      <name val="HGSｺﾞｼｯｸM"/>
      <family val="3"/>
      <charset val="128"/>
    </font>
    <font>
      <sz val="11"/>
      <name val="HGSｺﾞｼｯｸM"/>
      <family val="3"/>
      <charset val="128"/>
    </font>
    <font>
      <sz val="20"/>
      <name val="HGSｺﾞｼｯｸM"/>
      <family val="3"/>
      <charset val="128"/>
    </font>
    <font>
      <sz val="10"/>
      <name val="HGSｺﾞｼｯｸM"/>
      <family val="3"/>
      <charset val="128"/>
    </font>
    <font>
      <sz val="14"/>
      <name val="HGSｺﾞｼｯｸM"/>
      <family val="3"/>
      <charset val="128"/>
    </font>
    <font>
      <sz val="12"/>
      <name val="HGSｺﾞｼｯｸM"/>
      <family val="3"/>
      <charset val="128"/>
    </font>
    <font>
      <b/>
      <u/>
      <sz val="12"/>
      <name val="HGSｺﾞｼｯｸM"/>
      <family val="3"/>
      <charset val="128"/>
    </font>
    <font>
      <sz val="9"/>
      <name val="HGPｺﾞｼｯｸM"/>
      <family val="3"/>
      <charset val="128"/>
    </font>
    <font>
      <sz val="8"/>
      <name val="HGPｺﾞｼｯｸM"/>
      <family val="3"/>
      <charset val="128"/>
    </font>
    <font>
      <sz val="9"/>
      <color indexed="53"/>
      <name val="HGPｺﾞｼｯｸM"/>
      <family val="3"/>
      <charset val="128"/>
    </font>
    <font>
      <b/>
      <sz val="9"/>
      <name val="HGPｺﾞｼｯｸM"/>
      <family val="3"/>
      <charset val="128"/>
    </font>
    <font>
      <sz val="12"/>
      <name val="HGPｺﾞｼｯｸM"/>
      <family val="3"/>
      <charset val="128"/>
    </font>
    <font>
      <sz val="9"/>
      <color indexed="10"/>
      <name val="HGPｺﾞｼｯｸM"/>
      <family val="3"/>
      <charset val="128"/>
    </font>
    <font>
      <sz val="10"/>
      <name val="HGPｺﾞｼｯｸM"/>
      <family val="3"/>
      <charset val="128"/>
    </font>
    <font>
      <b/>
      <sz val="12"/>
      <name val="HGPｺﾞｼｯｸM"/>
      <family val="3"/>
      <charset val="128"/>
    </font>
    <font>
      <b/>
      <sz val="14"/>
      <name val="HGPｺﾞｼｯｸM"/>
      <family val="3"/>
      <charset val="128"/>
    </font>
    <font>
      <sz val="9"/>
      <name val="HGSｺﾞｼｯｸM"/>
      <family val="3"/>
      <charset val="128"/>
    </font>
    <font>
      <sz val="8"/>
      <name val="HGSｺﾞｼｯｸM"/>
      <family val="3"/>
      <charset val="128"/>
    </font>
    <font>
      <sz val="9"/>
      <color indexed="53"/>
      <name val="HGSｺﾞｼｯｸM"/>
      <family val="3"/>
      <charset val="128"/>
    </font>
    <font>
      <b/>
      <sz val="9"/>
      <name val="HGSｺﾞｼｯｸM"/>
      <family val="3"/>
      <charset val="128"/>
    </font>
    <font>
      <sz val="9"/>
      <color indexed="10"/>
      <name val="HGSｺﾞｼｯｸM"/>
      <family val="3"/>
      <charset val="128"/>
    </font>
    <font>
      <b/>
      <sz val="12"/>
      <name val="HGSｺﾞｼｯｸM"/>
      <family val="3"/>
      <charset val="128"/>
    </font>
    <font>
      <b/>
      <sz val="14"/>
      <name val="HGSｺﾞｼｯｸM"/>
      <family val="3"/>
      <charset val="128"/>
    </font>
  </fonts>
  <fills count="11">
    <fill>
      <patternFill patternType="none"/>
    </fill>
    <fill>
      <patternFill patternType="gray125"/>
    </fill>
    <fill>
      <patternFill patternType="solid">
        <fgColor indexed="42"/>
        <bgColor indexed="64"/>
      </patternFill>
    </fill>
    <fill>
      <patternFill patternType="solid">
        <fgColor indexed="41"/>
        <bgColor indexed="64"/>
      </patternFill>
    </fill>
    <fill>
      <patternFill patternType="solid">
        <fgColor indexed="46"/>
        <bgColor indexed="64"/>
      </patternFill>
    </fill>
    <fill>
      <patternFill patternType="solid">
        <fgColor indexed="14"/>
        <bgColor indexed="64"/>
      </patternFill>
    </fill>
    <fill>
      <patternFill patternType="solid">
        <fgColor indexed="9"/>
        <bgColor indexed="64"/>
      </patternFill>
    </fill>
    <fill>
      <patternFill patternType="solid">
        <fgColor indexed="11"/>
        <bgColor indexed="64"/>
      </patternFill>
    </fill>
    <fill>
      <patternFill patternType="solid">
        <fgColor theme="5" tint="0.79998168889431442"/>
        <bgColor indexed="64"/>
      </patternFill>
    </fill>
    <fill>
      <patternFill patternType="solid">
        <fgColor rgb="FFFFFF00"/>
        <bgColor indexed="64"/>
      </patternFill>
    </fill>
    <fill>
      <patternFill patternType="solid">
        <fgColor theme="0" tint="-0.34998626667073579"/>
        <bgColor indexed="64"/>
      </patternFill>
    </fill>
  </fills>
  <borders count="4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right/>
      <top style="medium">
        <color indexed="64"/>
      </top>
      <bottom/>
      <diagonal/>
    </border>
    <border>
      <left style="thin">
        <color indexed="64"/>
      </left>
      <right style="thin">
        <color indexed="64"/>
      </right>
      <top style="medium">
        <color indexed="64"/>
      </top>
      <bottom/>
      <diagonal/>
    </border>
    <border>
      <left/>
      <right style="medium">
        <color indexed="64"/>
      </right>
      <top style="medium">
        <color indexed="64"/>
      </top>
      <bottom/>
      <diagonal/>
    </border>
    <border>
      <left style="medium">
        <color indexed="64"/>
      </left>
      <right style="hair">
        <color indexed="64"/>
      </right>
      <top/>
      <bottom/>
      <diagonal/>
    </border>
    <border>
      <left style="hair">
        <color indexed="64"/>
      </left>
      <right/>
      <top/>
      <bottom/>
      <diagonal/>
    </border>
    <border>
      <left style="double">
        <color indexed="64"/>
      </left>
      <right style="double">
        <color indexed="64"/>
      </right>
      <top style="double">
        <color indexed="64"/>
      </top>
      <bottom style="double">
        <color indexed="64"/>
      </bottom>
      <diagonal/>
    </border>
    <border>
      <left/>
      <right style="medium">
        <color indexed="64"/>
      </right>
      <top/>
      <bottom/>
      <diagonal/>
    </border>
    <border>
      <left style="medium">
        <color indexed="64"/>
      </left>
      <right style="hair">
        <color indexed="64"/>
      </right>
      <top/>
      <bottom style="medium">
        <color indexed="64"/>
      </bottom>
      <diagonal/>
    </border>
    <border>
      <left style="hair">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style="double">
        <color indexed="64"/>
      </right>
      <top/>
      <bottom style="medium">
        <color indexed="64"/>
      </bottom>
      <diagonal/>
    </border>
    <border>
      <left/>
      <right style="hair">
        <color indexed="64"/>
      </right>
      <top style="thin">
        <color indexed="64"/>
      </top>
      <bottom style="hair">
        <color indexed="64"/>
      </bottom>
      <diagonal/>
    </border>
    <border>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2">
    <xf numFmtId="0" fontId="0" fillId="0" borderId="0"/>
    <xf numFmtId="0" fontId="2" fillId="0" borderId="0"/>
  </cellStyleXfs>
  <cellXfs count="244">
    <xf numFmtId="0" fontId="0" fillId="0" borderId="0" xfId="0"/>
    <xf numFmtId="0" fontId="4" fillId="0" borderId="0" xfId="1" applyFont="1" applyAlignment="1">
      <alignment horizontal="left"/>
    </xf>
    <xf numFmtId="0" fontId="5" fillId="0" borderId="0" xfId="1" applyFont="1"/>
    <xf numFmtId="0" fontId="4" fillId="0" borderId="0" xfId="1" applyFont="1" applyAlignment="1">
      <alignment horizontal="justify"/>
    </xf>
    <xf numFmtId="0" fontId="6" fillId="0" borderId="0" xfId="1" applyFont="1" applyAlignment="1">
      <alignment vertical="center"/>
    </xf>
    <xf numFmtId="0" fontId="4" fillId="0" borderId="1" xfId="1" applyFont="1" applyBorder="1" applyAlignment="1">
      <alignment horizontal="center" vertical="center"/>
    </xf>
    <xf numFmtId="0" fontId="4" fillId="0" borderId="14" xfId="1" applyFont="1" applyBorder="1" applyAlignment="1">
      <alignment horizontal="justify" vertical="top" wrapText="1"/>
    </xf>
    <xf numFmtId="0" fontId="4" fillId="0" borderId="1" xfId="1" applyFont="1" applyBorder="1" applyAlignment="1">
      <alignment horizontal="justify" vertical="top" wrapText="1"/>
    </xf>
    <xf numFmtId="0" fontId="5" fillId="0" borderId="16" xfId="1" applyFont="1" applyBorder="1"/>
    <xf numFmtId="176" fontId="7" fillId="0" borderId="1" xfId="1" applyNumberFormat="1" applyFont="1" applyBorder="1" applyAlignment="1">
      <alignment horizontal="center" vertical="center" wrapText="1"/>
    </xf>
    <xf numFmtId="0" fontId="5" fillId="0" borderId="17" xfId="1" applyFont="1" applyBorder="1"/>
    <xf numFmtId="0" fontId="4" fillId="0" borderId="18" xfId="1" applyFont="1" applyBorder="1" applyAlignment="1">
      <alignment horizontal="justify" vertical="top" wrapText="1"/>
    </xf>
    <xf numFmtId="0" fontId="4" fillId="0" borderId="19" xfId="1" applyFont="1" applyBorder="1" applyAlignment="1">
      <alignment horizontal="justify" vertical="top" wrapText="1"/>
    </xf>
    <xf numFmtId="0" fontId="4" fillId="0" borderId="7" xfId="1" applyFont="1" applyBorder="1" applyAlignment="1">
      <alignment horizontal="left"/>
    </xf>
    <xf numFmtId="0" fontId="4" fillId="0" borderId="0" xfId="1" applyFont="1"/>
    <xf numFmtId="0" fontId="4" fillId="0" borderId="0" xfId="1" applyFont="1" applyAlignment="1">
      <alignment horizontal="justify" vertical="top" wrapText="1"/>
    </xf>
    <xf numFmtId="0" fontId="4" fillId="0" borderId="20" xfId="1" applyFont="1" applyBorder="1" applyAlignment="1">
      <alignment horizontal="left"/>
    </xf>
    <xf numFmtId="0" fontId="5" fillId="0" borderId="8" xfId="1" applyFont="1" applyBorder="1"/>
    <xf numFmtId="0" fontId="5" fillId="0" borderId="21" xfId="1" applyFont="1" applyBorder="1"/>
    <xf numFmtId="0" fontId="5" fillId="0" borderId="0" xfId="1" applyFont="1" applyAlignment="1">
      <alignment horizontal="left" vertical="center"/>
    </xf>
    <xf numFmtId="0" fontId="4" fillId="0" borderId="1" xfId="1" applyFont="1" applyBorder="1" applyAlignment="1">
      <alignment vertical="center" wrapText="1"/>
    </xf>
    <xf numFmtId="0" fontId="4" fillId="0" borderId="15" xfId="1" applyFont="1" applyBorder="1" applyAlignment="1">
      <alignment horizontal="center" vertical="center" wrapText="1"/>
    </xf>
    <xf numFmtId="0" fontId="4" fillId="0" borderId="1" xfId="1" applyFont="1" applyBorder="1" applyAlignment="1">
      <alignment horizontal="center" vertical="center" wrapText="1"/>
    </xf>
    <xf numFmtId="0" fontId="4" fillId="0" borderId="15" xfId="1" applyFont="1" applyBorder="1" applyAlignment="1">
      <alignment horizontal="center" vertical="center" shrinkToFit="1"/>
    </xf>
    <xf numFmtId="177" fontId="5" fillId="0" borderId="0" xfId="1" applyNumberFormat="1" applyFont="1"/>
    <xf numFmtId="0" fontId="9" fillId="0" borderId="0" xfId="1" applyFont="1" applyAlignment="1">
      <alignment horizontal="left" vertical="center"/>
    </xf>
    <xf numFmtId="0" fontId="0" fillId="0" borderId="1" xfId="0" applyBorder="1"/>
    <xf numFmtId="0" fontId="5" fillId="0" borderId="1" xfId="1" applyFont="1" applyBorder="1" applyAlignment="1">
      <alignment vertical="center" wrapText="1"/>
    </xf>
    <xf numFmtId="0" fontId="0" fillId="0" borderId="1" xfId="0" applyBorder="1" applyAlignment="1">
      <alignment horizontal="center"/>
    </xf>
    <xf numFmtId="0" fontId="11" fillId="8" borderId="0" xfId="1" applyFont="1" applyFill="1" applyAlignment="1">
      <alignment vertical="center"/>
    </xf>
    <xf numFmtId="0" fontId="11" fillId="8" borderId="0" xfId="1" applyFont="1" applyFill="1" applyAlignment="1">
      <alignment horizontal="center" vertical="center"/>
    </xf>
    <xf numFmtId="0" fontId="12" fillId="8" borderId="0" xfId="1" applyFont="1" applyFill="1" applyAlignment="1">
      <alignment vertical="center" shrinkToFit="1"/>
    </xf>
    <xf numFmtId="178" fontId="11" fillId="8" borderId="0" xfId="1" applyNumberFormat="1" applyFont="1" applyFill="1" applyAlignment="1">
      <alignment vertical="center"/>
    </xf>
    <xf numFmtId="0" fontId="12" fillId="8" borderId="0" xfId="1" applyFont="1" applyFill="1" applyAlignment="1">
      <alignment vertical="center"/>
    </xf>
    <xf numFmtId="179" fontId="11" fillId="8" borderId="0" xfId="1" applyNumberFormat="1" applyFont="1" applyFill="1" applyAlignment="1">
      <alignment horizontal="center" vertical="center"/>
    </xf>
    <xf numFmtId="179" fontId="11" fillId="8" borderId="0" xfId="1" applyNumberFormat="1" applyFont="1" applyFill="1" applyAlignment="1">
      <alignment vertical="center"/>
    </xf>
    <xf numFmtId="179" fontId="11" fillId="0" borderId="0" xfId="1" applyNumberFormat="1" applyFont="1" applyAlignment="1">
      <alignment vertical="center"/>
    </xf>
    <xf numFmtId="180" fontId="11" fillId="0" borderId="0" xfId="1" applyNumberFormat="1" applyFont="1" applyAlignment="1">
      <alignment vertical="center"/>
    </xf>
    <xf numFmtId="0" fontId="11" fillId="0" borderId="0" xfId="1" applyFont="1" applyAlignment="1">
      <alignment vertical="center"/>
    </xf>
    <xf numFmtId="0" fontId="11" fillId="0" borderId="0" xfId="1" applyFont="1" applyAlignment="1">
      <alignment vertical="center" wrapText="1"/>
    </xf>
    <xf numFmtId="0" fontId="14" fillId="0" borderId="0" xfId="1" applyFont="1" applyAlignment="1">
      <alignment vertical="top"/>
    </xf>
    <xf numFmtId="0" fontId="14" fillId="0" borderId="0" xfId="1" applyFont="1" applyAlignment="1">
      <alignment vertical="center"/>
    </xf>
    <xf numFmtId="0" fontId="15" fillId="0" borderId="0" xfId="1" applyFont="1" applyAlignment="1">
      <alignment vertical="center" wrapText="1"/>
    </xf>
    <xf numFmtId="0" fontId="11" fillId="0" borderId="0" xfId="1" applyFont="1" applyAlignment="1">
      <alignment horizontal="center" vertical="center"/>
    </xf>
    <xf numFmtId="0" fontId="12" fillId="0" borderId="0" xfId="1" applyFont="1" applyAlignment="1">
      <alignment horizontal="right" vertical="center" shrinkToFit="1"/>
    </xf>
    <xf numFmtId="181" fontId="14" fillId="2" borderId="22" xfId="1" applyNumberFormat="1" applyFont="1" applyFill="1" applyBorder="1" applyAlignment="1">
      <alignment vertical="center"/>
    </xf>
    <xf numFmtId="0" fontId="12" fillId="0" borderId="0" xfId="1" applyFont="1" applyAlignment="1">
      <alignment vertical="center"/>
    </xf>
    <xf numFmtId="179" fontId="11" fillId="0" borderId="0" xfId="1" applyNumberFormat="1" applyFont="1" applyAlignment="1">
      <alignment horizontal="center" vertical="center"/>
    </xf>
    <xf numFmtId="0" fontId="11" fillId="0" borderId="0" xfId="1" applyFont="1" applyAlignment="1">
      <alignment vertical="top"/>
    </xf>
    <xf numFmtId="0" fontId="11" fillId="0" borderId="24" xfId="1" applyFont="1" applyBorder="1" applyAlignment="1">
      <alignment vertical="center"/>
    </xf>
    <xf numFmtId="0" fontId="11" fillId="0" borderId="25" xfId="1" applyFont="1" applyBorder="1" applyAlignment="1">
      <alignment horizontal="center" vertical="center"/>
    </xf>
    <xf numFmtId="0" fontId="12" fillId="0" borderId="25" xfId="1" applyFont="1" applyBorder="1" applyAlignment="1">
      <alignment horizontal="right" vertical="center" shrinkToFit="1"/>
    </xf>
    <xf numFmtId="181" fontId="11" fillId="3" borderId="26" xfId="1" applyNumberFormat="1" applyFont="1" applyFill="1" applyBorder="1" applyAlignment="1">
      <alignment vertical="center"/>
    </xf>
    <xf numFmtId="0" fontId="12" fillId="3" borderId="27" xfId="1" applyFont="1" applyFill="1" applyBorder="1" applyAlignment="1">
      <alignment vertical="center"/>
    </xf>
    <xf numFmtId="0" fontId="11" fillId="0" borderId="19" xfId="1" applyFont="1" applyBorder="1" applyAlignment="1">
      <alignment horizontal="center" vertical="center"/>
    </xf>
    <xf numFmtId="0" fontId="11" fillId="0" borderId="29" xfId="1" applyFont="1" applyBorder="1" applyAlignment="1">
      <alignment horizontal="right" vertical="center"/>
    </xf>
    <xf numFmtId="182" fontId="11" fillId="4" borderId="30" xfId="1" applyNumberFormat="1" applyFont="1" applyFill="1" applyBorder="1" applyAlignment="1">
      <alignment vertical="center"/>
    </xf>
    <xf numFmtId="0" fontId="12" fillId="4" borderId="31" xfId="1" applyFont="1" applyFill="1" applyBorder="1" applyAlignment="1">
      <alignment vertical="center"/>
    </xf>
    <xf numFmtId="0" fontId="11" fillId="0" borderId="0" xfId="1" applyFont="1" applyAlignment="1">
      <alignment horizontal="center" vertical="center" wrapText="1"/>
    </xf>
    <xf numFmtId="0" fontId="11" fillId="0" borderId="8" xfId="1" applyFont="1" applyBorder="1" applyAlignment="1">
      <alignment horizontal="center" vertical="center"/>
    </xf>
    <xf numFmtId="0" fontId="11" fillId="0" borderId="43" xfId="1" applyFont="1" applyBorder="1" applyAlignment="1">
      <alignment horizontal="center" vertical="center" shrinkToFit="1"/>
    </xf>
    <xf numFmtId="0" fontId="11" fillId="0" borderId="44" xfId="1" applyFont="1" applyBorder="1" applyAlignment="1">
      <alignment horizontal="center" vertical="center" shrinkToFit="1"/>
    </xf>
    <xf numFmtId="0" fontId="11" fillId="0" borderId="29" xfId="1" applyFont="1" applyBorder="1" applyAlignment="1">
      <alignment vertical="center" shrinkToFit="1"/>
    </xf>
    <xf numFmtId="181" fontId="11" fillId="3" borderId="4" xfId="1" applyNumberFormat="1" applyFont="1" applyFill="1" applyBorder="1" applyAlignment="1">
      <alignment vertical="center"/>
    </xf>
    <xf numFmtId="0" fontId="12" fillId="3" borderId="31" xfId="1" applyFont="1" applyFill="1" applyBorder="1" applyAlignment="1">
      <alignment vertical="center"/>
    </xf>
    <xf numFmtId="0" fontId="12" fillId="4" borderId="5" xfId="1" applyFont="1" applyFill="1" applyBorder="1" applyAlignment="1">
      <alignment horizontal="center" vertical="center" shrinkToFit="1"/>
    </xf>
    <xf numFmtId="182" fontId="11" fillId="4" borderId="6" xfId="1" applyNumberFormat="1" applyFont="1" applyFill="1" applyBorder="1" applyAlignment="1">
      <alignment vertical="center"/>
    </xf>
    <xf numFmtId="0" fontId="11" fillId="0" borderId="33" xfId="1" applyFont="1" applyBorder="1" applyAlignment="1">
      <alignment horizontal="right" vertical="center"/>
    </xf>
    <xf numFmtId="0" fontId="11" fillId="0" borderId="34" xfId="1" applyFont="1" applyBorder="1" applyAlignment="1">
      <alignment horizontal="center" vertical="center"/>
    </xf>
    <xf numFmtId="0" fontId="12" fillId="0" borderId="34" xfId="1" applyFont="1" applyBorder="1" applyAlignment="1">
      <alignment horizontal="right" vertical="center" shrinkToFit="1"/>
    </xf>
    <xf numFmtId="0" fontId="12" fillId="4" borderId="35" xfId="1" applyFont="1" applyFill="1" applyBorder="1" applyAlignment="1">
      <alignment vertical="center"/>
    </xf>
    <xf numFmtId="0" fontId="14" fillId="0" borderId="0" xfId="1" applyFont="1" applyAlignment="1">
      <alignment vertical="center" wrapText="1"/>
    </xf>
    <xf numFmtId="0" fontId="11" fillId="0" borderId="29" xfId="1" applyFont="1" applyBorder="1" applyAlignment="1">
      <alignment horizontal="center" vertical="center"/>
    </xf>
    <xf numFmtId="0" fontId="11" fillId="0" borderId="33" xfId="1" applyFont="1" applyBorder="1" applyAlignment="1">
      <alignment horizontal="center" vertical="center"/>
    </xf>
    <xf numFmtId="0" fontId="12" fillId="4" borderId="37" xfId="1" applyFont="1" applyFill="1" applyBorder="1" applyAlignment="1">
      <alignment horizontal="center" vertical="center" shrinkToFit="1"/>
    </xf>
    <xf numFmtId="182" fontId="11" fillId="4" borderId="38" xfId="1" applyNumberFormat="1" applyFont="1" applyFill="1" applyBorder="1" applyAlignment="1">
      <alignment vertical="center"/>
    </xf>
    <xf numFmtId="0" fontId="14" fillId="0" borderId="3" xfId="1" applyFont="1" applyBorder="1" applyAlignment="1">
      <alignment horizontal="center" vertical="center" wrapText="1"/>
    </xf>
    <xf numFmtId="176" fontId="14" fillId="0" borderId="3" xfId="1" applyNumberFormat="1" applyFont="1" applyBorder="1" applyAlignment="1">
      <alignment vertical="center" wrapText="1"/>
    </xf>
    <xf numFmtId="0" fontId="14" fillId="0" borderId="0" xfId="1" applyFont="1" applyAlignment="1">
      <alignment horizontal="center" vertical="center" wrapText="1"/>
    </xf>
    <xf numFmtId="0" fontId="16" fillId="0" borderId="0" xfId="1" applyFont="1" applyAlignment="1">
      <alignment horizontal="right" vertical="center" shrinkToFit="1"/>
    </xf>
    <xf numFmtId="0" fontId="14" fillId="0" borderId="1" xfId="1" applyFont="1" applyBorder="1" applyAlignment="1">
      <alignment horizontal="center" vertical="center" shrinkToFit="1"/>
    </xf>
    <xf numFmtId="179" fontId="11" fillId="0" borderId="0" xfId="1" applyNumberFormat="1" applyFont="1" applyAlignment="1">
      <alignment horizontal="right" vertical="center"/>
    </xf>
    <xf numFmtId="179" fontId="11" fillId="0" borderId="30" xfId="1" applyNumberFormat="1" applyFont="1" applyBorder="1" applyAlignment="1">
      <alignment vertical="center"/>
    </xf>
    <xf numFmtId="179" fontId="11" fillId="6" borderId="0" xfId="1" applyNumberFormat="1" applyFont="1" applyFill="1" applyAlignment="1">
      <alignment horizontal="center" vertical="center" wrapText="1"/>
    </xf>
    <xf numFmtId="180" fontId="14" fillId="7" borderId="30" xfId="1" applyNumberFormat="1" applyFont="1" applyFill="1" applyBorder="1" applyAlignment="1">
      <alignment vertical="center"/>
    </xf>
    <xf numFmtId="180" fontId="11" fillId="7" borderId="0" xfId="1" applyNumberFormat="1" applyFont="1" applyFill="1" applyAlignment="1">
      <alignment vertical="center"/>
    </xf>
    <xf numFmtId="179" fontId="11" fillId="6" borderId="0" xfId="1" applyNumberFormat="1" applyFont="1" applyFill="1" applyAlignment="1">
      <alignment horizontal="right" vertical="center"/>
    </xf>
    <xf numFmtId="180" fontId="11" fillId="6" borderId="30" xfId="1" applyNumberFormat="1" applyFont="1" applyFill="1" applyBorder="1" applyAlignment="1">
      <alignment vertical="center"/>
    </xf>
    <xf numFmtId="180" fontId="11" fillId="6" borderId="0" xfId="1" applyNumberFormat="1" applyFont="1" applyFill="1" applyAlignment="1">
      <alignment vertical="center"/>
    </xf>
    <xf numFmtId="0" fontId="11" fillId="6" borderId="0" xfId="1" applyFont="1" applyFill="1" applyAlignment="1">
      <alignment vertical="center"/>
    </xf>
    <xf numFmtId="179" fontId="16" fillId="0" borderId="0" xfId="1" applyNumberFormat="1" applyFont="1" applyAlignment="1">
      <alignment horizontal="left" vertical="center" wrapText="1"/>
    </xf>
    <xf numFmtId="179" fontId="11" fillId="0" borderId="0" xfId="1" applyNumberFormat="1" applyFont="1" applyAlignment="1">
      <alignment horizontal="left" vertical="center" wrapText="1"/>
    </xf>
    <xf numFmtId="180" fontId="17" fillId="0" borderId="0" xfId="1" applyNumberFormat="1" applyFont="1" applyAlignment="1">
      <alignment horizontal="left" vertical="center"/>
    </xf>
    <xf numFmtId="0" fontId="12" fillId="0" borderId="39" xfId="1" applyFont="1" applyBorder="1" applyAlignment="1">
      <alignment horizontal="right" vertical="center" shrinkToFit="1"/>
    </xf>
    <xf numFmtId="0" fontId="12" fillId="0" borderId="0" xfId="1" applyFont="1" applyAlignment="1">
      <alignment vertical="center" shrinkToFit="1"/>
    </xf>
    <xf numFmtId="178" fontId="11" fillId="0" borderId="0" xfId="1" applyNumberFormat="1" applyFont="1" applyAlignment="1">
      <alignment vertical="center"/>
    </xf>
    <xf numFmtId="0" fontId="18" fillId="0" borderId="0" xfId="1" applyFont="1" applyAlignment="1">
      <alignment vertical="center"/>
    </xf>
    <xf numFmtId="0" fontId="19" fillId="8" borderId="0" xfId="1" applyFont="1" applyFill="1" applyAlignment="1">
      <alignment horizontal="left" vertical="center"/>
    </xf>
    <xf numFmtId="0" fontId="20" fillId="8" borderId="0" xfId="1" applyFont="1" applyFill="1" applyAlignment="1">
      <alignment vertical="center"/>
    </xf>
    <xf numFmtId="0" fontId="20" fillId="8" borderId="0" xfId="1" applyFont="1" applyFill="1" applyAlignment="1">
      <alignment horizontal="center" vertical="center"/>
    </xf>
    <xf numFmtId="0" fontId="21" fillId="8" borderId="0" xfId="1" applyFont="1" applyFill="1" applyAlignment="1">
      <alignment vertical="center" shrinkToFit="1"/>
    </xf>
    <xf numFmtId="178" fontId="20" fillId="8" borderId="0" xfId="1" applyNumberFormat="1" applyFont="1" applyFill="1" applyAlignment="1">
      <alignment vertical="center"/>
    </xf>
    <xf numFmtId="0" fontId="21" fillId="8" borderId="0" xfId="1" applyFont="1" applyFill="1" applyAlignment="1">
      <alignment vertical="center"/>
    </xf>
    <xf numFmtId="179" fontId="20" fillId="8" borderId="0" xfId="1" applyNumberFormat="1" applyFont="1" applyFill="1" applyAlignment="1">
      <alignment horizontal="center" vertical="center"/>
    </xf>
    <xf numFmtId="179" fontId="20" fillId="8" borderId="0" xfId="1" applyNumberFormat="1" applyFont="1" applyFill="1" applyAlignment="1">
      <alignment vertical="center"/>
    </xf>
    <xf numFmtId="179" fontId="20" fillId="0" borderId="0" xfId="1" applyNumberFormat="1" applyFont="1" applyAlignment="1">
      <alignment vertical="center"/>
    </xf>
    <xf numFmtId="180" fontId="20" fillId="0" borderId="0" xfId="1" applyNumberFormat="1" applyFont="1" applyAlignment="1">
      <alignment vertical="center"/>
    </xf>
    <xf numFmtId="0" fontId="20" fillId="0" borderId="0" xfId="1" applyFont="1" applyAlignment="1">
      <alignment vertical="center"/>
    </xf>
    <xf numFmtId="0" fontId="20" fillId="0" borderId="0" xfId="1" applyFont="1" applyAlignment="1">
      <alignment vertical="center" wrapText="1"/>
    </xf>
    <xf numFmtId="0" fontId="23" fillId="0" borderId="0" xfId="1" applyFont="1" applyAlignment="1">
      <alignment vertical="top"/>
    </xf>
    <xf numFmtId="0" fontId="23" fillId="0" borderId="0" xfId="1" applyFont="1" applyAlignment="1">
      <alignment vertical="center"/>
    </xf>
    <xf numFmtId="0" fontId="9" fillId="0" borderId="0" xfId="1" applyFont="1" applyAlignment="1">
      <alignment vertical="center" wrapText="1"/>
    </xf>
    <xf numFmtId="0" fontId="20" fillId="0" borderId="0" xfId="1" applyFont="1" applyAlignment="1">
      <alignment horizontal="center" vertical="center"/>
    </xf>
    <xf numFmtId="0" fontId="21" fillId="0" borderId="0" xfId="1" applyFont="1" applyAlignment="1">
      <alignment horizontal="right" vertical="center" shrinkToFit="1"/>
    </xf>
    <xf numFmtId="181" fontId="23" fillId="2" borderId="22" xfId="1" applyNumberFormat="1" applyFont="1" applyFill="1" applyBorder="1" applyAlignment="1">
      <alignment vertical="center"/>
    </xf>
    <xf numFmtId="0" fontId="21" fillId="0" borderId="0" xfId="1" applyFont="1" applyAlignment="1">
      <alignment vertical="center"/>
    </xf>
    <xf numFmtId="179" fontId="20" fillId="0" borderId="0" xfId="1" applyNumberFormat="1" applyFont="1" applyAlignment="1">
      <alignment horizontal="center" vertical="center"/>
    </xf>
    <xf numFmtId="0" fontId="20" fillId="0" borderId="0" xfId="1" applyFont="1" applyAlignment="1">
      <alignment vertical="top"/>
    </xf>
    <xf numFmtId="0" fontId="20" fillId="0" borderId="24" xfId="1" applyFont="1" applyBorder="1" applyAlignment="1">
      <alignment vertical="center"/>
    </xf>
    <xf numFmtId="0" fontId="20" fillId="0" borderId="25" xfId="1" applyFont="1" applyBorder="1" applyAlignment="1">
      <alignment horizontal="center" vertical="center"/>
    </xf>
    <xf numFmtId="0" fontId="21" fillId="0" borderId="25" xfId="1" applyFont="1" applyBorder="1" applyAlignment="1">
      <alignment horizontal="right" vertical="center" shrinkToFit="1"/>
    </xf>
    <xf numFmtId="181" fontId="20" fillId="3" borderId="26" xfId="1" applyNumberFormat="1" applyFont="1" applyFill="1" applyBorder="1" applyAlignment="1">
      <alignment vertical="center"/>
    </xf>
    <xf numFmtId="0" fontId="21" fillId="3" borderId="27" xfId="1" applyFont="1" applyFill="1" applyBorder="1" applyAlignment="1">
      <alignment vertical="center"/>
    </xf>
    <xf numFmtId="0" fontId="20" fillId="0" borderId="19" xfId="1" applyFont="1" applyBorder="1" applyAlignment="1">
      <alignment horizontal="center" vertical="center"/>
    </xf>
    <xf numFmtId="0" fontId="20" fillId="0" borderId="29" xfId="1" applyFont="1" applyBorder="1" applyAlignment="1">
      <alignment horizontal="right" vertical="center"/>
    </xf>
    <xf numFmtId="182" fontId="20" fillId="4" borderId="30" xfId="1" applyNumberFormat="1" applyFont="1" applyFill="1" applyBorder="1" applyAlignment="1">
      <alignment vertical="center"/>
    </xf>
    <xf numFmtId="0" fontId="21" fillId="4" borderId="31" xfId="1" applyFont="1" applyFill="1" applyBorder="1" applyAlignment="1">
      <alignment vertical="center"/>
    </xf>
    <xf numFmtId="0" fontId="20" fillId="0" borderId="0" xfId="1" applyFont="1" applyAlignment="1">
      <alignment horizontal="center" vertical="center" wrapText="1"/>
    </xf>
    <xf numFmtId="0" fontId="20" fillId="0" borderId="8" xfId="1" applyFont="1" applyBorder="1" applyAlignment="1">
      <alignment horizontal="center" vertical="center"/>
    </xf>
    <xf numFmtId="0" fontId="20" fillId="0" borderId="43" xfId="1" applyFont="1" applyBorder="1" applyAlignment="1">
      <alignment horizontal="center" vertical="center" shrinkToFit="1"/>
    </xf>
    <xf numFmtId="0" fontId="20" fillId="0" borderId="44" xfId="1" applyFont="1" applyBorder="1" applyAlignment="1">
      <alignment horizontal="center" vertical="center" shrinkToFit="1"/>
    </xf>
    <xf numFmtId="0" fontId="20" fillId="0" borderId="29" xfId="1" applyFont="1" applyBorder="1" applyAlignment="1">
      <alignment vertical="center" shrinkToFit="1"/>
    </xf>
    <xf numFmtId="181" fontId="20" fillId="3" borderId="4" xfId="1" applyNumberFormat="1" applyFont="1" applyFill="1" applyBorder="1" applyAlignment="1">
      <alignment vertical="center"/>
    </xf>
    <xf numFmtId="0" fontId="21" fillId="3" borderId="31" xfId="1" applyFont="1" applyFill="1" applyBorder="1" applyAlignment="1">
      <alignment vertical="center"/>
    </xf>
    <xf numFmtId="0" fontId="21" fillId="4" borderId="5" xfId="1" applyFont="1" applyFill="1" applyBorder="1" applyAlignment="1">
      <alignment horizontal="center" vertical="center" shrinkToFit="1"/>
    </xf>
    <xf numFmtId="182" fontId="20" fillId="4" borderId="6" xfId="1" applyNumberFormat="1" applyFont="1" applyFill="1" applyBorder="1" applyAlignment="1">
      <alignment vertical="center"/>
    </xf>
    <xf numFmtId="0" fontId="20" fillId="0" borderId="33" xfId="1" applyFont="1" applyBorder="1" applyAlignment="1">
      <alignment horizontal="right" vertical="center"/>
    </xf>
    <xf numFmtId="0" fontId="20" fillId="0" borderId="34" xfId="1" applyFont="1" applyBorder="1" applyAlignment="1">
      <alignment horizontal="center" vertical="center"/>
    </xf>
    <xf numFmtId="0" fontId="21" fillId="0" borderId="34" xfId="1" applyFont="1" applyBorder="1" applyAlignment="1">
      <alignment horizontal="right" vertical="center" shrinkToFit="1"/>
    </xf>
    <xf numFmtId="0" fontId="21" fillId="4" borderId="35" xfId="1" applyFont="1" applyFill="1" applyBorder="1" applyAlignment="1">
      <alignment vertical="center"/>
    </xf>
    <xf numFmtId="0" fontId="23" fillId="0" borderId="0" xfId="1" applyFont="1" applyAlignment="1">
      <alignment vertical="center" wrapText="1"/>
    </xf>
    <xf numFmtId="0" fontId="20" fillId="0" borderId="29" xfId="1" applyFont="1" applyBorder="1" applyAlignment="1">
      <alignment horizontal="center" vertical="center"/>
    </xf>
    <xf numFmtId="0" fontId="20" fillId="0" borderId="33" xfId="1" applyFont="1" applyBorder="1" applyAlignment="1">
      <alignment horizontal="center" vertical="center"/>
    </xf>
    <xf numFmtId="0" fontId="21" fillId="4" borderId="37" xfId="1" applyFont="1" applyFill="1" applyBorder="1" applyAlignment="1">
      <alignment horizontal="center" vertical="center" shrinkToFit="1"/>
    </xf>
    <xf numFmtId="182" fontId="20" fillId="4" borderId="38" xfId="1" applyNumberFormat="1" applyFont="1" applyFill="1" applyBorder="1" applyAlignment="1">
      <alignment vertical="center"/>
    </xf>
    <xf numFmtId="0" fontId="23" fillId="0" borderId="3" xfId="1" applyFont="1" applyBorder="1" applyAlignment="1">
      <alignment horizontal="center" vertical="center" wrapText="1"/>
    </xf>
    <xf numFmtId="176" fontId="23" fillId="0" borderId="3" xfId="1" applyNumberFormat="1" applyFont="1" applyBorder="1" applyAlignment="1">
      <alignment vertical="center" wrapText="1"/>
    </xf>
    <xf numFmtId="0" fontId="23" fillId="0" borderId="0" xfId="1" applyFont="1" applyAlignment="1">
      <alignment horizontal="center" vertical="center" wrapText="1"/>
    </xf>
    <xf numFmtId="0" fontId="24" fillId="0" borderId="0" xfId="1" applyFont="1" applyAlignment="1">
      <alignment horizontal="right" vertical="center" shrinkToFit="1"/>
    </xf>
    <xf numFmtId="0" fontId="23" fillId="0" borderId="1" xfId="1" applyFont="1" applyBorder="1" applyAlignment="1">
      <alignment horizontal="center" vertical="center" shrinkToFit="1"/>
    </xf>
    <xf numFmtId="179" fontId="20" fillId="0" borderId="0" xfId="1" applyNumberFormat="1" applyFont="1" applyAlignment="1">
      <alignment horizontal="right" vertical="center"/>
    </xf>
    <xf numFmtId="179" fontId="20" fillId="0" borderId="30" xfId="1" applyNumberFormat="1" applyFont="1" applyBorder="1" applyAlignment="1">
      <alignment vertical="center"/>
    </xf>
    <xf numFmtId="179" fontId="20" fillId="6" borderId="0" xfId="1" applyNumberFormat="1" applyFont="1" applyFill="1" applyAlignment="1">
      <alignment horizontal="center" vertical="center" wrapText="1"/>
    </xf>
    <xf numFmtId="180" fontId="23" fillId="7" borderId="30" xfId="1" applyNumberFormat="1" applyFont="1" applyFill="1" applyBorder="1" applyAlignment="1">
      <alignment vertical="center"/>
    </xf>
    <xf numFmtId="180" fontId="20" fillId="7" borderId="0" xfId="1" applyNumberFormat="1" applyFont="1" applyFill="1" applyAlignment="1">
      <alignment vertical="center"/>
    </xf>
    <xf numFmtId="179" fontId="20" fillId="6" borderId="0" xfId="1" applyNumberFormat="1" applyFont="1" applyFill="1" applyAlignment="1">
      <alignment horizontal="right" vertical="center"/>
    </xf>
    <xf numFmtId="180" fontId="20" fillId="6" borderId="30" xfId="1" applyNumberFormat="1" applyFont="1" applyFill="1" applyBorder="1" applyAlignment="1">
      <alignment vertical="center"/>
    </xf>
    <xf numFmtId="180" fontId="20" fillId="6" borderId="0" xfId="1" applyNumberFormat="1" applyFont="1" applyFill="1" applyAlignment="1">
      <alignment vertical="center"/>
    </xf>
    <xf numFmtId="0" fontId="20" fillId="6" borderId="0" xfId="1" applyFont="1" applyFill="1" applyAlignment="1">
      <alignment vertical="center"/>
    </xf>
    <xf numFmtId="0" fontId="21" fillId="0" borderId="39" xfId="1" applyFont="1" applyBorder="1" applyAlignment="1">
      <alignment horizontal="right" vertical="center" shrinkToFit="1"/>
    </xf>
    <xf numFmtId="0" fontId="21" fillId="0" borderId="0" xfId="1" applyFont="1" applyAlignment="1">
      <alignment vertical="center" shrinkToFit="1"/>
    </xf>
    <xf numFmtId="178" fontId="20" fillId="0" borderId="0" xfId="1" applyNumberFormat="1" applyFont="1" applyAlignment="1">
      <alignment vertical="center"/>
    </xf>
    <xf numFmtId="0" fontId="25" fillId="0" borderId="0" xfId="1" applyFont="1" applyAlignment="1">
      <alignment vertical="center"/>
    </xf>
    <xf numFmtId="0" fontId="26" fillId="8" borderId="0" xfId="1" applyFont="1" applyFill="1" applyAlignment="1">
      <alignment horizontal="left" vertical="center"/>
    </xf>
    <xf numFmtId="0" fontId="4" fillId="9" borderId="1" xfId="1" applyFont="1" applyFill="1" applyBorder="1" applyAlignment="1">
      <alignment vertical="center" wrapText="1"/>
    </xf>
    <xf numFmtId="14" fontId="4" fillId="9" borderId="1" xfId="1" applyNumberFormat="1" applyFont="1" applyFill="1" applyBorder="1" applyAlignment="1">
      <alignment vertical="center" wrapText="1"/>
    </xf>
    <xf numFmtId="0" fontId="4" fillId="9" borderId="1" xfId="1" applyFont="1" applyFill="1" applyBorder="1" applyAlignment="1">
      <alignment horizontal="center" vertical="center" wrapText="1"/>
    </xf>
    <xf numFmtId="0" fontId="4" fillId="9" borderId="1" xfId="1" applyFont="1" applyFill="1" applyBorder="1" applyAlignment="1">
      <alignment horizontal="justify" vertical="center" wrapText="1"/>
    </xf>
    <xf numFmtId="0" fontId="4" fillId="9" borderId="5" xfId="1" applyFont="1" applyFill="1" applyBorder="1" applyAlignment="1">
      <alignment horizontal="justify" vertical="center" wrapText="1"/>
    </xf>
    <xf numFmtId="0" fontId="8" fillId="0" borderId="1" xfId="1" applyFont="1" applyBorder="1" applyAlignment="1">
      <alignment vertical="center"/>
    </xf>
    <xf numFmtId="0" fontId="7" fillId="0" borderId="0" xfId="1" applyFont="1"/>
    <xf numFmtId="0" fontId="4" fillId="10" borderId="1" xfId="1" applyFont="1" applyFill="1" applyBorder="1" applyAlignment="1">
      <alignment vertical="center" wrapText="1"/>
    </xf>
    <xf numFmtId="0" fontId="5" fillId="10" borderId="1" xfId="1" applyFont="1" applyFill="1" applyBorder="1" applyAlignment="1">
      <alignment vertical="center" wrapText="1"/>
    </xf>
    <xf numFmtId="0" fontId="0" fillId="10" borderId="1" xfId="0" applyFill="1" applyBorder="1"/>
    <xf numFmtId="0" fontId="0" fillId="10" borderId="1" xfId="0" applyFill="1" applyBorder="1" applyAlignment="1">
      <alignment horizontal="center"/>
    </xf>
    <xf numFmtId="0" fontId="11" fillId="0" borderId="0" xfId="1" applyFont="1" applyAlignment="1">
      <alignment horizontal="left" vertical="top" wrapText="1"/>
    </xf>
    <xf numFmtId="2" fontId="14" fillId="5" borderId="30" xfId="1" applyNumberFormat="1" applyFont="1" applyFill="1" applyBorder="1" applyAlignment="1">
      <alignment vertical="center" wrapText="1"/>
    </xf>
    <xf numFmtId="2" fontId="23" fillId="5" borderId="30" xfId="1" applyNumberFormat="1" applyFont="1" applyFill="1" applyBorder="1" applyAlignment="1">
      <alignment vertical="center" wrapText="1"/>
    </xf>
    <xf numFmtId="0" fontId="11" fillId="0" borderId="5" xfId="1" applyFont="1" applyBorder="1" applyAlignment="1">
      <alignment vertical="center" wrapText="1"/>
    </xf>
    <xf numFmtId="183" fontId="4" fillId="0" borderId="1" xfId="1" applyNumberFormat="1" applyFont="1" applyBorder="1" applyAlignment="1">
      <alignment horizontal="center" vertical="center" shrinkToFit="1"/>
    </xf>
    <xf numFmtId="184" fontId="20" fillId="0" borderId="1" xfId="1" applyNumberFormat="1" applyFont="1" applyBorder="1" applyAlignment="1">
      <alignment horizontal="center" vertical="center"/>
    </xf>
    <xf numFmtId="184" fontId="20" fillId="0" borderId="36" xfId="1" applyNumberFormat="1" applyFont="1" applyBorder="1" applyAlignment="1">
      <alignment horizontal="center" vertical="center"/>
    </xf>
    <xf numFmtId="14" fontId="7" fillId="0" borderId="0" xfId="1" applyNumberFormat="1" applyFont="1"/>
    <xf numFmtId="0" fontId="11" fillId="0" borderId="45" xfId="1" applyFont="1" applyBorder="1" applyAlignment="1">
      <alignment horizontal="left" vertical="center" wrapText="1" indent="1"/>
    </xf>
    <xf numFmtId="0" fontId="11" fillId="0" borderId="46" xfId="1" applyFont="1" applyBorder="1" applyAlignment="1">
      <alignment horizontal="left" vertical="center" wrapText="1" indent="1"/>
    </xf>
    <xf numFmtId="0" fontId="11" fillId="0" borderId="47" xfId="1" applyFont="1" applyBorder="1" applyAlignment="1">
      <alignment horizontal="left" vertical="center" wrapText="1" indent="1"/>
    </xf>
    <xf numFmtId="0" fontId="11" fillId="0" borderId="0" xfId="1" applyFont="1" applyAlignment="1">
      <alignment horizontal="left" vertical="top" wrapText="1"/>
    </xf>
    <xf numFmtId="0" fontId="11" fillId="0" borderId="34" xfId="1" applyFont="1" applyBorder="1" applyAlignment="1">
      <alignment horizontal="left" vertical="top" wrapText="1"/>
    </xf>
    <xf numFmtId="184" fontId="23" fillId="0" borderId="23" xfId="1" applyNumberFormat="1" applyFont="1" applyBorder="1" applyAlignment="1">
      <alignment horizontal="center" vertical="center" wrapText="1"/>
    </xf>
    <xf numFmtId="184" fontId="23" fillId="0" borderId="28" xfId="1" applyNumberFormat="1" applyFont="1" applyBorder="1" applyAlignment="1">
      <alignment horizontal="center" vertical="center"/>
    </xf>
    <xf numFmtId="184" fontId="23" fillId="0" borderId="32" xfId="1" applyNumberFormat="1" applyFont="1" applyBorder="1" applyAlignment="1">
      <alignment horizontal="center" vertical="center"/>
    </xf>
    <xf numFmtId="0" fontId="11" fillId="0" borderId="2" xfId="1" applyFont="1" applyBorder="1" applyAlignment="1">
      <alignment horizontal="center" vertical="center"/>
    </xf>
    <xf numFmtId="0" fontId="11" fillId="0" borderId="3" xfId="1" applyFont="1" applyBorder="1" applyAlignment="1">
      <alignment horizontal="center" vertical="center"/>
    </xf>
    <xf numFmtId="0" fontId="11" fillId="0" borderId="40" xfId="1" applyFont="1" applyBorder="1" applyAlignment="1">
      <alignment horizontal="center" vertical="center"/>
    </xf>
    <xf numFmtId="0" fontId="11" fillId="0" borderId="41" xfId="1" applyFont="1" applyBorder="1" applyAlignment="1">
      <alignment horizontal="center" vertical="center"/>
    </xf>
    <xf numFmtId="0" fontId="11" fillId="0" borderId="42" xfId="1" applyFont="1" applyBorder="1" applyAlignment="1">
      <alignment horizontal="center" vertical="center"/>
    </xf>
    <xf numFmtId="0" fontId="23" fillId="0" borderId="28" xfId="1" applyFont="1" applyBorder="1" applyAlignment="1">
      <alignment horizontal="center" vertical="center"/>
    </xf>
    <xf numFmtId="0" fontId="23" fillId="0" borderId="32" xfId="1" applyFont="1" applyBorder="1" applyAlignment="1">
      <alignment horizontal="center" vertical="center"/>
    </xf>
    <xf numFmtId="0" fontId="20" fillId="0" borderId="0" xfId="1" applyFont="1" applyAlignment="1">
      <alignment horizontal="left" vertical="top" wrapText="1"/>
    </xf>
    <xf numFmtId="0" fontId="20" fillId="0" borderId="34" xfId="1" applyFont="1" applyBorder="1" applyAlignment="1">
      <alignment horizontal="left" vertical="top" wrapText="1"/>
    </xf>
    <xf numFmtId="0" fontId="20" fillId="0" borderId="2" xfId="1" applyFont="1" applyBorder="1" applyAlignment="1">
      <alignment horizontal="center" vertical="center"/>
    </xf>
    <xf numFmtId="0" fontId="20" fillId="0" borderId="3" xfId="1" applyFont="1" applyBorder="1" applyAlignment="1">
      <alignment horizontal="center" vertical="center"/>
    </xf>
    <xf numFmtId="0" fontId="20" fillId="0" borderId="40" xfId="1" applyFont="1" applyBorder="1" applyAlignment="1">
      <alignment horizontal="center" vertical="center"/>
    </xf>
    <xf numFmtId="0" fontId="20" fillId="0" borderId="41" xfId="1" applyFont="1" applyBorder="1" applyAlignment="1">
      <alignment horizontal="center" vertical="center"/>
    </xf>
    <xf numFmtId="0" fontId="20" fillId="0" borderId="42" xfId="1" applyFont="1" applyBorder="1" applyAlignment="1">
      <alignment horizontal="center" vertical="center"/>
    </xf>
    <xf numFmtId="0" fontId="4" fillId="10" borderId="1" xfId="1" applyFont="1" applyFill="1" applyBorder="1" applyAlignment="1">
      <alignment horizontal="left" vertical="center" wrapText="1"/>
    </xf>
    <xf numFmtId="0" fontId="4" fillId="0" borderId="1" xfId="1" applyFont="1" applyBorder="1" applyAlignment="1">
      <alignment horizontal="left" vertical="center" wrapText="1"/>
    </xf>
    <xf numFmtId="0" fontId="0" fillId="0" borderId="5" xfId="0" applyBorder="1" applyAlignment="1">
      <alignment horizontal="center"/>
    </xf>
    <xf numFmtId="0" fontId="0" fillId="0" borderId="6" xfId="0" applyBorder="1" applyAlignment="1">
      <alignment horizontal="center"/>
    </xf>
    <xf numFmtId="0" fontId="5" fillId="0" borderId="5" xfId="1" applyFont="1" applyBorder="1" applyAlignment="1">
      <alignment horizontal="left"/>
    </xf>
    <xf numFmtId="0" fontId="5" fillId="0" borderId="9" xfId="1" applyFont="1" applyBorder="1" applyAlignment="1">
      <alignment horizontal="left"/>
    </xf>
    <xf numFmtId="0" fontId="5" fillId="9" borderId="5" xfId="1" applyFont="1" applyFill="1" applyBorder="1" applyAlignment="1">
      <alignment horizontal="left"/>
    </xf>
    <xf numFmtId="0" fontId="5" fillId="9" borderId="9" xfId="1" applyFont="1" applyFill="1" applyBorder="1" applyAlignment="1">
      <alignment horizontal="left"/>
    </xf>
    <xf numFmtId="0" fontId="5" fillId="9" borderId="6" xfId="1" applyFont="1" applyFill="1" applyBorder="1" applyAlignment="1">
      <alignment horizontal="left"/>
    </xf>
    <xf numFmtId="0" fontId="4" fillId="0" borderId="2" xfId="1" applyFont="1" applyBorder="1" applyAlignment="1">
      <alignment horizontal="center" vertical="center" wrapText="1"/>
    </xf>
    <xf numFmtId="0" fontId="5" fillId="0" borderId="4" xfId="1" applyFont="1" applyBorder="1" applyAlignment="1">
      <alignment horizontal="center" vertical="center" wrapText="1"/>
    </xf>
    <xf numFmtId="0" fontId="5" fillId="0" borderId="3" xfId="1" applyFont="1" applyBorder="1" applyAlignment="1">
      <alignment horizontal="center" vertical="center" wrapText="1"/>
    </xf>
    <xf numFmtId="0" fontId="7" fillId="0" borderId="1" xfId="1" applyFont="1" applyBorder="1" applyAlignment="1">
      <alignment horizontal="center" vertical="center"/>
    </xf>
    <xf numFmtId="0" fontId="7" fillId="0" borderId="1" xfId="1" applyFont="1" applyBorder="1" applyAlignment="1">
      <alignment horizontal="center" vertical="center" wrapText="1"/>
    </xf>
    <xf numFmtId="0" fontId="4" fillId="0" borderId="5" xfId="1" applyFont="1" applyBorder="1" applyAlignment="1">
      <alignment horizontal="center" vertical="center"/>
    </xf>
    <xf numFmtId="0" fontId="4" fillId="0" borderId="9" xfId="1" applyFont="1" applyBorder="1" applyAlignment="1">
      <alignment horizontal="center" vertical="center"/>
    </xf>
    <xf numFmtId="0" fontId="4" fillId="0" borderId="6" xfId="1" applyFont="1" applyBorder="1" applyAlignment="1">
      <alignment horizontal="center" vertical="center"/>
    </xf>
    <xf numFmtId="0" fontId="4" fillId="0" borderId="15" xfId="1" applyFont="1" applyBorder="1" applyAlignment="1">
      <alignment horizontal="center" vertical="center" wrapText="1"/>
    </xf>
    <xf numFmtId="0" fontId="4" fillId="0" borderId="1" xfId="1" applyFont="1" applyBorder="1" applyAlignment="1">
      <alignment horizontal="center" vertical="center" wrapText="1"/>
    </xf>
    <xf numFmtId="0" fontId="4" fillId="0" borderId="15" xfId="1" applyFont="1" applyBorder="1" applyAlignment="1">
      <alignment horizontal="center" vertical="center" shrinkToFit="1"/>
    </xf>
    <xf numFmtId="0" fontId="4" fillId="0" borderId="10" xfId="1" applyFont="1" applyBorder="1" applyAlignment="1">
      <alignment horizontal="center" vertical="center"/>
    </xf>
    <xf numFmtId="0" fontId="4" fillId="0" borderId="11" xfId="1" applyFont="1" applyBorder="1" applyAlignment="1">
      <alignment horizontal="center" vertical="center" wrapText="1"/>
    </xf>
    <xf numFmtId="0" fontId="4" fillId="0" borderId="12" xfId="1" applyFont="1" applyBorder="1" applyAlignment="1">
      <alignment horizontal="center" vertical="center" wrapText="1"/>
    </xf>
    <xf numFmtId="0" fontId="4" fillId="0" borderId="13" xfId="1" applyFont="1" applyBorder="1" applyAlignment="1">
      <alignment horizontal="center" vertical="center" wrapText="1"/>
    </xf>
    <xf numFmtId="0" fontId="4" fillId="0" borderId="4" xfId="1" applyFont="1" applyBorder="1" applyAlignment="1">
      <alignment horizontal="center" vertical="center" wrapText="1"/>
    </xf>
    <xf numFmtId="0" fontId="4" fillId="0" borderId="3" xfId="1" applyFont="1" applyBorder="1" applyAlignment="1">
      <alignment horizontal="center" vertical="center" wrapText="1"/>
    </xf>
    <xf numFmtId="0" fontId="5" fillId="9" borderId="1" xfId="1" applyFont="1" applyFill="1" applyBorder="1" applyAlignment="1">
      <alignment horizontal="left" vertical="center"/>
    </xf>
    <xf numFmtId="0" fontId="4" fillId="0" borderId="1" xfId="1" applyFont="1" applyBorder="1" applyAlignment="1">
      <alignment horizontal="left" vertical="center"/>
    </xf>
    <xf numFmtId="0" fontId="5" fillId="0" borderId="1" xfId="1" applyFont="1" applyBorder="1" applyAlignment="1">
      <alignment horizontal="left" vertical="center"/>
    </xf>
    <xf numFmtId="0" fontId="7" fillId="0" borderId="2" xfId="1" applyFont="1" applyBorder="1" applyAlignment="1">
      <alignment horizontal="center" vertical="center"/>
    </xf>
    <xf numFmtId="0" fontId="7" fillId="0" borderId="4" xfId="1" applyFont="1" applyBorder="1" applyAlignment="1">
      <alignment horizontal="center" vertical="center"/>
    </xf>
    <xf numFmtId="0" fontId="7" fillId="0" borderId="3" xfId="1" applyFont="1" applyBorder="1" applyAlignment="1">
      <alignment horizontal="center" vertical="center"/>
    </xf>
    <xf numFmtId="0" fontId="5" fillId="0" borderId="6" xfId="1" applyFont="1" applyBorder="1" applyAlignment="1">
      <alignment horizontal="left"/>
    </xf>
    <xf numFmtId="0" fontId="4" fillId="0" borderId="5" xfId="1" applyFont="1" applyBorder="1" applyAlignment="1">
      <alignment horizontal="left" vertical="center"/>
    </xf>
    <xf numFmtId="0" fontId="4" fillId="0" borderId="9" xfId="1" applyFont="1" applyBorder="1" applyAlignment="1">
      <alignment horizontal="left" vertical="center"/>
    </xf>
    <xf numFmtId="0" fontId="4" fillId="0" borderId="6" xfId="1" applyFont="1" applyBorder="1" applyAlignment="1">
      <alignment horizontal="left" vertical="center"/>
    </xf>
    <xf numFmtId="0" fontId="5" fillId="0" borderId="5" xfId="1" applyFont="1" applyBorder="1" applyAlignment="1">
      <alignment horizontal="left" vertical="center"/>
    </xf>
    <xf numFmtId="0" fontId="5" fillId="0" borderId="9" xfId="1" applyFont="1" applyBorder="1" applyAlignment="1">
      <alignment horizontal="left" vertical="center"/>
    </xf>
    <xf numFmtId="0" fontId="5" fillId="0" borderId="6" xfId="1" applyFont="1" applyBorder="1" applyAlignment="1">
      <alignment horizontal="left" vertical="center"/>
    </xf>
  </cellXfs>
  <cellStyles count="2">
    <cellStyle name="標準" xfId="0" builtinId="0"/>
    <cellStyle name="標準 2" xfId="1" xr:uid="{BE43A1BB-A4CF-46BB-B6C8-CC11C6F9DEB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9</xdr:col>
      <xdr:colOff>600075</xdr:colOff>
      <xdr:row>30</xdr:row>
      <xdr:rowOff>133350</xdr:rowOff>
    </xdr:from>
    <xdr:to>
      <xdr:col>12</xdr:col>
      <xdr:colOff>104775</xdr:colOff>
      <xdr:row>30</xdr:row>
      <xdr:rowOff>133350</xdr:rowOff>
    </xdr:to>
    <xdr:sp macro="" textlink="">
      <xdr:nvSpPr>
        <xdr:cNvPr id="2" name="Line 1">
          <a:extLst>
            <a:ext uri="{FF2B5EF4-FFF2-40B4-BE49-F238E27FC236}">
              <a16:creationId xmlns:a16="http://schemas.microsoft.com/office/drawing/2014/main" id="{D5D5BE4F-84C2-48D3-A964-7A5AB6638D4B}"/>
            </a:ext>
          </a:extLst>
        </xdr:cNvPr>
        <xdr:cNvSpPr>
          <a:spLocks noChangeShapeType="1"/>
        </xdr:cNvSpPr>
      </xdr:nvSpPr>
      <xdr:spPr bwMode="auto">
        <a:xfrm>
          <a:off x="5114925" y="6124575"/>
          <a:ext cx="1295400"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28575</xdr:colOff>
      <xdr:row>23</xdr:row>
      <xdr:rowOff>38100</xdr:rowOff>
    </xdr:from>
    <xdr:to>
      <xdr:col>12</xdr:col>
      <xdr:colOff>28575</xdr:colOff>
      <xdr:row>25</xdr:row>
      <xdr:rowOff>161925</xdr:rowOff>
    </xdr:to>
    <xdr:sp macro="" textlink="">
      <xdr:nvSpPr>
        <xdr:cNvPr id="3" name="Line 2">
          <a:extLst>
            <a:ext uri="{FF2B5EF4-FFF2-40B4-BE49-F238E27FC236}">
              <a16:creationId xmlns:a16="http://schemas.microsoft.com/office/drawing/2014/main" id="{2D7E22DB-BD47-4C23-8162-7EA4BEFA1237}"/>
            </a:ext>
          </a:extLst>
        </xdr:cNvPr>
        <xdr:cNvSpPr>
          <a:spLocks noChangeShapeType="1"/>
        </xdr:cNvSpPr>
      </xdr:nvSpPr>
      <xdr:spPr bwMode="auto">
        <a:xfrm>
          <a:off x="6334125" y="4562475"/>
          <a:ext cx="0" cy="542925"/>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12</xdr:col>
      <xdr:colOff>0</xdr:colOff>
      <xdr:row>22</xdr:row>
      <xdr:rowOff>28575</xdr:rowOff>
    </xdr:from>
    <xdr:to>
      <xdr:col>12</xdr:col>
      <xdr:colOff>190500</xdr:colOff>
      <xdr:row>22</xdr:row>
      <xdr:rowOff>142875</xdr:rowOff>
    </xdr:to>
    <xdr:sp macro="" textlink="">
      <xdr:nvSpPr>
        <xdr:cNvPr id="4" name="WordArt 3">
          <a:extLst>
            <a:ext uri="{FF2B5EF4-FFF2-40B4-BE49-F238E27FC236}">
              <a16:creationId xmlns:a16="http://schemas.microsoft.com/office/drawing/2014/main" id="{8BC878D6-F084-432D-BB7D-85606C658C67}"/>
            </a:ext>
          </a:extLst>
        </xdr:cNvPr>
        <xdr:cNvSpPr>
          <a:spLocks noChangeArrowheads="1" noChangeShapeType="1" noTextEdit="1"/>
        </xdr:cNvSpPr>
      </xdr:nvSpPr>
      <xdr:spPr bwMode="auto">
        <a:xfrm>
          <a:off x="6305550" y="4343400"/>
          <a:ext cx="190500" cy="114300"/>
        </a:xfrm>
        <a:prstGeom prst="rect">
          <a:avLst/>
        </a:prstGeom>
      </xdr:spPr>
      <xdr:txBody>
        <a:bodyPr wrap="none" fromWordArt="1">
          <a:prstTxWarp prst="textPlain">
            <a:avLst>
              <a:gd name="adj" fmla="val 50000"/>
            </a:avLst>
          </a:prstTxWarp>
        </a:bodyPr>
        <a:lstStyle/>
        <a:p>
          <a:pPr algn="ctr" rtl="0"/>
          <a:r>
            <a:rPr lang="en-US" altLang="ja-JP" sz="900" kern="10" spc="0">
              <a:ln w="9525">
                <a:solidFill>
                  <a:srgbClr val="000000"/>
                </a:solidFill>
                <a:round/>
                <a:headEnd/>
                <a:tailEnd/>
              </a:ln>
              <a:solidFill>
                <a:srgbClr val="000000"/>
              </a:solidFill>
              <a:effectLst/>
              <a:latin typeface="ＭＳ Ｐゴシック"/>
              <a:ea typeface="ＭＳ Ｐゴシック"/>
            </a:rPr>
            <a:t>【B】</a:t>
          </a:r>
          <a:endParaRPr lang="ja-JP" altLang="en-US" sz="900" kern="10" spc="0">
            <a:ln w="9525">
              <a:solidFill>
                <a:srgbClr val="000000"/>
              </a:solidFill>
              <a:round/>
              <a:headEnd/>
              <a:tailEnd/>
            </a:ln>
            <a:solidFill>
              <a:srgbClr val="000000"/>
            </a:solidFill>
            <a:effectLst/>
            <a:latin typeface="ＭＳ Ｐゴシック"/>
            <a:ea typeface="ＭＳ Ｐゴシック"/>
          </a:endParaRPr>
        </a:p>
      </xdr:txBody>
    </xdr:sp>
    <xdr:clientData/>
  </xdr:twoCellAnchor>
  <xdr:twoCellAnchor>
    <xdr:from>
      <xdr:col>14</xdr:col>
      <xdr:colOff>0</xdr:colOff>
      <xdr:row>22</xdr:row>
      <xdr:rowOff>28575</xdr:rowOff>
    </xdr:from>
    <xdr:to>
      <xdr:col>14</xdr:col>
      <xdr:colOff>190500</xdr:colOff>
      <xdr:row>22</xdr:row>
      <xdr:rowOff>142875</xdr:rowOff>
    </xdr:to>
    <xdr:sp macro="" textlink="">
      <xdr:nvSpPr>
        <xdr:cNvPr id="5" name="WordArt 4">
          <a:extLst>
            <a:ext uri="{FF2B5EF4-FFF2-40B4-BE49-F238E27FC236}">
              <a16:creationId xmlns:a16="http://schemas.microsoft.com/office/drawing/2014/main" id="{209C57BD-5E08-4BA7-BD84-E60B913FA990}"/>
            </a:ext>
          </a:extLst>
        </xdr:cNvPr>
        <xdr:cNvSpPr>
          <a:spLocks noChangeArrowheads="1" noChangeShapeType="1" noTextEdit="1"/>
        </xdr:cNvSpPr>
      </xdr:nvSpPr>
      <xdr:spPr bwMode="auto">
        <a:xfrm>
          <a:off x="7172325" y="4343400"/>
          <a:ext cx="190500" cy="114300"/>
        </a:xfrm>
        <a:prstGeom prst="rect">
          <a:avLst/>
        </a:prstGeom>
      </xdr:spPr>
      <xdr:txBody>
        <a:bodyPr wrap="none" fromWordArt="1">
          <a:prstTxWarp prst="textPlain">
            <a:avLst>
              <a:gd name="adj" fmla="val 50000"/>
            </a:avLst>
          </a:prstTxWarp>
        </a:bodyPr>
        <a:lstStyle/>
        <a:p>
          <a:pPr algn="ctr" rtl="0"/>
          <a:r>
            <a:rPr lang="en-US" altLang="ja-JP" sz="900" kern="10" spc="0">
              <a:ln w="9525">
                <a:solidFill>
                  <a:srgbClr val="000000"/>
                </a:solidFill>
                <a:round/>
                <a:headEnd/>
                <a:tailEnd/>
              </a:ln>
              <a:solidFill>
                <a:srgbClr val="000000"/>
              </a:solidFill>
              <a:effectLst/>
              <a:latin typeface="ＭＳ Ｐゴシック"/>
              <a:ea typeface="ＭＳ Ｐゴシック"/>
            </a:rPr>
            <a:t>【C】</a:t>
          </a:r>
          <a:endParaRPr lang="ja-JP" altLang="en-US" sz="900" kern="10" spc="0">
            <a:ln w="9525">
              <a:solidFill>
                <a:srgbClr val="000000"/>
              </a:solidFill>
              <a:round/>
              <a:headEnd/>
              <a:tailEnd/>
            </a:ln>
            <a:solidFill>
              <a:srgbClr val="000000"/>
            </a:solidFill>
            <a:effectLst/>
            <a:latin typeface="ＭＳ Ｐゴシック"/>
            <a:ea typeface="ＭＳ Ｐゴシック"/>
          </a:endParaRPr>
        </a:p>
      </xdr:txBody>
    </xdr:sp>
    <xdr:clientData/>
  </xdr:twoCellAnchor>
  <xdr:twoCellAnchor>
    <xdr:from>
      <xdr:col>14</xdr:col>
      <xdr:colOff>19050</xdr:colOff>
      <xdr:row>23</xdr:row>
      <xdr:rowOff>38100</xdr:rowOff>
    </xdr:from>
    <xdr:to>
      <xdr:col>14</xdr:col>
      <xdr:colOff>19050</xdr:colOff>
      <xdr:row>25</xdr:row>
      <xdr:rowOff>161925</xdr:rowOff>
    </xdr:to>
    <xdr:sp macro="" textlink="">
      <xdr:nvSpPr>
        <xdr:cNvPr id="6" name="Line 5">
          <a:extLst>
            <a:ext uri="{FF2B5EF4-FFF2-40B4-BE49-F238E27FC236}">
              <a16:creationId xmlns:a16="http://schemas.microsoft.com/office/drawing/2014/main" id="{290F24ED-15E9-4E6D-99DA-2E4EFAAFDCB0}"/>
            </a:ext>
          </a:extLst>
        </xdr:cNvPr>
        <xdr:cNvSpPr>
          <a:spLocks noChangeShapeType="1"/>
        </xdr:cNvSpPr>
      </xdr:nvSpPr>
      <xdr:spPr bwMode="auto">
        <a:xfrm>
          <a:off x="7191375" y="4562475"/>
          <a:ext cx="0" cy="542925"/>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12</xdr:col>
      <xdr:colOff>0</xdr:colOff>
      <xdr:row>26</xdr:row>
      <xdr:rowOff>28575</xdr:rowOff>
    </xdr:from>
    <xdr:to>
      <xdr:col>12</xdr:col>
      <xdr:colOff>190500</xdr:colOff>
      <xdr:row>26</xdr:row>
      <xdr:rowOff>142875</xdr:rowOff>
    </xdr:to>
    <xdr:sp macro="" textlink="">
      <xdr:nvSpPr>
        <xdr:cNvPr id="7" name="WordArt 6">
          <a:extLst>
            <a:ext uri="{FF2B5EF4-FFF2-40B4-BE49-F238E27FC236}">
              <a16:creationId xmlns:a16="http://schemas.microsoft.com/office/drawing/2014/main" id="{9C3DF64C-B047-4C60-94D5-9FB5DFB1AE8E}"/>
            </a:ext>
          </a:extLst>
        </xdr:cNvPr>
        <xdr:cNvSpPr>
          <a:spLocks noChangeArrowheads="1" noChangeShapeType="1" noTextEdit="1"/>
        </xdr:cNvSpPr>
      </xdr:nvSpPr>
      <xdr:spPr bwMode="auto">
        <a:xfrm>
          <a:off x="6305550" y="5181600"/>
          <a:ext cx="190500" cy="114300"/>
        </a:xfrm>
        <a:prstGeom prst="rect">
          <a:avLst/>
        </a:prstGeom>
      </xdr:spPr>
      <xdr:txBody>
        <a:bodyPr wrap="none" fromWordArt="1">
          <a:prstTxWarp prst="textPlain">
            <a:avLst>
              <a:gd name="adj" fmla="val 50000"/>
            </a:avLst>
          </a:prstTxWarp>
        </a:bodyPr>
        <a:lstStyle/>
        <a:p>
          <a:pPr algn="ctr" rtl="0"/>
          <a:r>
            <a:rPr lang="en-US" altLang="ja-JP" sz="900" kern="10" spc="0">
              <a:ln w="9525">
                <a:solidFill>
                  <a:srgbClr val="000000"/>
                </a:solidFill>
                <a:round/>
                <a:headEnd/>
                <a:tailEnd/>
              </a:ln>
              <a:solidFill>
                <a:srgbClr val="000000"/>
              </a:solidFill>
              <a:effectLst/>
              <a:latin typeface="ＭＳ Ｐゴシック"/>
              <a:ea typeface="ＭＳ Ｐゴシック"/>
            </a:rPr>
            <a:t>【D】</a:t>
          </a:r>
          <a:endParaRPr lang="ja-JP" altLang="en-US" sz="900" kern="10" spc="0">
            <a:ln w="9525">
              <a:solidFill>
                <a:srgbClr val="000000"/>
              </a:solidFill>
              <a:round/>
              <a:headEnd/>
              <a:tailEnd/>
            </a:ln>
            <a:solidFill>
              <a:srgbClr val="000000"/>
            </a:solidFill>
            <a:effectLst/>
            <a:latin typeface="ＭＳ Ｐゴシック"/>
            <a:ea typeface="ＭＳ Ｐゴシック"/>
          </a:endParaRPr>
        </a:p>
      </xdr:txBody>
    </xdr:sp>
    <xdr:clientData/>
  </xdr:twoCellAnchor>
  <xdr:twoCellAnchor>
    <xdr:from>
      <xdr:col>14</xdr:col>
      <xdr:colOff>0</xdr:colOff>
      <xdr:row>26</xdr:row>
      <xdr:rowOff>28575</xdr:rowOff>
    </xdr:from>
    <xdr:to>
      <xdr:col>14</xdr:col>
      <xdr:colOff>190500</xdr:colOff>
      <xdr:row>26</xdr:row>
      <xdr:rowOff>142875</xdr:rowOff>
    </xdr:to>
    <xdr:sp macro="" textlink="">
      <xdr:nvSpPr>
        <xdr:cNvPr id="8" name="WordArt 7">
          <a:extLst>
            <a:ext uri="{FF2B5EF4-FFF2-40B4-BE49-F238E27FC236}">
              <a16:creationId xmlns:a16="http://schemas.microsoft.com/office/drawing/2014/main" id="{A09D5962-3A46-4EE7-ACB4-3430011A3297}"/>
            </a:ext>
          </a:extLst>
        </xdr:cNvPr>
        <xdr:cNvSpPr>
          <a:spLocks noChangeArrowheads="1" noChangeShapeType="1" noTextEdit="1"/>
        </xdr:cNvSpPr>
      </xdr:nvSpPr>
      <xdr:spPr bwMode="auto">
        <a:xfrm>
          <a:off x="7172325" y="5181600"/>
          <a:ext cx="190500" cy="114300"/>
        </a:xfrm>
        <a:prstGeom prst="rect">
          <a:avLst/>
        </a:prstGeom>
      </xdr:spPr>
      <xdr:txBody>
        <a:bodyPr wrap="none" fromWordArt="1">
          <a:prstTxWarp prst="textPlain">
            <a:avLst>
              <a:gd name="adj" fmla="val 50000"/>
            </a:avLst>
          </a:prstTxWarp>
        </a:bodyPr>
        <a:lstStyle/>
        <a:p>
          <a:pPr algn="ctr" rtl="0"/>
          <a:r>
            <a:rPr lang="en-US" altLang="ja-JP" sz="900" kern="10" spc="0">
              <a:ln w="9525">
                <a:solidFill>
                  <a:srgbClr val="000000"/>
                </a:solidFill>
                <a:round/>
                <a:headEnd/>
                <a:tailEnd/>
              </a:ln>
              <a:solidFill>
                <a:srgbClr val="000000"/>
              </a:solidFill>
              <a:effectLst/>
              <a:latin typeface="ＭＳ Ｐゴシック"/>
              <a:ea typeface="ＭＳ Ｐゴシック"/>
            </a:rPr>
            <a:t>【E】</a:t>
          </a:r>
          <a:endParaRPr lang="ja-JP" altLang="en-US" sz="900" kern="10" spc="0">
            <a:ln w="9525">
              <a:solidFill>
                <a:srgbClr val="000000"/>
              </a:solidFill>
              <a:round/>
              <a:headEnd/>
              <a:tailEnd/>
            </a:ln>
            <a:solidFill>
              <a:srgbClr val="000000"/>
            </a:solidFill>
            <a:effectLst/>
            <a:latin typeface="ＭＳ Ｐゴシック"/>
            <a:ea typeface="ＭＳ Ｐゴシック"/>
          </a:endParaRPr>
        </a:p>
      </xdr:txBody>
    </xdr:sp>
    <xdr:clientData/>
  </xdr:twoCellAnchor>
  <xdr:twoCellAnchor>
    <xdr:from>
      <xdr:col>12</xdr:col>
      <xdr:colOff>28575</xdr:colOff>
      <xdr:row>23</xdr:row>
      <xdr:rowOff>38100</xdr:rowOff>
    </xdr:from>
    <xdr:to>
      <xdr:col>12</xdr:col>
      <xdr:colOff>28575</xdr:colOff>
      <xdr:row>25</xdr:row>
      <xdr:rowOff>161925</xdr:rowOff>
    </xdr:to>
    <xdr:sp macro="" textlink="">
      <xdr:nvSpPr>
        <xdr:cNvPr id="9" name="Line 10">
          <a:extLst>
            <a:ext uri="{FF2B5EF4-FFF2-40B4-BE49-F238E27FC236}">
              <a16:creationId xmlns:a16="http://schemas.microsoft.com/office/drawing/2014/main" id="{841079CD-5D19-4C39-BB5C-45DBD6DECCE5}"/>
            </a:ext>
          </a:extLst>
        </xdr:cNvPr>
        <xdr:cNvSpPr>
          <a:spLocks noChangeShapeType="1"/>
        </xdr:cNvSpPr>
      </xdr:nvSpPr>
      <xdr:spPr bwMode="auto">
        <a:xfrm>
          <a:off x="6334125" y="4562475"/>
          <a:ext cx="0" cy="542925"/>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12</xdr:col>
      <xdr:colOff>0</xdr:colOff>
      <xdr:row>22</xdr:row>
      <xdr:rowOff>28575</xdr:rowOff>
    </xdr:from>
    <xdr:to>
      <xdr:col>12</xdr:col>
      <xdr:colOff>190500</xdr:colOff>
      <xdr:row>22</xdr:row>
      <xdr:rowOff>142875</xdr:rowOff>
    </xdr:to>
    <xdr:sp macro="" textlink="">
      <xdr:nvSpPr>
        <xdr:cNvPr id="10" name="WordArt 11">
          <a:extLst>
            <a:ext uri="{FF2B5EF4-FFF2-40B4-BE49-F238E27FC236}">
              <a16:creationId xmlns:a16="http://schemas.microsoft.com/office/drawing/2014/main" id="{7E447542-BFEC-4ABD-B17D-8F5DEB47F55F}"/>
            </a:ext>
          </a:extLst>
        </xdr:cNvPr>
        <xdr:cNvSpPr>
          <a:spLocks noChangeArrowheads="1" noChangeShapeType="1" noTextEdit="1"/>
        </xdr:cNvSpPr>
      </xdr:nvSpPr>
      <xdr:spPr bwMode="auto">
        <a:xfrm>
          <a:off x="6305550" y="4343400"/>
          <a:ext cx="190500" cy="114300"/>
        </a:xfrm>
        <a:prstGeom prst="rect">
          <a:avLst/>
        </a:prstGeom>
      </xdr:spPr>
      <xdr:txBody>
        <a:bodyPr wrap="none" fromWordArt="1">
          <a:prstTxWarp prst="textPlain">
            <a:avLst>
              <a:gd name="adj" fmla="val 50000"/>
            </a:avLst>
          </a:prstTxWarp>
        </a:bodyPr>
        <a:lstStyle/>
        <a:p>
          <a:pPr algn="ctr" rtl="0"/>
          <a:r>
            <a:rPr lang="en-US" altLang="ja-JP" sz="900" kern="10" spc="0">
              <a:ln w="9525">
                <a:solidFill>
                  <a:srgbClr val="000000"/>
                </a:solidFill>
                <a:round/>
                <a:headEnd/>
                <a:tailEnd/>
              </a:ln>
              <a:solidFill>
                <a:srgbClr val="000000"/>
              </a:solidFill>
              <a:effectLst/>
              <a:latin typeface="ＭＳ Ｐゴシック"/>
              <a:ea typeface="ＭＳ Ｐゴシック"/>
            </a:rPr>
            <a:t>【B】</a:t>
          </a:r>
          <a:endParaRPr lang="ja-JP" altLang="en-US" sz="900" kern="10" spc="0">
            <a:ln w="9525">
              <a:solidFill>
                <a:srgbClr val="000000"/>
              </a:solidFill>
              <a:round/>
              <a:headEnd/>
              <a:tailEnd/>
            </a:ln>
            <a:solidFill>
              <a:srgbClr val="000000"/>
            </a:solidFill>
            <a:effectLst/>
            <a:latin typeface="ＭＳ Ｐゴシック"/>
            <a:ea typeface="ＭＳ Ｐゴシック"/>
          </a:endParaRPr>
        </a:p>
      </xdr:txBody>
    </xdr:sp>
    <xdr:clientData/>
  </xdr:twoCellAnchor>
  <xdr:twoCellAnchor>
    <xdr:from>
      <xdr:col>14</xdr:col>
      <xdr:colOff>0</xdr:colOff>
      <xdr:row>22</xdr:row>
      <xdr:rowOff>28575</xdr:rowOff>
    </xdr:from>
    <xdr:to>
      <xdr:col>14</xdr:col>
      <xdr:colOff>190500</xdr:colOff>
      <xdr:row>22</xdr:row>
      <xdr:rowOff>142875</xdr:rowOff>
    </xdr:to>
    <xdr:sp macro="" textlink="">
      <xdr:nvSpPr>
        <xdr:cNvPr id="11" name="WordArt 12">
          <a:extLst>
            <a:ext uri="{FF2B5EF4-FFF2-40B4-BE49-F238E27FC236}">
              <a16:creationId xmlns:a16="http://schemas.microsoft.com/office/drawing/2014/main" id="{A3302853-E8B7-473B-BE23-0E26C280341E}"/>
            </a:ext>
          </a:extLst>
        </xdr:cNvPr>
        <xdr:cNvSpPr>
          <a:spLocks noChangeArrowheads="1" noChangeShapeType="1" noTextEdit="1"/>
        </xdr:cNvSpPr>
      </xdr:nvSpPr>
      <xdr:spPr bwMode="auto">
        <a:xfrm>
          <a:off x="7172325" y="4343400"/>
          <a:ext cx="190500" cy="114300"/>
        </a:xfrm>
        <a:prstGeom prst="rect">
          <a:avLst/>
        </a:prstGeom>
      </xdr:spPr>
      <xdr:txBody>
        <a:bodyPr wrap="none" fromWordArt="1">
          <a:prstTxWarp prst="textPlain">
            <a:avLst>
              <a:gd name="adj" fmla="val 50000"/>
            </a:avLst>
          </a:prstTxWarp>
        </a:bodyPr>
        <a:lstStyle/>
        <a:p>
          <a:pPr algn="ctr" rtl="0"/>
          <a:r>
            <a:rPr lang="en-US" altLang="ja-JP" sz="900" kern="10" spc="0">
              <a:ln w="9525">
                <a:solidFill>
                  <a:srgbClr val="000000"/>
                </a:solidFill>
                <a:round/>
                <a:headEnd/>
                <a:tailEnd/>
              </a:ln>
              <a:solidFill>
                <a:srgbClr val="000000"/>
              </a:solidFill>
              <a:effectLst/>
              <a:latin typeface="ＭＳ Ｐゴシック"/>
              <a:ea typeface="ＭＳ Ｐゴシック"/>
            </a:rPr>
            <a:t>【C】</a:t>
          </a:r>
          <a:endParaRPr lang="ja-JP" altLang="en-US" sz="900" kern="10" spc="0">
            <a:ln w="9525">
              <a:solidFill>
                <a:srgbClr val="000000"/>
              </a:solidFill>
              <a:round/>
              <a:headEnd/>
              <a:tailEnd/>
            </a:ln>
            <a:solidFill>
              <a:srgbClr val="000000"/>
            </a:solidFill>
            <a:effectLst/>
            <a:latin typeface="ＭＳ Ｐゴシック"/>
            <a:ea typeface="ＭＳ Ｐゴシック"/>
          </a:endParaRPr>
        </a:p>
      </xdr:txBody>
    </xdr:sp>
    <xdr:clientData/>
  </xdr:twoCellAnchor>
  <xdr:twoCellAnchor>
    <xdr:from>
      <xdr:col>14</xdr:col>
      <xdr:colOff>19050</xdr:colOff>
      <xdr:row>23</xdr:row>
      <xdr:rowOff>38100</xdr:rowOff>
    </xdr:from>
    <xdr:to>
      <xdr:col>14</xdr:col>
      <xdr:colOff>19050</xdr:colOff>
      <xdr:row>25</xdr:row>
      <xdr:rowOff>161925</xdr:rowOff>
    </xdr:to>
    <xdr:sp macro="" textlink="">
      <xdr:nvSpPr>
        <xdr:cNvPr id="12" name="Line 13">
          <a:extLst>
            <a:ext uri="{FF2B5EF4-FFF2-40B4-BE49-F238E27FC236}">
              <a16:creationId xmlns:a16="http://schemas.microsoft.com/office/drawing/2014/main" id="{7C972C82-9B54-4230-A73C-5DF56E28E1E2}"/>
            </a:ext>
          </a:extLst>
        </xdr:cNvPr>
        <xdr:cNvSpPr>
          <a:spLocks noChangeShapeType="1"/>
        </xdr:cNvSpPr>
      </xdr:nvSpPr>
      <xdr:spPr bwMode="auto">
        <a:xfrm>
          <a:off x="7191375" y="4562475"/>
          <a:ext cx="0" cy="542925"/>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12</xdr:col>
      <xdr:colOff>0</xdr:colOff>
      <xdr:row>26</xdr:row>
      <xdr:rowOff>28575</xdr:rowOff>
    </xdr:from>
    <xdr:to>
      <xdr:col>12</xdr:col>
      <xdr:colOff>190500</xdr:colOff>
      <xdr:row>26</xdr:row>
      <xdr:rowOff>142875</xdr:rowOff>
    </xdr:to>
    <xdr:sp macro="" textlink="">
      <xdr:nvSpPr>
        <xdr:cNvPr id="13" name="WordArt 14">
          <a:extLst>
            <a:ext uri="{FF2B5EF4-FFF2-40B4-BE49-F238E27FC236}">
              <a16:creationId xmlns:a16="http://schemas.microsoft.com/office/drawing/2014/main" id="{234F409D-B577-4001-9AD6-275D97845F10}"/>
            </a:ext>
          </a:extLst>
        </xdr:cNvPr>
        <xdr:cNvSpPr>
          <a:spLocks noChangeArrowheads="1" noChangeShapeType="1" noTextEdit="1"/>
        </xdr:cNvSpPr>
      </xdr:nvSpPr>
      <xdr:spPr bwMode="auto">
        <a:xfrm>
          <a:off x="6305550" y="5181600"/>
          <a:ext cx="190500" cy="114300"/>
        </a:xfrm>
        <a:prstGeom prst="rect">
          <a:avLst/>
        </a:prstGeom>
      </xdr:spPr>
      <xdr:txBody>
        <a:bodyPr wrap="none" fromWordArt="1">
          <a:prstTxWarp prst="textPlain">
            <a:avLst>
              <a:gd name="adj" fmla="val 50000"/>
            </a:avLst>
          </a:prstTxWarp>
        </a:bodyPr>
        <a:lstStyle/>
        <a:p>
          <a:pPr algn="ctr" rtl="0"/>
          <a:r>
            <a:rPr lang="en-US" altLang="ja-JP" sz="900" kern="10" spc="0">
              <a:ln w="9525">
                <a:solidFill>
                  <a:srgbClr val="000000"/>
                </a:solidFill>
                <a:round/>
                <a:headEnd/>
                <a:tailEnd/>
              </a:ln>
              <a:solidFill>
                <a:srgbClr val="000000"/>
              </a:solidFill>
              <a:effectLst/>
              <a:latin typeface="ＭＳ Ｐゴシック"/>
              <a:ea typeface="ＭＳ Ｐゴシック"/>
            </a:rPr>
            <a:t>【D】</a:t>
          </a:r>
          <a:endParaRPr lang="ja-JP" altLang="en-US" sz="900" kern="10" spc="0">
            <a:ln w="9525">
              <a:solidFill>
                <a:srgbClr val="000000"/>
              </a:solidFill>
              <a:round/>
              <a:headEnd/>
              <a:tailEnd/>
            </a:ln>
            <a:solidFill>
              <a:srgbClr val="000000"/>
            </a:solidFill>
            <a:effectLst/>
            <a:latin typeface="ＭＳ Ｐゴシック"/>
            <a:ea typeface="ＭＳ Ｐゴシック"/>
          </a:endParaRPr>
        </a:p>
      </xdr:txBody>
    </xdr:sp>
    <xdr:clientData/>
  </xdr:twoCellAnchor>
  <xdr:twoCellAnchor>
    <xdr:from>
      <xdr:col>14</xdr:col>
      <xdr:colOff>0</xdr:colOff>
      <xdr:row>26</xdr:row>
      <xdr:rowOff>28575</xdr:rowOff>
    </xdr:from>
    <xdr:to>
      <xdr:col>14</xdr:col>
      <xdr:colOff>190500</xdr:colOff>
      <xdr:row>26</xdr:row>
      <xdr:rowOff>142875</xdr:rowOff>
    </xdr:to>
    <xdr:sp macro="" textlink="">
      <xdr:nvSpPr>
        <xdr:cNvPr id="14" name="WordArt 15">
          <a:extLst>
            <a:ext uri="{FF2B5EF4-FFF2-40B4-BE49-F238E27FC236}">
              <a16:creationId xmlns:a16="http://schemas.microsoft.com/office/drawing/2014/main" id="{3B600AC2-2E96-4793-A057-9AD5B1722D15}"/>
            </a:ext>
          </a:extLst>
        </xdr:cNvPr>
        <xdr:cNvSpPr>
          <a:spLocks noChangeArrowheads="1" noChangeShapeType="1" noTextEdit="1"/>
        </xdr:cNvSpPr>
      </xdr:nvSpPr>
      <xdr:spPr bwMode="auto">
        <a:xfrm>
          <a:off x="7172325" y="5181600"/>
          <a:ext cx="190500" cy="114300"/>
        </a:xfrm>
        <a:prstGeom prst="rect">
          <a:avLst/>
        </a:prstGeom>
      </xdr:spPr>
      <xdr:txBody>
        <a:bodyPr wrap="none" fromWordArt="1">
          <a:prstTxWarp prst="textPlain">
            <a:avLst>
              <a:gd name="adj" fmla="val 50000"/>
            </a:avLst>
          </a:prstTxWarp>
        </a:bodyPr>
        <a:lstStyle/>
        <a:p>
          <a:pPr algn="ctr" rtl="0"/>
          <a:r>
            <a:rPr lang="en-US" altLang="ja-JP" sz="900" kern="10" spc="0">
              <a:ln w="9525">
                <a:solidFill>
                  <a:srgbClr val="000000"/>
                </a:solidFill>
                <a:round/>
                <a:headEnd/>
                <a:tailEnd/>
              </a:ln>
              <a:solidFill>
                <a:srgbClr val="000000"/>
              </a:solidFill>
              <a:effectLst/>
              <a:latin typeface="ＭＳ Ｐゴシック"/>
              <a:ea typeface="ＭＳ Ｐゴシック"/>
            </a:rPr>
            <a:t>【E】</a:t>
          </a:r>
          <a:endParaRPr lang="ja-JP" altLang="en-US" sz="900" kern="10" spc="0">
            <a:ln w="9525">
              <a:solidFill>
                <a:srgbClr val="000000"/>
              </a:solidFill>
              <a:round/>
              <a:headEnd/>
              <a:tailEnd/>
            </a:ln>
            <a:solidFill>
              <a:srgbClr val="000000"/>
            </a:solidFill>
            <a:effectLst/>
            <a:latin typeface="ＭＳ Ｐゴシック"/>
            <a:ea typeface="ＭＳ Ｐゴシック"/>
          </a:endParaRPr>
        </a:p>
      </xdr:txBody>
    </xdr:sp>
    <xdr:clientData/>
  </xdr:twoCellAnchor>
  <xdr:twoCellAnchor>
    <xdr:from>
      <xdr:col>12</xdr:col>
      <xdr:colOff>28575</xdr:colOff>
      <xdr:row>23</xdr:row>
      <xdr:rowOff>38100</xdr:rowOff>
    </xdr:from>
    <xdr:to>
      <xdr:col>12</xdr:col>
      <xdr:colOff>28575</xdr:colOff>
      <xdr:row>25</xdr:row>
      <xdr:rowOff>161925</xdr:rowOff>
    </xdr:to>
    <xdr:sp macro="" textlink="">
      <xdr:nvSpPr>
        <xdr:cNvPr id="15" name="Line 16">
          <a:extLst>
            <a:ext uri="{FF2B5EF4-FFF2-40B4-BE49-F238E27FC236}">
              <a16:creationId xmlns:a16="http://schemas.microsoft.com/office/drawing/2014/main" id="{1D39017B-24D3-412C-B7AF-2B27E067C24E}"/>
            </a:ext>
          </a:extLst>
        </xdr:cNvPr>
        <xdr:cNvSpPr>
          <a:spLocks noChangeShapeType="1"/>
        </xdr:cNvSpPr>
      </xdr:nvSpPr>
      <xdr:spPr bwMode="auto">
        <a:xfrm>
          <a:off x="6334125" y="4562475"/>
          <a:ext cx="0" cy="542925"/>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12</xdr:col>
      <xdr:colOff>0</xdr:colOff>
      <xdr:row>22</xdr:row>
      <xdr:rowOff>28575</xdr:rowOff>
    </xdr:from>
    <xdr:to>
      <xdr:col>12</xdr:col>
      <xdr:colOff>190500</xdr:colOff>
      <xdr:row>22</xdr:row>
      <xdr:rowOff>142875</xdr:rowOff>
    </xdr:to>
    <xdr:sp macro="" textlink="">
      <xdr:nvSpPr>
        <xdr:cNvPr id="16" name="WordArt 17">
          <a:extLst>
            <a:ext uri="{FF2B5EF4-FFF2-40B4-BE49-F238E27FC236}">
              <a16:creationId xmlns:a16="http://schemas.microsoft.com/office/drawing/2014/main" id="{F7F622E4-A70D-4FBA-9945-E2861DC27E0B}"/>
            </a:ext>
          </a:extLst>
        </xdr:cNvPr>
        <xdr:cNvSpPr>
          <a:spLocks noChangeArrowheads="1" noChangeShapeType="1" noTextEdit="1"/>
        </xdr:cNvSpPr>
      </xdr:nvSpPr>
      <xdr:spPr bwMode="auto">
        <a:xfrm>
          <a:off x="6305550" y="4343400"/>
          <a:ext cx="190500" cy="114300"/>
        </a:xfrm>
        <a:prstGeom prst="rect">
          <a:avLst/>
        </a:prstGeom>
      </xdr:spPr>
      <xdr:txBody>
        <a:bodyPr wrap="none" fromWordArt="1">
          <a:prstTxWarp prst="textPlain">
            <a:avLst>
              <a:gd name="adj" fmla="val 50000"/>
            </a:avLst>
          </a:prstTxWarp>
        </a:bodyPr>
        <a:lstStyle/>
        <a:p>
          <a:pPr algn="ctr" rtl="0"/>
          <a:r>
            <a:rPr lang="en-US" altLang="ja-JP" sz="900" kern="10" spc="0">
              <a:ln w="9525">
                <a:solidFill>
                  <a:srgbClr val="000000"/>
                </a:solidFill>
                <a:round/>
                <a:headEnd/>
                <a:tailEnd/>
              </a:ln>
              <a:solidFill>
                <a:srgbClr val="000000"/>
              </a:solidFill>
              <a:effectLst/>
              <a:latin typeface="ＭＳ Ｐゴシック"/>
              <a:ea typeface="ＭＳ Ｐゴシック"/>
            </a:rPr>
            <a:t>【B】</a:t>
          </a:r>
          <a:endParaRPr lang="ja-JP" altLang="en-US" sz="900" kern="10" spc="0">
            <a:ln w="9525">
              <a:solidFill>
                <a:srgbClr val="000000"/>
              </a:solidFill>
              <a:round/>
              <a:headEnd/>
              <a:tailEnd/>
            </a:ln>
            <a:solidFill>
              <a:srgbClr val="000000"/>
            </a:solidFill>
            <a:effectLst/>
            <a:latin typeface="ＭＳ Ｐゴシック"/>
            <a:ea typeface="ＭＳ Ｐゴシック"/>
          </a:endParaRPr>
        </a:p>
      </xdr:txBody>
    </xdr:sp>
    <xdr:clientData/>
  </xdr:twoCellAnchor>
  <xdr:twoCellAnchor>
    <xdr:from>
      <xdr:col>14</xdr:col>
      <xdr:colOff>0</xdr:colOff>
      <xdr:row>22</xdr:row>
      <xdr:rowOff>28575</xdr:rowOff>
    </xdr:from>
    <xdr:to>
      <xdr:col>14</xdr:col>
      <xdr:colOff>190500</xdr:colOff>
      <xdr:row>22</xdr:row>
      <xdr:rowOff>142875</xdr:rowOff>
    </xdr:to>
    <xdr:sp macro="" textlink="">
      <xdr:nvSpPr>
        <xdr:cNvPr id="17" name="WordArt 18">
          <a:extLst>
            <a:ext uri="{FF2B5EF4-FFF2-40B4-BE49-F238E27FC236}">
              <a16:creationId xmlns:a16="http://schemas.microsoft.com/office/drawing/2014/main" id="{F8F7E33B-0F95-4132-8BC4-D2FCCC93D682}"/>
            </a:ext>
          </a:extLst>
        </xdr:cNvPr>
        <xdr:cNvSpPr>
          <a:spLocks noChangeArrowheads="1" noChangeShapeType="1" noTextEdit="1"/>
        </xdr:cNvSpPr>
      </xdr:nvSpPr>
      <xdr:spPr bwMode="auto">
        <a:xfrm>
          <a:off x="7172325" y="4343400"/>
          <a:ext cx="190500" cy="114300"/>
        </a:xfrm>
        <a:prstGeom prst="rect">
          <a:avLst/>
        </a:prstGeom>
      </xdr:spPr>
      <xdr:txBody>
        <a:bodyPr wrap="none" fromWordArt="1">
          <a:prstTxWarp prst="textPlain">
            <a:avLst>
              <a:gd name="adj" fmla="val 50000"/>
            </a:avLst>
          </a:prstTxWarp>
        </a:bodyPr>
        <a:lstStyle/>
        <a:p>
          <a:pPr algn="ctr" rtl="0"/>
          <a:r>
            <a:rPr lang="en-US" altLang="ja-JP" sz="900" kern="10" spc="0">
              <a:ln w="9525">
                <a:solidFill>
                  <a:srgbClr val="000000"/>
                </a:solidFill>
                <a:round/>
                <a:headEnd/>
                <a:tailEnd/>
              </a:ln>
              <a:solidFill>
                <a:srgbClr val="000000"/>
              </a:solidFill>
              <a:effectLst/>
              <a:latin typeface="ＭＳ Ｐゴシック"/>
              <a:ea typeface="ＭＳ Ｐゴシック"/>
            </a:rPr>
            <a:t>【C】</a:t>
          </a:r>
          <a:endParaRPr lang="ja-JP" altLang="en-US" sz="900" kern="10" spc="0">
            <a:ln w="9525">
              <a:solidFill>
                <a:srgbClr val="000000"/>
              </a:solidFill>
              <a:round/>
              <a:headEnd/>
              <a:tailEnd/>
            </a:ln>
            <a:solidFill>
              <a:srgbClr val="000000"/>
            </a:solidFill>
            <a:effectLst/>
            <a:latin typeface="ＭＳ Ｐゴシック"/>
            <a:ea typeface="ＭＳ Ｐゴシック"/>
          </a:endParaRPr>
        </a:p>
      </xdr:txBody>
    </xdr:sp>
    <xdr:clientData/>
  </xdr:twoCellAnchor>
  <xdr:twoCellAnchor>
    <xdr:from>
      <xdr:col>14</xdr:col>
      <xdr:colOff>19050</xdr:colOff>
      <xdr:row>23</xdr:row>
      <xdr:rowOff>38100</xdr:rowOff>
    </xdr:from>
    <xdr:to>
      <xdr:col>14</xdr:col>
      <xdr:colOff>19050</xdr:colOff>
      <xdr:row>25</xdr:row>
      <xdr:rowOff>161925</xdr:rowOff>
    </xdr:to>
    <xdr:sp macro="" textlink="">
      <xdr:nvSpPr>
        <xdr:cNvPr id="18" name="Line 19">
          <a:extLst>
            <a:ext uri="{FF2B5EF4-FFF2-40B4-BE49-F238E27FC236}">
              <a16:creationId xmlns:a16="http://schemas.microsoft.com/office/drawing/2014/main" id="{9DD5ECFE-6E34-4125-AA8A-E0906F6C0661}"/>
            </a:ext>
          </a:extLst>
        </xdr:cNvPr>
        <xdr:cNvSpPr>
          <a:spLocks noChangeShapeType="1"/>
        </xdr:cNvSpPr>
      </xdr:nvSpPr>
      <xdr:spPr bwMode="auto">
        <a:xfrm>
          <a:off x="7191375" y="4562475"/>
          <a:ext cx="0" cy="542925"/>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12</xdr:col>
      <xdr:colOff>0</xdr:colOff>
      <xdr:row>26</xdr:row>
      <xdr:rowOff>28575</xdr:rowOff>
    </xdr:from>
    <xdr:to>
      <xdr:col>12</xdr:col>
      <xdr:colOff>190500</xdr:colOff>
      <xdr:row>26</xdr:row>
      <xdr:rowOff>142875</xdr:rowOff>
    </xdr:to>
    <xdr:sp macro="" textlink="">
      <xdr:nvSpPr>
        <xdr:cNvPr id="19" name="WordArt 20">
          <a:extLst>
            <a:ext uri="{FF2B5EF4-FFF2-40B4-BE49-F238E27FC236}">
              <a16:creationId xmlns:a16="http://schemas.microsoft.com/office/drawing/2014/main" id="{2F872CFB-3C06-4F92-9EF1-5A2A92C609BD}"/>
            </a:ext>
          </a:extLst>
        </xdr:cNvPr>
        <xdr:cNvSpPr>
          <a:spLocks noChangeArrowheads="1" noChangeShapeType="1" noTextEdit="1"/>
        </xdr:cNvSpPr>
      </xdr:nvSpPr>
      <xdr:spPr bwMode="auto">
        <a:xfrm>
          <a:off x="6305550" y="5181600"/>
          <a:ext cx="190500" cy="114300"/>
        </a:xfrm>
        <a:prstGeom prst="rect">
          <a:avLst/>
        </a:prstGeom>
      </xdr:spPr>
      <xdr:txBody>
        <a:bodyPr wrap="none" fromWordArt="1">
          <a:prstTxWarp prst="textPlain">
            <a:avLst>
              <a:gd name="adj" fmla="val 50000"/>
            </a:avLst>
          </a:prstTxWarp>
        </a:bodyPr>
        <a:lstStyle/>
        <a:p>
          <a:pPr algn="ctr" rtl="0"/>
          <a:r>
            <a:rPr lang="en-US" altLang="ja-JP" sz="900" kern="10" spc="0">
              <a:ln w="9525">
                <a:solidFill>
                  <a:srgbClr val="000000"/>
                </a:solidFill>
                <a:round/>
                <a:headEnd/>
                <a:tailEnd/>
              </a:ln>
              <a:solidFill>
                <a:srgbClr val="000000"/>
              </a:solidFill>
              <a:effectLst/>
              <a:latin typeface="ＭＳ Ｐゴシック"/>
              <a:ea typeface="ＭＳ Ｐゴシック"/>
            </a:rPr>
            <a:t>【D】</a:t>
          </a:r>
          <a:endParaRPr lang="ja-JP" altLang="en-US" sz="900" kern="10" spc="0">
            <a:ln w="9525">
              <a:solidFill>
                <a:srgbClr val="000000"/>
              </a:solidFill>
              <a:round/>
              <a:headEnd/>
              <a:tailEnd/>
            </a:ln>
            <a:solidFill>
              <a:srgbClr val="000000"/>
            </a:solidFill>
            <a:effectLst/>
            <a:latin typeface="ＭＳ Ｐゴシック"/>
            <a:ea typeface="ＭＳ Ｐゴシック"/>
          </a:endParaRPr>
        </a:p>
      </xdr:txBody>
    </xdr:sp>
    <xdr:clientData/>
  </xdr:twoCellAnchor>
  <xdr:twoCellAnchor>
    <xdr:from>
      <xdr:col>14</xdr:col>
      <xdr:colOff>0</xdr:colOff>
      <xdr:row>26</xdr:row>
      <xdr:rowOff>28575</xdr:rowOff>
    </xdr:from>
    <xdr:to>
      <xdr:col>14</xdr:col>
      <xdr:colOff>190500</xdr:colOff>
      <xdr:row>26</xdr:row>
      <xdr:rowOff>142875</xdr:rowOff>
    </xdr:to>
    <xdr:sp macro="" textlink="">
      <xdr:nvSpPr>
        <xdr:cNvPr id="20" name="WordArt 21">
          <a:extLst>
            <a:ext uri="{FF2B5EF4-FFF2-40B4-BE49-F238E27FC236}">
              <a16:creationId xmlns:a16="http://schemas.microsoft.com/office/drawing/2014/main" id="{6F4C1C18-9F4D-4CA6-AB92-63CD537B5B17}"/>
            </a:ext>
          </a:extLst>
        </xdr:cNvPr>
        <xdr:cNvSpPr>
          <a:spLocks noChangeArrowheads="1" noChangeShapeType="1" noTextEdit="1"/>
        </xdr:cNvSpPr>
      </xdr:nvSpPr>
      <xdr:spPr bwMode="auto">
        <a:xfrm>
          <a:off x="7172325" y="5181600"/>
          <a:ext cx="190500" cy="114300"/>
        </a:xfrm>
        <a:prstGeom prst="rect">
          <a:avLst/>
        </a:prstGeom>
      </xdr:spPr>
      <xdr:txBody>
        <a:bodyPr wrap="none" fromWordArt="1">
          <a:prstTxWarp prst="textPlain">
            <a:avLst>
              <a:gd name="adj" fmla="val 50000"/>
            </a:avLst>
          </a:prstTxWarp>
        </a:bodyPr>
        <a:lstStyle/>
        <a:p>
          <a:pPr algn="ctr" rtl="0"/>
          <a:r>
            <a:rPr lang="en-US" altLang="ja-JP" sz="900" kern="10" spc="0">
              <a:ln w="9525">
                <a:solidFill>
                  <a:srgbClr val="000000"/>
                </a:solidFill>
                <a:round/>
                <a:headEnd/>
                <a:tailEnd/>
              </a:ln>
              <a:solidFill>
                <a:srgbClr val="000000"/>
              </a:solidFill>
              <a:effectLst/>
              <a:latin typeface="ＭＳ Ｐゴシック"/>
              <a:ea typeface="ＭＳ Ｐゴシック"/>
            </a:rPr>
            <a:t>【E】</a:t>
          </a:r>
          <a:endParaRPr lang="ja-JP" altLang="en-US" sz="900" kern="10" spc="0">
            <a:ln w="9525">
              <a:solidFill>
                <a:srgbClr val="000000"/>
              </a:solidFill>
              <a:round/>
              <a:headEnd/>
              <a:tailEnd/>
            </a:ln>
            <a:solidFill>
              <a:srgbClr val="000000"/>
            </a:solidFill>
            <a:effectLst/>
            <a:latin typeface="ＭＳ Ｐゴシック"/>
            <a:ea typeface="ＭＳ Ｐゴシック"/>
          </a:endParaRPr>
        </a:p>
      </xdr:txBody>
    </xdr:sp>
    <xdr:clientData/>
  </xdr:twoCellAnchor>
  <xdr:twoCellAnchor>
    <xdr:from>
      <xdr:col>10</xdr:col>
      <xdr:colOff>228600</xdr:colOff>
      <xdr:row>6</xdr:row>
      <xdr:rowOff>9525</xdr:rowOff>
    </xdr:from>
    <xdr:to>
      <xdr:col>15</xdr:col>
      <xdr:colOff>123825</xdr:colOff>
      <xdr:row>7</xdr:row>
      <xdr:rowOff>123825</xdr:rowOff>
    </xdr:to>
    <xdr:sp macro="" textlink="">
      <xdr:nvSpPr>
        <xdr:cNvPr id="21" name="Text Box 9">
          <a:extLst>
            <a:ext uri="{FF2B5EF4-FFF2-40B4-BE49-F238E27FC236}">
              <a16:creationId xmlns:a16="http://schemas.microsoft.com/office/drawing/2014/main" id="{98BFCC39-9CD9-4B57-9C4A-26E779A9DE3E}"/>
            </a:ext>
          </a:extLst>
        </xdr:cNvPr>
        <xdr:cNvSpPr txBox="1">
          <a:spLocks noChangeArrowheads="1"/>
        </xdr:cNvSpPr>
      </xdr:nvSpPr>
      <xdr:spPr bwMode="auto">
        <a:xfrm>
          <a:off x="5343525" y="876300"/>
          <a:ext cx="2628900" cy="409575"/>
        </a:xfrm>
        <a:prstGeom prst="rect">
          <a:avLst/>
        </a:prstGeom>
        <a:solidFill>
          <a:srgbClr val="333399"/>
        </a:solidFill>
        <a:ln w="9525">
          <a:solidFill>
            <a:srgbClr val="FFFFFF"/>
          </a:solidFill>
          <a:miter lim="800000"/>
          <a:headEnd/>
          <a:tailEnd/>
        </a:ln>
      </xdr:spPr>
      <xdr:txBody>
        <a:bodyPr vertOverflow="clip" wrap="square" lIns="27432" tIns="18288" rIns="0" bIns="18288" anchor="ctr" upright="1"/>
        <a:lstStyle/>
        <a:p>
          <a:pPr algn="l" rtl="0">
            <a:lnSpc>
              <a:spcPts val="1200"/>
            </a:lnSpc>
            <a:defRPr sz="1000"/>
          </a:pPr>
          <a:r>
            <a:rPr lang="ja-JP" altLang="en-US" sz="1000" b="0" i="0" u="none" strike="noStrike" baseline="0">
              <a:solidFill>
                <a:srgbClr val="FFFFFF"/>
              </a:solidFill>
              <a:latin typeface="ＭＳ Ｐゴシック"/>
              <a:ea typeface="ＭＳ Ｐゴシック"/>
            </a:rPr>
            <a:t>（注）新規事業所等は、下表のうち３月分の欄を使用して計算してください。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600075</xdr:colOff>
      <xdr:row>30</xdr:row>
      <xdr:rowOff>133350</xdr:rowOff>
    </xdr:from>
    <xdr:to>
      <xdr:col>12</xdr:col>
      <xdr:colOff>104775</xdr:colOff>
      <xdr:row>30</xdr:row>
      <xdr:rowOff>133350</xdr:rowOff>
    </xdr:to>
    <xdr:sp macro="" textlink="">
      <xdr:nvSpPr>
        <xdr:cNvPr id="2" name="Line 1">
          <a:extLst>
            <a:ext uri="{FF2B5EF4-FFF2-40B4-BE49-F238E27FC236}">
              <a16:creationId xmlns:a16="http://schemas.microsoft.com/office/drawing/2014/main" id="{0DEF44A9-0769-4EBD-84A9-9E458D302794}"/>
            </a:ext>
          </a:extLst>
        </xdr:cNvPr>
        <xdr:cNvSpPr>
          <a:spLocks noChangeShapeType="1"/>
        </xdr:cNvSpPr>
      </xdr:nvSpPr>
      <xdr:spPr bwMode="auto">
        <a:xfrm>
          <a:off x="5114925" y="6124575"/>
          <a:ext cx="1295400"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28575</xdr:colOff>
      <xdr:row>23</xdr:row>
      <xdr:rowOff>38100</xdr:rowOff>
    </xdr:from>
    <xdr:to>
      <xdr:col>12</xdr:col>
      <xdr:colOff>28575</xdr:colOff>
      <xdr:row>25</xdr:row>
      <xdr:rowOff>161925</xdr:rowOff>
    </xdr:to>
    <xdr:sp macro="" textlink="">
      <xdr:nvSpPr>
        <xdr:cNvPr id="3" name="Line 2">
          <a:extLst>
            <a:ext uri="{FF2B5EF4-FFF2-40B4-BE49-F238E27FC236}">
              <a16:creationId xmlns:a16="http://schemas.microsoft.com/office/drawing/2014/main" id="{15624267-421D-4AF6-A24F-E2159099E43D}"/>
            </a:ext>
          </a:extLst>
        </xdr:cNvPr>
        <xdr:cNvSpPr>
          <a:spLocks noChangeShapeType="1"/>
        </xdr:cNvSpPr>
      </xdr:nvSpPr>
      <xdr:spPr bwMode="auto">
        <a:xfrm>
          <a:off x="6334125" y="4562475"/>
          <a:ext cx="0" cy="542925"/>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12</xdr:col>
      <xdr:colOff>0</xdr:colOff>
      <xdr:row>22</xdr:row>
      <xdr:rowOff>28575</xdr:rowOff>
    </xdr:from>
    <xdr:to>
      <xdr:col>12</xdr:col>
      <xdr:colOff>190500</xdr:colOff>
      <xdr:row>22</xdr:row>
      <xdr:rowOff>142875</xdr:rowOff>
    </xdr:to>
    <xdr:sp macro="" textlink="">
      <xdr:nvSpPr>
        <xdr:cNvPr id="4" name="WordArt 3">
          <a:extLst>
            <a:ext uri="{FF2B5EF4-FFF2-40B4-BE49-F238E27FC236}">
              <a16:creationId xmlns:a16="http://schemas.microsoft.com/office/drawing/2014/main" id="{4907413D-C22E-401D-8C49-DABD04307817}"/>
            </a:ext>
          </a:extLst>
        </xdr:cNvPr>
        <xdr:cNvSpPr>
          <a:spLocks noChangeArrowheads="1" noChangeShapeType="1" noTextEdit="1"/>
        </xdr:cNvSpPr>
      </xdr:nvSpPr>
      <xdr:spPr bwMode="auto">
        <a:xfrm>
          <a:off x="6305550" y="4343400"/>
          <a:ext cx="190500" cy="114300"/>
        </a:xfrm>
        <a:prstGeom prst="rect">
          <a:avLst/>
        </a:prstGeom>
      </xdr:spPr>
      <xdr:txBody>
        <a:bodyPr wrap="none" fromWordArt="1">
          <a:prstTxWarp prst="textPlain">
            <a:avLst>
              <a:gd name="adj" fmla="val 50000"/>
            </a:avLst>
          </a:prstTxWarp>
        </a:bodyPr>
        <a:lstStyle/>
        <a:p>
          <a:pPr algn="ctr" rtl="0"/>
          <a:r>
            <a:rPr lang="en-US" altLang="ja-JP" sz="900" kern="10" spc="0">
              <a:ln w="9525">
                <a:solidFill>
                  <a:srgbClr val="000000"/>
                </a:solidFill>
                <a:round/>
                <a:headEnd/>
                <a:tailEnd/>
              </a:ln>
              <a:solidFill>
                <a:srgbClr val="000000"/>
              </a:solidFill>
              <a:effectLst/>
              <a:latin typeface="ＭＳ Ｐゴシック"/>
              <a:ea typeface="ＭＳ Ｐゴシック"/>
            </a:rPr>
            <a:t>【B】</a:t>
          </a:r>
          <a:endParaRPr lang="ja-JP" altLang="en-US" sz="900" kern="10" spc="0">
            <a:ln w="9525">
              <a:solidFill>
                <a:srgbClr val="000000"/>
              </a:solidFill>
              <a:round/>
              <a:headEnd/>
              <a:tailEnd/>
            </a:ln>
            <a:solidFill>
              <a:srgbClr val="000000"/>
            </a:solidFill>
            <a:effectLst/>
            <a:latin typeface="ＭＳ Ｐゴシック"/>
            <a:ea typeface="ＭＳ Ｐゴシック"/>
          </a:endParaRPr>
        </a:p>
      </xdr:txBody>
    </xdr:sp>
    <xdr:clientData/>
  </xdr:twoCellAnchor>
  <xdr:twoCellAnchor>
    <xdr:from>
      <xdr:col>14</xdr:col>
      <xdr:colOff>0</xdr:colOff>
      <xdr:row>22</xdr:row>
      <xdr:rowOff>28575</xdr:rowOff>
    </xdr:from>
    <xdr:to>
      <xdr:col>14</xdr:col>
      <xdr:colOff>190500</xdr:colOff>
      <xdr:row>22</xdr:row>
      <xdr:rowOff>142875</xdr:rowOff>
    </xdr:to>
    <xdr:sp macro="" textlink="">
      <xdr:nvSpPr>
        <xdr:cNvPr id="5" name="WordArt 4">
          <a:extLst>
            <a:ext uri="{FF2B5EF4-FFF2-40B4-BE49-F238E27FC236}">
              <a16:creationId xmlns:a16="http://schemas.microsoft.com/office/drawing/2014/main" id="{83067B87-7BB9-43AF-9F0F-8BE37959271D}"/>
            </a:ext>
          </a:extLst>
        </xdr:cNvPr>
        <xdr:cNvSpPr>
          <a:spLocks noChangeArrowheads="1" noChangeShapeType="1" noTextEdit="1"/>
        </xdr:cNvSpPr>
      </xdr:nvSpPr>
      <xdr:spPr bwMode="auto">
        <a:xfrm>
          <a:off x="7172325" y="4343400"/>
          <a:ext cx="190500" cy="114300"/>
        </a:xfrm>
        <a:prstGeom prst="rect">
          <a:avLst/>
        </a:prstGeom>
      </xdr:spPr>
      <xdr:txBody>
        <a:bodyPr wrap="none" fromWordArt="1">
          <a:prstTxWarp prst="textPlain">
            <a:avLst>
              <a:gd name="adj" fmla="val 50000"/>
            </a:avLst>
          </a:prstTxWarp>
        </a:bodyPr>
        <a:lstStyle/>
        <a:p>
          <a:pPr algn="ctr" rtl="0"/>
          <a:r>
            <a:rPr lang="en-US" altLang="ja-JP" sz="900" kern="10" spc="0">
              <a:ln w="9525">
                <a:solidFill>
                  <a:srgbClr val="000000"/>
                </a:solidFill>
                <a:round/>
                <a:headEnd/>
                <a:tailEnd/>
              </a:ln>
              <a:solidFill>
                <a:srgbClr val="000000"/>
              </a:solidFill>
              <a:effectLst/>
              <a:latin typeface="ＭＳ Ｐゴシック"/>
              <a:ea typeface="ＭＳ Ｐゴシック"/>
            </a:rPr>
            <a:t>【C】</a:t>
          </a:r>
          <a:endParaRPr lang="ja-JP" altLang="en-US" sz="900" kern="10" spc="0">
            <a:ln w="9525">
              <a:solidFill>
                <a:srgbClr val="000000"/>
              </a:solidFill>
              <a:round/>
              <a:headEnd/>
              <a:tailEnd/>
            </a:ln>
            <a:solidFill>
              <a:srgbClr val="000000"/>
            </a:solidFill>
            <a:effectLst/>
            <a:latin typeface="ＭＳ Ｐゴシック"/>
            <a:ea typeface="ＭＳ Ｐゴシック"/>
          </a:endParaRPr>
        </a:p>
      </xdr:txBody>
    </xdr:sp>
    <xdr:clientData/>
  </xdr:twoCellAnchor>
  <xdr:twoCellAnchor>
    <xdr:from>
      <xdr:col>14</xdr:col>
      <xdr:colOff>19050</xdr:colOff>
      <xdr:row>23</xdr:row>
      <xdr:rowOff>38100</xdr:rowOff>
    </xdr:from>
    <xdr:to>
      <xdr:col>14</xdr:col>
      <xdr:colOff>19050</xdr:colOff>
      <xdr:row>25</xdr:row>
      <xdr:rowOff>161925</xdr:rowOff>
    </xdr:to>
    <xdr:sp macro="" textlink="">
      <xdr:nvSpPr>
        <xdr:cNvPr id="6" name="Line 5">
          <a:extLst>
            <a:ext uri="{FF2B5EF4-FFF2-40B4-BE49-F238E27FC236}">
              <a16:creationId xmlns:a16="http://schemas.microsoft.com/office/drawing/2014/main" id="{0A66CE6D-A449-45A6-864D-AC2B30723233}"/>
            </a:ext>
          </a:extLst>
        </xdr:cNvPr>
        <xdr:cNvSpPr>
          <a:spLocks noChangeShapeType="1"/>
        </xdr:cNvSpPr>
      </xdr:nvSpPr>
      <xdr:spPr bwMode="auto">
        <a:xfrm>
          <a:off x="7191375" y="4562475"/>
          <a:ext cx="0" cy="542925"/>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12</xdr:col>
      <xdr:colOff>0</xdr:colOff>
      <xdr:row>26</xdr:row>
      <xdr:rowOff>28575</xdr:rowOff>
    </xdr:from>
    <xdr:to>
      <xdr:col>12</xdr:col>
      <xdr:colOff>190500</xdr:colOff>
      <xdr:row>26</xdr:row>
      <xdr:rowOff>142875</xdr:rowOff>
    </xdr:to>
    <xdr:sp macro="" textlink="">
      <xdr:nvSpPr>
        <xdr:cNvPr id="7" name="WordArt 6">
          <a:extLst>
            <a:ext uri="{FF2B5EF4-FFF2-40B4-BE49-F238E27FC236}">
              <a16:creationId xmlns:a16="http://schemas.microsoft.com/office/drawing/2014/main" id="{2AD61802-FBB9-4041-BEE1-DA9A54E3F2F4}"/>
            </a:ext>
          </a:extLst>
        </xdr:cNvPr>
        <xdr:cNvSpPr>
          <a:spLocks noChangeArrowheads="1" noChangeShapeType="1" noTextEdit="1"/>
        </xdr:cNvSpPr>
      </xdr:nvSpPr>
      <xdr:spPr bwMode="auto">
        <a:xfrm>
          <a:off x="6305550" y="5181600"/>
          <a:ext cx="190500" cy="114300"/>
        </a:xfrm>
        <a:prstGeom prst="rect">
          <a:avLst/>
        </a:prstGeom>
      </xdr:spPr>
      <xdr:txBody>
        <a:bodyPr wrap="none" fromWordArt="1">
          <a:prstTxWarp prst="textPlain">
            <a:avLst>
              <a:gd name="adj" fmla="val 50000"/>
            </a:avLst>
          </a:prstTxWarp>
        </a:bodyPr>
        <a:lstStyle/>
        <a:p>
          <a:pPr algn="ctr" rtl="0"/>
          <a:r>
            <a:rPr lang="en-US" altLang="ja-JP" sz="900" kern="10" spc="0">
              <a:ln w="9525">
                <a:solidFill>
                  <a:srgbClr val="000000"/>
                </a:solidFill>
                <a:round/>
                <a:headEnd/>
                <a:tailEnd/>
              </a:ln>
              <a:solidFill>
                <a:srgbClr val="000000"/>
              </a:solidFill>
              <a:effectLst/>
              <a:latin typeface="ＭＳ Ｐゴシック"/>
              <a:ea typeface="ＭＳ Ｐゴシック"/>
            </a:rPr>
            <a:t>【D】</a:t>
          </a:r>
          <a:endParaRPr lang="ja-JP" altLang="en-US" sz="900" kern="10" spc="0">
            <a:ln w="9525">
              <a:solidFill>
                <a:srgbClr val="000000"/>
              </a:solidFill>
              <a:round/>
              <a:headEnd/>
              <a:tailEnd/>
            </a:ln>
            <a:solidFill>
              <a:srgbClr val="000000"/>
            </a:solidFill>
            <a:effectLst/>
            <a:latin typeface="ＭＳ Ｐゴシック"/>
            <a:ea typeface="ＭＳ Ｐゴシック"/>
          </a:endParaRPr>
        </a:p>
      </xdr:txBody>
    </xdr:sp>
    <xdr:clientData/>
  </xdr:twoCellAnchor>
  <xdr:twoCellAnchor>
    <xdr:from>
      <xdr:col>14</xdr:col>
      <xdr:colOff>0</xdr:colOff>
      <xdr:row>26</xdr:row>
      <xdr:rowOff>28575</xdr:rowOff>
    </xdr:from>
    <xdr:to>
      <xdr:col>14</xdr:col>
      <xdr:colOff>190500</xdr:colOff>
      <xdr:row>26</xdr:row>
      <xdr:rowOff>142875</xdr:rowOff>
    </xdr:to>
    <xdr:sp macro="" textlink="">
      <xdr:nvSpPr>
        <xdr:cNvPr id="8" name="WordArt 7">
          <a:extLst>
            <a:ext uri="{FF2B5EF4-FFF2-40B4-BE49-F238E27FC236}">
              <a16:creationId xmlns:a16="http://schemas.microsoft.com/office/drawing/2014/main" id="{C9108AA7-C5CA-4CCC-9543-500FBBD1D36B}"/>
            </a:ext>
          </a:extLst>
        </xdr:cNvPr>
        <xdr:cNvSpPr>
          <a:spLocks noChangeArrowheads="1" noChangeShapeType="1" noTextEdit="1"/>
        </xdr:cNvSpPr>
      </xdr:nvSpPr>
      <xdr:spPr bwMode="auto">
        <a:xfrm>
          <a:off x="7172325" y="5181600"/>
          <a:ext cx="190500" cy="114300"/>
        </a:xfrm>
        <a:prstGeom prst="rect">
          <a:avLst/>
        </a:prstGeom>
      </xdr:spPr>
      <xdr:txBody>
        <a:bodyPr wrap="none" fromWordArt="1">
          <a:prstTxWarp prst="textPlain">
            <a:avLst>
              <a:gd name="adj" fmla="val 50000"/>
            </a:avLst>
          </a:prstTxWarp>
        </a:bodyPr>
        <a:lstStyle/>
        <a:p>
          <a:pPr algn="ctr" rtl="0"/>
          <a:r>
            <a:rPr lang="en-US" altLang="ja-JP" sz="900" kern="10" spc="0">
              <a:ln w="9525">
                <a:solidFill>
                  <a:srgbClr val="000000"/>
                </a:solidFill>
                <a:round/>
                <a:headEnd/>
                <a:tailEnd/>
              </a:ln>
              <a:solidFill>
                <a:srgbClr val="000000"/>
              </a:solidFill>
              <a:effectLst/>
              <a:latin typeface="ＭＳ Ｐゴシック"/>
              <a:ea typeface="ＭＳ Ｐゴシック"/>
            </a:rPr>
            <a:t>【E】</a:t>
          </a:r>
          <a:endParaRPr lang="ja-JP" altLang="en-US" sz="900" kern="10" spc="0">
            <a:ln w="9525">
              <a:solidFill>
                <a:srgbClr val="000000"/>
              </a:solidFill>
              <a:round/>
              <a:headEnd/>
              <a:tailEnd/>
            </a:ln>
            <a:solidFill>
              <a:srgbClr val="000000"/>
            </a:solidFill>
            <a:effectLst/>
            <a:latin typeface="ＭＳ Ｐゴシック"/>
            <a:ea typeface="ＭＳ Ｐゴシック"/>
          </a:endParaRPr>
        </a:p>
      </xdr:txBody>
    </xdr:sp>
    <xdr:clientData/>
  </xdr:twoCellAnchor>
  <xdr:twoCellAnchor>
    <xdr:from>
      <xdr:col>12</xdr:col>
      <xdr:colOff>28575</xdr:colOff>
      <xdr:row>23</xdr:row>
      <xdr:rowOff>38100</xdr:rowOff>
    </xdr:from>
    <xdr:to>
      <xdr:col>12</xdr:col>
      <xdr:colOff>28575</xdr:colOff>
      <xdr:row>25</xdr:row>
      <xdr:rowOff>161925</xdr:rowOff>
    </xdr:to>
    <xdr:sp macro="" textlink="">
      <xdr:nvSpPr>
        <xdr:cNvPr id="9" name="Line 10">
          <a:extLst>
            <a:ext uri="{FF2B5EF4-FFF2-40B4-BE49-F238E27FC236}">
              <a16:creationId xmlns:a16="http://schemas.microsoft.com/office/drawing/2014/main" id="{340F7731-8C2F-425F-A76E-4D43EA43D24B}"/>
            </a:ext>
          </a:extLst>
        </xdr:cNvPr>
        <xdr:cNvSpPr>
          <a:spLocks noChangeShapeType="1"/>
        </xdr:cNvSpPr>
      </xdr:nvSpPr>
      <xdr:spPr bwMode="auto">
        <a:xfrm>
          <a:off x="6334125" y="4562475"/>
          <a:ext cx="0" cy="542925"/>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12</xdr:col>
      <xdr:colOff>0</xdr:colOff>
      <xdr:row>22</xdr:row>
      <xdr:rowOff>28575</xdr:rowOff>
    </xdr:from>
    <xdr:to>
      <xdr:col>12</xdr:col>
      <xdr:colOff>190500</xdr:colOff>
      <xdr:row>22</xdr:row>
      <xdr:rowOff>142875</xdr:rowOff>
    </xdr:to>
    <xdr:sp macro="" textlink="">
      <xdr:nvSpPr>
        <xdr:cNvPr id="10" name="WordArt 11">
          <a:extLst>
            <a:ext uri="{FF2B5EF4-FFF2-40B4-BE49-F238E27FC236}">
              <a16:creationId xmlns:a16="http://schemas.microsoft.com/office/drawing/2014/main" id="{29EB859D-05B6-46A1-BBD8-11AF937122EB}"/>
            </a:ext>
          </a:extLst>
        </xdr:cNvPr>
        <xdr:cNvSpPr>
          <a:spLocks noChangeArrowheads="1" noChangeShapeType="1" noTextEdit="1"/>
        </xdr:cNvSpPr>
      </xdr:nvSpPr>
      <xdr:spPr bwMode="auto">
        <a:xfrm>
          <a:off x="6305550" y="4343400"/>
          <a:ext cx="190500" cy="114300"/>
        </a:xfrm>
        <a:prstGeom prst="rect">
          <a:avLst/>
        </a:prstGeom>
      </xdr:spPr>
      <xdr:txBody>
        <a:bodyPr wrap="none" fromWordArt="1">
          <a:prstTxWarp prst="textPlain">
            <a:avLst>
              <a:gd name="adj" fmla="val 50000"/>
            </a:avLst>
          </a:prstTxWarp>
        </a:bodyPr>
        <a:lstStyle/>
        <a:p>
          <a:pPr algn="ctr" rtl="0"/>
          <a:r>
            <a:rPr lang="en-US" altLang="ja-JP" sz="900" kern="10" spc="0">
              <a:ln w="9525">
                <a:solidFill>
                  <a:srgbClr val="000000"/>
                </a:solidFill>
                <a:round/>
                <a:headEnd/>
                <a:tailEnd/>
              </a:ln>
              <a:solidFill>
                <a:srgbClr val="000000"/>
              </a:solidFill>
              <a:effectLst/>
              <a:latin typeface="ＭＳ Ｐゴシック"/>
              <a:ea typeface="ＭＳ Ｐゴシック"/>
            </a:rPr>
            <a:t>【B】</a:t>
          </a:r>
          <a:endParaRPr lang="ja-JP" altLang="en-US" sz="900" kern="10" spc="0">
            <a:ln w="9525">
              <a:solidFill>
                <a:srgbClr val="000000"/>
              </a:solidFill>
              <a:round/>
              <a:headEnd/>
              <a:tailEnd/>
            </a:ln>
            <a:solidFill>
              <a:srgbClr val="000000"/>
            </a:solidFill>
            <a:effectLst/>
            <a:latin typeface="ＭＳ Ｐゴシック"/>
            <a:ea typeface="ＭＳ Ｐゴシック"/>
          </a:endParaRPr>
        </a:p>
      </xdr:txBody>
    </xdr:sp>
    <xdr:clientData/>
  </xdr:twoCellAnchor>
  <xdr:twoCellAnchor>
    <xdr:from>
      <xdr:col>14</xdr:col>
      <xdr:colOff>0</xdr:colOff>
      <xdr:row>22</xdr:row>
      <xdr:rowOff>28575</xdr:rowOff>
    </xdr:from>
    <xdr:to>
      <xdr:col>14</xdr:col>
      <xdr:colOff>190500</xdr:colOff>
      <xdr:row>22</xdr:row>
      <xdr:rowOff>142875</xdr:rowOff>
    </xdr:to>
    <xdr:sp macro="" textlink="">
      <xdr:nvSpPr>
        <xdr:cNvPr id="11" name="WordArt 12">
          <a:extLst>
            <a:ext uri="{FF2B5EF4-FFF2-40B4-BE49-F238E27FC236}">
              <a16:creationId xmlns:a16="http://schemas.microsoft.com/office/drawing/2014/main" id="{113FD3D3-5792-4DF1-BAE4-E35E3B0C35E3}"/>
            </a:ext>
          </a:extLst>
        </xdr:cNvPr>
        <xdr:cNvSpPr>
          <a:spLocks noChangeArrowheads="1" noChangeShapeType="1" noTextEdit="1"/>
        </xdr:cNvSpPr>
      </xdr:nvSpPr>
      <xdr:spPr bwMode="auto">
        <a:xfrm>
          <a:off x="7172325" y="4343400"/>
          <a:ext cx="190500" cy="114300"/>
        </a:xfrm>
        <a:prstGeom prst="rect">
          <a:avLst/>
        </a:prstGeom>
      </xdr:spPr>
      <xdr:txBody>
        <a:bodyPr wrap="none" fromWordArt="1">
          <a:prstTxWarp prst="textPlain">
            <a:avLst>
              <a:gd name="adj" fmla="val 50000"/>
            </a:avLst>
          </a:prstTxWarp>
        </a:bodyPr>
        <a:lstStyle/>
        <a:p>
          <a:pPr algn="ctr" rtl="0"/>
          <a:r>
            <a:rPr lang="en-US" altLang="ja-JP" sz="900" kern="10" spc="0">
              <a:ln w="9525">
                <a:solidFill>
                  <a:srgbClr val="000000"/>
                </a:solidFill>
                <a:round/>
                <a:headEnd/>
                <a:tailEnd/>
              </a:ln>
              <a:solidFill>
                <a:srgbClr val="000000"/>
              </a:solidFill>
              <a:effectLst/>
              <a:latin typeface="ＭＳ Ｐゴシック"/>
              <a:ea typeface="ＭＳ Ｐゴシック"/>
            </a:rPr>
            <a:t>【C】</a:t>
          </a:r>
          <a:endParaRPr lang="ja-JP" altLang="en-US" sz="900" kern="10" spc="0">
            <a:ln w="9525">
              <a:solidFill>
                <a:srgbClr val="000000"/>
              </a:solidFill>
              <a:round/>
              <a:headEnd/>
              <a:tailEnd/>
            </a:ln>
            <a:solidFill>
              <a:srgbClr val="000000"/>
            </a:solidFill>
            <a:effectLst/>
            <a:latin typeface="ＭＳ Ｐゴシック"/>
            <a:ea typeface="ＭＳ Ｐゴシック"/>
          </a:endParaRPr>
        </a:p>
      </xdr:txBody>
    </xdr:sp>
    <xdr:clientData/>
  </xdr:twoCellAnchor>
  <xdr:twoCellAnchor>
    <xdr:from>
      <xdr:col>14</xdr:col>
      <xdr:colOff>19050</xdr:colOff>
      <xdr:row>23</xdr:row>
      <xdr:rowOff>38100</xdr:rowOff>
    </xdr:from>
    <xdr:to>
      <xdr:col>14</xdr:col>
      <xdr:colOff>19050</xdr:colOff>
      <xdr:row>25</xdr:row>
      <xdr:rowOff>161925</xdr:rowOff>
    </xdr:to>
    <xdr:sp macro="" textlink="">
      <xdr:nvSpPr>
        <xdr:cNvPr id="12" name="Line 13">
          <a:extLst>
            <a:ext uri="{FF2B5EF4-FFF2-40B4-BE49-F238E27FC236}">
              <a16:creationId xmlns:a16="http://schemas.microsoft.com/office/drawing/2014/main" id="{8DA3EEDB-26BF-4BD7-A02A-169937FEF30E}"/>
            </a:ext>
          </a:extLst>
        </xdr:cNvPr>
        <xdr:cNvSpPr>
          <a:spLocks noChangeShapeType="1"/>
        </xdr:cNvSpPr>
      </xdr:nvSpPr>
      <xdr:spPr bwMode="auto">
        <a:xfrm>
          <a:off x="7191375" y="4562475"/>
          <a:ext cx="0" cy="542925"/>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12</xdr:col>
      <xdr:colOff>0</xdr:colOff>
      <xdr:row>26</xdr:row>
      <xdr:rowOff>28575</xdr:rowOff>
    </xdr:from>
    <xdr:to>
      <xdr:col>12</xdr:col>
      <xdr:colOff>190500</xdr:colOff>
      <xdr:row>26</xdr:row>
      <xdr:rowOff>142875</xdr:rowOff>
    </xdr:to>
    <xdr:sp macro="" textlink="">
      <xdr:nvSpPr>
        <xdr:cNvPr id="13" name="WordArt 14">
          <a:extLst>
            <a:ext uri="{FF2B5EF4-FFF2-40B4-BE49-F238E27FC236}">
              <a16:creationId xmlns:a16="http://schemas.microsoft.com/office/drawing/2014/main" id="{7084BA3A-D557-4C43-BC46-F265A0CF8E15}"/>
            </a:ext>
          </a:extLst>
        </xdr:cNvPr>
        <xdr:cNvSpPr>
          <a:spLocks noChangeArrowheads="1" noChangeShapeType="1" noTextEdit="1"/>
        </xdr:cNvSpPr>
      </xdr:nvSpPr>
      <xdr:spPr bwMode="auto">
        <a:xfrm>
          <a:off x="6305550" y="5181600"/>
          <a:ext cx="190500" cy="114300"/>
        </a:xfrm>
        <a:prstGeom prst="rect">
          <a:avLst/>
        </a:prstGeom>
      </xdr:spPr>
      <xdr:txBody>
        <a:bodyPr wrap="none" fromWordArt="1">
          <a:prstTxWarp prst="textPlain">
            <a:avLst>
              <a:gd name="adj" fmla="val 50000"/>
            </a:avLst>
          </a:prstTxWarp>
        </a:bodyPr>
        <a:lstStyle/>
        <a:p>
          <a:pPr algn="ctr" rtl="0"/>
          <a:r>
            <a:rPr lang="en-US" altLang="ja-JP" sz="900" kern="10" spc="0">
              <a:ln w="9525">
                <a:solidFill>
                  <a:srgbClr val="000000"/>
                </a:solidFill>
                <a:round/>
                <a:headEnd/>
                <a:tailEnd/>
              </a:ln>
              <a:solidFill>
                <a:srgbClr val="000000"/>
              </a:solidFill>
              <a:effectLst/>
              <a:latin typeface="ＭＳ Ｐゴシック"/>
              <a:ea typeface="ＭＳ Ｐゴシック"/>
            </a:rPr>
            <a:t>【D】</a:t>
          </a:r>
          <a:endParaRPr lang="ja-JP" altLang="en-US" sz="900" kern="10" spc="0">
            <a:ln w="9525">
              <a:solidFill>
                <a:srgbClr val="000000"/>
              </a:solidFill>
              <a:round/>
              <a:headEnd/>
              <a:tailEnd/>
            </a:ln>
            <a:solidFill>
              <a:srgbClr val="000000"/>
            </a:solidFill>
            <a:effectLst/>
            <a:latin typeface="ＭＳ Ｐゴシック"/>
            <a:ea typeface="ＭＳ Ｐゴシック"/>
          </a:endParaRPr>
        </a:p>
      </xdr:txBody>
    </xdr:sp>
    <xdr:clientData/>
  </xdr:twoCellAnchor>
  <xdr:twoCellAnchor>
    <xdr:from>
      <xdr:col>14</xdr:col>
      <xdr:colOff>0</xdr:colOff>
      <xdr:row>26</xdr:row>
      <xdr:rowOff>28575</xdr:rowOff>
    </xdr:from>
    <xdr:to>
      <xdr:col>14</xdr:col>
      <xdr:colOff>190500</xdr:colOff>
      <xdr:row>26</xdr:row>
      <xdr:rowOff>142875</xdr:rowOff>
    </xdr:to>
    <xdr:sp macro="" textlink="">
      <xdr:nvSpPr>
        <xdr:cNvPr id="14" name="WordArt 15">
          <a:extLst>
            <a:ext uri="{FF2B5EF4-FFF2-40B4-BE49-F238E27FC236}">
              <a16:creationId xmlns:a16="http://schemas.microsoft.com/office/drawing/2014/main" id="{04F4AD61-8D49-43D6-8F3F-90142A7DFF1C}"/>
            </a:ext>
          </a:extLst>
        </xdr:cNvPr>
        <xdr:cNvSpPr>
          <a:spLocks noChangeArrowheads="1" noChangeShapeType="1" noTextEdit="1"/>
        </xdr:cNvSpPr>
      </xdr:nvSpPr>
      <xdr:spPr bwMode="auto">
        <a:xfrm>
          <a:off x="7172325" y="5181600"/>
          <a:ext cx="190500" cy="114300"/>
        </a:xfrm>
        <a:prstGeom prst="rect">
          <a:avLst/>
        </a:prstGeom>
      </xdr:spPr>
      <xdr:txBody>
        <a:bodyPr wrap="none" fromWordArt="1">
          <a:prstTxWarp prst="textPlain">
            <a:avLst>
              <a:gd name="adj" fmla="val 50000"/>
            </a:avLst>
          </a:prstTxWarp>
        </a:bodyPr>
        <a:lstStyle/>
        <a:p>
          <a:pPr algn="ctr" rtl="0"/>
          <a:r>
            <a:rPr lang="en-US" altLang="ja-JP" sz="900" kern="10" spc="0">
              <a:ln w="9525">
                <a:solidFill>
                  <a:srgbClr val="000000"/>
                </a:solidFill>
                <a:round/>
                <a:headEnd/>
                <a:tailEnd/>
              </a:ln>
              <a:solidFill>
                <a:srgbClr val="000000"/>
              </a:solidFill>
              <a:effectLst/>
              <a:latin typeface="ＭＳ Ｐゴシック"/>
              <a:ea typeface="ＭＳ Ｐゴシック"/>
            </a:rPr>
            <a:t>【E】</a:t>
          </a:r>
          <a:endParaRPr lang="ja-JP" altLang="en-US" sz="900" kern="10" spc="0">
            <a:ln w="9525">
              <a:solidFill>
                <a:srgbClr val="000000"/>
              </a:solidFill>
              <a:round/>
              <a:headEnd/>
              <a:tailEnd/>
            </a:ln>
            <a:solidFill>
              <a:srgbClr val="000000"/>
            </a:solidFill>
            <a:effectLst/>
            <a:latin typeface="ＭＳ Ｐゴシック"/>
            <a:ea typeface="ＭＳ Ｐゴシック"/>
          </a:endParaRPr>
        </a:p>
      </xdr:txBody>
    </xdr:sp>
    <xdr:clientData/>
  </xdr:twoCellAnchor>
  <xdr:twoCellAnchor>
    <xdr:from>
      <xdr:col>12</xdr:col>
      <xdr:colOff>28575</xdr:colOff>
      <xdr:row>23</xdr:row>
      <xdr:rowOff>38100</xdr:rowOff>
    </xdr:from>
    <xdr:to>
      <xdr:col>12</xdr:col>
      <xdr:colOff>28575</xdr:colOff>
      <xdr:row>25</xdr:row>
      <xdr:rowOff>161925</xdr:rowOff>
    </xdr:to>
    <xdr:sp macro="" textlink="">
      <xdr:nvSpPr>
        <xdr:cNvPr id="15" name="Line 16">
          <a:extLst>
            <a:ext uri="{FF2B5EF4-FFF2-40B4-BE49-F238E27FC236}">
              <a16:creationId xmlns:a16="http://schemas.microsoft.com/office/drawing/2014/main" id="{71EC0894-7979-4E90-84D9-92C748060CAF}"/>
            </a:ext>
          </a:extLst>
        </xdr:cNvPr>
        <xdr:cNvSpPr>
          <a:spLocks noChangeShapeType="1"/>
        </xdr:cNvSpPr>
      </xdr:nvSpPr>
      <xdr:spPr bwMode="auto">
        <a:xfrm>
          <a:off x="6334125" y="4562475"/>
          <a:ext cx="0" cy="542925"/>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12</xdr:col>
      <xdr:colOff>0</xdr:colOff>
      <xdr:row>22</xdr:row>
      <xdr:rowOff>28575</xdr:rowOff>
    </xdr:from>
    <xdr:to>
      <xdr:col>12</xdr:col>
      <xdr:colOff>190500</xdr:colOff>
      <xdr:row>22</xdr:row>
      <xdr:rowOff>142875</xdr:rowOff>
    </xdr:to>
    <xdr:sp macro="" textlink="">
      <xdr:nvSpPr>
        <xdr:cNvPr id="16" name="WordArt 17">
          <a:extLst>
            <a:ext uri="{FF2B5EF4-FFF2-40B4-BE49-F238E27FC236}">
              <a16:creationId xmlns:a16="http://schemas.microsoft.com/office/drawing/2014/main" id="{49EB772C-EA11-4BA1-9EC7-B1AF010DFE1E}"/>
            </a:ext>
          </a:extLst>
        </xdr:cNvPr>
        <xdr:cNvSpPr>
          <a:spLocks noChangeArrowheads="1" noChangeShapeType="1" noTextEdit="1"/>
        </xdr:cNvSpPr>
      </xdr:nvSpPr>
      <xdr:spPr bwMode="auto">
        <a:xfrm>
          <a:off x="6305550" y="4343400"/>
          <a:ext cx="190500" cy="114300"/>
        </a:xfrm>
        <a:prstGeom prst="rect">
          <a:avLst/>
        </a:prstGeom>
      </xdr:spPr>
      <xdr:txBody>
        <a:bodyPr wrap="none" fromWordArt="1">
          <a:prstTxWarp prst="textPlain">
            <a:avLst>
              <a:gd name="adj" fmla="val 50000"/>
            </a:avLst>
          </a:prstTxWarp>
        </a:bodyPr>
        <a:lstStyle/>
        <a:p>
          <a:pPr algn="ctr" rtl="0"/>
          <a:r>
            <a:rPr lang="en-US" altLang="ja-JP" sz="900" kern="10" spc="0">
              <a:ln w="9525">
                <a:solidFill>
                  <a:srgbClr val="000000"/>
                </a:solidFill>
                <a:round/>
                <a:headEnd/>
                <a:tailEnd/>
              </a:ln>
              <a:solidFill>
                <a:srgbClr val="000000"/>
              </a:solidFill>
              <a:effectLst/>
              <a:latin typeface="ＭＳ Ｐゴシック"/>
              <a:ea typeface="ＭＳ Ｐゴシック"/>
            </a:rPr>
            <a:t>【B】</a:t>
          </a:r>
          <a:endParaRPr lang="ja-JP" altLang="en-US" sz="900" kern="10" spc="0">
            <a:ln w="9525">
              <a:solidFill>
                <a:srgbClr val="000000"/>
              </a:solidFill>
              <a:round/>
              <a:headEnd/>
              <a:tailEnd/>
            </a:ln>
            <a:solidFill>
              <a:srgbClr val="000000"/>
            </a:solidFill>
            <a:effectLst/>
            <a:latin typeface="ＭＳ Ｐゴシック"/>
            <a:ea typeface="ＭＳ Ｐゴシック"/>
          </a:endParaRPr>
        </a:p>
      </xdr:txBody>
    </xdr:sp>
    <xdr:clientData/>
  </xdr:twoCellAnchor>
  <xdr:twoCellAnchor>
    <xdr:from>
      <xdr:col>14</xdr:col>
      <xdr:colOff>0</xdr:colOff>
      <xdr:row>22</xdr:row>
      <xdr:rowOff>28575</xdr:rowOff>
    </xdr:from>
    <xdr:to>
      <xdr:col>14</xdr:col>
      <xdr:colOff>190500</xdr:colOff>
      <xdr:row>22</xdr:row>
      <xdr:rowOff>142875</xdr:rowOff>
    </xdr:to>
    <xdr:sp macro="" textlink="">
      <xdr:nvSpPr>
        <xdr:cNvPr id="17" name="WordArt 18">
          <a:extLst>
            <a:ext uri="{FF2B5EF4-FFF2-40B4-BE49-F238E27FC236}">
              <a16:creationId xmlns:a16="http://schemas.microsoft.com/office/drawing/2014/main" id="{52CEB1E4-12D9-4D3E-BBCF-AAEFEB721670}"/>
            </a:ext>
          </a:extLst>
        </xdr:cNvPr>
        <xdr:cNvSpPr>
          <a:spLocks noChangeArrowheads="1" noChangeShapeType="1" noTextEdit="1"/>
        </xdr:cNvSpPr>
      </xdr:nvSpPr>
      <xdr:spPr bwMode="auto">
        <a:xfrm>
          <a:off x="7172325" y="4343400"/>
          <a:ext cx="190500" cy="114300"/>
        </a:xfrm>
        <a:prstGeom prst="rect">
          <a:avLst/>
        </a:prstGeom>
      </xdr:spPr>
      <xdr:txBody>
        <a:bodyPr wrap="none" fromWordArt="1">
          <a:prstTxWarp prst="textPlain">
            <a:avLst>
              <a:gd name="adj" fmla="val 50000"/>
            </a:avLst>
          </a:prstTxWarp>
        </a:bodyPr>
        <a:lstStyle/>
        <a:p>
          <a:pPr algn="ctr" rtl="0"/>
          <a:r>
            <a:rPr lang="en-US" altLang="ja-JP" sz="900" kern="10" spc="0">
              <a:ln w="9525">
                <a:solidFill>
                  <a:srgbClr val="000000"/>
                </a:solidFill>
                <a:round/>
                <a:headEnd/>
                <a:tailEnd/>
              </a:ln>
              <a:solidFill>
                <a:srgbClr val="000000"/>
              </a:solidFill>
              <a:effectLst/>
              <a:latin typeface="ＭＳ Ｐゴシック"/>
              <a:ea typeface="ＭＳ Ｐゴシック"/>
            </a:rPr>
            <a:t>【C】</a:t>
          </a:r>
          <a:endParaRPr lang="ja-JP" altLang="en-US" sz="900" kern="10" spc="0">
            <a:ln w="9525">
              <a:solidFill>
                <a:srgbClr val="000000"/>
              </a:solidFill>
              <a:round/>
              <a:headEnd/>
              <a:tailEnd/>
            </a:ln>
            <a:solidFill>
              <a:srgbClr val="000000"/>
            </a:solidFill>
            <a:effectLst/>
            <a:latin typeface="ＭＳ Ｐゴシック"/>
            <a:ea typeface="ＭＳ Ｐゴシック"/>
          </a:endParaRPr>
        </a:p>
      </xdr:txBody>
    </xdr:sp>
    <xdr:clientData/>
  </xdr:twoCellAnchor>
  <xdr:twoCellAnchor>
    <xdr:from>
      <xdr:col>14</xdr:col>
      <xdr:colOff>19050</xdr:colOff>
      <xdr:row>23</xdr:row>
      <xdr:rowOff>38100</xdr:rowOff>
    </xdr:from>
    <xdr:to>
      <xdr:col>14</xdr:col>
      <xdr:colOff>19050</xdr:colOff>
      <xdr:row>25</xdr:row>
      <xdr:rowOff>161925</xdr:rowOff>
    </xdr:to>
    <xdr:sp macro="" textlink="">
      <xdr:nvSpPr>
        <xdr:cNvPr id="18" name="Line 19">
          <a:extLst>
            <a:ext uri="{FF2B5EF4-FFF2-40B4-BE49-F238E27FC236}">
              <a16:creationId xmlns:a16="http://schemas.microsoft.com/office/drawing/2014/main" id="{516017E5-36A8-479A-B7A8-1AE0B821C776}"/>
            </a:ext>
          </a:extLst>
        </xdr:cNvPr>
        <xdr:cNvSpPr>
          <a:spLocks noChangeShapeType="1"/>
        </xdr:cNvSpPr>
      </xdr:nvSpPr>
      <xdr:spPr bwMode="auto">
        <a:xfrm>
          <a:off x="7191375" y="4562475"/>
          <a:ext cx="0" cy="542925"/>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12</xdr:col>
      <xdr:colOff>0</xdr:colOff>
      <xdr:row>26</xdr:row>
      <xdr:rowOff>28575</xdr:rowOff>
    </xdr:from>
    <xdr:to>
      <xdr:col>12</xdr:col>
      <xdr:colOff>190500</xdr:colOff>
      <xdr:row>26</xdr:row>
      <xdr:rowOff>142875</xdr:rowOff>
    </xdr:to>
    <xdr:sp macro="" textlink="">
      <xdr:nvSpPr>
        <xdr:cNvPr id="19" name="WordArt 20">
          <a:extLst>
            <a:ext uri="{FF2B5EF4-FFF2-40B4-BE49-F238E27FC236}">
              <a16:creationId xmlns:a16="http://schemas.microsoft.com/office/drawing/2014/main" id="{7B32B73A-E0D8-4113-8EC5-FCFC1D3296C4}"/>
            </a:ext>
          </a:extLst>
        </xdr:cNvPr>
        <xdr:cNvSpPr>
          <a:spLocks noChangeArrowheads="1" noChangeShapeType="1" noTextEdit="1"/>
        </xdr:cNvSpPr>
      </xdr:nvSpPr>
      <xdr:spPr bwMode="auto">
        <a:xfrm>
          <a:off x="6305550" y="5181600"/>
          <a:ext cx="190500" cy="114300"/>
        </a:xfrm>
        <a:prstGeom prst="rect">
          <a:avLst/>
        </a:prstGeom>
      </xdr:spPr>
      <xdr:txBody>
        <a:bodyPr wrap="none" fromWordArt="1">
          <a:prstTxWarp prst="textPlain">
            <a:avLst>
              <a:gd name="adj" fmla="val 50000"/>
            </a:avLst>
          </a:prstTxWarp>
        </a:bodyPr>
        <a:lstStyle/>
        <a:p>
          <a:pPr algn="ctr" rtl="0"/>
          <a:r>
            <a:rPr lang="en-US" altLang="ja-JP" sz="900" kern="10" spc="0">
              <a:ln w="9525">
                <a:solidFill>
                  <a:srgbClr val="000000"/>
                </a:solidFill>
                <a:round/>
                <a:headEnd/>
                <a:tailEnd/>
              </a:ln>
              <a:solidFill>
                <a:srgbClr val="000000"/>
              </a:solidFill>
              <a:effectLst/>
              <a:latin typeface="ＭＳ Ｐゴシック"/>
              <a:ea typeface="ＭＳ Ｐゴシック"/>
            </a:rPr>
            <a:t>【D】</a:t>
          </a:r>
          <a:endParaRPr lang="ja-JP" altLang="en-US" sz="900" kern="10" spc="0">
            <a:ln w="9525">
              <a:solidFill>
                <a:srgbClr val="000000"/>
              </a:solidFill>
              <a:round/>
              <a:headEnd/>
              <a:tailEnd/>
            </a:ln>
            <a:solidFill>
              <a:srgbClr val="000000"/>
            </a:solidFill>
            <a:effectLst/>
            <a:latin typeface="ＭＳ Ｐゴシック"/>
            <a:ea typeface="ＭＳ Ｐゴシック"/>
          </a:endParaRPr>
        </a:p>
      </xdr:txBody>
    </xdr:sp>
    <xdr:clientData/>
  </xdr:twoCellAnchor>
  <xdr:twoCellAnchor>
    <xdr:from>
      <xdr:col>14</xdr:col>
      <xdr:colOff>0</xdr:colOff>
      <xdr:row>26</xdr:row>
      <xdr:rowOff>28575</xdr:rowOff>
    </xdr:from>
    <xdr:to>
      <xdr:col>14</xdr:col>
      <xdr:colOff>190500</xdr:colOff>
      <xdr:row>26</xdr:row>
      <xdr:rowOff>142875</xdr:rowOff>
    </xdr:to>
    <xdr:sp macro="" textlink="">
      <xdr:nvSpPr>
        <xdr:cNvPr id="20" name="WordArt 21">
          <a:extLst>
            <a:ext uri="{FF2B5EF4-FFF2-40B4-BE49-F238E27FC236}">
              <a16:creationId xmlns:a16="http://schemas.microsoft.com/office/drawing/2014/main" id="{9C3B8E43-832D-415E-B03D-0317F5164845}"/>
            </a:ext>
          </a:extLst>
        </xdr:cNvPr>
        <xdr:cNvSpPr>
          <a:spLocks noChangeArrowheads="1" noChangeShapeType="1" noTextEdit="1"/>
        </xdr:cNvSpPr>
      </xdr:nvSpPr>
      <xdr:spPr bwMode="auto">
        <a:xfrm>
          <a:off x="7172325" y="5181600"/>
          <a:ext cx="190500" cy="114300"/>
        </a:xfrm>
        <a:prstGeom prst="rect">
          <a:avLst/>
        </a:prstGeom>
      </xdr:spPr>
      <xdr:txBody>
        <a:bodyPr wrap="none" fromWordArt="1">
          <a:prstTxWarp prst="textPlain">
            <a:avLst>
              <a:gd name="adj" fmla="val 50000"/>
            </a:avLst>
          </a:prstTxWarp>
        </a:bodyPr>
        <a:lstStyle/>
        <a:p>
          <a:pPr algn="ctr" rtl="0"/>
          <a:r>
            <a:rPr lang="en-US" altLang="ja-JP" sz="900" kern="10" spc="0">
              <a:ln w="9525">
                <a:solidFill>
                  <a:srgbClr val="000000"/>
                </a:solidFill>
                <a:round/>
                <a:headEnd/>
                <a:tailEnd/>
              </a:ln>
              <a:solidFill>
                <a:srgbClr val="000000"/>
              </a:solidFill>
              <a:effectLst/>
              <a:latin typeface="ＭＳ Ｐゴシック"/>
              <a:ea typeface="ＭＳ Ｐゴシック"/>
            </a:rPr>
            <a:t>【E】</a:t>
          </a:r>
          <a:endParaRPr lang="ja-JP" altLang="en-US" sz="900" kern="10" spc="0">
            <a:ln w="9525">
              <a:solidFill>
                <a:srgbClr val="000000"/>
              </a:solidFill>
              <a:round/>
              <a:headEnd/>
              <a:tailEnd/>
            </a:ln>
            <a:solidFill>
              <a:srgbClr val="000000"/>
            </a:solidFill>
            <a:effectLst/>
            <a:latin typeface="ＭＳ Ｐゴシック"/>
            <a:ea typeface="ＭＳ Ｐゴシック"/>
          </a:endParaRPr>
        </a:p>
      </xdr:txBody>
    </xdr:sp>
    <xdr:clientData/>
  </xdr:twoCellAnchor>
  <xdr:twoCellAnchor>
    <xdr:from>
      <xdr:col>10</xdr:col>
      <xdr:colOff>228600</xdr:colOff>
      <xdr:row>6</xdr:row>
      <xdr:rowOff>9525</xdr:rowOff>
    </xdr:from>
    <xdr:to>
      <xdr:col>15</xdr:col>
      <xdr:colOff>123825</xdr:colOff>
      <xdr:row>7</xdr:row>
      <xdr:rowOff>123825</xdr:rowOff>
    </xdr:to>
    <xdr:sp macro="" textlink="">
      <xdr:nvSpPr>
        <xdr:cNvPr id="21" name="Text Box 9">
          <a:extLst>
            <a:ext uri="{FF2B5EF4-FFF2-40B4-BE49-F238E27FC236}">
              <a16:creationId xmlns:a16="http://schemas.microsoft.com/office/drawing/2014/main" id="{81CED66C-F9E2-4940-832B-D97FFF43FF44}"/>
            </a:ext>
          </a:extLst>
        </xdr:cNvPr>
        <xdr:cNvSpPr txBox="1">
          <a:spLocks noChangeArrowheads="1"/>
        </xdr:cNvSpPr>
      </xdr:nvSpPr>
      <xdr:spPr bwMode="auto">
        <a:xfrm>
          <a:off x="5343525" y="876300"/>
          <a:ext cx="2628900" cy="409575"/>
        </a:xfrm>
        <a:prstGeom prst="rect">
          <a:avLst/>
        </a:prstGeom>
        <a:solidFill>
          <a:srgbClr val="333399"/>
        </a:solidFill>
        <a:ln w="9525">
          <a:solidFill>
            <a:srgbClr val="FFFFFF"/>
          </a:solidFill>
          <a:miter lim="800000"/>
          <a:headEnd/>
          <a:tailEnd/>
        </a:ln>
      </xdr:spPr>
      <xdr:txBody>
        <a:bodyPr vertOverflow="clip" wrap="square" lIns="27432" tIns="18288" rIns="0" bIns="18288" anchor="ctr" upright="1"/>
        <a:lstStyle/>
        <a:p>
          <a:pPr algn="l" rtl="0">
            <a:lnSpc>
              <a:spcPts val="1200"/>
            </a:lnSpc>
            <a:defRPr sz="1000"/>
          </a:pPr>
          <a:r>
            <a:rPr lang="ja-JP" altLang="en-US" sz="1000" b="0" i="0" u="none" strike="noStrike" baseline="0">
              <a:solidFill>
                <a:srgbClr val="FFFFFF"/>
              </a:solidFill>
              <a:latin typeface="ＭＳ Ｐゴシック"/>
              <a:ea typeface="ＭＳ Ｐゴシック"/>
            </a:rPr>
            <a:t>（注）新規事業所等は、下表のうち３月分の欄を使用して計算してください。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600075</xdr:colOff>
      <xdr:row>30</xdr:row>
      <xdr:rowOff>133350</xdr:rowOff>
    </xdr:from>
    <xdr:to>
      <xdr:col>12</xdr:col>
      <xdr:colOff>104775</xdr:colOff>
      <xdr:row>30</xdr:row>
      <xdr:rowOff>133350</xdr:rowOff>
    </xdr:to>
    <xdr:sp macro="" textlink="">
      <xdr:nvSpPr>
        <xdr:cNvPr id="2" name="Line 1">
          <a:extLst>
            <a:ext uri="{FF2B5EF4-FFF2-40B4-BE49-F238E27FC236}">
              <a16:creationId xmlns:a16="http://schemas.microsoft.com/office/drawing/2014/main" id="{7E9772F8-8E76-49AC-BF86-4A61CA2DF7BC}"/>
            </a:ext>
          </a:extLst>
        </xdr:cNvPr>
        <xdr:cNvSpPr>
          <a:spLocks noChangeShapeType="1"/>
        </xdr:cNvSpPr>
      </xdr:nvSpPr>
      <xdr:spPr bwMode="auto">
        <a:xfrm>
          <a:off x="5114925" y="6124575"/>
          <a:ext cx="1295400"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28575</xdr:colOff>
      <xdr:row>23</xdr:row>
      <xdr:rowOff>38100</xdr:rowOff>
    </xdr:from>
    <xdr:to>
      <xdr:col>12</xdr:col>
      <xdr:colOff>28575</xdr:colOff>
      <xdr:row>25</xdr:row>
      <xdr:rowOff>161925</xdr:rowOff>
    </xdr:to>
    <xdr:sp macro="" textlink="">
      <xdr:nvSpPr>
        <xdr:cNvPr id="3" name="Line 2">
          <a:extLst>
            <a:ext uri="{FF2B5EF4-FFF2-40B4-BE49-F238E27FC236}">
              <a16:creationId xmlns:a16="http://schemas.microsoft.com/office/drawing/2014/main" id="{96637DA8-EA78-400D-9C69-9B6C4F36BEA4}"/>
            </a:ext>
          </a:extLst>
        </xdr:cNvPr>
        <xdr:cNvSpPr>
          <a:spLocks noChangeShapeType="1"/>
        </xdr:cNvSpPr>
      </xdr:nvSpPr>
      <xdr:spPr bwMode="auto">
        <a:xfrm>
          <a:off x="6334125" y="4562475"/>
          <a:ext cx="0" cy="542925"/>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12</xdr:col>
      <xdr:colOff>0</xdr:colOff>
      <xdr:row>22</xdr:row>
      <xdr:rowOff>28575</xdr:rowOff>
    </xdr:from>
    <xdr:to>
      <xdr:col>12</xdr:col>
      <xdr:colOff>190500</xdr:colOff>
      <xdr:row>22</xdr:row>
      <xdr:rowOff>142875</xdr:rowOff>
    </xdr:to>
    <xdr:sp macro="" textlink="">
      <xdr:nvSpPr>
        <xdr:cNvPr id="4" name="WordArt 3">
          <a:extLst>
            <a:ext uri="{FF2B5EF4-FFF2-40B4-BE49-F238E27FC236}">
              <a16:creationId xmlns:a16="http://schemas.microsoft.com/office/drawing/2014/main" id="{8BA4C141-3E81-4545-9610-C20D530994BB}"/>
            </a:ext>
          </a:extLst>
        </xdr:cNvPr>
        <xdr:cNvSpPr>
          <a:spLocks noChangeArrowheads="1" noChangeShapeType="1" noTextEdit="1"/>
        </xdr:cNvSpPr>
      </xdr:nvSpPr>
      <xdr:spPr bwMode="auto">
        <a:xfrm>
          <a:off x="6305550" y="4343400"/>
          <a:ext cx="190500" cy="114300"/>
        </a:xfrm>
        <a:prstGeom prst="rect">
          <a:avLst/>
        </a:prstGeom>
      </xdr:spPr>
      <xdr:txBody>
        <a:bodyPr wrap="none" fromWordArt="1">
          <a:prstTxWarp prst="textPlain">
            <a:avLst>
              <a:gd name="adj" fmla="val 50000"/>
            </a:avLst>
          </a:prstTxWarp>
        </a:bodyPr>
        <a:lstStyle/>
        <a:p>
          <a:pPr algn="ctr" rtl="0"/>
          <a:r>
            <a:rPr lang="en-US" altLang="ja-JP" sz="900" kern="10" spc="0">
              <a:ln w="9525">
                <a:solidFill>
                  <a:srgbClr val="000000"/>
                </a:solidFill>
                <a:round/>
                <a:headEnd/>
                <a:tailEnd/>
              </a:ln>
              <a:solidFill>
                <a:srgbClr val="000000"/>
              </a:solidFill>
              <a:effectLst/>
              <a:latin typeface="ＭＳ Ｐゴシック"/>
              <a:ea typeface="ＭＳ Ｐゴシック"/>
            </a:rPr>
            <a:t>【B】</a:t>
          </a:r>
          <a:endParaRPr lang="ja-JP" altLang="en-US" sz="900" kern="10" spc="0">
            <a:ln w="9525">
              <a:solidFill>
                <a:srgbClr val="000000"/>
              </a:solidFill>
              <a:round/>
              <a:headEnd/>
              <a:tailEnd/>
            </a:ln>
            <a:solidFill>
              <a:srgbClr val="000000"/>
            </a:solidFill>
            <a:effectLst/>
            <a:latin typeface="ＭＳ Ｐゴシック"/>
            <a:ea typeface="ＭＳ Ｐゴシック"/>
          </a:endParaRPr>
        </a:p>
      </xdr:txBody>
    </xdr:sp>
    <xdr:clientData/>
  </xdr:twoCellAnchor>
  <xdr:twoCellAnchor>
    <xdr:from>
      <xdr:col>14</xdr:col>
      <xdr:colOff>0</xdr:colOff>
      <xdr:row>22</xdr:row>
      <xdr:rowOff>28575</xdr:rowOff>
    </xdr:from>
    <xdr:to>
      <xdr:col>14</xdr:col>
      <xdr:colOff>190500</xdr:colOff>
      <xdr:row>22</xdr:row>
      <xdr:rowOff>142875</xdr:rowOff>
    </xdr:to>
    <xdr:sp macro="" textlink="">
      <xdr:nvSpPr>
        <xdr:cNvPr id="5" name="WordArt 4">
          <a:extLst>
            <a:ext uri="{FF2B5EF4-FFF2-40B4-BE49-F238E27FC236}">
              <a16:creationId xmlns:a16="http://schemas.microsoft.com/office/drawing/2014/main" id="{ACB6A450-407D-4DE1-AF68-58B34D546B18}"/>
            </a:ext>
          </a:extLst>
        </xdr:cNvPr>
        <xdr:cNvSpPr>
          <a:spLocks noChangeArrowheads="1" noChangeShapeType="1" noTextEdit="1"/>
        </xdr:cNvSpPr>
      </xdr:nvSpPr>
      <xdr:spPr bwMode="auto">
        <a:xfrm>
          <a:off x="7172325" y="4343400"/>
          <a:ext cx="190500" cy="114300"/>
        </a:xfrm>
        <a:prstGeom prst="rect">
          <a:avLst/>
        </a:prstGeom>
      </xdr:spPr>
      <xdr:txBody>
        <a:bodyPr wrap="none" fromWordArt="1">
          <a:prstTxWarp prst="textPlain">
            <a:avLst>
              <a:gd name="adj" fmla="val 50000"/>
            </a:avLst>
          </a:prstTxWarp>
        </a:bodyPr>
        <a:lstStyle/>
        <a:p>
          <a:pPr algn="ctr" rtl="0"/>
          <a:r>
            <a:rPr lang="en-US" altLang="ja-JP" sz="900" kern="10" spc="0">
              <a:ln w="9525">
                <a:solidFill>
                  <a:srgbClr val="000000"/>
                </a:solidFill>
                <a:round/>
                <a:headEnd/>
                <a:tailEnd/>
              </a:ln>
              <a:solidFill>
                <a:srgbClr val="000000"/>
              </a:solidFill>
              <a:effectLst/>
              <a:latin typeface="ＭＳ Ｐゴシック"/>
              <a:ea typeface="ＭＳ Ｐゴシック"/>
            </a:rPr>
            <a:t>【C】</a:t>
          </a:r>
          <a:endParaRPr lang="ja-JP" altLang="en-US" sz="900" kern="10" spc="0">
            <a:ln w="9525">
              <a:solidFill>
                <a:srgbClr val="000000"/>
              </a:solidFill>
              <a:round/>
              <a:headEnd/>
              <a:tailEnd/>
            </a:ln>
            <a:solidFill>
              <a:srgbClr val="000000"/>
            </a:solidFill>
            <a:effectLst/>
            <a:latin typeface="ＭＳ Ｐゴシック"/>
            <a:ea typeface="ＭＳ Ｐゴシック"/>
          </a:endParaRPr>
        </a:p>
      </xdr:txBody>
    </xdr:sp>
    <xdr:clientData/>
  </xdr:twoCellAnchor>
  <xdr:twoCellAnchor>
    <xdr:from>
      <xdr:col>14</xdr:col>
      <xdr:colOff>19050</xdr:colOff>
      <xdr:row>23</xdr:row>
      <xdr:rowOff>38100</xdr:rowOff>
    </xdr:from>
    <xdr:to>
      <xdr:col>14</xdr:col>
      <xdr:colOff>19050</xdr:colOff>
      <xdr:row>25</xdr:row>
      <xdr:rowOff>161925</xdr:rowOff>
    </xdr:to>
    <xdr:sp macro="" textlink="">
      <xdr:nvSpPr>
        <xdr:cNvPr id="6" name="Line 5">
          <a:extLst>
            <a:ext uri="{FF2B5EF4-FFF2-40B4-BE49-F238E27FC236}">
              <a16:creationId xmlns:a16="http://schemas.microsoft.com/office/drawing/2014/main" id="{B073BC42-0244-4302-89CC-3CF5D5C8FF27}"/>
            </a:ext>
          </a:extLst>
        </xdr:cNvPr>
        <xdr:cNvSpPr>
          <a:spLocks noChangeShapeType="1"/>
        </xdr:cNvSpPr>
      </xdr:nvSpPr>
      <xdr:spPr bwMode="auto">
        <a:xfrm>
          <a:off x="7191375" y="4562475"/>
          <a:ext cx="0" cy="542925"/>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12</xdr:col>
      <xdr:colOff>0</xdr:colOff>
      <xdr:row>26</xdr:row>
      <xdr:rowOff>28575</xdr:rowOff>
    </xdr:from>
    <xdr:to>
      <xdr:col>12</xdr:col>
      <xdr:colOff>190500</xdr:colOff>
      <xdr:row>26</xdr:row>
      <xdr:rowOff>142875</xdr:rowOff>
    </xdr:to>
    <xdr:sp macro="" textlink="">
      <xdr:nvSpPr>
        <xdr:cNvPr id="7" name="WordArt 6">
          <a:extLst>
            <a:ext uri="{FF2B5EF4-FFF2-40B4-BE49-F238E27FC236}">
              <a16:creationId xmlns:a16="http://schemas.microsoft.com/office/drawing/2014/main" id="{353B90BE-17C4-4C4B-B982-C13B10351F27}"/>
            </a:ext>
          </a:extLst>
        </xdr:cNvPr>
        <xdr:cNvSpPr>
          <a:spLocks noChangeArrowheads="1" noChangeShapeType="1" noTextEdit="1"/>
        </xdr:cNvSpPr>
      </xdr:nvSpPr>
      <xdr:spPr bwMode="auto">
        <a:xfrm>
          <a:off x="6305550" y="5181600"/>
          <a:ext cx="190500" cy="114300"/>
        </a:xfrm>
        <a:prstGeom prst="rect">
          <a:avLst/>
        </a:prstGeom>
      </xdr:spPr>
      <xdr:txBody>
        <a:bodyPr wrap="none" fromWordArt="1">
          <a:prstTxWarp prst="textPlain">
            <a:avLst>
              <a:gd name="adj" fmla="val 50000"/>
            </a:avLst>
          </a:prstTxWarp>
        </a:bodyPr>
        <a:lstStyle/>
        <a:p>
          <a:pPr algn="ctr" rtl="0"/>
          <a:r>
            <a:rPr lang="en-US" altLang="ja-JP" sz="900" kern="10" spc="0">
              <a:ln w="9525">
                <a:solidFill>
                  <a:srgbClr val="000000"/>
                </a:solidFill>
                <a:round/>
                <a:headEnd/>
                <a:tailEnd/>
              </a:ln>
              <a:solidFill>
                <a:srgbClr val="000000"/>
              </a:solidFill>
              <a:effectLst/>
              <a:latin typeface="ＭＳ Ｐゴシック"/>
              <a:ea typeface="ＭＳ Ｐゴシック"/>
            </a:rPr>
            <a:t>【D】</a:t>
          </a:r>
          <a:endParaRPr lang="ja-JP" altLang="en-US" sz="900" kern="10" spc="0">
            <a:ln w="9525">
              <a:solidFill>
                <a:srgbClr val="000000"/>
              </a:solidFill>
              <a:round/>
              <a:headEnd/>
              <a:tailEnd/>
            </a:ln>
            <a:solidFill>
              <a:srgbClr val="000000"/>
            </a:solidFill>
            <a:effectLst/>
            <a:latin typeface="ＭＳ Ｐゴシック"/>
            <a:ea typeface="ＭＳ Ｐゴシック"/>
          </a:endParaRPr>
        </a:p>
      </xdr:txBody>
    </xdr:sp>
    <xdr:clientData/>
  </xdr:twoCellAnchor>
  <xdr:twoCellAnchor>
    <xdr:from>
      <xdr:col>14</xdr:col>
      <xdr:colOff>0</xdr:colOff>
      <xdr:row>26</xdr:row>
      <xdr:rowOff>28575</xdr:rowOff>
    </xdr:from>
    <xdr:to>
      <xdr:col>14</xdr:col>
      <xdr:colOff>190500</xdr:colOff>
      <xdr:row>26</xdr:row>
      <xdr:rowOff>142875</xdr:rowOff>
    </xdr:to>
    <xdr:sp macro="" textlink="">
      <xdr:nvSpPr>
        <xdr:cNvPr id="8" name="WordArt 7">
          <a:extLst>
            <a:ext uri="{FF2B5EF4-FFF2-40B4-BE49-F238E27FC236}">
              <a16:creationId xmlns:a16="http://schemas.microsoft.com/office/drawing/2014/main" id="{1BE397C6-16B1-433E-B06B-519F27D2A44B}"/>
            </a:ext>
          </a:extLst>
        </xdr:cNvPr>
        <xdr:cNvSpPr>
          <a:spLocks noChangeArrowheads="1" noChangeShapeType="1" noTextEdit="1"/>
        </xdr:cNvSpPr>
      </xdr:nvSpPr>
      <xdr:spPr bwMode="auto">
        <a:xfrm>
          <a:off x="7172325" y="5181600"/>
          <a:ext cx="190500" cy="114300"/>
        </a:xfrm>
        <a:prstGeom prst="rect">
          <a:avLst/>
        </a:prstGeom>
      </xdr:spPr>
      <xdr:txBody>
        <a:bodyPr wrap="none" fromWordArt="1">
          <a:prstTxWarp prst="textPlain">
            <a:avLst>
              <a:gd name="adj" fmla="val 50000"/>
            </a:avLst>
          </a:prstTxWarp>
        </a:bodyPr>
        <a:lstStyle/>
        <a:p>
          <a:pPr algn="ctr" rtl="0"/>
          <a:r>
            <a:rPr lang="en-US" altLang="ja-JP" sz="900" kern="10" spc="0">
              <a:ln w="9525">
                <a:solidFill>
                  <a:srgbClr val="000000"/>
                </a:solidFill>
                <a:round/>
                <a:headEnd/>
                <a:tailEnd/>
              </a:ln>
              <a:solidFill>
                <a:srgbClr val="000000"/>
              </a:solidFill>
              <a:effectLst/>
              <a:latin typeface="ＭＳ Ｐゴシック"/>
              <a:ea typeface="ＭＳ Ｐゴシック"/>
            </a:rPr>
            <a:t>【E】</a:t>
          </a:r>
          <a:endParaRPr lang="ja-JP" altLang="en-US" sz="900" kern="10" spc="0">
            <a:ln w="9525">
              <a:solidFill>
                <a:srgbClr val="000000"/>
              </a:solidFill>
              <a:round/>
              <a:headEnd/>
              <a:tailEnd/>
            </a:ln>
            <a:solidFill>
              <a:srgbClr val="000000"/>
            </a:solidFill>
            <a:effectLst/>
            <a:latin typeface="ＭＳ Ｐゴシック"/>
            <a:ea typeface="ＭＳ Ｐゴシック"/>
          </a:endParaRPr>
        </a:p>
      </xdr:txBody>
    </xdr:sp>
    <xdr:clientData/>
  </xdr:twoCellAnchor>
  <xdr:twoCellAnchor>
    <xdr:from>
      <xdr:col>12</xdr:col>
      <xdr:colOff>28575</xdr:colOff>
      <xdr:row>23</xdr:row>
      <xdr:rowOff>38100</xdr:rowOff>
    </xdr:from>
    <xdr:to>
      <xdr:col>12</xdr:col>
      <xdr:colOff>28575</xdr:colOff>
      <xdr:row>25</xdr:row>
      <xdr:rowOff>161925</xdr:rowOff>
    </xdr:to>
    <xdr:sp macro="" textlink="">
      <xdr:nvSpPr>
        <xdr:cNvPr id="9" name="Line 10">
          <a:extLst>
            <a:ext uri="{FF2B5EF4-FFF2-40B4-BE49-F238E27FC236}">
              <a16:creationId xmlns:a16="http://schemas.microsoft.com/office/drawing/2014/main" id="{00815F53-C21A-4961-9DE7-9D60C66E960D}"/>
            </a:ext>
          </a:extLst>
        </xdr:cNvPr>
        <xdr:cNvSpPr>
          <a:spLocks noChangeShapeType="1"/>
        </xdr:cNvSpPr>
      </xdr:nvSpPr>
      <xdr:spPr bwMode="auto">
        <a:xfrm>
          <a:off x="6334125" y="4562475"/>
          <a:ext cx="0" cy="542925"/>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12</xdr:col>
      <xdr:colOff>0</xdr:colOff>
      <xdr:row>22</xdr:row>
      <xdr:rowOff>28575</xdr:rowOff>
    </xdr:from>
    <xdr:to>
      <xdr:col>12</xdr:col>
      <xdr:colOff>190500</xdr:colOff>
      <xdr:row>22</xdr:row>
      <xdr:rowOff>142875</xdr:rowOff>
    </xdr:to>
    <xdr:sp macro="" textlink="">
      <xdr:nvSpPr>
        <xdr:cNvPr id="10" name="WordArt 11">
          <a:extLst>
            <a:ext uri="{FF2B5EF4-FFF2-40B4-BE49-F238E27FC236}">
              <a16:creationId xmlns:a16="http://schemas.microsoft.com/office/drawing/2014/main" id="{2C495D68-AEDB-46B6-90AA-86324729735E}"/>
            </a:ext>
          </a:extLst>
        </xdr:cNvPr>
        <xdr:cNvSpPr>
          <a:spLocks noChangeArrowheads="1" noChangeShapeType="1" noTextEdit="1"/>
        </xdr:cNvSpPr>
      </xdr:nvSpPr>
      <xdr:spPr bwMode="auto">
        <a:xfrm>
          <a:off x="6305550" y="4343400"/>
          <a:ext cx="190500" cy="114300"/>
        </a:xfrm>
        <a:prstGeom prst="rect">
          <a:avLst/>
        </a:prstGeom>
      </xdr:spPr>
      <xdr:txBody>
        <a:bodyPr wrap="none" fromWordArt="1">
          <a:prstTxWarp prst="textPlain">
            <a:avLst>
              <a:gd name="adj" fmla="val 50000"/>
            </a:avLst>
          </a:prstTxWarp>
        </a:bodyPr>
        <a:lstStyle/>
        <a:p>
          <a:pPr algn="ctr" rtl="0"/>
          <a:r>
            <a:rPr lang="en-US" altLang="ja-JP" sz="900" kern="10" spc="0">
              <a:ln w="9525">
                <a:solidFill>
                  <a:srgbClr val="000000"/>
                </a:solidFill>
                <a:round/>
                <a:headEnd/>
                <a:tailEnd/>
              </a:ln>
              <a:solidFill>
                <a:srgbClr val="000000"/>
              </a:solidFill>
              <a:effectLst/>
              <a:latin typeface="ＭＳ Ｐゴシック"/>
              <a:ea typeface="ＭＳ Ｐゴシック"/>
            </a:rPr>
            <a:t>【B】</a:t>
          </a:r>
          <a:endParaRPr lang="ja-JP" altLang="en-US" sz="900" kern="10" spc="0">
            <a:ln w="9525">
              <a:solidFill>
                <a:srgbClr val="000000"/>
              </a:solidFill>
              <a:round/>
              <a:headEnd/>
              <a:tailEnd/>
            </a:ln>
            <a:solidFill>
              <a:srgbClr val="000000"/>
            </a:solidFill>
            <a:effectLst/>
            <a:latin typeface="ＭＳ Ｐゴシック"/>
            <a:ea typeface="ＭＳ Ｐゴシック"/>
          </a:endParaRPr>
        </a:p>
      </xdr:txBody>
    </xdr:sp>
    <xdr:clientData/>
  </xdr:twoCellAnchor>
  <xdr:twoCellAnchor>
    <xdr:from>
      <xdr:col>14</xdr:col>
      <xdr:colOff>0</xdr:colOff>
      <xdr:row>22</xdr:row>
      <xdr:rowOff>28575</xdr:rowOff>
    </xdr:from>
    <xdr:to>
      <xdr:col>14</xdr:col>
      <xdr:colOff>190500</xdr:colOff>
      <xdr:row>22</xdr:row>
      <xdr:rowOff>142875</xdr:rowOff>
    </xdr:to>
    <xdr:sp macro="" textlink="">
      <xdr:nvSpPr>
        <xdr:cNvPr id="11" name="WordArt 12">
          <a:extLst>
            <a:ext uri="{FF2B5EF4-FFF2-40B4-BE49-F238E27FC236}">
              <a16:creationId xmlns:a16="http://schemas.microsoft.com/office/drawing/2014/main" id="{5728F058-869C-467D-A96E-199AD0815A5B}"/>
            </a:ext>
          </a:extLst>
        </xdr:cNvPr>
        <xdr:cNvSpPr>
          <a:spLocks noChangeArrowheads="1" noChangeShapeType="1" noTextEdit="1"/>
        </xdr:cNvSpPr>
      </xdr:nvSpPr>
      <xdr:spPr bwMode="auto">
        <a:xfrm>
          <a:off x="7172325" y="4343400"/>
          <a:ext cx="190500" cy="114300"/>
        </a:xfrm>
        <a:prstGeom prst="rect">
          <a:avLst/>
        </a:prstGeom>
      </xdr:spPr>
      <xdr:txBody>
        <a:bodyPr wrap="none" fromWordArt="1">
          <a:prstTxWarp prst="textPlain">
            <a:avLst>
              <a:gd name="adj" fmla="val 50000"/>
            </a:avLst>
          </a:prstTxWarp>
        </a:bodyPr>
        <a:lstStyle/>
        <a:p>
          <a:pPr algn="ctr" rtl="0"/>
          <a:r>
            <a:rPr lang="en-US" altLang="ja-JP" sz="900" kern="10" spc="0">
              <a:ln w="9525">
                <a:solidFill>
                  <a:srgbClr val="000000"/>
                </a:solidFill>
                <a:round/>
                <a:headEnd/>
                <a:tailEnd/>
              </a:ln>
              <a:solidFill>
                <a:srgbClr val="000000"/>
              </a:solidFill>
              <a:effectLst/>
              <a:latin typeface="ＭＳ Ｐゴシック"/>
              <a:ea typeface="ＭＳ Ｐゴシック"/>
            </a:rPr>
            <a:t>【C】</a:t>
          </a:r>
          <a:endParaRPr lang="ja-JP" altLang="en-US" sz="900" kern="10" spc="0">
            <a:ln w="9525">
              <a:solidFill>
                <a:srgbClr val="000000"/>
              </a:solidFill>
              <a:round/>
              <a:headEnd/>
              <a:tailEnd/>
            </a:ln>
            <a:solidFill>
              <a:srgbClr val="000000"/>
            </a:solidFill>
            <a:effectLst/>
            <a:latin typeface="ＭＳ Ｐゴシック"/>
            <a:ea typeface="ＭＳ Ｐゴシック"/>
          </a:endParaRPr>
        </a:p>
      </xdr:txBody>
    </xdr:sp>
    <xdr:clientData/>
  </xdr:twoCellAnchor>
  <xdr:twoCellAnchor>
    <xdr:from>
      <xdr:col>14</xdr:col>
      <xdr:colOff>19050</xdr:colOff>
      <xdr:row>23</xdr:row>
      <xdr:rowOff>38100</xdr:rowOff>
    </xdr:from>
    <xdr:to>
      <xdr:col>14</xdr:col>
      <xdr:colOff>19050</xdr:colOff>
      <xdr:row>25</xdr:row>
      <xdr:rowOff>161925</xdr:rowOff>
    </xdr:to>
    <xdr:sp macro="" textlink="">
      <xdr:nvSpPr>
        <xdr:cNvPr id="12" name="Line 13">
          <a:extLst>
            <a:ext uri="{FF2B5EF4-FFF2-40B4-BE49-F238E27FC236}">
              <a16:creationId xmlns:a16="http://schemas.microsoft.com/office/drawing/2014/main" id="{384FA4B6-FBF5-4F82-8623-83A2E829FCED}"/>
            </a:ext>
          </a:extLst>
        </xdr:cNvPr>
        <xdr:cNvSpPr>
          <a:spLocks noChangeShapeType="1"/>
        </xdr:cNvSpPr>
      </xdr:nvSpPr>
      <xdr:spPr bwMode="auto">
        <a:xfrm>
          <a:off x="7191375" y="4562475"/>
          <a:ext cx="0" cy="542925"/>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12</xdr:col>
      <xdr:colOff>0</xdr:colOff>
      <xdr:row>26</xdr:row>
      <xdr:rowOff>28575</xdr:rowOff>
    </xdr:from>
    <xdr:to>
      <xdr:col>12</xdr:col>
      <xdr:colOff>190500</xdr:colOff>
      <xdr:row>26</xdr:row>
      <xdr:rowOff>142875</xdr:rowOff>
    </xdr:to>
    <xdr:sp macro="" textlink="">
      <xdr:nvSpPr>
        <xdr:cNvPr id="13" name="WordArt 14">
          <a:extLst>
            <a:ext uri="{FF2B5EF4-FFF2-40B4-BE49-F238E27FC236}">
              <a16:creationId xmlns:a16="http://schemas.microsoft.com/office/drawing/2014/main" id="{3FAB56B8-F845-4139-B53F-DA9B0F5F3A1C}"/>
            </a:ext>
          </a:extLst>
        </xdr:cNvPr>
        <xdr:cNvSpPr>
          <a:spLocks noChangeArrowheads="1" noChangeShapeType="1" noTextEdit="1"/>
        </xdr:cNvSpPr>
      </xdr:nvSpPr>
      <xdr:spPr bwMode="auto">
        <a:xfrm>
          <a:off x="6305550" y="5181600"/>
          <a:ext cx="190500" cy="114300"/>
        </a:xfrm>
        <a:prstGeom prst="rect">
          <a:avLst/>
        </a:prstGeom>
      </xdr:spPr>
      <xdr:txBody>
        <a:bodyPr wrap="none" fromWordArt="1">
          <a:prstTxWarp prst="textPlain">
            <a:avLst>
              <a:gd name="adj" fmla="val 50000"/>
            </a:avLst>
          </a:prstTxWarp>
        </a:bodyPr>
        <a:lstStyle/>
        <a:p>
          <a:pPr algn="ctr" rtl="0"/>
          <a:r>
            <a:rPr lang="en-US" altLang="ja-JP" sz="900" kern="10" spc="0">
              <a:ln w="9525">
                <a:solidFill>
                  <a:srgbClr val="000000"/>
                </a:solidFill>
                <a:round/>
                <a:headEnd/>
                <a:tailEnd/>
              </a:ln>
              <a:solidFill>
                <a:srgbClr val="000000"/>
              </a:solidFill>
              <a:effectLst/>
              <a:latin typeface="ＭＳ Ｐゴシック"/>
              <a:ea typeface="ＭＳ Ｐゴシック"/>
            </a:rPr>
            <a:t>【D】</a:t>
          </a:r>
          <a:endParaRPr lang="ja-JP" altLang="en-US" sz="900" kern="10" spc="0">
            <a:ln w="9525">
              <a:solidFill>
                <a:srgbClr val="000000"/>
              </a:solidFill>
              <a:round/>
              <a:headEnd/>
              <a:tailEnd/>
            </a:ln>
            <a:solidFill>
              <a:srgbClr val="000000"/>
            </a:solidFill>
            <a:effectLst/>
            <a:latin typeface="ＭＳ Ｐゴシック"/>
            <a:ea typeface="ＭＳ Ｐゴシック"/>
          </a:endParaRPr>
        </a:p>
      </xdr:txBody>
    </xdr:sp>
    <xdr:clientData/>
  </xdr:twoCellAnchor>
  <xdr:twoCellAnchor>
    <xdr:from>
      <xdr:col>14</xdr:col>
      <xdr:colOff>0</xdr:colOff>
      <xdr:row>26</xdr:row>
      <xdr:rowOff>28575</xdr:rowOff>
    </xdr:from>
    <xdr:to>
      <xdr:col>14</xdr:col>
      <xdr:colOff>190500</xdr:colOff>
      <xdr:row>26</xdr:row>
      <xdr:rowOff>142875</xdr:rowOff>
    </xdr:to>
    <xdr:sp macro="" textlink="">
      <xdr:nvSpPr>
        <xdr:cNvPr id="14" name="WordArt 15">
          <a:extLst>
            <a:ext uri="{FF2B5EF4-FFF2-40B4-BE49-F238E27FC236}">
              <a16:creationId xmlns:a16="http://schemas.microsoft.com/office/drawing/2014/main" id="{60257B5B-52CE-452C-82AB-8626671AFF85}"/>
            </a:ext>
          </a:extLst>
        </xdr:cNvPr>
        <xdr:cNvSpPr>
          <a:spLocks noChangeArrowheads="1" noChangeShapeType="1" noTextEdit="1"/>
        </xdr:cNvSpPr>
      </xdr:nvSpPr>
      <xdr:spPr bwMode="auto">
        <a:xfrm>
          <a:off x="7172325" y="5181600"/>
          <a:ext cx="190500" cy="114300"/>
        </a:xfrm>
        <a:prstGeom prst="rect">
          <a:avLst/>
        </a:prstGeom>
      </xdr:spPr>
      <xdr:txBody>
        <a:bodyPr wrap="none" fromWordArt="1">
          <a:prstTxWarp prst="textPlain">
            <a:avLst>
              <a:gd name="adj" fmla="val 50000"/>
            </a:avLst>
          </a:prstTxWarp>
        </a:bodyPr>
        <a:lstStyle/>
        <a:p>
          <a:pPr algn="ctr" rtl="0"/>
          <a:r>
            <a:rPr lang="en-US" altLang="ja-JP" sz="900" kern="10" spc="0">
              <a:ln w="9525">
                <a:solidFill>
                  <a:srgbClr val="000000"/>
                </a:solidFill>
                <a:round/>
                <a:headEnd/>
                <a:tailEnd/>
              </a:ln>
              <a:solidFill>
                <a:srgbClr val="000000"/>
              </a:solidFill>
              <a:effectLst/>
              <a:latin typeface="ＭＳ Ｐゴシック"/>
              <a:ea typeface="ＭＳ Ｐゴシック"/>
            </a:rPr>
            <a:t>【E】</a:t>
          </a:r>
          <a:endParaRPr lang="ja-JP" altLang="en-US" sz="900" kern="10" spc="0">
            <a:ln w="9525">
              <a:solidFill>
                <a:srgbClr val="000000"/>
              </a:solidFill>
              <a:round/>
              <a:headEnd/>
              <a:tailEnd/>
            </a:ln>
            <a:solidFill>
              <a:srgbClr val="000000"/>
            </a:solidFill>
            <a:effectLst/>
            <a:latin typeface="ＭＳ Ｐゴシック"/>
            <a:ea typeface="ＭＳ Ｐゴシック"/>
          </a:endParaRPr>
        </a:p>
      </xdr:txBody>
    </xdr:sp>
    <xdr:clientData/>
  </xdr:twoCellAnchor>
  <xdr:twoCellAnchor>
    <xdr:from>
      <xdr:col>12</xdr:col>
      <xdr:colOff>28575</xdr:colOff>
      <xdr:row>23</xdr:row>
      <xdr:rowOff>38100</xdr:rowOff>
    </xdr:from>
    <xdr:to>
      <xdr:col>12</xdr:col>
      <xdr:colOff>28575</xdr:colOff>
      <xdr:row>25</xdr:row>
      <xdr:rowOff>161925</xdr:rowOff>
    </xdr:to>
    <xdr:sp macro="" textlink="">
      <xdr:nvSpPr>
        <xdr:cNvPr id="15" name="Line 16">
          <a:extLst>
            <a:ext uri="{FF2B5EF4-FFF2-40B4-BE49-F238E27FC236}">
              <a16:creationId xmlns:a16="http://schemas.microsoft.com/office/drawing/2014/main" id="{001F7F6E-D9E2-458D-8397-2DD72B2F9048}"/>
            </a:ext>
          </a:extLst>
        </xdr:cNvPr>
        <xdr:cNvSpPr>
          <a:spLocks noChangeShapeType="1"/>
        </xdr:cNvSpPr>
      </xdr:nvSpPr>
      <xdr:spPr bwMode="auto">
        <a:xfrm>
          <a:off x="6334125" y="4562475"/>
          <a:ext cx="0" cy="542925"/>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12</xdr:col>
      <xdr:colOff>0</xdr:colOff>
      <xdr:row>22</xdr:row>
      <xdr:rowOff>28575</xdr:rowOff>
    </xdr:from>
    <xdr:to>
      <xdr:col>12</xdr:col>
      <xdr:colOff>190500</xdr:colOff>
      <xdr:row>22</xdr:row>
      <xdr:rowOff>142875</xdr:rowOff>
    </xdr:to>
    <xdr:sp macro="" textlink="">
      <xdr:nvSpPr>
        <xdr:cNvPr id="16" name="WordArt 17">
          <a:extLst>
            <a:ext uri="{FF2B5EF4-FFF2-40B4-BE49-F238E27FC236}">
              <a16:creationId xmlns:a16="http://schemas.microsoft.com/office/drawing/2014/main" id="{D9662C52-9017-4CEF-8879-C7501167BFC7}"/>
            </a:ext>
          </a:extLst>
        </xdr:cNvPr>
        <xdr:cNvSpPr>
          <a:spLocks noChangeArrowheads="1" noChangeShapeType="1" noTextEdit="1"/>
        </xdr:cNvSpPr>
      </xdr:nvSpPr>
      <xdr:spPr bwMode="auto">
        <a:xfrm>
          <a:off x="6305550" y="4343400"/>
          <a:ext cx="190500" cy="114300"/>
        </a:xfrm>
        <a:prstGeom prst="rect">
          <a:avLst/>
        </a:prstGeom>
      </xdr:spPr>
      <xdr:txBody>
        <a:bodyPr wrap="none" fromWordArt="1">
          <a:prstTxWarp prst="textPlain">
            <a:avLst>
              <a:gd name="adj" fmla="val 50000"/>
            </a:avLst>
          </a:prstTxWarp>
        </a:bodyPr>
        <a:lstStyle/>
        <a:p>
          <a:pPr algn="ctr" rtl="0"/>
          <a:r>
            <a:rPr lang="en-US" altLang="ja-JP" sz="900" kern="10" spc="0">
              <a:ln w="9525">
                <a:solidFill>
                  <a:srgbClr val="000000"/>
                </a:solidFill>
                <a:round/>
                <a:headEnd/>
                <a:tailEnd/>
              </a:ln>
              <a:solidFill>
                <a:srgbClr val="000000"/>
              </a:solidFill>
              <a:effectLst/>
              <a:latin typeface="ＭＳ Ｐゴシック"/>
              <a:ea typeface="ＭＳ Ｐゴシック"/>
            </a:rPr>
            <a:t>【B】</a:t>
          </a:r>
          <a:endParaRPr lang="ja-JP" altLang="en-US" sz="900" kern="10" spc="0">
            <a:ln w="9525">
              <a:solidFill>
                <a:srgbClr val="000000"/>
              </a:solidFill>
              <a:round/>
              <a:headEnd/>
              <a:tailEnd/>
            </a:ln>
            <a:solidFill>
              <a:srgbClr val="000000"/>
            </a:solidFill>
            <a:effectLst/>
            <a:latin typeface="ＭＳ Ｐゴシック"/>
            <a:ea typeface="ＭＳ Ｐゴシック"/>
          </a:endParaRPr>
        </a:p>
      </xdr:txBody>
    </xdr:sp>
    <xdr:clientData/>
  </xdr:twoCellAnchor>
  <xdr:twoCellAnchor>
    <xdr:from>
      <xdr:col>14</xdr:col>
      <xdr:colOff>0</xdr:colOff>
      <xdr:row>22</xdr:row>
      <xdr:rowOff>28575</xdr:rowOff>
    </xdr:from>
    <xdr:to>
      <xdr:col>14</xdr:col>
      <xdr:colOff>190500</xdr:colOff>
      <xdr:row>22</xdr:row>
      <xdr:rowOff>142875</xdr:rowOff>
    </xdr:to>
    <xdr:sp macro="" textlink="">
      <xdr:nvSpPr>
        <xdr:cNvPr id="17" name="WordArt 18">
          <a:extLst>
            <a:ext uri="{FF2B5EF4-FFF2-40B4-BE49-F238E27FC236}">
              <a16:creationId xmlns:a16="http://schemas.microsoft.com/office/drawing/2014/main" id="{E62130AC-FC39-4BF8-92A2-20F0D25000DA}"/>
            </a:ext>
          </a:extLst>
        </xdr:cNvPr>
        <xdr:cNvSpPr>
          <a:spLocks noChangeArrowheads="1" noChangeShapeType="1" noTextEdit="1"/>
        </xdr:cNvSpPr>
      </xdr:nvSpPr>
      <xdr:spPr bwMode="auto">
        <a:xfrm>
          <a:off x="7172325" y="4343400"/>
          <a:ext cx="190500" cy="114300"/>
        </a:xfrm>
        <a:prstGeom prst="rect">
          <a:avLst/>
        </a:prstGeom>
      </xdr:spPr>
      <xdr:txBody>
        <a:bodyPr wrap="none" fromWordArt="1">
          <a:prstTxWarp prst="textPlain">
            <a:avLst>
              <a:gd name="adj" fmla="val 50000"/>
            </a:avLst>
          </a:prstTxWarp>
        </a:bodyPr>
        <a:lstStyle/>
        <a:p>
          <a:pPr algn="ctr" rtl="0"/>
          <a:r>
            <a:rPr lang="en-US" altLang="ja-JP" sz="900" kern="10" spc="0">
              <a:ln w="9525">
                <a:solidFill>
                  <a:srgbClr val="000000"/>
                </a:solidFill>
                <a:round/>
                <a:headEnd/>
                <a:tailEnd/>
              </a:ln>
              <a:solidFill>
                <a:srgbClr val="000000"/>
              </a:solidFill>
              <a:effectLst/>
              <a:latin typeface="ＭＳ Ｐゴシック"/>
              <a:ea typeface="ＭＳ Ｐゴシック"/>
            </a:rPr>
            <a:t>【C】</a:t>
          </a:r>
          <a:endParaRPr lang="ja-JP" altLang="en-US" sz="900" kern="10" spc="0">
            <a:ln w="9525">
              <a:solidFill>
                <a:srgbClr val="000000"/>
              </a:solidFill>
              <a:round/>
              <a:headEnd/>
              <a:tailEnd/>
            </a:ln>
            <a:solidFill>
              <a:srgbClr val="000000"/>
            </a:solidFill>
            <a:effectLst/>
            <a:latin typeface="ＭＳ Ｐゴシック"/>
            <a:ea typeface="ＭＳ Ｐゴシック"/>
          </a:endParaRPr>
        </a:p>
      </xdr:txBody>
    </xdr:sp>
    <xdr:clientData/>
  </xdr:twoCellAnchor>
  <xdr:twoCellAnchor>
    <xdr:from>
      <xdr:col>14</xdr:col>
      <xdr:colOff>19050</xdr:colOff>
      <xdr:row>23</xdr:row>
      <xdr:rowOff>38100</xdr:rowOff>
    </xdr:from>
    <xdr:to>
      <xdr:col>14</xdr:col>
      <xdr:colOff>19050</xdr:colOff>
      <xdr:row>25</xdr:row>
      <xdr:rowOff>161925</xdr:rowOff>
    </xdr:to>
    <xdr:sp macro="" textlink="">
      <xdr:nvSpPr>
        <xdr:cNvPr id="18" name="Line 19">
          <a:extLst>
            <a:ext uri="{FF2B5EF4-FFF2-40B4-BE49-F238E27FC236}">
              <a16:creationId xmlns:a16="http://schemas.microsoft.com/office/drawing/2014/main" id="{3F8A30C2-0EDE-4214-B85D-BF10E8141939}"/>
            </a:ext>
          </a:extLst>
        </xdr:cNvPr>
        <xdr:cNvSpPr>
          <a:spLocks noChangeShapeType="1"/>
        </xdr:cNvSpPr>
      </xdr:nvSpPr>
      <xdr:spPr bwMode="auto">
        <a:xfrm>
          <a:off x="7191375" y="4562475"/>
          <a:ext cx="0" cy="542925"/>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12</xdr:col>
      <xdr:colOff>0</xdr:colOff>
      <xdr:row>26</xdr:row>
      <xdr:rowOff>28575</xdr:rowOff>
    </xdr:from>
    <xdr:to>
      <xdr:col>12</xdr:col>
      <xdr:colOff>190500</xdr:colOff>
      <xdr:row>26</xdr:row>
      <xdr:rowOff>142875</xdr:rowOff>
    </xdr:to>
    <xdr:sp macro="" textlink="">
      <xdr:nvSpPr>
        <xdr:cNvPr id="19" name="WordArt 20">
          <a:extLst>
            <a:ext uri="{FF2B5EF4-FFF2-40B4-BE49-F238E27FC236}">
              <a16:creationId xmlns:a16="http://schemas.microsoft.com/office/drawing/2014/main" id="{5000165C-A7A8-479A-8B87-2B9B318BC40C}"/>
            </a:ext>
          </a:extLst>
        </xdr:cNvPr>
        <xdr:cNvSpPr>
          <a:spLocks noChangeArrowheads="1" noChangeShapeType="1" noTextEdit="1"/>
        </xdr:cNvSpPr>
      </xdr:nvSpPr>
      <xdr:spPr bwMode="auto">
        <a:xfrm>
          <a:off x="6305550" y="5181600"/>
          <a:ext cx="190500" cy="114300"/>
        </a:xfrm>
        <a:prstGeom prst="rect">
          <a:avLst/>
        </a:prstGeom>
      </xdr:spPr>
      <xdr:txBody>
        <a:bodyPr wrap="none" fromWordArt="1">
          <a:prstTxWarp prst="textPlain">
            <a:avLst>
              <a:gd name="adj" fmla="val 50000"/>
            </a:avLst>
          </a:prstTxWarp>
        </a:bodyPr>
        <a:lstStyle/>
        <a:p>
          <a:pPr algn="ctr" rtl="0"/>
          <a:r>
            <a:rPr lang="en-US" altLang="ja-JP" sz="900" kern="10" spc="0">
              <a:ln w="9525">
                <a:solidFill>
                  <a:srgbClr val="000000"/>
                </a:solidFill>
                <a:round/>
                <a:headEnd/>
                <a:tailEnd/>
              </a:ln>
              <a:solidFill>
                <a:srgbClr val="000000"/>
              </a:solidFill>
              <a:effectLst/>
              <a:latin typeface="ＭＳ Ｐゴシック"/>
              <a:ea typeface="ＭＳ Ｐゴシック"/>
            </a:rPr>
            <a:t>【D】</a:t>
          </a:r>
          <a:endParaRPr lang="ja-JP" altLang="en-US" sz="900" kern="10" spc="0">
            <a:ln w="9525">
              <a:solidFill>
                <a:srgbClr val="000000"/>
              </a:solidFill>
              <a:round/>
              <a:headEnd/>
              <a:tailEnd/>
            </a:ln>
            <a:solidFill>
              <a:srgbClr val="000000"/>
            </a:solidFill>
            <a:effectLst/>
            <a:latin typeface="ＭＳ Ｐゴシック"/>
            <a:ea typeface="ＭＳ Ｐゴシック"/>
          </a:endParaRPr>
        </a:p>
      </xdr:txBody>
    </xdr:sp>
    <xdr:clientData/>
  </xdr:twoCellAnchor>
  <xdr:twoCellAnchor>
    <xdr:from>
      <xdr:col>14</xdr:col>
      <xdr:colOff>0</xdr:colOff>
      <xdr:row>26</xdr:row>
      <xdr:rowOff>28575</xdr:rowOff>
    </xdr:from>
    <xdr:to>
      <xdr:col>14</xdr:col>
      <xdr:colOff>190500</xdr:colOff>
      <xdr:row>26</xdr:row>
      <xdr:rowOff>142875</xdr:rowOff>
    </xdr:to>
    <xdr:sp macro="" textlink="">
      <xdr:nvSpPr>
        <xdr:cNvPr id="20" name="WordArt 21">
          <a:extLst>
            <a:ext uri="{FF2B5EF4-FFF2-40B4-BE49-F238E27FC236}">
              <a16:creationId xmlns:a16="http://schemas.microsoft.com/office/drawing/2014/main" id="{B73B59E8-544F-4EEC-98C9-415D1478EC16}"/>
            </a:ext>
          </a:extLst>
        </xdr:cNvPr>
        <xdr:cNvSpPr>
          <a:spLocks noChangeArrowheads="1" noChangeShapeType="1" noTextEdit="1"/>
        </xdr:cNvSpPr>
      </xdr:nvSpPr>
      <xdr:spPr bwMode="auto">
        <a:xfrm>
          <a:off x="7172325" y="5181600"/>
          <a:ext cx="190500" cy="114300"/>
        </a:xfrm>
        <a:prstGeom prst="rect">
          <a:avLst/>
        </a:prstGeom>
      </xdr:spPr>
      <xdr:txBody>
        <a:bodyPr wrap="none" fromWordArt="1">
          <a:prstTxWarp prst="textPlain">
            <a:avLst>
              <a:gd name="adj" fmla="val 50000"/>
            </a:avLst>
          </a:prstTxWarp>
        </a:bodyPr>
        <a:lstStyle/>
        <a:p>
          <a:pPr algn="ctr" rtl="0"/>
          <a:r>
            <a:rPr lang="en-US" altLang="ja-JP" sz="900" kern="10" spc="0">
              <a:ln w="9525">
                <a:solidFill>
                  <a:srgbClr val="000000"/>
                </a:solidFill>
                <a:round/>
                <a:headEnd/>
                <a:tailEnd/>
              </a:ln>
              <a:solidFill>
                <a:srgbClr val="000000"/>
              </a:solidFill>
              <a:effectLst/>
              <a:latin typeface="ＭＳ Ｐゴシック"/>
              <a:ea typeface="ＭＳ Ｐゴシック"/>
            </a:rPr>
            <a:t>【E】</a:t>
          </a:r>
          <a:endParaRPr lang="ja-JP" altLang="en-US" sz="900" kern="10" spc="0">
            <a:ln w="9525">
              <a:solidFill>
                <a:srgbClr val="000000"/>
              </a:solidFill>
              <a:round/>
              <a:headEnd/>
              <a:tailEnd/>
            </a:ln>
            <a:solidFill>
              <a:srgbClr val="000000"/>
            </a:solidFill>
            <a:effectLst/>
            <a:latin typeface="ＭＳ Ｐゴシック"/>
            <a:ea typeface="ＭＳ Ｐゴシック"/>
          </a:endParaRPr>
        </a:p>
      </xdr:txBody>
    </xdr:sp>
    <xdr:clientData/>
  </xdr:twoCellAnchor>
  <xdr:twoCellAnchor>
    <xdr:from>
      <xdr:col>10</xdr:col>
      <xdr:colOff>228600</xdr:colOff>
      <xdr:row>6</xdr:row>
      <xdr:rowOff>9525</xdr:rowOff>
    </xdr:from>
    <xdr:to>
      <xdr:col>15</xdr:col>
      <xdr:colOff>123825</xdr:colOff>
      <xdr:row>7</xdr:row>
      <xdr:rowOff>123825</xdr:rowOff>
    </xdr:to>
    <xdr:sp macro="" textlink="">
      <xdr:nvSpPr>
        <xdr:cNvPr id="21" name="Text Box 9">
          <a:extLst>
            <a:ext uri="{FF2B5EF4-FFF2-40B4-BE49-F238E27FC236}">
              <a16:creationId xmlns:a16="http://schemas.microsoft.com/office/drawing/2014/main" id="{BB611671-9CF8-430B-9FC1-3973678A839F}"/>
            </a:ext>
          </a:extLst>
        </xdr:cNvPr>
        <xdr:cNvSpPr txBox="1">
          <a:spLocks noChangeArrowheads="1"/>
        </xdr:cNvSpPr>
      </xdr:nvSpPr>
      <xdr:spPr bwMode="auto">
        <a:xfrm>
          <a:off x="5343525" y="876300"/>
          <a:ext cx="2628900" cy="409575"/>
        </a:xfrm>
        <a:prstGeom prst="rect">
          <a:avLst/>
        </a:prstGeom>
        <a:solidFill>
          <a:srgbClr val="333399"/>
        </a:solidFill>
        <a:ln w="9525">
          <a:solidFill>
            <a:srgbClr val="FFFFFF"/>
          </a:solidFill>
          <a:miter lim="800000"/>
          <a:headEnd/>
          <a:tailEnd/>
        </a:ln>
      </xdr:spPr>
      <xdr:txBody>
        <a:bodyPr vertOverflow="clip" wrap="square" lIns="27432" tIns="18288" rIns="0" bIns="18288" anchor="ctr" upright="1"/>
        <a:lstStyle/>
        <a:p>
          <a:pPr algn="l" rtl="0">
            <a:lnSpc>
              <a:spcPts val="1200"/>
            </a:lnSpc>
            <a:defRPr sz="1000"/>
          </a:pPr>
          <a:r>
            <a:rPr lang="ja-JP" altLang="en-US" sz="1000" b="0" i="0" u="none" strike="noStrike" baseline="0">
              <a:solidFill>
                <a:srgbClr val="FFFFFF"/>
              </a:solidFill>
              <a:latin typeface="ＭＳ Ｐゴシック"/>
              <a:ea typeface="ＭＳ Ｐゴシック"/>
            </a:rPr>
            <a:t>（注）新規事業所等は、下表のうち３月分の欄を使用して計算してください。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600075</xdr:colOff>
      <xdr:row>30</xdr:row>
      <xdr:rowOff>133350</xdr:rowOff>
    </xdr:from>
    <xdr:to>
      <xdr:col>12</xdr:col>
      <xdr:colOff>104775</xdr:colOff>
      <xdr:row>30</xdr:row>
      <xdr:rowOff>133350</xdr:rowOff>
    </xdr:to>
    <xdr:sp macro="" textlink="">
      <xdr:nvSpPr>
        <xdr:cNvPr id="2" name="Line 1">
          <a:extLst>
            <a:ext uri="{FF2B5EF4-FFF2-40B4-BE49-F238E27FC236}">
              <a16:creationId xmlns:a16="http://schemas.microsoft.com/office/drawing/2014/main" id="{05CE0B7A-9A38-48F2-80F6-B95A68FF9108}"/>
            </a:ext>
          </a:extLst>
        </xdr:cNvPr>
        <xdr:cNvSpPr>
          <a:spLocks noChangeShapeType="1"/>
        </xdr:cNvSpPr>
      </xdr:nvSpPr>
      <xdr:spPr bwMode="auto">
        <a:xfrm>
          <a:off x="5114925" y="6124575"/>
          <a:ext cx="1295400"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28575</xdr:colOff>
      <xdr:row>23</xdr:row>
      <xdr:rowOff>38100</xdr:rowOff>
    </xdr:from>
    <xdr:to>
      <xdr:col>12</xdr:col>
      <xdr:colOff>28575</xdr:colOff>
      <xdr:row>25</xdr:row>
      <xdr:rowOff>161925</xdr:rowOff>
    </xdr:to>
    <xdr:sp macro="" textlink="">
      <xdr:nvSpPr>
        <xdr:cNvPr id="3" name="Line 2">
          <a:extLst>
            <a:ext uri="{FF2B5EF4-FFF2-40B4-BE49-F238E27FC236}">
              <a16:creationId xmlns:a16="http://schemas.microsoft.com/office/drawing/2014/main" id="{6BBF0170-A279-4864-8049-0E85616CD4E8}"/>
            </a:ext>
          </a:extLst>
        </xdr:cNvPr>
        <xdr:cNvSpPr>
          <a:spLocks noChangeShapeType="1"/>
        </xdr:cNvSpPr>
      </xdr:nvSpPr>
      <xdr:spPr bwMode="auto">
        <a:xfrm>
          <a:off x="6334125" y="4562475"/>
          <a:ext cx="0" cy="542925"/>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12</xdr:col>
      <xdr:colOff>0</xdr:colOff>
      <xdr:row>22</xdr:row>
      <xdr:rowOff>28575</xdr:rowOff>
    </xdr:from>
    <xdr:to>
      <xdr:col>12</xdr:col>
      <xdr:colOff>190500</xdr:colOff>
      <xdr:row>22</xdr:row>
      <xdr:rowOff>142875</xdr:rowOff>
    </xdr:to>
    <xdr:sp macro="" textlink="">
      <xdr:nvSpPr>
        <xdr:cNvPr id="4" name="WordArt 3">
          <a:extLst>
            <a:ext uri="{FF2B5EF4-FFF2-40B4-BE49-F238E27FC236}">
              <a16:creationId xmlns:a16="http://schemas.microsoft.com/office/drawing/2014/main" id="{00458FA6-D24A-4BBE-B387-2796D80FE2CC}"/>
            </a:ext>
          </a:extLst>
        </xdr:cNvPr>
        <xdr:cNvSpPr>
          <a:spLocks noChangeArrowheads="1" noChangeShapeType="1" noTextEdit="1"/>
        </xdr:cNvSpPr>
      </xdr:nvSpPr>
      <xdr:spPr bwMode="auto">
        <a:xfrm>
          <a:off x="6305550" y="4343400"/>
          <a:ext cx="190500" cy="114300"/>
        </a:xfrm>
        <a:prstGeom prst="rect">
          <a:avLst/>
        </a:prstGeom>
      </xdr:spPr>
      <xdr:txBody>
        <a:bodyPr wrap="none" fromWordArt="1">
          <a:prstTxWarp prst="textPlain">
            <a:avLst>
              <a:gd name="adj" fmla="val 50000"/>
            </a:avLst>
          </a:prstTxWarp>
        </a:bodyPr>
        <a:lstStyle/>
        <a:p>
          <a:pPr algn="ctr" rtl="0"/>
          <a:r>
            <a:rPr lang="en-US" altLang="ja-JP" sz="900" kern="10" spc="0">
              <a:ln w="9525">
                <a:solidFill>
                  <a:srgbClr val="000000"/>
                </a:solidFill>
                <a:round/>
                <a:headEnd/>
                <a:tailEnd/>
              </a:ln>
              <a:solidFill>
                <a:srgbClr val="000000"/>
              </a:solidFill>
              <a:effectLst/>
              <a:latin typeface="ＭＳ Ｐゴシック"/>
              <a:ea typeface="ＭＳ Ｐゴシック"/>
            </a:rPr>
            <a:t>【B】</a:t>
          </a:r>
          <a:endParaRPr lang="ja-JP" altLang="en-US" sz="900" kern="10" spc="0">
            <a:ln w="9525">
              <a:solidFill>
                <a:srgbClr val="000000"/>
              </a:solidFill>
              <a:round/>
              <a:headEnd/>
              <a:tailEnd/>
            </a:ln>
            <a:solidFill>
              <a:srgbClr val="000000"/>
            </a:solidFill>
            <a:effectLst/>
            <a:latin typeface="ＭＳ Ｐゴシック"/>
            <a:ea typeface="ＭＳ Ｐゴシック"/>
          </a:endParaRPr>
        </a:p>
      </xdr:txBody>
    </xdr:sp>
    <xdr:clientData/>
  </xdr:twoCellAnchor>
  <xdr:twoCellAnchor>
    <xdr:from>
      <xdr:col>14</xdr:col>
      <xdr:colOff>0</xdr:colOff>
      <xdr:row>22</xdr:row>
      <xdr:rowOff>28575</xdr:rowOff>
    </xdr:from>
    <xdr:to>
      <xdr:col>14</xdr:col>
      <xdr:colOff>190500</xdr:colOff>
      <xdr:row>22</xdr:row>
      <xdr:rowOff>142875</xdr:rowOff>
    </xdr:to>
    <xdr:sp macro="" textlink="">
      <xdr:nvSpPr>
        <xdr:cNvPr id="5" name="WordArt 4">
          <a:extLst>
            <a:ext uri="{FF2B5EF4-FFF2-40B4-BE49-F238E27FC236}">
              <a16:creationId xmlns:a16="http://schemas.microsoft.com/office/drawing/2014/main" id="{A5312DFA-8CBC-4AE2-8978-FBC71D191D01}"/>
            </a:ext>
          </a:extLst>
        </xdr:cNvPr>
        <xdr:cNvSpPr>
          <a:spLocks noChangeArrowheads="1" noChangeShapeType="1" noTextEdit="1"/>
        </xdr:cNvSpPr>
      </xdr:nvSpPr>
      <xdr:spPr bwMode="auto">
        <a:xfrm>
          <a:off x="7172325" y="4343400"/>
          <a:ext cx="190500" cy="114300"/>
        </a:xfrm>
        <a:prstGeom prst="rect">
          <a:avLst/>
        </a:prstGeom>
      </xdr:spPr>
      <xdr:txBody>
        <a:bodyPr wrap="none" fromWordArt="1">
          <a:prstTxWarp prst="textPlain">
            <a:avLst>
              <a:gd name="adj" fmla="val 50000"/>
            </a:avLst>
          </a:prstTxWarp>
        </a:bodyPr>
        <a:lstStyle/>
        <a:p>
          <a:pPr algn="ctr" rtl="0"/>
          <a:r>
            <a:rPr lang="en-US" altLang="ja-JP" sz="900" kern="10" spc="0">
              <a:ln w="9525">
                <a:solidFill>
                  <a:srgbClr val="000000"/>
                </a:solidFill>
                <a:round/>
                <a:headEnd/>
                <a:tailEnd/>
              </a:ln>
              <a:solidFill>
                <a:srgbClr val="000000"/>
              </a:solidFill>
              <a:effectLst/>
              <a:latin typeface="ＭＳ Ｐゴシック"/>
              <a:ea typeface="ＭＳ Ｐゴシック"/>
            </a:rPr>
            <a:t>【C】</a:t>
          </a:r>
          <a:endParaRPr lang="ja-JP" altLang="en-US" sz="900" kern="10" spc="0">
            <a:ln w="9525">
              <a:solidFill>
                <a:srgbClr val="000000"/>
              </a:solidFill>
              <a:round/>
              <a:headEnd/>
              <a:tailEnd/>
            </a:ln>
            <a:solidFill>
              <a:srgbClr val="000000"/>
            </a:solidFill>
            <a:effectLst/>
            <a:latin typeface="ＭＳ Ｐゴシック"/>
            <a:ea typeface="ＭＳ Ｐゴシック"/>
          </a:endParaRPr>
        </a:p>
      </xdr:txBody>
    </xdr:sp>
    <xdr:clientData/>
  </xdr:twoCellAnchor>
  <xdr:twoCellAnchor>
    <xdr:from>
      <xdr:col>14</xdr:col>
      <xdr:colOff>19050</xdr:colOff>
      <xdr:row>23</xdr:row>
      <xdr:rowOff>38100</xdr:rowOff>
    </xdr:from>
    <xdr:to>
      <xdr:col>14</xdr:col>
      <xdr:colOff>19050</xdr:colOff>
      <xdr:row>25</xdr:row>
      <xdr:rowOff>161925</xdr:rowOff>
    </xdr:to>
    <xdr:sp macro="" textlink="">
      <xdr:nvSpPr>
        <xdr:cNvPr id="6" name="Line 5">
          <a:extLst>
            <a:ext uri="{FF2B5EF4-FFF2-40B4-BE49-F238E27FC236}">
              <a16:creationId xmlns:a16="http://schemas.microsoft.com/office/drawing/2014/main" id="{B2045EB8-A1C5-4685-9DEB-576E384F2702}"/>
            </a:ext>
          </a:extLst>
        </xdr:cNvPr>
        <xdr:cNvSpPr>
          <a:spLocks noChangeShapeType="1"/>
        </xdr:cNvSpPr>
      </xdr:nvSpPr>
      <xdr:spPr bwMode="auto">
        <a:xfrm>
          <a:off x="7191375" y="4562475"/>
          <a:ext cx="0" cy="542925"/>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12</xdr:col>
      <xdr:colOff>0</xdr:colOff>
      <xdr:row>26</xdr:row>
      <xdr:rowOff>28575</xdr:rowOff>
    </xdr:from>
    <xdr:to>
      <xdr:col>12</xdr:col>
      <xdr:colOff>190500</xdr:colOff>
      <xdr:row>26</xdr:row>
      <xdr:rowOff>142875</xdr:rowOff>
    </xdr:to>
    <xdr:sp macro="" textlink="">
      <xdr:nvSpPr>
        <xdr:cNvPr id="7" name="WordArt 6">
          <a:extLst>
            <a:ext uri="{FF2B5EF4-FFF2-40B4-BE49-F238E27FC236}">
              <a16:creationId xmlns:a16="http://schemas.microsoft.com/office/drawing/2014/main" id="{0252BE62-C461-49B5-85AC-CD872AC0363D}"/>
            </a:ext>
          </a:extLst>
        </xdr:cNvPr>
        <xdr:cNvSpPr>
          <a:spLocks noChangeArrowheads="1" noChangeShapeType="1" noTextEdit="1"/>
        </xdr:cNvSpPr>
      </xdr:nvSpPr>
      <xdr:spPr bwMode="auto">
        <a:xfrm>
          <a:off x="6305550" y="5181600"/>
          <a:ext cx="190500" cy="114300"/>
        </a:xfrm>
        <a:prstGeom prst="rect">
          <a:avLst/>
        </a:prstGeom>
      </xdr:spPr>
      <xdr:txBody>
        <a:bodyPr wrap="none" fromWordArt="1">
          <a:prstTxWarp prst="textPlain">
            <a:avLst>
              <a:gd name="adj" fmla="val 50000"/>
            </a:avLst>
          </a:prstTxWarp>
        </a:bodyPr>
        <a:lstStyle/>
        <a:p>
          <a:pPr algn="ctr" rtl="0"/>
          <a:r>
            <a:rPr lang="en-US" altLang="ja-JP" sz="900" kern="10" spc="0">
              <a:ln w="9525">
                <a:solidFill>
                  <a:srgbClr val="000000"/>
                </a:solidFill>
                <a:round/>
                <a:headEnd/>
                <a:tailEnd/>
              </a:ln>
              <a:solidFill>
                <a:srgbClr val="000000"/>
              </a:solidFill>
              <a:effectLst/>
              <a:latin typeface="ＭＳ Ｐゴシック"/>
              <a:ea typeface="ＭＳ Ｐゴシック"/>
            </a:rPr>
            <a:t>【D】</a:t>
          </a:r>
          <a:endParaRPr lang="ja-JP" altLang="en-US" sz="900" kern="10" spc="0">
            <a:ln w="9525">
              <a:solidFill>
                <a:srgbClr val="000000"/>
              </a:solidFill>
              <a:round/>
              <a:headEnd/>
              <a:tailEnd/>
            </a:ln>
            <a:solidFill>
              <a:srgbClr val="000000"/>
            </a:solidFill>
            <a:effectLst/>
            <a:latin typeface="ＭＳ Ｐゴシック"/>
            <a:ea typeface="ＭＳ Ｐゴシック"/>
          </a:endParaRPr>
        </a:p>
      </xdr:txBody>
    </xdr:sp>
    <xdr:clientData/>
  </xdr:twoCellAnchor>
  <xdr:twoCellAnchor>
    <xdr:from>
      <xdr:col>14</xdr:col>
      <xdr:colOff>0</xdr:colOff>
      <xdr:row>26</xdr:row>
      <xdr:rowOff>28575</xdr:rowOff>
    </xdr:from>
    <xdr:to>
      <xdr:col>14</xdr:col>
      <xdr:colOff>190500</xdr:colOff>
      <xdr:row>26</xdr:row>
      <xdr:rowOff>142875</xdr:rowOff>
    </xdr:to>
    <xdr:sp macro="" textlink="">
      <xdr:nvSpPr>
        <xdr:cNvPr id="8" name="WordArt 7">
          <a:extLst>
            <a:ext uri="{FF2B5EF4-FFF2-40B4-BE49-F238E27FC236}">
              <a16:creationId xmlns:a16="http://schemas.microsoft.com/office/drawing/2014/main" id="{4FB30114-B5D3-4EB6-9EBD-78119BA156F3}"/>
            </a:ext>
          </a:extLst>
        </xdr:cNvPr>
        <xdr:cNvSpPr>
          <a:spLocks noChangeArrowheads="1" noChangeShapeType="1" noTextEdit="1"/>
        </xdr:cNvSpPr>
      </xdr:nvSpPr>
      <xdr:spPr bwMode="auto">
        <a:xfrm>
          <a:off x="7172325" y="5181600"/>
          <a:ext cx="190500" cy="114300"/>
        </a:xfrm>
        <a:prstGeom prst="rect">
          <a:avLst/>
        </a:prstGeom>
      </xdr:spPr>
      <xdr:txBody>
        <a:bodyPr wrap="none" fromWordArt="1">
          <a:prstTxWarp prst="textPlain">
            <a:avLst>
              <a:gd name="adj" fmla="val 50000"/>
            </a:avLst>
          </a:prstTxWarp>
        </a:bodyPr>
        <a:lstStyle/>
        <a:p>
          <a:pPr algn="ctr" rtl="0"/>
          <a:r>
            <a:rPr lang="en-US" altLang="ja-JP" sz="900" kern="10" spc="0">
              <a:ln w="9525">
                <a:solidFill>
                  <a:srgbClr val="000000"/>
                </a:solidFill>
                <a:round/>
                <a:headEnd/>
                <a:tailEnd/>
              </a:ln>
              <a:solidFill>
                <a:srgbClr val="000000"/>
              </a:solidFill>
              <a:effectLst/>
              <a:latin typeface="ＭＳ Ｐゴシック"/>
              <a:ea typeface="ＭＳ Ｐゴシック"/>
            </a:rPr>
            <a:t>【E】</a:t>
          </a:r>
          <a:endParaRPr lang="ja-JP" altLang="en-US" sz="900" kern="10" spc="0">
            <a:ln w="9525">
              <a:solidFill>
                <a:srgbClr val="000000"/>
              </a:solidFill>
              <a:round/>
              <a:headEnd/>
              <a:tailEnd/>
            </a:ln>
            <a:solidFill>
              <a:srgbClr val="000000"/>
            </a:solidFill>
            <a:effectLst/>
            <a:latin typeface="ＭＳ Ｐゴシック"/>
            <a:ea typeface="ＭＳ Ｐゴシック"/>
          </a:endParaRPr>
        </a:p>
      </xdr:txBody>
    </xdr:sp>
    <xdr:clientData/>
  </xdr:twoCellAnchor>
  <xdr:twoCellAnchor>
    <xdr:from>
      <xdr:col>12</xdr:col>
      <xdr:colOff>28575</xdr:colOff>
      <xdr:row>23</xdr:row>
      <xdr:rowOff>38100</xdr:rowOff>
    </xdr:from>
    <xdr:to>
      <xdr:col>12</xdr:col>
      <xdr:colOff>28575</xdr:colOff>
      <xdr:row>25</xdr:row>
      <xdr:rowOff>161925</xdr:rowOff>
    </xdr:to>
    <xdr:sp macro="" textlink="">
      <xdr:nvSpPr>
        <xdr:cNvPr id="9" name="Line 10">
          <a:extLst>
            <a:ext uri="{FF2B5EF4-FFF2-40B4-BE49-F238E27FC236}">
              <a16:creationId xmlns:a16="http://schemas.microsoft.com/office/drawing/2014/main" id="{7528D0F4-0618-4F1C-A925-EBFACB6D8DC7}"/>
            </a:ext>
          </a:extLst>
        </xdr:cNvPr>
        <xdr:cNvSpPr>
          <a:spLocks noChangeShapeType="1"/>
        </xdr:cNvSpPr>
      </xdr:nvSpPr>
      <xdr:spPr bwMode="auto">
        <a:xfrm>
          <a:off x="6334125" y="4562475"/>
          <a:ext cx="0" cy="542925"/>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12</xdr:col>
      <xdr:colOff>0</xdr:colOff>
      <xdr:row>22</xdr:row>
      <xdr:rowOff>28575</xdr:rowOff>
    </xdr:from>
    <xdr:to>
      <xdr:col>12</xdr:col>
      <xdr:colOff>190500</xdr:colOff>
      <xdr:row>22</xdr:row>
      <xdr:rowOff>142875</xdr:rowOff>
    </xdr:to>
    <xdr:sp macro="" textlink="">
      <xdr:nvSpPr>
        <xdr:cNvPr id="10" name="WordArt 11">
          <a:extLst>
            <a:ext uri="{FF2B5EF4-FFF2-40B4-BE49-F238E27FC236}">
              <a16:creationId xmlns:a16="http://schemas.microsoft.com/office/drawing/2014/main" id="{3E250C96-6E5F-4950-A4F5-515E1FCDE5B2}"/>
            </a:ext>
          </a:extLst>
        </xdr:cNvPr>
        <xdr:cNvSpPr>
          <a:spLocks noChangeArrowheads="1" noChangeShapeType="1" noTextEdit="1"/>
        </xdr:cNvSpPr>
      </xdr:nvSpPr>
      <xdr:spPr bwMode="auto">
        <a:xfrm>
          <a:off x="6305550" y="4343400"/>
          <a:ext cx="190500" cy="114300"/>
        </a:xfrm>
        <a:prstGeom prst="rect">
          <a:avLst/>
        </a:prstGeom>
      </xdr:spPr>
      <xdr:txBody>
        <a:bodyPr wrap="none" fromWordArt="1">
          <a:prstTxWarp prst="textPlain">
            <a:avLst>
              <a:gd name="adj" fmla="val 50000"/>
            </a:avLst>
          </a:prstTxWarp>
        </a:bodyPr>
        <a:lstStyle/>
        <a:p>
          <a:pPr algn="ctr" rtl="0"/>
          <a:r>
            <a:rPr lang="en-US" altLang="ja-JP" sz="900" kern="10" spc="0">
              <a:ln w="9525">
                <a:solidFill>
                  <a:srgbClr val="000000"/>
                </a:solidFill>
                <a:round/>
                <a:headEnd/>
                <a:tailEnd/>
              </a:ln>
              <a:solidFill>
                <a:srgbClr val="000000"/>
              </a:solidFill>
              <a:effectLst/>
              <a:latin typeface="ＭＳ Ｐゴシック"/>
              <a:ea typeface="ＭＳ Ｐゴシック"/>
            </a:rPr>
            <a:t>【B】</a:t>
          </a:r>
          <a:endParaRPr lang="ja-JP" altLang="en-US" sz="900" kern="10" spc="0">
            <a:ln w="9525">
              <a:solidFill>
                <a:srgbClr val="000000"/>
              </a:solidFill>
              <a:round/>
              <a:headEnd/>
              <a:tailEnd/>
            </a:ln>
            <a:solidFill>
              <a:srgbClr val="000000"/>
            </a:solidFill>
            <a:effectLst/>
            <a:latin typeface="ＭＳ Ｐゴシック"/>
            <a:ea typeface="ＭＳ Ｐゴシック"/>
          </a:endParaRPr>
        </a:p>
      </xdr:txBody>
    </xdr:sp>
    <xdr:clientData/>
  </xdr:twoCellAnchor>
  <xdr:twoCellAnchor>
    <xdr:from>
      <xdr:col>14</xdr:col>
      <xdr:colOff>0</xdr:colOff>
      <xdr:row>22</xdr:row>
      <xdr:rowOff>28575</xdr:rowOff>
    </xdr:from>
    <xdr:to>
      <xdr:col>14</xdr:col>
      <xdr:colOff>190500</xdr:colOff>
      <xdr:row>22</xdr:row>
      <xdr:rowOff>142875</xdr:rowOff>
    </xdr:to>
    <xdr:sp macro="" textlink="">
      <xdr:nvSpPr>
        <xdr:cNvPr id="11" name="WordArt 12">
          <a:extLst>
            <a:ext uri="{FF2B5EF4-FFF2-40B4-BE49-F238E27FC236}">
              <a16:creationId xmlns:a16="http://schemas.microsoft.com/office/drawing/2014/main" id="{F60CD55E-E74E-4893-A5E4-66D4ECB7CE1C}"/>
            </a:ext>
          </a:extLst>
        </xdr:cNvPr>
        <xdr:cNvSpPr>
          <a:spLocks noChangeArrowheads="1" noChangeShapeType="1" noTextEdit="1"/>
        </xdr:cNvSpPr>
      </xdr:nvSpPr>
      <xdr:spPr bwMode="auto">
        <a:xfrm>
          <a:off x="7172325" y="4343400"/>
          <a:ext cx="190500" cy="114300"/>
        </a:xfrm>
        <a:prstGeom prst="rect">
          <a:avLst/>
        </a:prstGeom>
      </xdr:spPr>
      <xdr:txBody>
        <a:bodyPr wrap="none" fromWordArt="1">
          <a:prstTxWarp prst="textPlain">
            <a:avLst>
              <a:gd name="adj" fmla="val 50000"/>
            </a:avLst>
          </a:prstTxWarp>
        </a:bodyPr>
        <a:lstStyle/>
        <a:p>
          <a:pPr algn="ctr" rtl="0"/>
          <a:r>
            <a:rPr lang="en-US" altLang="ja-JP" sz="900" kern="10" spc="0">
              <a:ln w="9525">
                <a:solidFill>
                  <a:srgbClr val="000000"/>
                </a:solidFill>
                <a:round/>
                <a:headEnd/>
                <a:tailEnd/>
              </a:ln>
              <a:solidFill>
                <a:srgbClr val="000000"/>
              </a:solidFill>
              <a:effectLst/>
              <a:latin typeface="ＭＳ Ｐゴシック"/>
              <a:ea typeface="ＭＳ Ｐゴシック"/>
            </a:rPr>
            <a:t>【C】</a:t>
          </a:r>
          <a:endParaRPr lang="ja-JP" altLang="en-US" sz="900" kern="10" spc="0">
            <a:ln w="9525">
              <a:solidFill>
                <a:srgbClr val="000000"/>
              </a:solidFill>
              <a:round/>
              <a:headEnd/>
              <a:tailEnd/>
            </a:ln>
            <a:solidFill>
              <a:srgbClr val="000000"/>
            </a:solidFill>
            <a:effectLst/>
            <a:latin typeface="ＭＳ Ｐゴシック"/>
            <a:ea typeface="ＭＳ Ｐゴシック"/>
          </a:endParaRPr>
        </a:p>
      </xdr:txBody>
    </xdr:sp>
    <xdr:clientData/>
  </xdr:twoCellAnchor>
  <xdr:twoCellAnchor>
    <xdr:from>
      <xdr:col>14</xdr:col>
      <xdr:colOff>19050</xdr:colOff>
      <xdr:row>23</xdr:row>
      <xdr:rowOff>38100</xdr:rowOff>
    </xdr:from>
    <xdr:to>
      <xdr:col>14</xdr:col>
      <xdr:colOff>19050</xdr:colOff>
      <xdr:row>25</xdr:row>
      <xdr:rowOff>161925</xdr:rowOff>
    </xdr:to>
    <xdr:sp macro="" textlink="">
      <xdr:nvSpPr>
        <xdr:cNvPr id="12" name="Line 13">
          <a:extLst>
            <a:ext uri="{FF2B5EF4-FFF2-40B4-BE49-F238E27FC236}">
              <a16:creationId xmlns:a16="http://schemas.microsoft.com/office/drawing/2014/main" id="{1920670B-9065-4802-9CF6-1C81019E4E16}"/>
            </a:ext>
          </a:extLst>
        </xdr:cNvPr>
        <xdr:cNvSpPr>
          <a:spLocks noChangeShapeType="1"/>
        </xdr:cNvSpPr>
      </xdr:nvSpPr>
      <xdr:spPr bwMode="auto">
        <a:xfrm>
          <a:off x="7191375" y="4562475"/>
          <a:ext cx="0" cy="542925"/>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12</xdr:col>
      <xdr:colOff>0</xdr:colOff>
      <xdr:row>26</xdr:row>
      <xdr:rowOff>28575</xdr:rowOff>
    </xdr:from>
    <xdr:to>
      <xdr:col>12</xdr:col>
      <xdr:colOff>190500</xdr:colOff>
      <xdr:row>26</xdr:row>
      <xdr:rowOff>142875</xdr:rowOff>
    </xdr:to>
    <xdr:sp macro="" textlink="">
      <xdr:nvSpPr>
        <xdr:cNvPr id="13" name="WordArt 14">
          <a:extLst>
            <a:ext uri="{FF2B5EF4-FFF2-40B4-BE49-F238E27FC236}">
              <a16:creationId xmlns:a16="http://schemas.microsoft.com/office/drawing/2014/main" id="{C190EC71-E351-4921-87F6-0E8EF946F73B}"/>
            </a:ext>
          </a:extLst>
        </xdr:cNvPr>
        <xdr:cNvSpPr>
          <a:spLocks noChangeArrowheads="1" noChangeShapeType="1" noTextEdit="1"/>
        </xdr:cNvSpPr>
      </xdr:nvSpPr>
      <xdr:spPr bwMode="auto">
        <a:xfrm>
          <a:off x="6305550" y="5181600"/>
          <a:ext cx="190500" cy="114300"/>
        </a:xfrm>
        <a:prstGeom prst="rect">
          <a:avLst/>
        </a:prstGeom>
      </xdr:spPr>
      <xdr:txBody>
        <a:bodyPr wrap="none" fromWordArt="1">
          <a:prstTxWarp prst="textPlain">
            <a:avLst>
              <a:gd name="adj" fmla="val 50000"/>
            </a:avLst>
          </a:prstTxWarp>
        </a:bodyPr>
        <a:lstStyle/>
        <a:p>
          <a:pPr algn="ctr" rtl="0"/>
          <a:r>
            <a:rPr lang="en-US" altLang="ja-JP" sz="900" kern="10" spc="0">
              <a:ln w="9525">
                <a:solidFill>
                  <a:srgbClr val="000000"/>
                </a:solidFill>
                <a:round/>
                <a:headEnd/>
                <a:tailEnd/>
              </a:ln>
              <a:solidFill>
                <a:srgbClr val="000000"/>
              </a:solidFill>
              <a:effectLst/>
              <a:latin typeface="ＭＳ Ｐゴシック"/>
              <a:ea typeface="ＭＳ Ｐゴシック"/>
            </a:rPr>
            <a:t>【D】</a:t>
          </a:r>
          <a:endParaRPr lang="ja-JP" altLang="en-US" sz="900" kern="10" spc="0">
            <a:ln w="9525">
              <a:solidFill>
                <a:srgbClr val="000000"/>
              </a:solidFill>
              <a:round/>
              <a:headEnd/>
              <a:tailEnd/>
            </a:ln>
            <a:solidFill>
              <a:srgbClr val="000000"/>
            </a:solidFill>
            <a:effectLst/>
            <a:latin typeface="ＭＳ Ｐゴシック"/>
            <a:ea typeface="ＭＳ Ｐゴシック"/>
          </a:endParaRPr>
        </a:p>
      </xdr:txBody>
    </xdr:sp>
    <xdr:clientData/>
  </xdr:twoCellAnchor>
  <xdr:twoCellAnchor>
    <xdr:from>
      <xdr:col>14</xdr:col>
      <xdr:colOff>0</xdr:colOff>
      <xdr:row>26</xdr:row>
      <xdr:rowOff>28575</xdr:rowOff>
    </xdr:from>
    <xdr:to>
      <xdr:col>14</xdr:col>
      <xdr:colOff>190500</xdr:colOff>
      <xdr:row>26</xdr:row>
      <xdr:rowOff>142875</xdr:rowOff>
    </xdr:to>
    <xdr:sp macro="" textlink="">
      <xdr:nvSpPr>
        <xdr:cNvPr id="14" name="WordArt 15">
          <a:extLst>
            <a:ext uri="{FF2B5EF4-FFF2-40B4-BE49-F238E27FC236}">
              <a16:creationId xmlns:a16="http://schemas.microsoft.com/office/drawing/2014/main" id="{C75AB46A-926D-41FB-A271-2FEFE1EE756C}"/>
            </a:ext>
          </a:extLst>
        </xdr:cNvPr>
        <xdr:cNvSpPr>
          <a:spLocks noChangeArrowheads="1" noChangeShapeType="1" noTextEdit="1"/>
        </xdr:cNvSpPr>
      </xdr:nvSpPr>
      <xdr:spPr bwMode="auto">
        <a:xfrm>
          <a:off x="7172325" y="5181600"/>
          <a:ext cx="190500" cy="114300"/>
        </a:xfrm>
        <a:prstGeom prst="rect">
          <a:avLst/>
        </a:prstGeom>
      </xdr:spPr>
      <xdr:txBody>
        <a:bodyPr wrap="none" fromWordArt="1">
          <a:prstTxWarp prst="textPlain">
            <a:avLst>
              <a:gd name="adj" fmla="val 50000"/>
            </a:avLst>
          </a:prstTxWarp>
        </a:bodyPr>
        <a:lstStyle/>
        <a:p>
          <a:pPr algn="ctr" rtl="0"/>
          <a:r>
            <a:rPr lang="en-US" altLang="ja-JP" sz="900" kern="10" spc="0">
              <a:ln w="9525">
                <a:solidFill>
                  <a:srgbClr val="000000"/>
                </a:solidFill>
                <a:round/>
                <a:headEnd/>
                <a:tailEnd/>
              </a:ln>
              <a:solidFill>
                <a:srgbClr val="000000"/>
              </a:solidFill>
              <a:effectLst/>
              <a:latin typeface="ＭＳ Ｐゴシック"/>
              <a:ea typeface="ＭＳ Ｐゴシック"/>
            </a:rPr>
            <a:t>【E】</a:t>
          </a:r>
          <a:endParaRPr lang="ja-JP" altLang="en-US" sz="900" kern="10" spc="0">
            <a:ln w="9525">
              <a:solidFill>
                <a:srgbClr val="000000"/>
              </a:solidFill>
              <a:round/>
              <a:headEnd/>
              <a:tailEnd/>
            </a:ln>
            <a:solidFill>
              <a:srgbClr val="000000"/>
            </a:solidFill>
            <a:effectLst/>
            <a:latin typeface="ＭＳ Ｐゴシック"/>
            <a:ea typeface="ＭＳ Ｐゴシック"/>
          </a:endParaRPr>
        </a:p>
      </xdr:txBody>
    </xdr:sp>
    <xdr:clientData/>
  </xdr:twoCellAnchor>
  <xdr:twoCellAnchor>
    <xdr:from>
      <xdr:col>12</xdr:col>
      <xdr:colOff>28575</xdr:colOff>
      <xdr:row>23</xdr:row>
      <xdr:rowOff>38100</xdr:rowOff>
    </xdr:from>
    <xdr:to>
      <xdr:col>12</xdr:col>
      <xdr:colOff>28575</xdr:colOff>
      <xdr:row>25</xdr:row>
      <xdr:rowOff>161925</xdr:rowOff>
    </xdr:to>
    <xdr:sp macro="" textlink="">
      <xdr:nvSpPr>
        <xdr:cNvPr id="15" name="Line 16">
          <a:extLst>
            <a:ext uri="{FF2B5EF4-FFF2-40B4-BE49-F238E27FC236}">
              <a16:creationId xmlns:a16="http://schemas.microsoft.com/office/drawing/2014/main" id="{40A2F522-FA14-4414-AD63-F03EF67745E1}"/>
            </a:ext>
          </a:extLst>
        </xdr:cNvPr>
        <xdr:cNvSpPr>
          <a:spLocks noChangeShapeType="1"/>
        </xdr:cNvSpPr>
      </xdr:nvSpPr>
      <xdr:spPr bwMode="auto">
        <a:xfrm>
          <a:off x="6334125" y="4562475"/>
          <a:ext cx="0" cy="542925"/>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12</xdr:col>
      <xdr:colOff>0</xdr:colOff>
      <xdr:row>22</xdr:row>
      <xdr:rowOff>28575</xdr:rowOff>
    </xdr:from>
    <xdr:to>
      <xdr:col>12</xdr:col>
      <xdr:colOff>190500</xdr:colOff>
      <xdr:row>22</xdr:row>
      <xdr:rowOff>142875</xdr:rowOff>
    </xdr:to>
    <xdr:sp macro="" textlink="">
      <xdr:nvSpPr>
        <xdr:cNvPr id="16" name="WordArt 17">
          <a:extLst>
            <a:ext uri="{FF2B5EF4-FFF2-40B4-BE49-F238E27FC236}">
              <a16:creationId xmlns:a16="http://schemas.microsoft.com/office/drawing/2014/main" id="{BCA2D487-006A-4785-9D87-E395E490098C}"/>
            </a:ext>
          </a:extLst>
        </xdr:cNvPr>
        <xdr:cNvSpPr>
          <a:spLocks noChangeArrowheads="1" noChangeShapeType="1" noTextEdit="1"/>
        </xdr:cNvSpPr>
      </xdr:nvSpPr>
      <xdr:spPr bwMode="auto">
        <a:xfrm>
          <a:off x="6305550" y="4343400"/>
          <a:ext cx="190500" cy="114300"/>
        </a:xfrm>
        <a:prstGeom prst="rect">
          <a:avLst/>
        </a:prstGeom>
      </xdr:spPr>
      <xdr:txBody>
        <a:bodyPr wrap="none" fromWordArt="1">
          <a:prstTxWarp prst="textPlain">
            <a:avLst>
              <a:gd name="adj" fmla="val 50000"/>
            </a:avLst>
          </a:prstTxWarp>
        </a:bodyPr>
        <a:lstStyle/>
        <a:p>
          <a:pPr algn="ctr" rtl="0"/>
          <a:r>
            <a:rPr lang="en-US" altLang="ja-JP" sz="900" kern="10" spc="0">
              <a:ln w="9525">
                <a:solidFill>
                  <a:srgbClr val="000000"/>
                </a:solidFill>
                <a:round/>
                <a:headEnd/>
                <a:tailEnd/>
              </a:ln>
              <a:solidFill>
                <a:srgbClr val="000000"/>
              </a:solidFill>
              <a:effectLst/>
              <a:latin typeface="ＭＳ Ｐゴシック"/>
              <a:ea typeface="ＭＳ Ｐゴシック"/>
            </a:rPr>
            <a:t>【B】</a:t>
          </a:r>
          <a:endParaRPr lang="ja-JP" altLang="en-US" sz="900" kern="10" spc="0">
            <a:ln w="9525">
              <a:solidFill>
                <a:srgbClr val="000000"/>
              </a:solidFill>
              <a:round/>
              <a:headEnd/>
              <a:tailEnd/>
            </a:ln>
            <a:solidFill>
              <a:srgbClr val="000000"/>
            </a:solidFill>
            <a:effectLst/>
            <a:latin typeface="ＭＳ Ｐゴシック"/>
            <a:ea typeface="ＭＳ Ｐゴシック"/>
          </a:endParaRPr>
        </a:p>
      </xdr:txBody>
    </xdr:sp>
    <xdr:clientData/>
  </xdr:twoCellAnchor>
  <xdr:twoCellAnchor>
    <xdr:from>
      <xdr:col>14</xdr:col>
      <xdr:colOff>0</xdr:colOff>
      <xdr:row>22</xdr:row>
      <xdr:rowOff>28575</xdr:rowOff>
    </xdr:from>
    <xdr:to>
      <xdr:col>14</xdr:col>
      <xdr:colOff>190500</xdr:colOff>
      <xdr:row>22</xdr:row>
      <xdr:rowOff>142875</xdr:rowOff>
    </xdr:to>
    <xdr:sp macro="" textlink="">
      <xdr:nvSpPr>
        <xdr:cNvPr id="17" name="WordArt 18">
          <a:extLst>
            <a:ext uri="{FF2B5EF4-FFF2-40B4-BE49-F238E27FC236}">
              <a16:creationId xmlns:a16="http://schemas.microsoft.com/office/drawing/2014/main" id="{24BE32A8-3871-46B1-B8DD-D5C9C04B132A}"/>
            </a:ext>
          </a:extLst>
        </xdr:cNvPr>
        <xdr:cNvSpPr>
          <a:spLocks noChangeArrowheads="1" noChangeShapeType="1" noTextEdit="1"/>
        </xdr:cNvSpPr>
      </xdr:nvSpPr>
      <xdr:spPr bwMode="auto">
        <a:xfrm>
          <a:off x="7172325" y="4343400"/>
          <a:ext cx="190500" cy="114300"/>
        </a:xfrm>
        <a:prstGeom prst="rect">
          <a:avLst/>
        </a:prstGeom>
      </xdr:spPr>
      <xdr:txBody>
        <a:bodyPr wrap="none" fromWordArt="1">
          <a:prstTxWarp prst="textPlain">
            <a:avLst>
              <a:gd name="adj" fmla="val 50000"/>
            </a:avLst>
          </a:prstTxWarp>
        </a:bodyPr>
        <a:lstStyle/>
        <a:p>
          <a:pPr algn="ctr" rtl="0"/>
          <a:r>
            <a:rPr lang="en-US" altLang="ja-JP" sz="900" kern="10" spc="0">
              <a:ln w="9525">
                <a:solidFill>
                  <a:srgbClr val="000000"/>
                </a:solidFill>
                <a:round/>
                <a:headEnd/>
                <a:tailEnd/>
              </a:ln>
              <a:solidFill>
                <a:srgbClr val="000000"/>
              </a:solidFill>
              <a:effectLst/>
              <a:latin typeface="ＭＳ Ｐゴシック"/>
              <a:ea typeface="ＭＳ Ｐゴシック"/>
            </a:rPr>
            <a:t>【C】</a:t>
          </a:r>
          <a:endParaRPr lang="ja-JP" altLang="en-US" sz="900" kern="10" spc="0">
            <a:ln w="9525">
              <a:solidFill>
                <a:srgbClr val="000000"/>
              </a:solidFill>
              <a:round/>
              <a:headEnd/>
              <a:tailEnd/>
            </a:ln>
            <a:solidFill>
              <a:srgbClr val="000000"/>
            </a:solidFill>
            <a:effectLst/>
            <a:latin typeface="ＭＳ Ｐゴシック"/>
            <a:ea typeface="ＭＳ Ｐゴシック"/>
          </a:endParaRPr>
        </a:p>
      </xdr:txBody>
    </xdr:sp>
    <xdr:clientData/>
  </xdr:twoCellAnchor>
  <xdr:twoCellAnchor>
    <xdr:from>
      <xdr:col>14</xdr:col>
      <xdr:colOff>19050</xdr:colOff>
      <xdr:row>23</xdr:row>
      <xdr:rowOff>38100</xdr:rowOff>
    </xdr:from>
    <xdr:to>
      <xdr:col>14</xdr:col>
      <xdr:colOff>19050</xdr:colOff>
      <xdr:row>25</xdr:row>
      <xdr:rowOff>161925</xdr:rowOff>
    </xdr:to>
    <xdr:sp macro="" textlink="">
      <xdr:nvSpPr>
        <xdr:cNvPr id="18" name="Line 19">
          <a:extLst>
            <a:ext uri="{FF2B5EF4-FFF2-40B4-BE49-F238E27FC236}">
              <a16:creationId xmlns:a16="http://schemas.microsoft.com/office/drawing/2014/main" id="{443E5FB2-413B-4458-8EE3-BB9D57BBBECB}"/>
            </a:ext>
          </a:extLst>
        </xdr:cNvPr>
        <xdr:cNvSpPr>
          <a:spLocks noChangeShapeType="1"/>
        </xdr:cNvSpPr>
      </xdr:nvSpPr>
      <xdr:spPr bwMode="auto">
        <a:xfrm>
          <a:off x="7191375" y="4562475"/>
          <a:ext cx="0" cy="542925"/>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12</xdr:col>
      <xdr:colOff>0</xdr:colOff>
      <xdr:row>26</xdr:row>
      <xdr:rowOff>28575</xdr:rowOff>
    </xdr:from>
    <xdr:to>
      <xdr:col>12</xdr:col>
      <xdr:colOff>190500</xdr:colOff>
      <xdr:row>26</xdr:row>
      <xdr:rowOff>142875</xdr:rowOff>
    </xdr:to>
    <xdr:sp macro="" textlink="">
      <xdr:nvSpPr>
        <xdr:cNvPr id="19" name="WordArt 20">
          <a:extLst>
            <a:ext uri="{FF2B5EF4-FFF2-40B4-BE49-F238E27FC236}">
              <a16:creationId xmlns:a16="http://schemas.microsoft.com/office/drawing/2014/main" id="{8166A052-2FC7-4FEA-97F5-EA839B806CBF}"/>
            </a:ext>
          </a:extLst>
        </xdr:cNvPr>
        <xdr:cNvSpPr>
          <a:spLocks noChangeArrowheads="1" noChangeShapeType="1" noTextEdit="1"/>
        </xdr:cNvSpPr>
      </xdr:nvSpPr>
      <xdr:spPr bwMode="auto">
        <a:xfrm>
          <a:off x="6305550" y="5181600"/>
          <a:ext cx="190500" cy="114300"/>
        </a:xfrm>
        <a:prstGeom prst="rect">
          <a:avLst/>
        </a:prstGeom>
      </xdr:spPr>
      <xdr:txBody>
        <a:bodyPr wrap="none" fromWordArt="1">
          <a:prstTxWarp prst="textPlain">
            <a:avLst>
              <a:gd name="adj" fmla="val 50000"/>
            </a:avLst>
          </a:prstTxWarp>
        </a:bodyPr>
        <a:lstStyle/>
        <a:p>
          <a:pPr algn="ctr" rtl="0"/>
          <a:r>
            <a:rPr lang="en-US" altLang="ja-JP" sz="900" kern="10" spc="0">
              <a:ln w="9525">
                <a:solidFill>
                  <a:srgbClr val="000000"/>
                </a:solidFill>
                <a:round/>
                <a:headEnd/>
                <a:tailEnd/>
              </a:ln>
              <a:solidFill>
                <a:srgbClr val="000000"/>
              </a:solidFill>
              <a:effectLst/>
              <a:latin typeface="ＭＳ Ｐゴシック"/>
              <a:ea typeface="ＭＳ Ｐゴシック"/>
            </a:rPr>
            <a:t>【D】</a:t>
          </a:r>
          <a:endParaRPr lang="ja-JP" altLang="en-US" sz="900" kern="10" spc="0">
            <a:ln w="9525">
              <a:solidFill>
                <a:srgbClr val="000000"/>
              </a:solidFill>
              <a:round/>
              <a:headEnd/>
              <a:tailEnd/>
            </a:ln>
            <a:solidFill>
              <a:srgbClr val="000000"/>
            </a:solidFill>
            <a:effectLst/>
            <a:latin typeface="ＭＳ Ｐゴシック"/>
            <a:ea typeface="ＭＳ Ｐゴシック"/>
          </a:endParaRPr>
        </a:p>
      </xdr:txBody>
    </xdr:sp>
    <xdr:clientData/>
  </xdr:twoCellAnchor>
  <xdr:twoCellAnchor>
    <xdr:from>
      <xdr:col>14</xdr:col>
      <xdr:colOff>0</xdr:colOff>
      <xdr:row>26</xdr:row>
      <xdr:rowOff>28575</xdr:rowOff>
    </xdr:from>
    <xdr:to>
      <xdr:col>14</xdr:col>
      <xdr:colOff>190500</xdr:colOff>
      <xdr:row>26</xdr:row>
      <xdr:rowOff>142875</xdr:rowOff>
    </xdr:to>
    <xdr:sp macro="" textlink="">
      <xdr:nvSpPr>
        <xdr:cNvPr id="20" name="WordArt 21">
          <a:extLst>
            <a:ext uri="{FF2B5EF4-FFF2-40B4-BE49-F238E27FC236}">
              <a16:creationId xmlns:a16="http://schemas.microsoft.com/office/drawing/2014/main" id="{69F89803-A424-4373-92E5-88FC5D4ECC5B}"/>
            </a:ext>
          </a:extLst>
        </xdr:cNvPr>
        <xdr:cNvSpPr>
          <a:spLocks noChangeArrowheads="1" noChangeShapeType="1" noTextEdit="1"/>
        </xdr:cNvSpPr>
      </xdr:nvSpPr>
      <xdr:spPr bwMode="auto">
        <a:xfrm>
          <a:off x="7172325" y="5181600"/>
          <a:ext cx="190500" cy="114300"/>
        </a:xfrm>
        <a:prstGeom prst="rect">
          <a:avLst/>
        </a:prstGeom>
      </xdr:spPr>
      <xdr:txBody>
        <a:bodyPr wrap="none" fromWordArt="1">
          <a:prstTxWarp prst="textPlain">
            <a:avLst>
              <a:gd name="adj" fmla="val 50000"/>
            </a:avLst>
          </a:prstTxWarp>
        </a:bodyPr>
        <a:lstStyle/>
        <a:p>
          <a:pPr algn="ctr" rtl="0"/>
          <a:r>
            <a:rPr lang="en-US" altLang="ja-JP" sz="900" kern="10" spc="0">
              <a:ln w="9525">
                <a:solidFill>
                  <a:srgbClr val="000000"/>
                </a:solidFill>
                <a:round/>
                <a:headEnd/>
                <a:tailEnd/>
              </a:ln>
              <a:solidFill>
                <a:srgbClr val="000000"/>
              </a:solidFill>
              <a:effectLst/>
              <a:latin typeface="ＭＳ Ｐゴシック"/>
              <a:ea typeface="ＭＳ Ｐゴシック"/>
            </a:rPr>
            <a:t>【E】</a:t>
          </a:r>
          <a:endParaRPr lang="ja-JP" altLang="en-US" sz="900" kern="10" spc="0">
            <a:ln w="9525">
              <a:solidFill>
                <a:srgbClr val="000000"/>
              </a:solidFill>
              <a:round/>
              <a:headEnd/>
              <a:tailEnd/>
            </a:ln>
            <a:solidFill>
              <a:srgbClr val="000000"/>
            </a:solidFill>
            <a:effectLst/>
            <a:latin typeface="ＭＳ Ｐゴシック"/>
            <a:ea typeface="ＭＳ Ｐゴシック"/>
          </a:endParaRPr>
        </a:p>
      </xdr:txBody>
    </xdr:sp>
    <xdr:clientData/>
  </xdr:twoCellAnchor>
  <xdr:twoCellAnchor>
    <xdr:from>
      <xdr:col>10</xdr:col>
      <xdr:colOff>228600</xdr:colOff>
      <xdr:row>6</xdr:row>
      <xdr:rowOff>9525</xdr:rowOff>
    </xdr:from>
    <xdr:to>
      <xdr:col>15</xdr:col>
      <xdr:colOff>123825</xdr:colOff>
      <xdr:row>7</xdr:row>
      <xdr:rowOff>123825</xdr:rowOff>
    </xdr:to>
    <xdr:sp macro="" textlink="">
      <xdr:nvSpPr>
        <xdr:cNvPr id="21" name="Text Box 9">
          <a:extLst>
            <a:ext uri="{FF2B5EF4-FFF2-40B4-BE49-F238E27FC236}">
              <a16:creationId xmlns:a16="http://schemas.microsoft.com/office/drawing/2014/main" id="{03182F34-F0D0-4AEE-9812-EA5DACBA959F}"/>
            </a:ext>
          </a:extLst>
        </xdr:cNvPr>
        <xdr:cNvSpPr txBox="1">
          <a:spLocks noChangeArrowheads="1"/>
        </xdr:cNvSpPr>
      </xdr:nvSpPr>
      <xdr:spPr bwMode="auto">
        <a:xfrm>
          <a:off x="5343525" y="876300"/>
          <a:ext cx="2628900" cy="409575"/>
        </a:xfrm>
        <a:prstGeom prst="rect">
          <a:avLst/>
        </a:prstGeom>
        <a:solidFill>
          <a:srgbClr val="333399"/>
        </a:solidFill>
        <a:ln w="9525">
          <a:solidFill>
            <a:srgbClr val="FFFFFF"/>
          </a:solidFill>
          <a:miter lim="800000"/>
          <a:headEnd/>
          <a:tailEnd/>
        </a:ln>
      </xdr:spPr>
      <xdr:txBody>
        <a:bodyPr vertOverflow="clip" wrap="square" lIns="27432" tIns="18288" rIns="0" bIns="18288" anchor="ctr" upright="1"/>
        <a:lstStyle/>
        <a:p>
          <a:pPr algn="l" rtl="0">
            <a:lnSpc>
              <a:spcPts val="1200"/>
            </a:lnSpc>
            <a:defRPr sz="1000"/>
          </a:pPr>
          <a:r>
            <a:rPr lang="ja-JP" altLang="en-US" sz="1000" b="0" i="0" u="none" strike="noStrike" baseline="0">
              <a:solidFill>
                <a:srgbClr val="FFFFFF"/>
              </a:solidFill>
              <a:latin typeface="ＭＳ Ｐゴシック"/>
              <a:ea typeface="ＭＳ Ｐゴシック"/>
            </a:rPr>
            <a:t>（注）新規事業所等は、下表のうち３月分の欄を使用して計算してください。</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600075</xdr:colOff>
      <xdr:row>30</xdr:row>
      <xdr:rowOff>133350</xdr:rowOff>
    </xdr:from>
    <xdr:to>
      <xdr:col>12</xdr:col>
      <xdr:colOff>104775</xdr:colOff>
      <xdr:row>30</xdr:row>
      <xdr:rowOff>133350</xdr:rowOff>
    </xdr:to>
    <xdr:sp macro="" textlink="">
      <xdr:nvSpPr>
        <xdr:cNvPr id="2" name="Line 1">
          <a:extLst>
            <a:ext uri="{FF2B5EF4-FFF2-40B4-BE49-F238E27FC236}">
              <a16:creationId xmlns:a16="http://schemas.microsoft.com/office/drawing/2014/main" id="{6F7B4BCC-9CA6-4C09-8175-E9C0DD3CCDB6}"/>
            </a:ext>
          </a:extLst>
        </xdr:cNvPr>
        <xdr:cNvSpPr>
          <a:spLocks noChangeShapeType="1"/>
        </xdr:cNvSpPr>
      </xdr:nvSpPr>
      <xdr:spPr bwMode="auto">
        <a:xfrm>
          <a:off x="5114925" y="6124575"/>
          <a:ext cx="1295400"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28575</xdr:colOff>
      <xdr:row>23</xdr:row>
      <xdr:rowOff>38100</xdr:rowOff>
    </xdr:from>
    <xdr:to>
      <xdr:col>12</xdr:col>
      <xdr:colOff>28575</xdr:colOff>
      <xdr:row>25</xdr:row>
      <xdr:rowOff>161925</xdr:rowOff>
    </xdr:to>
    <xdr:sp macro="" textlink="">
      <xdr:nvSpPr>
        <xdr:cNvPr id="3" name="Line 2">
          <a:extLst>
            <a:ext uri="{FF2B5EF4-FFF2-40B4-BE49-F238E27FC236}">
              <a16:creationId xmlns:a16="http://schemas.microsoft.com/office/drawing/2014/main" id="{DE778AB7-B1C2-4A66-982D-6539FC110A4E}"/>
            </a:ext>
          </a:extLst>
        </xdr:cNvPr>
        <xdr:cNvSpPr>
          <a:spLocks noChangeShapeType="1"/>
        </xdr:cNvSpPr>
      </xdr:nvSpPr>
      <xdr:spPr bwMode="auto">
        <a:xfrm>
          <a:off x="6334125" y="4562475"/>
          <a:ext cx="0" cy="542925"/>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12</xdr:col>
      <xdr:colOff>0</xdr:colOff>
      <xdr:row>22</xdr:row>
      <xdr:rowOff>28575</xdr:rowOff>
    </xdr:from>
    <xdr:to>
      <xdr:col>12</xdr:col>
      <xdr:colOff>190500</xdr:colOff>
      <xdr:row>22</xdr:row>
      <xdr:rowOff>142875</xdr:rowOff>
    </xdr:to>
    <xdr:sp macro="" textlink="">
      <xdr:nvSpPr>
        <xdr:cNvPr id="4" name="WordArt 3">
          <a:extLst>
            <a:ext uri="{FF2B5EF4-FFF2-40B4-BE49-F238E27FC236}">
              <a16:creationId xmlns:a16="http://schemas.microsoft.com/office/drawing/2014/main" id="{2C0F8164-54A0-4E34-867F-D2EB3DDB0C88}"/>
            </a:ext>
          </a:extLst>
        </xdr:cNvPr>
        <xdr:cNvSpPr>
          <a:spLocks noChangeArrowheads="1" noChangeShapeType="1" noTextEdit="1"/>
        </xdr:cNvSpPr>
      </xdr:nvSpPr>
      <xdr:spPr bwMode="auto">
        <a:xfrm>
          <a:off x="6305550" y="4343400"/>
          <a:ext cx="190500" cy="114300"/>
        </a:xfrm>
        <a:prstGeom prst="rect">
          <a:avLst/>
        </a:prstGeom>
      </xdr:spPr>
      <xdr:txBody>
        <a:bodyPr wrap="none" fromWordArt="1">
          <a:prstTxWarp prst="textPlain">
            <a:avLst>
              <a:gd name="adj" fmla="val 50000"/>
            </a:avLst>
          </a:prstTxWarp>
        </a:bodyPr>
        <a:lstStyle/>
        <a:p>
          <a:pPr algn="ctr" rtl="0"/>
          <a:r>
            <a:rPr lang="en-US" altLang="ja-JP" sz="900" kern="10" spc="0">
              <a:ln w="9525">
                <a:solidFill>
                  <a:srgbClr val="000000"/>
                </a:solidFill>
                <a:round/>
                <a:headEnd/>
                <a:tailEnd/>
              </a:ln>
              <a:solidFill>
                <a:srgbClr val="000000"/>
              </a:solidFill>
              <a:effectLst/>
              <a:latin typeface="ＭＳ Ｐゴシック"/>
              <a:ea typeface="ＭＳ Ｐゴシック"/>
            </a:rPr>
            <a:t>【B】</a:t>
          </a:r>
          <a:endParaRPr lang="ja-JP" altLang="en-US" sz="900" kern="10" spc="0">
            <a:ln w="9525">
              <a:solidFill>
                <a:srgbClr val="000000"/>
              </a:solidFill>
              <a:round/>
              <a:headEnd/>
              <a:tailEnd/>
            </a:ln>
            <a:solidFill>
              <a:srgbClr val="000000"/>
            </a:solidFill>
            <a:effectLst/>
            <a:latin typeface="ＭＳ Ｐゴシック"/>
            <a:ea typeface="ＭＳ Ｐゴシック"/>
          </a:endParaRPr>
        </a:p>
      </xdr:txBody>
    </xdr:sp>
    <xdr:clientData/>
  </xdr:twoCellAnchor>
  <xdr:twoCellAnchor>
    <xdr:from>
      <xdr:col>14</xdr:col>
      <xdr:colOff>0</xdr:colOff>
      <xdr:row>22</xdr:row>
      <xdr:rowOff>28575</xdr:rowOff>
    </xdr:from>
    <xdr:to>
      <xdr:col>14</xdr:col>
      <xdr:colOff>190500</xdr:colOff>
      <xdr:row>22</xdr:row>
      <xdr:rowOff>142875</xdr:rowOff>
    </xdr:to>
    <xdr:sp macro="" textlink="">
      <xdr:nvSpPr>
        <xdr:cNvPr id="5" name="WordArt 4">
          <a:extLst>
            <a:ext uri="{FF2B5EF4-FFF2-40B4-BE49-F238E27FC236}">
              <a16:creationId xmlns:a16="http://schemas.microsoft.com/office/drawing/2014/main" id="{63D2B9F9-A49A-4C54-B83F-048F6994E2C2}"/>
            </a:ext>
          </a:extLst>
        </xdr:cNvPr>
        <xdr:cNvSpPr>
          <a:spLocks noChangeArrowheads="1" noChangeShapeType="1" noTextEdit="1"/>
        </xdr:cNvSpPr>
      </xdr:nvSpPr>
      <xdr:spPr bwMode="auto">
        <a:xfrm>
          <a:off x="7172325" y="4343400"/>
          <a:ext cx="190500" cy="114300"/>
        </a:xfrm>
        <a:prstGeom prst="rect">
          <a:avLst/>
        </a:prstGeom>
      </xdr:spPr>
      <xdr:txBody>
        <a:bodyPr wrap="none" fromWordArt="1">
          <a:prstTxWarp prst="textPlain">
            <a:avLst>
              <a:gd name="adj" fmla="val 50000"/>
            </a:avLst>
          </a:prstTxWarp>
        </a:bodyPr>
        <a:lstStyle/>
        <a:p>
          <a:pPr algn="ctr" rtl="0"/>
          <a:r>
            <a:rPr lang="en-US" altLang="ja-JP" sz="900" kern="10" spc="0">
              <a:ln w="9525">
                <a:solidFill>
                  <a:srgbClr val="000000"/>
                </a:solidFill>
                <a:round/>
                <a:headEnd/>
                <a:tailEnd/>
              </a:ln>
              <a:solidFill>
                <a:srgbClr val="000000"/>
              </a:solidFill>
              <a:effectLst/>
              <a:latin typeface="ＭＳ Ｐゴシック"/>
              <a:ea typeface="ＭＳ Ｐゴシック"/>
            </a:rPr>
            <a:t>【C】</a:t>
          </a:r>
          <a:endParaRPr lang="ja-JP" altLang="en-US" sz="900" kern="10" spc="0">
            <a:ln w="9525">
              <a:solidFill>
                <a:srgbClr val="000000"/>
              </a:solidFill>
              <a:round/>
              <a:headEnd/>
              <a:tailEnd/>
            </a:ln>
            <a:solidFill>
              <a:srgbClr val="000000"/>
            </a:solidFill>
            <a:effectLst/>
            <a:latin typeface="ＭＳ Ｐゴシック"/>
            <a:ea typeface="ＭＳ Ｐゴシック"/>
          </a:endParaRPr>
        </a:p>
      </xdr:txBody>
    </xdr:sp>
    <xdr:clientData/>
  </xdr:twoCellAnchor>
  <xdr:twoCellAnchor>
    <xdr:from>
      <xdr:col>14</xdr:col>
      <xdr:colOff>19050</xdr:colOff>
      <xdr:row>23</xdr:row>
      <xdr:rowOff>38100</xdr:rowOff>
    </xdr:from>
    <xdr:to>
      <xdr:col>14</xdr:col>
      <xdr:colOff>19050</xdr:colOff>
      <xdr:row>25</xdr:row>
      <xdr:rowOff>161925</xdr:rowOff>
    </xdr:to>
    <xdr:sp macro="" textlink="">
      <xdr:nvSpPr>
        <xdr:cNvPr id="6" name="Line 5">
          <a:extLst>
            <a:ext uri="{FF2B5EF4-FFF2-40B4-BE49-F238E27FC236}">
              <a16:creationId xmlns:a16="http://schemas.microsoft.com/office/drawing/2014/main" id="{0202FB13-B4F3-49C4-976C-22DB6AE6D9D2}"/>
            </a:ext>
          </a:extLst>
        </xdr:cNvPr>
        <xdr:cNvSpPr>
          <a:spLocks noChangeShapeType="1"/>
        </xdr:cNvSpPr>
      </xdr:nvSpPr>
      <xdr:spPr bwMode="auto">
        <a:xfrm>
          <a:off x="7191375" y="4562475"/>
          <a:ext cx="0" cy="542925"/>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12</xdr:col>
      <xdr:colOff>0</xdr:colOff>
      <xdr:row>26</xdr:row>
      <xdr:rowOff>28575</xdr:rowOff>
    </xdr:from>
    <xdr:to>
      <xdr:col>12</xdr:col>
      <xdr:colOff>190500</xdr:colOff>
      <xdr:row>26</xdr:row>
      <xdr:rowOff>142875</xdr:rowOff>
    </xdr:to>
    <xdr:sp macro="" textlink="">
      <xdr:nvSpPr>
        <xdr:cNvPr id="7" name="WordArt 6">
          <a:extLst>
            <a:ext uri="{FF2B5EF4-FFF2-40B4-BE49-F238E27FC236}">
              <a16:creationId xmlns:a16="http://schemas.microsoft.com/office/drawing/2014/main" id="{2C03E188-2155-45CB-8B3D-8D485B519E61}"/>
            </a:ext>
          </a:extLst>
        </xdr:cNvPr>
        <xdr:cNvSpPr>
          <a:spLocks noChangeArrowheads="1" noChangeShapeType="1" noTextEdit="1"/>
        </xdr:cNvSpPr>
      </xdr:nvSpPr>
      <xdr:spPr bwMode="auto">
        <a:xfrm>
          <a:off x="6305550" y="5181600"/>
          <a:ext cx="190500" cy="114300"/>
        </a:xfrm>
        <a:prstGeom prst="rect">
          <a:avLst/>
        </a:prstGeom>
      </xdr:spPr>
      <xdr:txBody>
        <a:bodyPr wrap="none" fromWordArt="1">
          <a:prstTxWarp prst="textPlain">
            <a:avLst>
              <a:gd name="adj" fmla="val 50000"/>
            </a:avLst>
          </a:prstTxWarp>
        </a:bodyPr>
        <a:lstStyle/>
        <a:p>
          <a:pPr algn="ctr" rtl="0"/>
          <a:r>
            <a:rPr lang="en-US" altLang="ja-JP" sz="900" kern="10" spc="0">
              <a:ln w="9525">
                <a:solidFill>
                  <a:srgbClr val="000000"/>
                </a:solidFill>
                <a:round/>
                <a:headEnd/>
                <a:tailEnd/>
              </a:ln>
              <a:solidFill>
                <a:srgbClr val="000000"/>
              </a:solidFill>
              <a:effectLst/>
              <a:latin typeface="ＭＳ Ｐゴシック"/>
              <a:ea typeface="ＭＳ Ｐゴシック"/>
            </a:rPr>
            <a:t>【D】</a:t>
          </a:r>
          <a:endParaRPr lang="ja-JP" altLang="en-US" sz="900" kern="10" spc="0">
            <a:ln w="9525">
              <a:solidFill>
                <a:srgbClr val="000000"/>
              </a:solidFill>
              <a:round/>
              <a:headEnd/>
              <a:tailEnd/>
            </a:ln>
            <a:solidFill>
              <a:srgbClr val="000000"/>
            </a:solidFill>
            <a:effectLst/>
            <a:latin typeface="ＭＳ Ｐゴシック"/>
            <a:ea typeface="ＭＳ Ｐゴシック"/>
          </a:endParaRPr>
        </a:p>
      </xdr:txBody>
    </xdr:sp>
    <xdr:clientData/>
  </xdr:twoCellAnchor>
  <xdr:twoCellAnchor>
    <xdr:from>
      <xdr:col>14</xdr:col>
      <xdr:colOff>0</xdr:colOff>
      <xdr:row>26</xdr:row>
      <xdr:rowOff>28575</xdr:rowOff>
    </xdr:from>
    <xdr:to>
      <xdr:col>14</xdr:col>
      <xdr:colOff>190500</xdr:colOff>
      <xdr:row>26</xdr:row>
      <xdr:rowOff>142875</xdr:rowOff>
    </xdr:to>
    <xdr:sp macro="" textlink="">
      <xdr:nvSpPr>
        <xdr:cNvPr id="8" name="WordArt 7">
          <a:extLst>
            <a:ext uri="{FF2B5EF4-FFF2-40B4-BE49-F238E27FC236}">
              <a16:creationId xmlns:a16="http://schemas.microsoft.com/office/drawing/2014/main" id="{CFE558DD-CCE1-4667-B2F2-4906551EAF78}"/>
            </a:ext>
          </a:extLst>
        </xdr:cNvPr>
        <xdr:cNvSpPr>
          <a:spLocks noChangeArrowheads="1" noChangeShapeType="1" noTextEdit="1"/>
        </xdr:cNvSpPr>
      </xdr:nvSpPr>
      <xdr:spPr bwMode="auto">
        <a:xfrm>
          <a:off x="7172325" y="5181600"/>
          <a:ext cx="190500" cy="114300"/>
        </a:xfrm>
        <a:prstGeom prst="rect">
          <a:avLst/>
        </a:prstGeom>
      </xdr:spPr>
      <xdr:txBody>
        <a:bodyPr wrap="none" fromWordArt="1">
          <a:prstTxWarp prst="textPlain">
            <a:avLst>
              <a:gd name="adj" fmla="val 50000"/>
            </a:avLst>
          </a:prstTxWarp>
        </a:bodyPr>
        <a:lstStyle/>
        <a:p>
          <a:pPr algn="ctr" rtl="0"/>
          <a:r>
            <a:rPr lang="en-US" altLang="ja-JP" sz="900" kern="10" spc="0">
              <a:ln w="9525">
                <a:solidFill>
                  <a:srgbClr val="000000"/>
                </a:solidFill>
                <a:round/>
                <a:headEnd/>
                <a:tailEnd/>
              </a:ln>
              <a:solidFill>
                <a:srgbClr val="000000"/>
              </a:solidFill>
              <a:effectLst/>
              <a:latin typeface="ＭＳ Ｐゴシック"/>
              <a:ea typeface="ＭＳ Ｐゴシック"/>
            </a:rPr>
            <a:t>【E】</a:t>
          </a:r>
          <a:endParaRPr lang="ja-JP" altLang="en-US" sz="900" kern="10" spc="0">
            <a:ln w="9525">
              <a:solidFill>
                <a:srgbClr val="000000"/>
              </a:solidFill>
              <a:round/>
              <a:headEnd/>
              <a:tailEnd/>
            </a:ln>
            <a:solidFill>
              <a:srgbClr val="000000"/>
            </a:solidFill>
            <a:effectLst/>
            <a:latin typeface="ＭＳ Ｐゴシック"/>
            <a:ea typeface="ＭＳ Ｐゴシック"/>
          </a:endParaRPr>
        </a:p>
      </xdr:txBody>
    </xdr:sp>
    <xdr:clientData/>
  </xdr:twoCellAnchor>
  <xdr:twoCellAnchor>
    <xdr:from>
      <xdr:col>12</xdr:col>
      <xdr:colOff>28575</xdr:colOff>
      <xdr:row>23</xdr:row>
      <xdr:rowOff>38100</xdr:rowOff>
    </xdr:from>
    <xdr:to>
      <xdr:col>12</xdr:col>
      <xdr:colOff>28575</xdr:colOff>
      <xdr:row>25</xdr:row>
      <xdr:rowOff>161925</xdr:rowOff>
    </xdr:to>
    <xdr:sp macro="" textlink="">
      <xdr:nvSpPr>
        <xdr:cNvPr id="9" name="Line 10">
          <a:extLst>
            <a:ext uri="{FF2B5EF4-FFF2-40B4-BE49-F238E27FC236}">
              <a16:creationId xmlns:a16="http://schemas.microsoft.com/office/drawing/2014/main" id="{32B9DF54-E346-49BE-8A15-759B7C9639D1}"/>
            </a:ext>
          </a:extLst>
        </xdr:cNvPr>
        <xdr:cNvSpPr>
          <a:spLocks noChangeShapeType="1"/>
        </xdr:cNvSpPr>
      </xdr:nvSpPr>
      <xdr:spPr bwMode="auto">
        <a:xfrm>
          <a:off x="6334125" y="4562475"/>
          <a:ext cx="0" cy="542925"/>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12</xdr:col>
      <xdr:colOff>0</xdr:colOff>
      <xdr:row>22</xdr:row>
      <xdr:rowOff>28575</xdr:rowOff>
    </xdr:from>
    <xdr:to>
      <xdr:col>12</xdr:col>
      <xdr:colOff>190500</xdr:colOff>
      <xdr:row>22</xdr:row>
      <xdr:rowOff>142875</xdr:rowOff>
    </xdr:to>
    <xdr:sp macro="" textlink="">
      <xdr:nvSpPr>
        <xdr:cNvPr id="10" name="WordArt 11">
          <a:extLst>
            <a:ext uri="{FF2B5EF4-FFF2-40B4-BE49-F238E27FC236}">
              <a16:creationId xmlns:a16="http://schemas.microsoft.com/office/drawing/2014/main" id="{1BD2DFDD-073B-4E67-8FB3-9345518F2D5F}"/>
            </a:ext>
          </a:extLst>
        </xdr:cNvPr>
        <xdr:cNvSpPr>
          <a:spLocks noChangeArrowheads="1" noChangeShapeType="1" noTextEdit="1"/>
        </xdr:cNvSpPr>
      </xdr:nvSpPr>
      <xdr:spPr bwMode="auto">
        <a:xfrm>
          <a:off x="6305550" y="4343400"/>
          <a:ext cx="190500" cy="114300"/>
        </a:xfrm>
        <a:prstGeom prst="rect">
          <a:avLst/>
        </a:prstGeom>
      </xdr:spPr>
      <xdr:txBody>
        <a:bodyPr wrap="none" fromWordArt="1">
          <a:prstTxWarp prst="textPlain">
            <a:avLst>
              <a:gd name="adj" fmla="val 50000"/>
            </a:avLst>
          </a:prstTxWarp>
        </a:bodyPr>
        <a:lstStyle/>
        <a:p>
          <a:pPr algn="ctr" rtl="0"/>
          <a:r>
            <a:rPr lang="en-US" altLang="ja-JP" sz="900" kern="10" spc="0">
              <a:ln w="9525">
                <a:solidFill>
                  <a:srgbClr val="000000"/>
                </a:solidFill>
                <a:round/>
                <a:headEnd/>
                <a:tailEnd/>
              </a:ln>
              <a:solidFill>
                <a:srgbClr val="000000"/>
              </a:solidFill>
              <a:effectLst/>
              <a:latin typeface="ＭＳ Ｐゴシック"/>
              <a:ea typeface="ＭＳ Ｐゴシック"/>
            </a:rPr>
            <a:t>【B】</a:t>
          </a:r>
          <a:endParaRPr lang="ja-JP" altLang="en-US" sz="900" kern="10" spc="0">
            <a:ln w="9525">
              <a:solidFill>
                <a:srgbClr val="000000"/>
              </a:solidFill>
              <a:round/>
              <a:headEnd/>
              <a:tailEnd/>
            </a:ln>
            <a:solidFill>
              <a:srgbClr val="000000"/>
            </a:solidFill>
            <a:effectLst/>
            <a:latin typeface="ＭＳ Ｐゴシック"/>
            <a:ea typeface="ＭＳ Ｐゴシック"/>
          </a:endParaRPr>
        </a:p>
      </xdr:txBody>
    </xdr:sp>
    <xdr:clientData/>
  </xdr:twoCellAnchor>
  <xdr:twoCellAnchor>
    <xdr:from>
      <xdr:col>14</xdr:col>
      <xdr:colOff>0</xdr:colOff>
      <xdr:row>22</xdr:row>
      <xdr:rowOff>28575</xdr:rowOff>
    </xdr:from>
    <xdr:to>
      <xdr:col>14</xdr:col>
      <xdr:colOff>190500</xdr:colOff>
      <xdr:row>22</xdr:row>
      <xdr:rowOff>142875</xdr:rowOff>
    </xdr:to>
    <xdr:sp macro="" textlink="">
      <xdr:nvSpPr>
        <xdr:cNvPr id="11" name="WordArt 12">
          <a:extLst>
            <a:ext uri="{FF2B5EF4-FFF2-40B4-BE49-F238E27FC236}">
              <a16:creationId xmlns:a16="http://schemas.microsoft.com/office/drawing/2014/main" id="{485A15BF-C237-4E1E-BBBE-A1D22EAB1AD8}"/>
            </a:ext>
          </a:extLst>
        </xdr:cNvPr>
        <xdr:cNvSpPr>
          <a:spLocks noChangeArrowheads="1" noChangeShapeType="1" noTextEdit="1"/>
        </xdr:cNvSpPr>
      </xdr:nvSpPr>
      <xdr:spPr bwMode="auto">
        <a:xfrm>
          <a:off x="7172325" y="4343400"/>
          <a:ext cx="190500" cy="114300"/>
        </a:xfrm>
        <a:prstGeom prst="rect">
          <a:avLst/>
        </a:prstGeom>
      </xdr:spPr>
      <xdr:txBody>
        <a:bodyPr wrap="none" fromWordArt="1">
          <a:prstTxWarp prst="textPlain">
            <a:avLst>
              <a:gd name="adj" fmla="val 50000"/>
            </a:avLst>
          </a:prstTxWarp>
        </a:bodyPr>
        <a:lstStyle/>
        <a:p>
          <a:pPr algn="ctr" rtl="0"/>
          <a:r>
            <a:rPr lang="en-US" altLang="ja-JP" sz="900" kern="10" spc="0">
              <a:ln w="9525">
                <a:solidFill>
                  <a:srgbClr val="000000"/>
                </a:solidFill>
                <a:round/>
                <a:headEnd/>
                <a:tailEnd/>
              </a:ln>
              <a:solidFill>
                <a:srgbClr val="000000"/>
              </a:solidFill>
              <a:effectLst/>
              <a:latin typeface="ＭＳ Ｐゴシック"/>
              <a:ea typeface="ＭＳ Ｐゴシック"/>
            </a:rPr>
            <a:t>【C】</a:t>
          </a:r>
          <a:endParaRPr lang="ja-JP" altLang="en-US" sz="900" kern="10" spc="0">
            <a:ln w="9525">
              <a:solidFill>
                <a:srgbClr val="000000"/>
              </a:solidFill>
              <a:round/>
              <a:headEnd/>
              <a:tailEnd/>
            </a:ln>
            <a:solidFill>
              <a:srgbClr val="000000"/>
            </a:solidFill>
            <a:effectLst/>
            <a:latin typeface="ＭＳ Ｐゴシック"/>
            <a:ea typeface="ＭＳ Ｐゴシック"/>
          </a:endParaRPr>
        </a:p>
      </xdr:txBody>
    </xdr:sp>
    <xdr:clientData/>
  </xdr:twoCellAnchor>
  <xdr:twoCellAnchor>
    <xdr:from>
      <xdr:col>14</xdr:col>
      <xdr:colOff>19050</xdr:colOff>
      <xdr:row>23</xdr:row>
      <xdr:rowOff>38100</xdr:rowOff>
    </xdr:from>
    <xdr:to>
      <xdr:col>14</xdr:col>
      <xdr:colOff>19050</xdr:colOff>
      <xdr:row>25</xdr:row>
      <xdr:rowOff>161925</xdr:rowOff>
    </xdr:to>
    <xdr:sp macro="" textlink="">
      <xdr:nvSpPr>
        <xdr:cNvPr id="12" name="Line 13">
          <a:extLst>
            <a:ext uri="{FF2B5EF4-FFF2-40B4-BE49-F238E27FC236}">
              <a16:creationId xmlns:a16="http://schemas.microsoft.com/office/drawing/2014/main" id="{C6D922C2-0BDD-49CC-9161-4477388A5C4F}"/>
            </a:ext>
          </a:extLst>
        </xdr:cNvPr>
        <xdr:cNvSpPr>
          <a:spLocks noChangeShapeType="1"/>
        </xdr:cNvSpPr>
      </xdr:nvSpPr>
      <xdr:spPr bwMode="auto">
        <a:xfrm>
          <a:off x="7191375" y="4562475"/>
          <a:ext cx="0" cy="542925"/>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12</xdr:col>
      <xdr:colOff>0</xdr:colOff>
      <xdr:row>26</xdr:row>
      <xdr:rowOff>28575</xdr:rowOff>
    </xdr:from>
    <xdr:to>
      <xdr:col>12</xdr:col>
      <xdr:colOff>190500</xdr:colOff>
      <xdr:row>26</xdr:row>
      <xdr:rowOff>142875</xdr:rowOff>
    </xdr:to>
    <xdr:sp macro="" textlink="">
      <xdr:nvSpPr>
        <xdr:cNvPr id="13" name="WordArt 14">
          <a:extLst>
            <a:ext uri="{FF2B5EF4-FFF2-40B4-BE49-F238E27FC236}">
              <a16:creationId xmlns:a16="http://schemas.microsoft.com/office/drawing/2014/main" id="{0141A6B7-1B73-42ED-B347-462C2B65D35C}"/>
            </a:ext>
          </a:extLst>
        </xdr:cNvPr>
        <xdr:cNvSpPr>
          <a:spLocks noChangeArrowheads="1" noChangeShapeType="1" noTextEdit="1"/>
        </xdr:cNvSpPr>
      </xdr:nvSpPr>
      <xdr:spPr bwMode="auto">
        <a:xfrm>
          <a:off x="6305550" y="5181600"/>
          <a:ext cx="190500" cy="114300"/>
        </a:xfrm>
        <a:prstGeom prst="rect">
          <a:avLst/>
        </a:prstGeom>
      </xdr:spPr>
      <xdr:txBody>
        <a:bodyPr wrap="none" fromWordArt="1">
          <a:prstTxWarp prst="textPlain">
            <a:avLst>
              <a:gd name="adj" fmla="val 50000"/>
            </a:avLst>
          </a:prstTxWarp>
        </a:bodyPr>
        <a:lstStyle/>
        <a:p>
          <a:pPr algn="ctr" rtl="0"/>
          <a:r>
            <a:rPr lang="en-US" altLang="ja-JP" sz="900" kern="10" spc="0">
              <a:ln w="9525">
                <a:solidFill>
                  <a:srgbClr val="000000"/>
                </a:solidFill>
                <a:round/>
                <a:headEnd/>
                <a:tailEnd/>
              </a:ln>
              <a:solidFill>
                <a:srgbClr val="000000"/>
              </a:solidFill>
              <a:effectLst/>
              <a:latin typeface="ＭＳ Ｐゴシック"/>
              <a:ea typeface="ＭＳ Ｐゴシック"/>
            </a:rPr>
            <a:t>【D】</a:t>
          </a:r>
          <a:endParaRPr lang="ja-JP" altLang="en-US" sz="900" kern="10" spc="0">
            <a:ln w="9525">
              <a:solidFill>
                <a:srgbClr val="000000"/>
              </a:solidFill>
              <a:round/>
              <a:headEnd/>
              <a:tailEnd/>
            </a:ln>
            <a:solidFill>
              <a:srgbClr val="000000"/>
            </a:solidFill>
            <a:effectLst/>
            <a:latin typeface="ＭＳ Ｐゴシック"/>
            <a:ea typeface="ＭＳ Ｐゴシック"/>
          </a:endParaRPr>
        </a:p>
      </xdr:txBody>
    </xdr:sp>
    <xdr:clientData/>
  </xdr:twoCellAnchor>
  <xdr:twoCellAnchor>
    <xdr:from>
      <xdr:col>14</xdr:col>
      <xdr:colOff>0</xdr:colOff>
      <xdr:row>26</xdr:row>
      <xdr:rowOff>28575</xdr:rowOff>
    </xdr:from>
    <xdr:to>
      <xdr:col>14</xdr:col>
      <xdr:colOff>190500</xdr:colOff>
      <xdr:row>26</xdr:row>
      <xdr:rowOff>142875</xdr:rowOff>
    </xdr:to>
    <xdr:sp macro="" textlink="">
      <xdr:nvSpPr>
        <xdr:cNvPr id="14" name="WordArt 15">
          <a:extLst>
            <a:ext uri="{FF2B5EF4-FFF2-40B4-BE49-F238E27FC236}">
              <a16:creationId xmlns:a16="http://schemas.microsoft.com/office/drawing/2014/main" id="{D53B68B1-5FCD-4CCA-85D9-E0D5BCA63567}"/>
            </a:ext>
          </a:extLst>
        </xdr:cNvPr>
        <xdr:cNvSpPr>
          <a:spLocks noChangeArrowheads="1" noChangeShapeType="1" noTextEdit="1"/>
        </xdr:cNvSpPr>
      </xdr:nvSpPr>
      <xdr:spPr bwMode="auto">
        <a:xfrm>
          <a:off x="7172325" y="5181600"/>
          <a:ext cx="190500" cy="114300"/>
        </a:xfrm>
        <a:prstGeom prst="rect">
          <a:avLst/>
        </a:prstGeom>
      </xdr:spPr>
      <xdr:txBody>
        <a:bodyPr wrap="none" fromWordArt="1">
          <a:prstTxWarp prst="textPlain">
            <a:avLst>
              <a:gd name="adj" fmla="val 50000"/>
            </a:avLst>
          </a:prstTxWarp>
        </a:bodyPr>
        <a:lstStyle/>
        <a:p>
          <a:pPr algn="ctr" rtl="0"/>
          <a:r>
            <a:rPr lang="en-US" altLang="ja-JP" sz="900" kern="10" spc="0">
              <a:ln w="9525">
                <a:solidFill>
                  <a:srgbClr val="000000"/>
                </a:solidFill>
                <a:round/>
                <a:headEnd/>
                <a:tailEnd/>
              </a:ln>
              <a:solidFill>
                <a:srgbClr val="000000"/>
              </a:solidFill>
              <a:effectLst/>
              <a:latin typeface="ＭＳ Ｐゴシック"/>
              <a:ea typeface="ＭＳ Ｐゴシック"/>
            </a:rPr>
            <a:t>【E】</a:t>
          </a:r>
          <a:endParaRPr lang="ja-JP" altLang="en-US" sz="900" kern="10" spc="0">
            <a:ln w="9525">
              <a:solidFill>
                <a:srgbClr val="000000"/>
              </a:solidFill>
              <a:round/>
              <a:headEnd/>
              <a:tailEnd/>
            </a:ln>
            <a:solidFill>
              <a:srgbClr val="000000"/>
            </a:solidFill>
            <a:effectLst/>
            <a:latin typeface="ＭＳ Ｐゴシック"/>
            <a:ea typeface="ＭＳ Ｐゴシック"/>
          </a:endParaRPr>
        </a:p>
      </xdr:txBody>
    </xdr:sp>
    <xdr:clientData/>
  </xdr:twoCellAnchor>
  <xdr:twoCellAnchor>
    <xdr:from>
      <xdr:col>12</xdr:col>
      <xdr:colOff>28575</xdr:colOff>
      <xdr:row>23</xdr:row>
      <xdr:rowOff>38100</xdr:rowOff>
    </xdr:from>
    <xdr:to>
      <xdr:col>12</xdr:col>
      <xdr:colOff>28575</xdr:colOff>
      <xdr:row>25</xdr:row>
      <xdr:rowOff>161925</xdr:rowOff>
    </xdr:to>
    <xdr:sp macro="" textlink="">
      <xdr:nvSpPr>
        <xdr:cNvPr id="15" name="Line 16">
          <a:extLst>
            <a:ext uri="{FF2B5EF4-FFF2-40B4-BE49-F238E27FC236}">
              <a16:creationId xmlns:a16="http://schemas.microsoft.com/office/drawing/2014/main" id="{B9380F9A-46CD-4CC4-838F-4E9C00468C91}"/>
            </a:ext>
          </a:extLst>
        </xdr:cNvPr>
        <xdr:cNvSpPr>
          <a:spLocks noChangeShapeType="1"/>
        </xdr:cNvSpPr>
      </xdr:nvSpPr>
      <xdr:spPr bwMode="auto">
        <a:xfrm>
          <a:off x="6334125" y="4562475"/>
          <a:ext cx="0" cy="542925"/>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12</xdr:col>
      <xdr:colOff>0</xdr:colOff>
      <xdr:row>22</xdr:row>
      <xdr:rowOff>28575</xdr:rowOff>
    </xdr:from>
    <xdr:to>
      <xdr:col>12</xdr:col>
      <xdr:colOff>190500</xdr:colOff>
      <xdr:row>22</xdr:row>
      <xdr:rowOff>142875</xdr:rowOff>
    </xdr:to>
    <xdr:sp macro="" textlink="">
      <xdr:nvSpPr>
        <xdr:cNvPr id="16" name="WordArt 17">
          <a:extLst>
            <a:ext uri="{FF2B5EF4-FFF2-40B4-BE49-F238E27FC236}">
              <a16:creationId xmlns:a16="http://schemas.microsoft.com/office/drawing/2014/main" id="{CD942A94-7822-45E4-BACA-994865499D70}"/>
            </a:ext>
          </a:extLst>
        </xdr:cNvPr>
        <xdr:cNvSpPr>
          <a:spLocks noChangeArrowheads="1" noChangeShapeType="1" noTextEdit="1"/>
        </xdr:cNvSpPr>
      </xdr:nvSpPr>
      <xdr:spPr bwMode="auto">
        <a:xfrm>
          <a:off x="6305550" y="4343400"/>
          <a:ext cx="190500" cy="114300"/>
        </a:xfrm>
        <a:prstGeom prst="rect">
          <a:avLst/>
        </a:prstGeom>
      </xdr:spPr>
      <xdr:txBody>
        <a:bodyPr wrap="none" fromWordArt="1">
          <a:prstTxWarp prst="textPlain">
            <a:avLst>
              <a:gd name="adj" fmla="val 50000"/>
            </a:avLst>
          </a:prstTxWarp>
        </a:bodyPr>
        <a:lstStyle/>
        <a:p>
          <a:pPr algn="ctr" rtl="0"/>
          <a:r>
            <a:rPr lang="en-US" altLang="ja-JP" sz="900" kern="10" spc="0">
              <a:ln w="9525">
                <a:solidFill>
                  <a:srgbClr val="000000"/>
                </a:solidFill>
                <a:round/>
                <a:headEnd/>
                <a:tailEnd/>
              </a:ln>
              <a:solidFill>
                <a:srgbClr val="000000"/>
              </a:solidFill>
              <a:effectLst/>
              <a:latin typeface="ＭＳ Ｐゴシック"/>
              <a:ea typeface="ＭＳ Ｐゴシック"/>
            </a:rPr>
            <a:t>【B】</a:t>
          </a:r>
          <a:endParaRPr lang="ja-JP" altLang="en-US" sz="900" kern="10" spc="0">
            <a:ln w="9525">
              <a:solidFill>
                <a:srgbClr val="000000"/>
              </a:solidFill>
              <a:round/>
              <a:headEnd/>
              <a:tailEnd/>
            </a:ln>
            <a:solidFill>
              <a:srgbClr val="000000"/>
            </a:solidFill>
            <a:effectLst/>
            <a:latin typeface="ＭＳ Ｐゴシック"/>
            <a:ea typeface="ＭＳ Ｐゴシック"/>
          </a:endParaRPr>
        </a:p>
      </xdr:txBody>
    </xdr:sp>
    <xdr:clientData/>
  </xdr:twoCellAnchor>
  <xdr:twoCellAnchor>
    <xdr:from>
      <xdr:col>14</xdr:col>
      <xdr:colOff>0</xdr:colOff>
      <xdr:row>22</xdr:row>
      <xdr:rowOff>28575</xdr:rowOff>
    </xdr:from>
    <xdr:to>
      <xdr:col>14</xdr:col>
      <xdr:colOff>190500</xdr:colOff>
      <xdr:row>22</xdr:row>
      <xdr:rowOff>142875</xdr:rowOff>
    </xdr:to>
    <xdr:sp macro="" textlink="">
      <xdr:nvSpPr>
        <xdr:cNvPr id="17" name="WordArt 18">
          <a:extLst>
            <a:ext uri="{FF2B5EF4-FFF2-40B4-BE49-F238E27FC236}">
              <a16:creationId xmlns:a16="http://schemas.microsoft.com/office/drawing/2014/main" id="{9F1A23B1-9E70-448C-A6CE-5159714D4D70}"/>
            </a:ext>
          </a:extLst>
        </xdr:cNvPr>
        <xdr:cNvSpPr>
          <a:spLocks noChangeArrowheads="1" noChangeShapeType="1" noTextEdit="1"/>
        </xdr:cNvSpPr>
      </xdr:nvSpPr>
      <xdr:spPr bwMode="auto">
        <a:xfrm>
          <a:off x="7172325" y="4343400"/>
          <a:ext cx="190500" cy="114300"/>
        </a:xfrm>
        <a:prstGeom prst="rect">
          <a:avLst/>
        </a:prstGeom>
      </xdr:spPr>
      <xdr:txBody>
        <a:bodyPr wrap="none" fromWordArt="1">
          <a:prstTxWarp prst="textPlain">
            <a:avLst>
              <a:gd name="adj" fmla="val 50000"/>
            </a:avLst>
          </a:prstTxWarp>
        </a:bodyPr>
        <a:lstStyle/>
        <a:p>
          <a:pPr algn="ctr" rtl="0"/>
          <a:r>
            <a:rPr lang="en-US" altLang="ja-JP" sz="900" kern="10" spc="0">
              <a:ln w="9525">
                <a:solidFill>
                  <a:srgbClr val="000000"/>
                </a:solidFill>
                <a:round/>
                <a:headEnd/>
                <a:tailEnd/>
              </a:ln>
              <a:solidFill>
                <a:srgbClr val="000000"/>
              </a:solidFill>
              <a:effectLst/>
              <a:latin typeface="ＭＳ Ｐゴシック"/>
              <a:ea typeface="ＭＳ Ｐゴシック"/>
            </a:rPr>
            <a:t>【C】</a:t>
          </a:r>
          <a:endParaRPr lang="ja-JP" altLang="en-US" sz="900" kern="10" spc="0">
            <a:ln w="9525">
              <a:solidFill>
                <a:srgbClr val="000000"/>
              </a:solidFill>
              <a:round/>
              <a:headEnd/>
              <a:tailEnd/>
            </a:ln>
            <a:solidFill>
              <a:srgbClr val="000000"/>
            </a:solidFill>
            <a:effectLst/>
            <a:latin typeface="ＭＳ Ｐゴシック"/>
            <a:ea typeface="ＭＳ Ｐゴシック"/>
          </a:endParaRPr>
        </a:p>
      </xdr:txBody>
    </xdr:sp>
    <xdr:clientData/>
  </xdr:twoCellAnchor>
  <xdr:twoCellAnchor>
    <xdr:from>
      <xdr:col>14</xdr:col>
      <xdr:colOff>19050</xdr:colOff>
      <xdr:row>23</xdr:row>
      <xdr:rowOff>38100</xdr:rowOff>
    </xdr:from>
    <xdr:to>
      <xdr:col>14</xdr:col>
      <xdr:colOff>19050</xdr:colOff>
      <xdr:row>25</xdr:row>
      <xdr:rowOff>161925</xdr:rowOff>
    </xdr:to>
    <xdr:sp macro="" textlink="">
      <xdr:nvSpPr>
        <xdr:cNvPr id="18" name="Line 19">
          <a:extLst>
            <a:ext uri="{FF2B5EF4-FFF2-40B4-BE49-F238E27FC236}">
              <a16:creationId xmlns:a16="http://schemas.microsoft.com/office/drawing/2014/main" id="{B418C7A7-420B-4603-9EF7-4D5A16B92DCE}"/>
            </a:ext>
          </a:extLst>
        </xdr:cNvPr>
        <xdr:cNvSpPr>
          <a:spLocks noChangeShapeType="1"/>
        </xdr:cNvSpPr>
      </xdr:nvSpPr>
      <xdr:spPr bwMode="auto">
        <a:xfrm>
          <a:off x="7191375" y="4562475"/>
          <a:ext cx="0" cy="542925"/>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12</xdr:col>
      <xdr:colOff>0</xdr:colOff>
      <xdr:row>26</xdr:row>
      <xdr:rowOff>28575</xdr:rowOff>
    </xdr:from>
    <xdr:to>
      <xdr:col>12</xdr:col>
      <xdr:colOff>190500</xdr:colOff>
      <xdr:row>26</xdr:row>
      <xdr:rowOff>142875</xdr:rowOff>
    </xdr:to>
    <xdr:sp macro="" textlink="">
      <xdr:nvSpPr>
        <xdr:cNvPr id="19" name="WordArt 20">
          <a:extLst>
            <a:ext uri="{FF2B5EF4-FFF2-40B4-BE49-F238E27FC236}">
              <a16:creationId xmlns:a16="http://schemas.microsoft.com/office/drawing/2014/main" id="{DDA71DF0-B1EB-4A48-A061-6F3BF24982C4}"/>
            </a:ext>
          </a:extLst>
        </xdr:cNvPr>
        <xdr:cNvSpPr>
          <a:spLocks noChangeArrowheads="1" noChangeShapeType="1" noTextEdit="1"/>
        </xdr:cNvSpPr>
      </xdr:nvSpPr>
      <xdr:spPr bwMode="auto">
        <a:xfrm>
          <a:off x="6305550" y="5181600"/>
          <a:ext cx="190500" cy="114300"/>
        </a:xfrm>
        <a:prstGeom prst="rect">
          <a:avLst/>
        </a:prstGeom>
      </xdr:spPr>
      <xdr:txBody>
        <a:bodyPr wrap="none" fromWordArt="1">
          <a:prstTxWarp prst="textPlain">
            <a:avLst>
              <a:gd name="adj" fmla="val 50000"/>
            </a:avLst>
          </a:prstTxWarp>
        </a:bodyPr>
        <a:lstStyle/>
        <a:p>
          <a:pPr algn="ctr" rtl="0"/>
          <a:r>
            <a:rPr lang="en-US" altLang="ja-JP" sz="900" kern="10" spc="0">
              <a:ln w="9525">
                <a:solidFill>
                  <a:srgbClr val="000000"/>
                </a:solidFill>
                <a:round/>
                <a:headEnd/>
                <a:tailEnd/>
              </a:ln>
              <a:solidFill>
                <a:srgbClr val="000000"/>
              </a:solidFill>
              <a:effectLst/>
              <a:latin typeface="ＭＳ Ｐゴシック"/>
              <a:ea typeface="ＭＳ Ｐゴシック"/>
            </a:rPr>
            <a:t>【D】</a:t>
          </a:r>
          <a:endParaRPr lang="ja-JP" altLang="en-US" sz="900" kern="10" spc="0">
            <a:ln w="9525">
              <a:solidFill>
                <a:srgbClr val="000000"/>
              </a:solidFill>
              <a:round/>
              <a:headEnd/>
              <a:tailEnd/>
            </a:ln>
            <a:solidFill>
              <a:srgbClr val="000000"/>
            </a:solidFill>
            <a:effectLst/>
            <a:latin typeface="ＭＳ Ｐゴシック"/>
            <a:ea typeface="ＭＳ Ｐゴシック"/>
          </a:endParaRPr>
        </a:p>
      </xdr:txBody>
    </xdr:sp>
    <xdr:clientData/>
  </xdr:twoCellAnchor>
  <xdr:twoCellAnchor>
    <xdr:from>
      <xdr:col>14</xdr:col>
      <xdr:colOff>0</xdr:colOff>
      <xdr:row>26</xdr:row>
      <xdr:rowOff>28575</xdr:rowOff>
    </xdr:from>
    <xdr:to>
      <xdr:col>14</xdr:col>
      <xdr:colOff>190500</xdr:colOff>
      <xdr:row>26</xdr:row>
      <xdr:rowOff>142875</xdr:rowOff>
    </xdr:to>
    <xdr:sp macro="" textlink="">
      <xdr:nvSpPr>
        <xdr:cNvPr id="20" name="WordArt 21">
          <a:extLst>
            <a:ext uri="{FF2B5EF4-FFF2-40B4-BE49-F238E27FC236}">
              <a16:creationId xmlns:a16="http://schemas.microsoft.com/office/drawing/2014/main" id="{1ED87671-E3FE-4A13-823B-F44BBF66610F}"/>
            </a:ext>
          </a:extLst>
        </xdr:cNvPr>
        <xdr:cNvSpPr>
          <a:spLocks noChangeArrowheads="1" noChangeShapeType="1" noTextEdit="1"/>
        </xdr:cNvSpPr>
      </xdr:nvSpPr>
      <xdr:spPr bwMode="auto">
        <a:xfrm>
          <a:off x="7172325" y="5181600"/>
          <a:ext cx="190500" cy="114300"/>
        </a:xfrm>
        <a:prstGeom prst="rect">
          <a:avLst/>
        </a:prstGeom>
      </xdr:spPr>
      <xdr:txBody>
        <a:bodyPr wrap="none" fromWordArt="1">
          <a:prstTxWarp prst="textPlain">
            <a:avLst>
              <a:gd name="adj" fmla="val 50000"/>
            </a:avLst>
          </a:prstTxWarp>
        </a:bodyPr>
        <a:lstStyle/>
        <a:p>
          <a:pPr algn="ctr" rtl="0"/>
          <a:r>
            <a:rPr lang="en-US" altLang="ja-JP" sz="900" kern="10" spc="0">
              <a:ln w="9525">
                <a:solidFill>
                  <a:srgbClr val="000000"/>
                </a:solidFill>
                <a:round/>
                <a:headEnd/>
                <a:tailEnd/>
              </a:ln>
              <a:solidFill>
                <a:srgbClr val="000000"/>
              </a:solidFill>
              <a:effectLst/>
              <a:latin typeface="ＭＳ Ｐゴシック"/>
              <a:ea typeface="ＭＳ Ｐゴシック"/>
            </a:rPr>
            <a:t>【E】</a:t>
          </a:r>
          <a:endParaRPr lang="ja-JP" altLang="en-US" sz="900" kern="10" spc="0">
            <a:ln w="9525">
              <a:solidFill>
                <a:srgbClr val="000000"/>
              </a:solidFill>
              <a:round/>
              <a:headEnd/>
              <a:tailEnd/>
            </a:ln>
            <a:solidFill>
              <a:srgbClr val="000000"/>
            </a:solidFill>
            <a:effectLst/>
            <a:latin typeface="ＭＳ Ｐゴシック"/>
            <a:ea typeface="ＭＳ Ｐゴシック"/>
          </a:endParaRPr>
        </a:p>
      </xdr:txBody>
    </xdr:sp>
    <xdr:clientData/>
  </xdr:twoCellAnchor>
  <xdr:twoCellAnchor>
    <xdr:from>
      <xdr:col>10</xdr:col>
      <xdr:colOff>228600</xdr:colOff>
      <xdr:row>6</xdr:row>
      <xdr:rowOff>9525</xdr:rowOff>
    </xdr:from>
    <xdr:to>
      <xdr:col>15</xdr:col>
      <xdr:colOff>123825</xdr:colOff>
      <xdr:row>7</xdr:row>
      <xdr:rowOff>123825</xdr:rowOff>
    </xdr:to>
    <xdr:sp macro="" textlink="">
      <xdr:nvSpPr>
        <xdr:cNvPr id="21" name="Text Box 9">
          <a:extLst>
            <a:ext uri="{FF2B5EF4-FFF2-40B4-BE49-F238E27FC236}">
              <a16:creationId xmlns:a16="http://schemas.microsoft.com/office/drawing/2014/main" id="{727518F3-04FC-4A24-BF92-F565AFE5C244}"/>
            </a:ext>
          </a:extLst>
        </xdr:cNvPr>
        <xdr:cNvSpPr txBox="1">
          <a:spLocks noChangeArrowheads="1"/>
        </xdr:cNvSpPr>
      </xdr:nvSpPr>
      <xdr:spPr bwMode="auto">
        <a:xfrm>
          <a:off x="5343525" y="876300"/>
          <a:ext cx="2628900" cy="409575"/>
        </a:xfrm>
        <a:prstGeom prst="rect">
          <a:avLst/>
        </a:prstGeom>
        <a:solidFill>
          <a:srgbClr val="333399"/>
        </a:solidFill>
        <a:ln w="9525">
          <a:solidFill>
            <a:srgbClr val="FFFFFF"/>
          </a:solidFill>
          <a:miter lim="800000"/>
          <a:headEnd/>
          <a:tailEnd/>
        </a:ln>
      </xdr:spPr>
      <xdr:txBody>
        <a:bodyPr vertOverflow="clip" wrap="square" lIns="27432" tIns="18288" rIns="0" bIns="18288" anchor="ctr" upright="1"/>
        <a:lstStyle/>
        <a:p>
          <a:pPr algn="l" rtl="0">
            <a:lnSpc>
              <a:spcPts val="1200"/>
            </a:lnSpc>
            <a:defRPr sz="1000"/>
          </a:pPr>
          <a:r>
            <a:rPr lang="ja-JP" altLang="en-US" sz="1000" b="0" i="0" u="none" strike="noStrike" baseline="0">
              <a:solidFill>
                <a:srgbClr val="FFFFFF"/>
              </a:solidFill>
              <a:latin typeface="ＭＳ Ｐゴシック"/>
              <a:ea typeface="ＭＳ Ｐゴシック"/>
            </a:rPr>
            <a:t>（注）新規事業所等は、下表のうち３月分の欄を使用して計算してください。</a:t>
          </a:r>
        </a:p>
      </xdr:txBody>
    </xdr:sp>
    <xdr:clientData/>
  </xdr:twoCellAnchor>
  <xdr:twoCellAnchor>
    <xdr:from>
      <xdr:col>9</xdr:col>
      <xdr:colOff>600075</xdr:colOff>
      <xdr:row>30</xdr:row>
      <xdr:rowOff>133350</xdr:rowOff>
    </xdr:from>
    <xdr:to>
      <xdr:col>12</xdr:col>
      <xdr:colOff>104775</xdr:colOff>
      <xdr:row>30</xdr:row>
      <xdr:rowOff>133350</xdr:rowOff>
    </xdr:to>
    <xdr:sp macro="" textlink="">
      <xdr:nvSpPr>
        <xdr:cNvPr id="22" name="Line 1">
          <a:extLst>
            <a:ext uri="{FF2B5EF4-FFF2-40B4-BE49-F238E27FC236}">
              <a16:creationId xmlns:a16="http://schemas.microsoft.com/office/drawing/2014/main" id="{52C6E2B7-A166-4AA7-8F3F-3993A7CCEAD9}"/>
            </a:ext>
          </a:extLst>
        </xdr:cNvPr>
        <xdr:cNvSpPr>
          <a:spLocks noChangeShapeType="1"/>
        </xdr:cNvSpPr>
      </xdr:nvSpPr>
      <xdr:spPr bwMode="auto">
        <a:xfrm>
          <a:off x="5114925" y="6124575"/>
          <a:ext cx="1295400"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28575</xdr:colOff>
      <xdr:row>23</xdr:row>
      <xdr:rowOff>38100</xdr:rowOff>
    </xdr:from>
    <xdr:to>
      <xdr:col>12</xdr:col>
      <xdr:colOff>28575</xdr:colOff>
      <xdr:row>25</xdr:row>
      <xdr:rowOff>161925</xdr:rowOff>
    </xdr:to>
    <xdr:sp macro="" textlink="">
      <xdr:nvSpPr>
        <xdr:cNvPr id="23" name="Line 2">
          <a:extLst>
            <a:ext uri="{FF2B5EF4-FFF2-40B4-BE49-F238E27FC236}">
              <a16:creationId xmlns:a16="http://schemas.microsoft.com/office/drawing/2014/main" id="{2ABDBFD7-F134-45A4-AF28-642D318E68A9}"/>
            </a:ext>
          </a:extLst>
        </xdr:cNvPr>
        <xdr:cNvSpPr>
          <a:spLocks noChangeShapeType="1"/>
        </xdr:cNvSpPr>
      </xdr:nvSpPr>
      <xdr:spPr bwMode="auto">
        <a:xfrm>
          <a:off x="6334125" y="4562475"/>
          <a:ext cx="0" cy="542925"/>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12</xdr:col>
      <xdr:colOff>0</xdr:colOff>
      <xdr:row>22</xdr:row>
      <xdr:rowOff>28575</xdr:rowOff>
    </xdr:from>
    <xdr:to>
      <xdr:col>12</xdr:col>
      <xdr:colOff>190500</xdr:colOff>
      <xdr:row>22</xdr:row>
      <xdr:rowOff>142875</xdr:rowOff>
    </xdr:to>
    <xdr:sp macro="" textlink="">
      <xdr:nvSpPr>
        <xdr:cNvPr id="24" name="WordArt 3">
          <a:extLst>
            <a:ext uri="{FF2B5EF4-FFF2-40B4-BE49-F238E27FC236}">
              <a16:creationId xmlns:a16="http://schemas.microsoft.com/office/drawing/2014/main" id="{EB7C229A-7E9A-47AA-8795-E3D83ADEDC11}"/>
            </a:ext>
          </a:extLst>
        </xdr:cNvPr>
        <xdr:cNvSpPr>
          <a:spLocks noChangeArrowheads="1" noChangeShapeType="1" noTextEdit="1"/>
        </xdr:cNvSpPr>
      </xdr:nvSpPr>
      <xdr:spPr bwMode="auto">
        <a:xfrm>
          <a:off x="6305550" y="4343400"/>
          <a:ext cx="190500" cy="114300"/>
        </a:xfrm>
        <a:prstGeom prst="rect">
          <a:avLst/>
        </a:prstGeom>
      </xdr:spPr>
      <xdr:txBody>
        <a:bodyPr wrap="none" fromWordArt="1">
          <a:prstTxWarp prst="textPlain">
            <a:avLst>
              <a:gd name="adj" fmla="val 50000"/>
            </a:avLst>
          </a:prstTxWarp>
        </a:bodyPr>
        <a:lstStyle/>
        <a:p>
          <a:pPr algn="ctr" rtl="0"/>
          <a:r>
            <a:rPr lang="en-US" altLang="ja-JP" sz="900" kern="10" spc="0">
              <a:ln w="9525">
                <a:solidFill>
                  <a:srgbClr val="000000"/>
                </a:solidFill>
                <a:round/>
                <a:headEnd/>
                <a:tailEnd/>
              </a:ln>
              <a:solidFill>
                <a:srgbClr val="000000"/>
              </a:solidFill>
              <a:effectLst/>
              <a:latin typeface="ＭＳ Ｐゴシック"/>
              <a:ea typeface="ＭＳ Ｐゴシック"/>
            </a:rPr>
            <a:t>【B】</a:t>
          </a:r>
          <a:endParaRPr lang="ja-JP" altLang="en-US" sz="900" kern="10" spc="0">
            <a:ln w="9525">
              <a:solidFill>
                <a:srgbClr val="000000"/>
              </a:solidFill>
              <a:round/>
              <a:headEnd/>
              <a:tailEnd/>
            </a:ln>
            <a:solidFill>
              <a:srgbClr val="000000"/>
            </a:solidFill>
            <a:effectLst/>
            <a:latin typeface="ＭＳ Ｐゴシック"/>
            <a:ea typeface="ＭＳ Ｐゴシック"/>
          </a:endParaRPr>
        </a:p>
      </xdr:txBody>
    </xdr:sp>
    <xdr:clientData/>
  </xdr:twoCellAnchor>
  <xdr:twoCellAnchor>
    <xdr:from>
      <xdr:col>14</xdr:col>
      <xdr:colOff>0</xdr:colOff>
      <xdr:row>22</xdr:row>
      <xdr:rowOff>28575</xdr:rowOff>
    </xdr:from>
    <xdr:to>
      <xdr:col>14</xdr:col>
      <xdr:colOff>190500</xdr:colOff>
      <xdr:row>22</xdr:row>
      <xdr:rowOff>142875</xdr:rowOff>
    </xdr:to>
    <xdr:sp macro="" textlink="">
      <xdr:nvSpPr>
        <xdr:cNvPr id="25" name="WordArt 4">
          <a:extLst>
            <a:ext uri="{FF2B5EF4-FFF2-40B4-BE49-F238E27FC236}">
              <a16:creationId xmlns:a16="http://schemas.microsoft.com/office/drawing/2014/main" id="{DE60DD50-41D5-4778-9F6D-1C6B52F6E120}"/>
            </a:ext>
          </a:extLst>
        </xdr:cNvPr>
        <xdr:cNvSpPr>
          <a:spLocks noChangeArrowheads="1" noChangeShapeType="1" noTextEdit="1"/>
        </xdr:cNvSpPr>
      </xdr:nvSpPr>
      <xdr:spPr bwMode="auto">
        <a:xfrm>
          <a:off x="7172325" y="4343400"/>
          <a:ext cx="190500" cy="114300"/>
        </a:xfrm>
        <a:prstGeom prst="rect">
          <a:avLst/>
        </a:prstGeom>
      </xdr:spPr>
      <xdr:txBody>
        <a:bodyPr wrap="none" fromWordArt="1">
          <a:prstTxWarp prst="textPlain">
            <a:avLst>
              <a:gd name="adj" fmla="val 50000"/>
            </a:avLst>
          </a:prstTxWarp>
        </a:bodyPr>
        <a:lstStyle/>
        <a:p>
          <a:pPr algn="ctr" rtl="0"/>
          <a:r>
            <a:rPr lang="en-US" altLang="ja-JP" sz="900" kern="10" spc="0">
              <a:ln w="9525">
                <a:solidFill>
                  <a:srgbClr val="000000"/>
                </a:solidFill>
                <a:round/>
                <a:headEnd/>
                <a:tailEnd/>
              </a:ln>
              <a:solidFill>
                <a:srgbClr val="000000"/>
              </a:solidFill>
              <a:effectLst/>
              <a:latin typeface="ＭＳ Ｐゴシック"/>
              <a:ea typeface="ＭＳ Ｐゴシック"/>
            </a:rPr>
            <a:t>【C】</a:t>
          </a:r>
          <a:endParaRPr lang="ja-JP" altLang="en-US" sz="900" kern="10" spc="0">
            <a:ln w="9525">
              <a:solidFill>
                <a:srgbClr val="000000"/>
              </a:solidFill>
              <a:round/>
              <a:headEnd/>
              <a:tailEnd/>
            </a:ln>
            <a:solidFill>
              <a:srgbClr val="000000"/>
            </a:solidFill>
            <a:effectLst/>
            <a:latin typeface="ＭＳ Ｐゴシック"/>
            <a:ea typeface="ＭＳ Ｐゴシック"/>
          </a:endParaRPr>
        </a:p>
      </xdr:txBody>
    </xdr:sp>
    <xdr:clientData/>
  </xdr:twoCellAnchor>
  <xdr:twoCellAnchor>
    <xdr:from>
      <xdr:col>14</xdr:col>
      <xdr:colOff>19050</xdr:colOff>
      <xdr:row>23</xdr:row>
      <xdr:rowOff>38100</xdr:rowOff>
    </xdr:from>
    <xdr:to>
      <xdr:col>14</xdr:col>
      <xdr:colOff>19050</xdr:colOff>
      <xdr:row>25</xdr:row>
      <xdr:rowOff>161925</xdr:rowOff>
    </xdr:to>
    <xdr:sp macro="" textlink="">
      <xdr:nvSpPr>
        <xdr:cNvPr id="26" name="Line 5">
          <a:extLst>
            <a:ext uri="{FF2B5EF4-FFF2-40B4-BE49-F238E27FC236}">
              <a16:creationId xmlns:a16="http://schemas.microsoft.com/office/drawing/2014/main" id="{9F79387A-637F-4FCB-A1E3-221787CA6BFA}"/>
            </a:ext>
          </a:extLst>
        </xdr:cNvPr>
        <xdr:cNvSpPr>
          <a:spLocks noChangeShapeType="1"/>
        </xdr:cNvSpPr>
      </xdr:nvSpPr>
      <xdr:spPr bwMode="auto">
        <a:xfrm>
          <a:off x="7191375" y="4562475"/>
          <a:ext cx="0" cy="542925"/>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12</xdr:col>
      <xdr:colOff>0</xdr:colOff>
      <xdr:row>26</xdr:row>
      <xdr:rowOff>28575</xdr:rowOff>
    </xdr:from>
    <xdr:to>
      <xdr:col>12</xdr:col>
      <xdr:colOff>190500</xdr:colOff>
      <xdr:row>26</xdr:row>
      <xdr:rowOff>142875</xdr:rowOff>
    </xdr:to>
    <xdr:sp macro="" textlink="">
      <xdr:nvSpPr>
        <xdr:cNvPr id="27" name="WordArt 6">
          <a:extLst>
            <a:ext uri="{FF2B5EF4-FFF2-40B4-BE49-F238E27FC236}">
              <a16:creationId xmlns:a16="http://schemas.microsoft.com/office/drawing/2014/main" id="{6460D95C-02D3-46EA-A2DB-0D97F51611DB}"/>
            </a:ext>
          </a:extLst>
        </xdr:cNvPr>
        <xdr:cNvSpPr>
          <a:spLocks noChangeArrowheads="1" noChangeShapeType="1" noTextEdit="1"/>
        </xdr:cNvSpPr>
      </xdr:nvSpPr>
      <xdr:spPr bwMode="auto">
        <a:xfrm>
          <a:off x="6305550" y="5181600"/>
          <a:ext cx="190500" cy="114300"/>
        </a:xfrm>
        <a:prstGeom prst="rect">
          <a:avLst/>
        </a:prstGeom>
      </xdr:spPr>
      <xdr:txBody>
        <a:bodyPr wrap="none" fromWordArt="1">
          <a:prstTxWarp prst="textPlain">
            <a:avLst>
              <a:gd name="adj" fmla="val 50000"/>
            </a:avLst>
          </a:prstTxWarp>
        </a:bodyPr>
        <a:lstStyle/>
        <a:p>
          <a:pPr algn="ctr" rtl="0"/>
          <a:r>
            <a:rPr lang="en-US" altLang="ja-JP" sz="900" kern="10" spc="0">
              <a:ln w="9525">
                <a:solidFill>
                  <a:srgbClr val="000000"/>
                </a:solidFill>
                <a:round/>
                <a:headEnd/>
                <a:tailEnd/>
              </a:ln>
              <a:solidFill>
                <a:srgbClr val="000000"/>
              </a:solidFill>
              <a:effectLst/>
              <a:latin typeface="ＭＳ Ｐゴシック"/>
              <a:ea typeface="ＭＳ Ｐゴシック"/>
            </a:rPr>
            <a:t>【D】</a:t>
          </a:r>
          <a:endParaRPr lang="ja-JP" altLang="en-US" sz="900" kern="10" spc="0">
            <a:ln w="9525">
              <a:solidFill>
                <a:srgbClr val="000000"/>
              </a:solidFill>
              <a:round/>
              <a:headEnd/>
              <a:tailEnd/>
            </a:ln>
            <a:solidFill>
              <a:srgbClr val="000000"/>
            </a:solidFill>
            <a:effectLst/>
            <a:latin typeface="ＭＳ Ｐゴシック"/>
            <a:ea typeface="ＭＳ Ｐゴシック"/>
          </a:endParaRPr>
        </a:p>
      </xdr:txBody>
    </xdr:sp>
    <xdr:clientData/>
  </xdr:twoCellAnchor>
  <xdr:twoCellAnchor>
    <xdr:from>
      <xdr:col>14</xdr:col>
      <xdr:colOff>0</xdr:colOff>
      <xdr:row>26</xdr:row>
      <xdr:rowOff>28575</xdr:rowOff>
    </xdr:from>
    <xdr:to>
      <xdr:col>14</xdr:col>
      <xdr:colOff>190500</xdr:colOff>
      <xdr:row>26</xdr:row>
      <xdr:rowOff>142875</xdr:rowOff>
    </xdr:to>
    <xdr:sp macro="" textlink="">
      <xdr:nvSpPr>
        <xdr:cNvPr id="28" name="WordArt 7">
          <a:extLst>
            <a:ext uri="{FF2B5EF4-FFF2-40B4-BE49-F238E27FC236}">
              <a16:creationId xmlns:a16="http://schemas.microsoft.com/office/drawing/2014/main" id="{9E86C30A-4865-48B3-8FBD-3D0C0C7A3EE9}"/>
            </a:ext>
          </a:extLst>
        </xdr:cNvPr>
        <xdr:cNvSpPr>
          <a:spLocks noChangeArrowheads="1" noChangeShapeType="1" noTextEdit="1"/>
        </xdr:cNvSpPr>
      </xdr:nvSpPr>
      <xdr:spPr bwMode="auto">
        <a:xfrm>
          <a:off x="7172325" y="5181600"/>
          <a:ext cx="190500" cy="114300"/>
        </a:xfrm>
        <a:prstGeom prst="rect">
          <a:avLst/>
        </a:prstGeom>
      </xdr:spPr>
      <xdr:txBody>
        <a:bodyPr wrap="none" fromWordArt="1">
          <a:prstTxWarp prst="textPlain">
            <a:avLst>
              <a:gd name="adj" fmla="val 50000"/>
            </a:avLst>
          </a:prstTxWarp>
        </a:bodyPr>
        <a:lstStyle/>
        <a:p>
          <a:pPr algn="ctr" rtl="0"/>
          <a:r>
            <a:rPr lang="en-US" altLang="ja-JP" sz="900" kern="10" spc="0">
              <a:ln w="9525">
                <a:solidFill>
                  <a:srgbClr val="000000"/>
                </a:solidFill>
                <a:round/>
                <a:headEnd/>
                <a:tailEnd/>
              </a:ln>
              <a:solidFill>
                <a:srgbClr val="000000"/>
              </a:solidFill>
              <a:effectLst/>
              <a:latin typeface="ＭＳ Ｐゴシック"/>
              <a:ea typeface="ＭＳ Ｐゴシック"/>
            </a:rPr>
            <a:t>【E】</a:t>
          </a:r>
          <a:endParaRPr lang="ja-JP" altLang="en-US" sz="900" kern="10" spc="0">
            <a:ln w="9525">
              <a:solidFill>
                <a:srgbClr val="000000"/>
              </a:solidFill>
              <a:round/>
              <a:headEnd/>
              <a:tailEnd/>
            </a:ln>
            <a:solidFill>
              <a:srgbClr val="000000"/>
            </a:solidFill>
            <a:effectLst/>
            <a:latin typeface="ＭＳ Ｐゴシック"/>
            <a:ea typeface="ＭＳ Ｐゴシック"/>
          </a:endParaRPr>
        </a:p>
      </xdr:txBody>
    </xdr:sp>
    <xdr:clientData/>
  </xdr:twoCellAnchor>
  <xdr:twoCellAnchor>
    <xdr:from>
      <xdr:col>12</xdr:col>
      <xdr:colOff>28575</xdr:colOff>
      <xdr:row>23</xdr:row>
      <xdr:rowOff>38100</xdr:rowOff>
    </xdr:from>
    <xdr:to>
      <xdr:col>12</xdr:col>
      <xdr:colOff>28575</xdr:colOff>
      <xdr:row>25</xdr:row>
      <xdr:rowOff>161925</xdr:rowOff>
    </xdr:to>
    <xdr:sp macro="" textlink="">
      <xdr:nvSpPr>
        <xdr:cNvPr id="29" name="Line 10">
          <a:extLst>
            <a:ext uri="{FF2B5EF4-FFF2-40B4-BE49-F238E27FC236}">
              <a16:creationId xmlns:a16="http://schemas.microsoft.com/office/drawing/2014/main" id="{171E06AF-043D-4970-85DF-339B4AB22CBF}"/>
            </a:ext>
          </a:extLst>
        </xdr:cNvPr>
        <xdr:cNvSpPr>
          <a:spLocks noChangeShapeType="1"/>
        </xdr:cNvSpPr>
      </xdr:nvSpPr>
      <xdr:spPr bwMode="auto">
        <a:xfrm>
          <a:off x="6334125" y="4562475"/>
          <a:ext cx="0" cy="542925"/>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12</xdr:col>
      <xdr:colOff>0</xdr:colOff>
      <xdr:row>22</xdr:row>
      <xdr:rowOff>28575</xdr:rowOff>
    </xdr:from>
    <xdr:to>
      <xdr:col>12</xdr:col>
      <xdr:colOff>190500</xdr:colOff>
      <xdr:row>22</xdr:row>
      <xdr:rowOff>142875</xdr:rowOff>
    </xdr:to>
    <xdr:sp macro="" textlink="">
      <xdr:nvSpPr>
        <xdr:cNvPr id="30" name="WordArt 11">
          <a:extLst>
            <a:ext uri="{FF2B5EF4-FFF2-40B4-BE49-F238E27FC236}">
              <a16:creationId xmlns:a16="http://schemas.microsoft.com/office/drawing/2014/main" id="{8A2CB9C5-DA6F-469E-BAFC-3EB5DE820955}"/>
            </a:ext>
          </a:extLst>
        </xdr:cNvPr>
        <xdr:cNvSpPr>
          <a:spLocks noChangeArrowheads="1" noChangeShapeType="1" noTextEdit="1"/>
        </xdr:cNvSpPr>
      </xdr:nvSpPr>
      <xdr:spPr bwMode="auto">
        <a:xfrm>
          <a:off x="6305550" y="4343400"/>
          <a:ext cx="190500" cy="114300"/>
        </a:xfrm>
        <a:prstGeom prst="rect">
          <a:avLst/>
        </a:prstGeom>
      </xdr:spPr>
      <xdr:txBody>
        <a:bodyPr wrap="none" fromWordArt="1">
          <a:prstTxWarp prst="textPlain">
            <a:avLst>
              <a:gd name="adj" fmla="val 50000"/>
            </a:avLst>
          </a:prstTxWarp>
        </a:bodyPr>
        <a:lstStyle/>
        <a:p>
          <a:pPr algn="ctr" rtl="0"/>
          <a:r>
            <a:rPr lang="en-US" altLang="ja-JP" sz="900" kern="10" spc="0">
              <a:ln w="9525">
                <a:solidFill>
                  <a:srgbClr val="000000"/>
                </a:solidFill>
                <a:round/>
                <a:headEnd/>
                <a:tailEnd/>
              </a:ln>
              <a:solidFill>
                <a:srgbClr val="000000"/>
              </a:solidFill>
              <a:effectLst/>
              <a:latin typeface="ＭＳ Ｐゴシック"/>
              <a:ea typeface="ＭＳ Ｐゴシック"/>
            </a:rPr>
            <a:t>【B】</a:t>
          </a:r>
          <a:endParaRPr lang="ja-JP" altLang="en-US" sz="900" kern="10" spc="0">
            <a:ln w="9525">
              <a:solidFill>
                <a:srgbClr val="000000"/>
              </a:solidFill>
              <a:round/>
              <a:headEnd/>
              <a:tailEnd/>
            </a:ln>
            <a:solidFill>
              <a:srgbClr val="000000"/>
            </a:solidFill>
            <a:effectLst/>
            <a:latin typeface="ＭＳ Ｐゴシック"/>
            <a:ea typeface="ＭＳ Ｐゴシック"/>
          </a:endParaRPr>
        </a:p>
      </xdr:txBody>
    </xdr:sp>
    <xdr:clientData/>
  </xdr:twoCellAnchor>
  <xdr:twoCellAnchor>
    <xdr:from>
      <xdr:col>14</xdr:col>
      <xdr:colOff>0</xdr:colOff>
      <xdr:row>22</xdr:row>
      <xdr:rowOff>28575</xdr:rowOff>
    </xdr:from>
    <xdr:to>
      <xdr:col>14</xdr:col>
      <xdr:colOff>190500</xdr:colOff>
      <xdr:row>22</xdr:row>
      <xdr:rowOff>142875</xdr:rowOff>
    </xdr:to>
    <xdr:sp macro="" textlink="">
      <xdr:nvSpPr>
        <xdr:cNvPr id="31" name="WordArt 12">
          <a:extLst>
            <a:ext uri="{FF2B5EF4-FFF2-40B4-BE49-F238E27FC236}">
              <a16:creationId xmlns:a16="http://schemas.microsoft.com/office/drawing/2014/main" id="{F502EC0E-BA78-4314-8012-D43DB73D28AE}"/>
            </a:ext>
          </a:extLst>
        </xdr:cNvPr>
        <xdr:cNvSpPr>
          <a:spLocks noChangeArrowheads="1" noChangeShapeType="1" noTextEdit="1"/>
        </xdr:cNvSpPr>
      </xdr:nvSpPr>
      <xdr:spPr bwMode="auto">
        <a:xfrm>
          <a:off x="7172325" y="4343400"/>
          <a:ext cx="190500" cy="114300"/>
        </a:xfrm>
        <a:prstGeom prst="rect">
          <a:avLst/>
        </a:prstGeom>
      </xdr:spPr>
      <xdr:txBody>
        <a:bodyPr wrap="none" fromWordArt="1">
          <a:prstTxWarp prst="textPlain">
            <a:avLst>
              <a:gd name="adj" fmla="val 50000"/>
            </a:avLst>
          </a:prstTxWarp>
        </a:bodyPr>
        <a:lstStyle/>
        <a:p>
          <a:pPr algn="ctr" rtl="0"/>
          <a:r>
            <a:rPr lang="en-US" altLang="ja-JP" sz="900" kern="10" spc="0">
              <a:ln w="9525">
                <a:solidFill>
                  <a:srgbClr val="000000"/>
                </a:solidFill>
                <a:round/>
                <a:headEnd/>
                <a:tailEnd/>
              </a:ln>
              <a:solidFill>
                <a:srgbClr val="000000"/>
              </a:solidFill>
              <a:effectLst/>
              <a:latin typeface="ＭＳ Ｐゴシック"/>
              <a:ea typeface="ＭＳ Ｐゴシック"/>
            </a:rPr>
            <a:t>【C】</a:t>
          </a:r>
          <a:endParaRPr lang="ja-JP" altLang="en-US" sz="900" kern="10" spc="0">
            <a:ln w="9525">
              <a:solidFill>
                <a:srgbClr val="000000"/>
              </a:solidFill>
              <a:round/>
              <a:headEnd/>
              <a:tailEnd/>
            </a:ln>
            <a:solidFill>
              <a:srgbClr val="000000"/>
            </a:solidFill>
            <a:effectLst/>
            <a:latin typeface="ＭＳ Ｐゴシック"/>
            <a:ea typeface="ＭＳ Ｐゴシック"/>
          </a:endParaRPr>
        </a:p>
      </xdr:txBody>
    </xdr:sp>
    <xdr:clientData/>
  </xdr:twoCellAnchor>
  <xdr:twoCellAnchor>
    <xdr:from>
      <xdr:col>14</xdr:col>
      <xdr:colOff>19050</xdr:colOff>
      <xdr:row>23</xdr:row>
      <xdr:rowOff>38100</xdr:rowOff>
    </xdr:from>
    <xdr:to>
      <xdr:col>14</xdr:col>
      <xdr:colOff>19050</xdr:colOff>
      <xdr:row>25</xdr:row>
      <xdr:rowOff>161925</xdr:rowOff>
    </xdr:to>
    <xdr:sp macro="" textlink="">
      <xdr:nvSpPr>
        <xdr:cNvPr id="32" name="Line 13">
          <a:extLst>
            <a:ext uri="{FF2B5EF4-FFF2-40B4-BE49-F238E27FC236}">
              <a16:creationId xmlns:a16="http://schemas.microsoft.com/office/drawing/2014/main" id="{39B4D7DB-45CC-46C5-8DCD-3424174BBCC8}"/>
            </a:ext>
          </a:extLst>
        </xdr:cNvPr>
        <xdr:cNvSpPr>
          <a:spLocks noChangeShapeType="1"/>
        </xdr:cNvSpPr>
      </xdr:nvSpPr>
      <xdr:spPr bwMode="auto">
        <a:xfrm>
          <a:off x="7191375" y="4562475"/>
          <a:ext cx="0" cy="542925"/>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12</xdr:col>
      <xdr:colOff>0</xdr:colOff>
      <xdr:row>26</xdr:row>
      <xdr:rowOff>28575</xdr:rowOff>
    </xdr:from>
    <xdr:to>
      <xdr:col>12</xdr:col>
      <xdr:colOff>190500</xdr:colOff>
      <xdr:row>26</xdr:row>
      <xdr:rowOff>142875</xdr:rowOff>
    </xdr:to>
    <xdr:sp macro="" textlink="">
      <xdr:nvSpPr>
        <xdr:cNvPr id="33" name="WordArt 14">
          <a:extLst>
            <a:ext uri="{FF2B5EF4-FFF2-40B4-BE49-F238E27FC236}">
              <a16:creationId xmlns:a16="http://schemas.microsoft.com/office/drawing/2014/main" id="{027E43FC-7D6B-4373-A24D-628127B1CEB5}"/>
            </a:ext>
          </a:extLst>
        </xdr:cNvPr>
        <xdr:cNvSpPr>
          <a:spLocks noChangeArrowheads="1" noChangeShapeType="1" noTextEdit="1"/>
        </xdr:cNvSpPr>
      </xdr:nvSpPr>
      <xdr:spPr bwMode="auto">
        <a:xfrm>
          <a:off x="6305550" y="5181600"/>
          <a:ext cx="190500" cy="114300"/>
        </a:xfrm>
        <a:prstGeom prst="rect">
          <a:avLst/>
        </a:prstGeom>
      </xdr:spPr>
      <xdr:txBody>
        <a:bodyPr wrap="none" fromWordArt="1">
          <a:prstTxWarp prst="textPlain">
            <a:avLst>
              <a:gd name="adj" fmla="val 50000"/>
            </a:avLst>
          </a:prstTxWarp>
        </a:bodyPr>
        <a:lstStyle/>
        <a:p>
          <a:pPr algn="ctr" rtl="0"/>
          <a:r>
            <a:rPr lang="en-US" altLang="ja-JP" sz="900" kern="10" spc="0">
              <a:ln w="9525">
                <a:solidFill>
                  <a:srgbClr val="000000"/>
                </a:solidFill>
                <a:round/>
                <a:headEnd/>
                <a:tailEnd/>
              </a:ln>
              <a:solidFill>
                <a:srgbClr val="000000"/>
              </a:solidFill>
              <a:effectLst/>
              <a:latin typeface="ＭＳ Ｐゴシック"/>
              <a:ea typeface="ＭＳ Ｐゴシック"/>
            </a:rPr>
            <a:t>【D】</a:t>
          </a:r>
          <a:endParaRPr lang="ja-JP" altLang="en-US" sz="900" kern="10" spc="0">
            <a:ln w="9525">
              <a:solidFill>
                <a:srgbClr val="000000"/>
              </a:solidFill>
              <a:round/>
              <a:headEnd/>
              <a:tailEnd/>
            </a:ln>
            <a:solidFill>
              <a:srgbClr val="000000"/>
            </a:solidFill>
            <a:effectLst/>
            <a:latin typeface="ＭＳ Ｐゴシック"/>
            <a:ea typeface="ＭＳ Ｐゴシック"/>
          </a:endParaRPr>
        </a:p>
      </xdr:txBody>
    </xdr:sp>
    <xdr:clientData/>
  </xdr:twoCellAnchor>
  <xdr:twoCellAnchor>
    <xdr:from>
      <xdr:col>14</xdr:col>
      <xdr:colOff>0</xdr:colOff>
      <xdr:row>26</xdr:row>
      <xdr:rowOff>28575</xdr:rowOff>
    </xdr:from>
    <xdr:to>
      <xdr:col>14</xdr:col>
      <xdr:colOff>190500</xdr:colOff>
      <xdr:row>26</xdr:row>
      <xdr:rowOff>142875</xdr:rowOff>
    </xdr:to>
    <xdr:sp macro="" textlink="">
      <xdr:nvSpPr>
        <xdr:cNvPr id="34" name="WordArt 15">
          <a:extLst>
            <a:ext uri="{FF2B5EF4-FFF2-40B4-BE49-F238E27FC236}">
              <a16:creationId xmlns:a16="http://schemas.microsoft.com/office/drawing/2014/main" id="{7347DF27-5DB7-4D74-A5A1-7F2DFECC092A}"/>
            </a:ext>
          </a:extLst>
        </xdr:cNvPr>
        <xdr:cNvSpPr>
          <a:spLocks noChangeArrowheads="1" noChangeShapeType="1" noTextEdit="1"/>
        </xdr:cNvSpPr>
      </xdr:nvSpPr>
      <xdr:spPr bwMode="auto">
        <a:xfrm>
          <a:off x="7172325" y="5181600"/>
          <a:ext cx="190500" cy="114300"/>
        </a:xfrm>
        <a:prstGeom prst="rect">
          <a:avLst/>
        </a:prstGeom>
      </xdr:spPr>
      <xdr:txBody>
        <a:bodyPr wrap="none" fromWordArt="1">
          <a:prstTxWarp prst="textPlain">
            <a:avLst>
              <a:gd name="adj" fmla="val 50000"/>
            </a:avLst>
          </a:prstTxWarp>
        </a:bodyPr>
        <a:lstStyle/>
        <a:p>
          <a:pPr algn="ctr" rtl="0"/>
          <a:r>
            <a:rPr lang="en-US" altLang="ja-JP" sz="900" kern="10" spc="0">
              <a:ln w="9525">
                <a:solidFill>
                  <a:srgbClr val="000000"/>
                </a:solidFill>
                <a:round/>
                <a:headEnd/>
                <a:tailEnd/>
              </a:ln>
              <a:solidFill>
                <a:srgbClr val="000000"/>
              </a:solidFill>
              <a:effectLst/>
              <a:latin typeface="ＭＳ Ｐゴシック"/>
              <a:ea typeface="ＭＳ Ｐゴシック"/>
            </a:rPr>
            <a:t>【E】</a:t>
          </a:r>
          <a:endParaRPr lang="ja-JP" altLang="en-US" sz="900" kern="10" spc="0">
            <a:ln w="9525">
              <a:solidFill>
                <a:srgbClr val="000000"/>
              </a:solidFill>
              <a:round/>
              <a:headEnd/>
              <a:tailEnd/>
            </a:ln>
            <a:solidFill>
              <a:srgbClr val="000000"/>
            </a:solidFill>
            <a:effectLst/>
            <a:latin typeface="ＭＳ Ｐゴシック"/>
            <a:ea typeface="ＭＳ Ｐゴシック"/>
          </a:endParaRPr>
        </a:p>
      </xdr:txBody>
    </xdr:sp>
    <xdr:clientData/>
  </xdr:twoCellAnchor>
  <xdr:twoCellAnchor>
    <xdr:from>
      <xdr:col>12</xdr:col>
      <xdr:colOff>28575</xdr:colOff>
      <xdr:row>23</xdr:row>
      <xdr:rowOff>38100</xdr:rowOff>
    </xdr:from>
    <xdr:to>
      <xdr:col>12</xdr:col>
      <xdr:colOff>28575</xdr:colOff>
      <xdr:row>25</xdr:row>
      <xdr:rowOff>161925</xdr:rowOff>
    </xdr:to>
    <xdr:sp macro="" textlink="">
      <xdr:nvSpPr>
        <xdr:cNvPr id="35" name="Line 16">
          <a:extLst>
            <a:ext uri="{FF2B5EF4-FFF2-40B4-BE49-F238E27FC236}">
              <a16:creationId xmlns:a16="http://schemas.microsoft.com/office/drawing/2014/main" id="{D13E277B-CA73-4753-83A7-CC8CAE6DAF1D}"/>
            </a:ext>
          </a:extLst>
        </xdr:cNvPr>
        <xdr:cNvSpPr>
          <a:spLocks noChangeShapeType="1"/>
        </xdr:cNvSpPr>
      </xdr:nvSpPr>
      <xdr:spPr bwMode="auto">
        <a:xfrm>
          <a:off x="6334125" y="4562475"/>
          <a:ext cx="0" cy="542925"/>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12</xdr:col>
      <xdr:colOff>0</xdr:colOff>
      <xdr:row>22</xdr:row>
      <xdr:rowOff>28575</xdr:rowOff>
    </xdr:from>
    <xdr:to>
      <xdr:col>12</xdr:col>
      <xdr:colOff>190500</xdr:colOff>
      <xdr:row>22</xdr:row>
      <xdr:rowOff>142875</xdr:rowOff>
    </xdr:to>
    <xdr:sp macro="" textlink="">
      <xdr:nvSpPr>
        <xdr:cNvPr id="36" name="WordArt 17">
          <a:extLst>
            <a:ext uri="{FF2B5EF4-FFF2-40B4-BE49-F238E27FC236}">
              <a16:creationId xmlns:a16="http://schemas.microsoft.com/office/drawing/2014/main" id="{6D6008E1-DC8D-407F-8376-F5E5B3B3197B}"/>
            </a:ext>
          </a:extLst>
        </xdr:cNvPr>
        <xdr:cNvSpPr>
          <a:spLocks noChangeArrowheads="1" noChangeShapeType="1" noTextEdit="1"/>
        </xdr:cNvSpPr>
      </xdr:nvSpPr>
      <xdr:spPr bwMode="auto">
        <a:xfrm>
          <a:off x="6305550" y="4343400"/>
          <a:ext cx="190500" cy="114300"/>
        </a:xfrm>
        <a:prstGeom prst="rect">
          <a:avLst/>
        </a:prstGeom>
      </xdr:spPr>
      <xdr:txBody>
        <a:bodyPr wrap="none" fromWordArt="1">
          <a:prstTxWarp prst="textPlain">
            <a:avLst>
              <a:gd name="adj" fmla="val 50000"/>
            </a:avLst>
          </a:prstTxWarp>
        </a:bodyPr>
        <a:lstStyle/>
        <a:p>
          <a:pPr algn="ctr" rtl="0"/>
          <a:r>
            <a:rPr lang="en-US" altLang="ja-JP" sz="900" kern="10" spc="0">
              <a:ln w="9525">
                <a:solidFill>
                  <a:srgbClr val="000000"/>
                </a:solidFill>
                <a:round/>
                <a:headEnd/>
                <a:tailEnd/>
              </a:ln>
              <a:solidFill>
                <a:srgbClr val="000000"/>
              </a:solidFill>
              <a:effectLst/>
              <a:latin typeface="ＭＳ Ｐゴシック"/>
              <a:ea typeface="ＭＳ Ｐゴシック"/>
            </a:rPr>
            <a:t>【B】</a:t>
          </a:r>
          <a:endParaRPr lang="ja-JP" altLang="en-US" sz="900" kern="10" spc="0">
            <a:ln w="9525">
              <a:solidFill>
                <a:srgbClr val="000000"/>
              </a:solidFill>
              <a:round/>
              <a:headEnd/>
              <a:tailEnd/>
            </a:ln>
            <a:solidFill>
              <a:srgbClr val="000000"/>
            </a:solidFill>
            <a:effectLst/>
            <a:latin typeface="ＭＳ Ｐゴシック"/>
            <a:ea typeface="ＭＳ Ｐゴシック"/>
          </a:endParaRPr>
        </a:p>
      </xdr:txBody>
    </xdr:sp>
    <xdr:clientData/>
  </xdr:twoCellAnchor>
  <xdr:twoCellAnchor>
    <xdr:from>
      <xdr:col>14</xdr:col>
      <xdr:colOff>0</xdr:colOff>
      <xdr:row>22</xdr:row>
      <xdr:rowOff>28575</xdr:rowOff>
    </xdr:from>
    <xdr:to>
      <xdr:col>14</xdr:col>
      <xdr:colOff>190500</xdr:colOff>
      <xdr:row>22</xdr:row>
      <xdr:rowOff>142875</xdr:rowOff>
    </xdr:to>
    <xdr:sp macro="" textlink="">
      <xdr:nvSpPr>
        <xdr:cNvPr id="37" name="WordArt 18">
          <a:extLst>
            <a:ext uri="{FF2B5EF4-FFF2-40B4-BE49-F238E27FC236}">
              <a16:creationId xmlns:a16="http://schemas.microsoft.com/office/drawing/2014/main" id="{D2721A76-6B3B-4172-9F0B-58D426E3D4C6}"/>
            </a:ext>
          </a:extLst>
        </xdr:cNvPr>
        <xdr:cNvSpPr>
          <a:spLocks noChangeArrowheads="1" noChangeShapeType="1" noTextEdit="1"/>
        </xdr:cNvSpPr>
      </xdr:nvSpPr>
      <xdr:spPr bwMode="auto">
        <a:xfrm>
          <a:off x="7172325" y="4343400"/>
          <a:ext cx="190500" cy="114300"/>
        </a:xfrm>
        <a:prstGeom prst="rect">
          <a:avLst/>
        </a:prstGeom>
      </xdr:spPr>
      <xdr:txBody>
        <a:bodyPr wrap="none" fromWordArt="1">
          <a:prstTxWarp prst="textPlain">
            <a:avLst>
              <a:gd name="adj" fmla="val 50000"/>
            </a:avLst>
          </a:prstTxWarp>
        </a:bodyPr>
        <a:lstStyle/>
        <a:p>
          <a:pPr algn="ctr" rtl="0"/>
          <a:r>
            <a:rPr lang="en-US" altLang="ja-JP" sz="900" kern="10" spc="0">
              <a:ln w="9525">
                <a:solidFill>
                  <a:srgbClr val="000000"/>
                </a:solidFill>
                <a:round/>
                <a:headEnd/>
                <a:tailEnd/>
              </a:ln>
              <a:solidFill>
                <a:srgbClr val="000000"/>
              </a:solidFill>
              <a:effectLst/>
              <a:latin typeface="ＭＳ Ｐゴシック"/>
              <a:ea typeface="ＭＳ Ｐゴシック"/>
            </a:rPr>
            <a:t>【C】</a:t>
          </a:r>
          <a:endParaRPr lang="ja-JP" altLang="en-US" sz="900" kern="10" spc="0">
            <a:ln w="9525">
              <a:solidFill>
                <a:srgbClr val="000000"/>
              </a:solidFill>
              <a:round/>
              <a:headEnd/>
              <a:tailEnd/>
            </a:ln>
            <a:solidFill>
              <a:srgbClr val="000000"/>
            </a:solidFill>
            <a:effectLst/>
            <a:latin typeface="ＭＳ Ｐゴシック"/>
            <a:ea typeface="ＭＳ Ｐゴシック"/>
          </a:endParaRPr>
        </a:p>
      </xdr:txBody>
    </xdr:sp>
    <xdr:clientData/>
  </xdr:twoCellAnchor>
  <xdr:twoCellAnchor>
    <xdr:from>
      <xdr:col>14</xdr:col>
      <xdr:colOff>19050</xdr:colOff>
      <xdr:row>23</xdr:row>
      <xdr:rowOff>38100</xdr:rowOff>
    </xdr:from>
    <xdr:to>
      <xdr:col>14</xdr:col>
      <xdr:colOff>19050</xdr:colOff>
      <xdr:row>25</xdr:row>
      <xdr:rowOff>161925</xdr:rowOff>
    </xdr:to>
    <xdr:sp macro="" textlink="">
      <xdr:nvSpPr>
        <xdr:cNvPr id="38" name="Line 19">
          <a:extLst>
            <a:ext uri="{FF2B5EF4-FFF2-40B4-BE49-F238E27FC236}">
              <a16:creationId xmlns:a16="http://schemas.microsoft.com/office/drawing/2014/main" id="{9C758188-A7AE-4A6E-96D6-66ACCE14A326}"/>
            </a:ext>
          </a:extLst>
        </xdr:cNvPr>
        <xdr:cNvSpPr>
          <a:spLocks noChangeShapeType="1"/>
        </xdr:cNvSpPr>
      </xdr:nvSpPr>
      <xdr:spPr bwMode="auto">
        <a:xfrm>
          <a:off x="7191375" y="4562475"/>
          <a:ext cx="0" cy="542925"/>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12</xdr:col>
      <xdr:colOff>0</xdr:colOff>
      <xdr:row>26</xdr:row>
      <xdr:rowOff>28575</xdr:rowOff>
    </xdr:from>
    <xdr:to>
      <xdr:col>12</xdr:col>
      <xdr:colOff>190500</xdr:colOff>
      <xdr:row>26</xdr:row>
      <xdr:rowOff>142875</xdr:rowOff>
    </xdr:to>
    <xdr:sp macro="" textlink="">
      <xdr:nvSpPr>
        <xdr:cNvPr id="39" name="WordArt 20">
          <a:extLst>
            <a:ext uri="{FF2B5EF4-FFF2-40B4-BE49-F238E27FC236}">
              <a16:creationId xmlns:a16="http://schemas.microsoft.com/office/drawing/2014/main" id="{4B73D671-C872-4CB5-89BB-38B4D4F36A5E}"/>
            </a:ext>
          </a:extLst>
        </xdr:cNvPr>
        <xdr:cNvSpPr>
          <a:spLocks noChangeArrowheads="1" noChangeShapeType="1" noTextEdit="1"/>
        </xdr:cNvSpPr>
      </xdr:nvSpPr>
      <xdr:spPr bwMode="auto">
        <a:xfrm>
          <a:off x="6305550" y="5181600"/>
          <a:ext cx="190500" cy="114300"/>
        </a:xfrm>
        <a:prstGeom prst="rect">
          <a:avLst/>
        </a:prstGeom>
      </xdr:spPr>
      <xdr:txBody>
        <a:bodyPr wrap="none" fromWordArt="1">
          <a:prstTxWarp prst="textPlain">
            <a:avLst>
              <a:gd name="adj" fmla="val 50000"/>
            </a:avLst>
          </a:prstTxWarp>
        </a:bodyPr>
        <a:lstStyle/>
        <a:p>
          <a:pPr algn="ctr" rtl="0"/>
          <a:r>
            <a:rPr lang="en-US" altLang="ja-JP" sz="900" kern="10" spc="0">
              <a:ln w="9525">
                <a:solidFill>
                  <a:srgbClr val="000000"/>
                </a:solidFill>
                <a:round/>
                <a:headEnd/>
                <a:tailEnd/>
              </a:ln>
              <a:solidFill>
                <a:srgbClr val="000000"/>
              </a:solidFill>
              <a:effectLst/>
              <a:latin typeface="ＭＳ Ｐゴシック"/>
              <a:ea typeface="ＭＳ Ｐゴシック"/>
            </a:rPr>
            <a:t>【D】</a:t>
          </a:r>
          <a:endParaRPr lang="ja-JP" altLang="en-US" sz="900" kern="10" spc="0">
            <a:ln w="9525">
              <a:solidFill>
                <a:srgbClr val="000000"/>
              </a:solidFill>
              <a:round/>
              <a:headEnd/>
              <a:tailEnd/>
            </a:ln>
            <a:solidFill>
              <a:srgbClr val="000000"/>
            </a:solidFill>
            <a:effectLst/>
            <a:latin typeface="ＭＳ Ｐゴシック"/>
            <a:ea typeface="ＭＳ Ｐゴシック"/>
          </a:endParaRPr>
        </a:p>
      </xdr:txBody>
    </xdr:sp>
    <xdr:clientData/>
  </xdr:twoCellAnchor>
  <xdr:twoCellAnchor>
    <xdr:from>
      <xdr:col>14</xdr:col>
      <xdr:colOff>0</xdr:colOff>
      <xdr:row>26</xdr:row>
      <xdr:rowOff>28575</xdr:rowOff>
    </xdr:from>
    <xdr:to>
      <xdr:col>14</xdr:col>
      <xdr:colOff>190500</xdr:colOff>
      <xdr:row>26</xdr:row>
      <xdr:rowOff>142875</xdr:rowOff>
    </xdr:to>
    <xdr:sp macro="" textlink="">
      <xdr:nvSpPr>
        <xdr:cNvPr id="40" name="WordArt 21">
          <a:extLst>
            <a:ext uri="{FF2B5EF4-FFF2-40B4-BE49-F238E27FC236}">
              <a16:creationId xmlns:a16="http://schemas.microsoft.com/office/drawing/2014/main" id="{7F46045E-D4DA-476F-929B-7AB585A859EE}"/>
            </a:ext>
          </a:extLst>
        </xdr:cNvPr>
        <xdr:cNvSpPr>
          <a:spLocks noChangeArrowheads="1" noChangeShapeType="1" noTextEdit="1"/>
        </xdr:cNvSpPr>
      </xdr:nvSpPr>
      <xdr:spPr bwMode="auto">
        <a:xfrm>
          <a:off x="7172325" y="5181600"/>
          <a:ext cx="190500" cy="114300"/>
        </a:xfrm>
        <a:prstGeom prst="rect">
          <a:avLst/>
        </a:prstGeom>
      </xdr:spPr>
      <xdr:txBody>
        <a:bodyPr wrap="none" fromWordArt="1">
          <a:prstTxWarp prst="textPlain">
            <a:avLst>
              <a:gd name="adj" fmla="val 50000"/>
            </a:avLst>
          </a:prstTxWarp>
        </a:bodyPr>
        <a:lstStyle/>
        <a:p>
          <a:pPr algn="ctr" rtl="0"/>
          <a:r>
            <a:rPr lang="en-US" altLang="ja-JP" sz="900" kern="10" spc="0">
              <a:ln w="9525">
                <a:solidFill>
                  <a:srgbClr val="000000"/>
                </a:solidFill>
                <a:round/>
                <a:headEnd/>
                <a:tailEnd/>
              </a:ln>
              <a:solidFill>
                <a:srgbClr val="000000"/>
              </a:solidFill>
              <a:effectLst/>
              <a:latin typeface="ＭＳ Ｐゴシック"/>
              <a:ea typeface="ＭＳ Ｐゴシック"/>
            </a:rPr>
            <a:t>【E】</a:t>
          </a:r>
          <a:endParaRPr lang="ja-JP" altLang="en-US" sz="900" kern="10" spc="0">
            <a:ln w="9525">
              <a:solidFill>
                <a:srgbClr val="000000"/>
              </a:solidFill>
              <a:round/>
              <a:headEnd/>
              <a:tailEnd/>
            </a:ln>
            <a:solidFill>
              <a:srgbClr val="000000"/>
            </a:solidFill>
            <a:effectLst/>
            <a:latin typeface="ＭＳ Ｐゴシック"/>
            <a:ea typeface="ＭＳ Ｐゴシック"/>
          </a:endParaRPr>
        </a:p>
      </xdr:txBody>
    </xdr:sp>
    <xdr:clientData/>
  </xdr:twoCellAnchor>
  <xdr:twoCellAnchor>
    <xdr:from>
      <xdr:col>10</xdr:col>
      <xdr:colOff>228600</xdr:colOff>
      <xdr:row>6</xdr:row>
      <xdr:rowOff>9525</xdr:rowOff>
    </xdr:from>
    <xdr:to>
      <xdr:col>15</xdr:col>
      <xdr:colOff>123825</xdr:colOff>
      <xdr:row>7</xdr:row>
      <xdr:rowOff>123825</xdr:rowOff>
    </xdr:to>
    <xdr:sp macro="" textlink="">
      <xdr:nvSpPr>
        <xdr:cNvPr id="41" name="Text Box 9">
          <a:extLst>
            <a:ext uri="{FF2B5EF4-FFF2-40B4-BE49-F238E27FC236}">
              <a16:creationId xmlns:a16="http://schemas.microsoft.com/office/drawing/2014/main" id="{9BB8346D-4279-48B5-8B6D-639B432902B6}"/>
            </a:ext>
          </a:extLst>
        </xdr:cNvPr>
        <xdr:cNvSpPr txBox="1">
          <a:spLocks noChangeArrowheads="1"/>
        </xdr:cNvSpPr>
      </xdr:nvSpPr>
      <xdr:spPr bwMode="auto">
        <a:xfrm>
          <a:off x="5343525" y="876300"/>
          <a:ext cx="2628900" cy="409575"/>
        </a:xfrm>
        <a:prstGeom prst="rect">
          <a:avLst/>
        </a:prstGeom>
        <a:solidFill>
          <a:srgbClr val="333399"/>
        </a:solidFill>
        <a:ln w="9525">
          <a:solidFill>
            <a:srgbClr val="FFFFFF"/>
          </a:solidFill>
          <a:miter lim="800000"/>
          <a:headEnd/>
          <a:tailEnd/>
        </a:ln>
      </xdr:spPr>
      <xdr:txBody>
        <a:bodyPr vertOverflow="clip" wrap="square" lIns="27432" tIns="18288" rIns="0" bIns="18288" anchor="ctr" upright="1"/>
        <a:lstStyle/>
        <a:p>
          <a:pPr algn="l" rtl="0">
            <a:lnSpc>
              <a:spcPts val="1200"/>
            </a:lnSpc>
            <a:defRPr sz="1000"/>
          </a:pPr>
          <a:r>
            <a:rPr lang="ja-JP" altLang="en-US" sz="1000" b="0" i="0" u="none" strike="noStrike" baseline="0">
              <a:solidFill>
                <a:srgbClr val="FFFFFF"/>
              </a:solidFill>
              <a:latin typeface="ＭＳ Ｐゴシック"/>
              <a:ea typeface="ＭＳ Ｐゴシック"/>
            </a:rPr>
            <a:t>（注）新規事業所等は、下表のうち３月分の欄を使用して計算してください。</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600075</xdr:colOff>
      <xdr:row>30</xdr:row>
      <xdr:rowOff>133350</xdr:rowOff>
    </xdr:from>
    <xdr:to>
      <xdr:col>12</xdr:col>
      <xdr:colOff>104775</xdr:colOff>
      <xdr:row>30</xdr:row>
      <xdr:rowOff>133350</xdr:rowOff>
    </xdr:to>
    <xdr:sp macro="" textlink="">
      <xdr:nvSpPr>
        <xdr:cNvPr id="2" name="Line 1">
          <a:extLst>
            <a:ext uri="{FF2B5EF4-FFF2-40B4-BE49-F238E27FC236}">
              <a16:creationId xmlns:a16="http://schemas.microsoft.com/office/drawing/2014/main" id="{05ABCAD5-65E0-477C-8BD5-24DDF83B175E}"/>
            </a:ext>
          </a:extLst>
        </xdr:cNvPr>
        <xdr:cNvSpPr>
          <a:spLocks noChangeShapeType="1"/>
        </xdr:cNvSpPr>
      </xdr:nvSpPr>
      <xdr:spPr bwMode="auto">
        <a:xfrm>
          <a:off x="5114925" y="6124575"/>
          <a:ext cx="1295400"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28575</xdr:colOff>
      <xdr:row>23</xdr:row>
      <xdr:rowOff>38100</xdr:rowOff>
    </xdr:from>
    <xdr:to>
      <xdr:col>12</xdr:col>
      <xdr:colOff>28575</xdr:colOff>
      <xdr:row>25</xdr:row>
      <xdr:rowOff>161925</xdr:rowOff>
    </xdr:to>
    <xdr:sp macro="" textlink="">
      <xdr:nvSpPr>
        <xdr:cNvPr id="3" name="Line 2">
          <a:extLst>
            <a:ext uri="{FF2B5EF4-FFF2-40B4-BE49-F238E27FC236}">
              <a16:creationId xmlns:a16="http://schemas.microsoft.com/office/drawing/2014/main" id="{715A6B63-2BBC-439E-89B7-B93E67874D7F}"/>
            </a:ext>
          </a:extLst>
        </xdr:cNvPr>
        <xdr:cNvSpPr>
          <a:spLocks noChangeShapeType="1"/>
        </xdr:cNvSpPr>
      </xdr:nvSpPr>
      <xdr:spPr bwMode="auto">
        <a:xfrm>
          <a:off x="6334125" y="4562475"/>
          <a:ext cx="0" cy="542925"/>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12</xdr:col>
      <xdr:colOff>0</xdr:colOff>
      <xdr:row>22</xdr:row>
      <xdr:rowOff>28575</xdr:rowOff>
    </xdr:from>
    <xdr:to>
      <xdr:col>12</xdr:col>
      <xdr:colOff>190500</xdr:colOff>
      <xdr:row>22</xdr:row>
      <xdr:rowOff>142875</xdr:rowOff>
    </xdr:to>
    <xdr:sp macro="" textlink="">
      <xdr:nvSpPr>
        <xdr:cNvPr id="4" name="WordArt 3">
          <a:extLst>
            <a:ext uri="{FF2B5EF4-FFF2-40B4-BE49-F238E27FC236}">
              <a16:creationId xmlns:a16="http://schemas.microsoft.com/office/drawing/2014/main" id="{A87D76DC-6EE9-4B35-80AC-3DCCE64E474B}"/>
            </a:ext>
          </a:extLst>
        </xdr:cNvPr>
        <xdr:cNvSpPr>
          <a:spLocks noChangeArrowheads="1" noChangeShapeType="1" noTextEdit="1"/>
        </xdr:cNvSpPr>
      </xdr:nvSpPr>
      <xdr:spPr bwMode="auto">
        <a:xfrm>
          <a:off x="6305550" y="4343400"/>
          <a:ext cx="190500" cy="114300"/>
        </a:xfrm>
        <a:prstGeom prst="rect">
          <a:avLst/>
        </a:prstGeom>
      </xdr:spPr>
      <xdr:txBody>
        <a:bodyPr wrap="none" fromWordArt="1">
          <a:prstTxWarp prst="textPlain">
            <a:avLst>
              <a:gd name="adj" fmla="val 50000"/>
            </a:avLst>
          </a:prstTxWarp>
        </a:bodyPr>
        <a:lstStyle/>
        <a:p>
          <a:pPr algn="ctr" rtl="0"/>
          <a:r>
            <a:rPr lang="en-US" altLang="ja-JP" sz="900" kern="10" spc="0">
              <a:ln w="9525">
                <a:solidFill>
                  <a:srgbClr val="000000"/>
                </a:solidFill>
                <a:round/>
                <a:headEnd/>
                <a:tailEnd/>
              </a:ln>
              <a:solidFill>
                <a:srgbClr val="000000"/>
              </a:solidFill>
              <a:effectLst/>
              <a:latin typeface="ＭＳ Ｐゴシック"/>
              <a:ea typeface="ＭＳ Ｐゴシック"/>
            </a:rPr>
            <a:t>【B】</a:t>
          </a:r>
          <a:endParaRPr lang="ja-JP" altLang="en-US" sz="900" kern="10" spc="0">
            <a:ln w="9525">
              <a:solidFill>
                <a:srgbClr val="000000"/>
              </a:solidFill>
              <a:round/>
              <a:headEnd/>
              <a:tailEnd/>
            </a:ln>
            <a:solidFill>
              <a:srgbClr val="000000"/>
            </a:solidFill>
            <a:effectLst/>
            <a:latin typeface="ＭＳ Ｐゴシック"/>
            <a:ea typeface="ＭＳ Ｐゴシック"/>
          </a:endParaRPr>
        </a:p>
      </xdr:txBody>
    </xdr:sp>
    <xdr:clientData/>
  </xdr:twoCellAnchor>
  <xdr:twoCellAnchor>
    <xdr:from>
      <xdr:col>14</xdr:col>
      <xdr:colOff>0</xdr:colOff>
      <xdr:row>22</xdr:row>
      <xdr:rowOff>28575</xdr:rowOff>
    </xdr:from>
    <xdr:to>
      <xdr:col>14</xdr:col>
      <xdr:colOff>190500</xdr:colOff>
      <xdr:row>22</xdr:row>
      <xdr:rowOff>142875</xdr:rowOff>
    </xdr:to>
    <xdr:sp macro="" textlink="">
      <xdr:nvSpPr>
        <xdr:cNvPr id="5" name="WordArt 4">
          <a:extLst>
            <a:ext uri="{FF2B5EF4-FFF2-40B4-BE49-F238E27FC236}">
              <a16:creationId xmlns:a16="http://schemas.microsoft.com/office/drawing/2014/main" id="{A55B53BA-974D-4E14-9246-0EABF95BBE11}"/>
            </a:ext>
          </a:extLst>
        </xdr:cNvPr>
        <xdr:cNvSpPr>
          <a:spLocks noChangeArrowheads="1" noChangeShapeType="1" noTextEdit="1"/>
        </xdr:cNvSpPr>
      </xdr:nvSpPr>
      <xdr:spPr bwMode="auto">
        <a:xfrm>
          <a:off x="7172325" y="4343400"/>
          <a:ext cx="190500" cy="114300"/>
        </a:xfrm>
        <a:prstGeom prst="rect">
          <a:avLst/>
        </a:prstGeom>
      </xdr:spPr>
      <xdr:txBody>
        <a:bodyPr wrap="none" fromWordArt="1">
          <a:prstTxWarp prst="textPlain">
            <a:avLst>
              <a:gd name="adj" fmla="val 50000"/>
            </a:avLst>
          </a:prstTxWarp>
        </a:bodyPr>
        <a:lstStyle/>
        <a:p>
          <a:pPr algn="ctr" rtl="0"/>
          <a:r>
            <a:rPr lang="en-US" altLang="ja-JP" sz="900" kern="10" spc="0">
              <a:ln w="9525">
                <a:solidFill>
                  <a:srgbClr val="000000"/>
                </a:solidFill>
                <a:round/>
                <a:headEnd/>
                <a:tailEnd/>
              </a:ln>
              <a:solidFill>
                <a:srgbClr val="000000"/>
              </a:solidFill>
              <a:effectLst/>
              <a:latin typeface="ＭＳ Ｐゴシック"/>
              <a:ea typeface="ＭＳ Ｐゴシック"/>
            </a:rPr>
            <a:t>【C】</a:t>
          </a:r>
          <a:endParaRPr lang="ja-JP" altLang="en-US" sz="900" kern="10" spc="0">
            <a:ln w="9525">
              <a:solidFill>
                <a:srgbClr val="000000"/>
              </a:solidFill>
              <a:round/>
              <a:headEnd/>
              <a:tailEnd/>
            </a:ln>
            <a:solidFill>
              <a:srgbClr val="000000"/>
            </a:solidFill>
            <a:effectLst/>
            <a:latin typeface="ＭＳ Ｐゴシック"/>
            <a:ea typeface="ＭＳ Ｐゴシック"/>
          </a:endParaRPr>
        </a:p>
      </xdr:txBody>
    </xdr:sp>
    <xdr:clientData/>
  </xdr:twoCellAnchor>
  <xdr:twoCellAnchor>
    <xdr:from>
      <xdr:col>14</xdr:col>
      <xdr:colOff>19050</xdr:colOff>
      <xdr:row>23</xdr:row>
      <xdr:rowOff>38100</xdr:rowOff>
    </xdr:from>
    <xdr:to>
      <xdr:col>14</xdr:col>
      <xdr:colOff>19050</xdr:colOff>
      <xdr:row>25</xdr:row>
      <xdr:rowOff>161925</xdr:rowOff>
    </xdr:to>
    <xdr:sp macro="" textlink="">
      <xdr:nvSpPr>
        <xdr:cNvPr id="6" name="Line 5">
          <a:extLst>
            <a:ext uri="{FF2B5EF4-FFF2-40B4-BE49-F238E27FC236}">
              <a16:creationId xmlns:a16="http://schemas.microsoft.com/office/drawing/2014/main" id="{0F92298E-8ACF-433C-A3DE-EE3F23091F4B}"/>
            </a:ext>
          </a:extLst>
        </xdr:cNvPr>
        <xdr:cNvSpPr>
          <a:spLocks noChangeShapeType="1"/>
        </xdr:cNvSpPr>
      </xdr:nvSpPr>
      <xdr:spPr bwMode="auto">
        <a:xfrm>
          <a:off x="7191375" y="4562475"/>
          <a:ext cx="0" cy="542925"/>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12</xdr:col>
      <xdr:colOff>0</xdr:colOff>
      <xdr:row>26</xdr:row>
      <xdr:rowOff>28575</xdr:rowOff>
    </xdr:from>
    <xdr:to>
      <xdr:col>12</xdr:col>
      <xdr:colOff>190500</xdr:colOff>
      <xdr:row>26</xdr:row>
      <xdr:rowOff>142875</xdr:rowOff>
    </xdr:to>
    <xdr:sp macro="" textlink="">
      <xdr:nvSpPr>
        <xdr:cNvPr id="7" name="WordArt 6">
          <a:extLst>
            <a:ext uri="{FF2B5EF4-FFF2-40B4-BE49-F238E27FC236}">
              <a16:creationId xmlns:a16="http://schemas.microsoft.com/office/drawing/2014/main" id="{A5F1633C-4052-4362-AEC6-66D51457CF55}"/>
            </a:ext>
          </a:extLst>
        </xdr:cNvPr>
        <xdr:cNvSpPr>
          <a:spLocks noChangeArrowheads="1" noChangeShapeType="1" noTextEdit="1"/>
        </xdr:cNvSpPr>
      </xdr:nvSpPr>
      <xdr:spPr bwMode="auto">
        <a:xfrm>
          <a:off x="6305550" y="5181600"/>
          <a:ext cx="190500" cy="114300"/>
        </a:xfrm>
        <a:prstGeom prst="rect">
          <a:avLst/>
        </a:prstGeom>
      </xdr:spPr>
      <xdr:txBody>
        <a:bodyPr wrap="none" fromWordArt="1">
          <a:prstTxWarp prst="textPlain">
            <a:avLst>
              <a:gd name="adj" fmla="val 50000"/>
            </a:avLst>
          </a:prstTxWarp>
        </a:bodyPr>
        <a:lstStyle/>
        <a:p>
          <a:pPr algn="ctr" rtl="0"/>
          <a:r>
            <a:rPr lang="en-US" altLang="ja-JP" sz="900" kern="10" spc="0">
              <a:ln w="9525">
                <a:solidFill>
                  <a:srgbClr val="000000"/>
                </a:solidFill>
                <a:round/>
                <a:headEnd/>
                <a:tailEnd/>
              </a:ln>
              <a:solidFill>
                <a:srgbClr val="000000"/>
              </a:solidFill>
              <a:effectLst/>
              <a:latin typeface="ＭＳ Ｐゴシック"/>
              <a:ea typeface="ＭＳ Ｐゴシック"/>
            </a:rPr>
            <a:t>【D】</a:t>
          </a:r>
          <a:endParaRPr lang="ja-JP" altLang="en-US" sz="900" kern="10" spc="0">
            <a:ln w="9525">
              <a:solidFill>
                <a:srgbClr val="000000"/>
              </a:solidFill>
              <a:round/>
              <a:headEnd/>
              <a:tailEnd/>
            </a:ln>
            <a:solidFill>
              <a:srgbClr val="000000"/>
            </a:solidFill>
            <a:effectLst/>
            <a:latin typeface="ＭＳ Ｐゴシック"/>
            <a:ea typeface="ＭＳ Ｐゴシック"/>
          </a:endParaRPr>
        </a:p>
      </xdr:txBody>
    </xdr:sp>
    <xdr:clientData/>
  </xdr:twoCellAnchor>
  <xdr:twoCellAnchor>
    <xdr:from>
      <xdr:col>14</xdr:col>
      <xdr:colOff>0</xdr:colOff>
      <xdr:row>26</xdr:row>
      <xdr:rowOff>28575</xdr:rowOff>
    </xdr:from>
    <xdr:to>
      <xdr:col>14</xdr:col>
      <xdr:colOff>190500</xdr:colOff>
      <xdr:row>26</xdr:row>
      <xdr:rowOff>142875</xdr:rowOff>
    </xdr:to>
    <xdr:sp macro="" textlink="">
      <xdr:nvSpPr>
        <xdr:cNvPr id="8" name="WordArt 7">
          <a:extLst>
            <a:ext uri="{FF2B5EF4-FFF2-40B4-BE49-F238E27FC236}">
              <a16:creationId xmlns:a16="http://schemas.microsoft.com/office/drawing/2014/main" id="{4B76D933-E01A-4FAB-A20A-C079CF9E9B61}"/>
            </a:ext>
          </a:extLst>
        </xdr:cNvPr>
        <xdr:cNvSpPr>
          <a:spLocks noChangeArrowheads="1" noChangeShapeType="1" noTextEdit="1"/>
        </xdr:cNvSpPr>
      </xdr:nvSpPr>
      <xdr:spPr bwMode="auto">
        <a:xfrm>
          <a:off x="7172325" y="5181600"/>
          <a:ext cx="190500" cy="114300"/>
        </a:xfrm>
        <a:prstGeom prst="rect">
          <a:avLst/>
        </a:prstGeom>
      </xdr:spPr>
      <xdr:txBody>
        <a:bodyPr wrap="none" fromWordArt="1">
          <a:prstTxWarp prst="textPlain">
            <a:avLst>
              <a:gd name="adj" fmla="val 50000"/>
            </a:avLst>
          </a:prstTxWarp>
        </a:bodyPr>
        <a:lstStyle/>
        <a:p>
          <a:pPr algn="ctr" rtl="0"/>
          <a:r>
            <a:rPr lang="en-US" altLang="ja-JP" sz="900" kern="10" spc="0">
              <a:ln w="9525">
                <a:solidFill>
                  <a:srgbClr val="000000"/>
                </a:solidFill>
                <a:round/>
                <a:headEnd/>
                <a:tailEnd/>
              </a:ln>
              <a:solidFill>
                <a:srgbClr val="000000"/>
              </a:solidFill>
              <a:effectLst/>
              <a:latin typeface="ＭＳ Ｐゴシック"/>
              <a:ea typeface="ＭＳ Ｐゴシック"/>
            </a:rPr>
            <a:t>【E】</a:t>
          </a:r>
          <a:endParaRPr lang="ja-JP" altLang="en-US" sz="900" kern="10" spc="0">
            <a:ln w="9525">
              <a:solidFill>
                <a:srgbClr val="000000"/>
              </a:solidFill>
              <a:round/>
              <a:headEnd/>
              <a:tailEnd/>
            </a:ln>
            <a:solidFill>
              <a:srgbClr val="000000"/>
            </a:solidFill>
            <a:effectLst/>
            <a:latin typeface="ＭＳ Ｐゴシック"/>
            <a:ea typeface="ＭＳ Ｐゴシック"/>
          </a:endParaRPr>
        </a:p>
      </xdr:txBody>
    </xdr:sp>
    <xdr:clientData/>
  </xdr:twoCellAnchor>
  <xdr:twoCellAnchor>
    <xdr:from>
      <xdr:col>12</xdr:col>
      <xdr:colOff>28575</xdr:colOff>
      <xdr:row>23</xdr:row>
      <xdr:rowOff>38100</xdr:rowOff>
    </xdr:from>
    <xdr:to>
      <xdr:col>12</xdr:col>
      <xdr:colOff>28575</xdr:colOff>
      <xdr:row>25</xdr:row>
      <xdr:rowOff>161925</xdr:rowOff>
    </xdr:to>
    <xdr:sp macro="" textlink="">
      <xdr:nvSpPr>
        <xdr:cNvPr id="9" name="Line 10">
          <a:extLst>
            <a:ext uri="{FF2B5EF4-FFF2-40B4-BE49-F238E27FC236}">
              <a16:creationId xmlns:a16="http://schemas.microsoft.com/office/drawing/2014/main" id="{25CC64E5-A1AA-4944-BDA6-2D864E8AF3E3}"/>
            </a:ext>
          </a:extLst>
        </xdr:cNvPr>
        <xdr:cNvSpPr>
          <a:spLocks noChangeShapeType="1"/>
        </xdr:cNvSpPr>
      </xdr:nvSpPr>
      <xdr:spPr bwMode="auto">
        <a:xfrm>
          <a:off x="6334125" y="4562475"/>
          <a:ext cx="0" cy="542925"/>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12</xdr:col>
      <xdr:colOff>0</xdr:colOff>
      <xdr:row>22</xdr:row>
      <xdr:rowOff>28575</xdr:rowOff>
    </xdr:from>
    <xdr:to>
      <xdr:col>12</xdr:col>
      <xdr:colOff>190500</xdr:colOff>
      <xdr:row>22</xdr:row>
      <xdr:rowOff>142875</xdr:rowOff>
    </xdr:to>
    <xdr:sp macro="" textlink="">
      <xdr:nvSpPr>
        <xdr:cNvPr id="10" name="WordArt 11">
          <a:extLst>
            <a:ext uri="{FF2B5EF4-FFF2-40B4-BE49-F238E27FC236}">
              <a16:creationId xmlns:a16="http://schemas.microsoft.com/office/drawing/2014/main" id="{CDD1C974-AC84-4C38-9915-090788E3B337}"/>
            </a:ext>
          </a:extLst>
        </xdr:cNvPr>
        <xdr:cNvSpPr>
          <a:spLocks noChangeArrowheads="1" noChangeShapeType="1" noTextEdit="1"/>
        </xdr:cNvSpPr>
      </xdr:nvSpPr>
      <xdr:spPr bwMode="auto">
        <a:xfrm>
          <a:off x="6305550" y="4343400"/>
          <a:ext cx="190500" cy="114300"/>
        </a:xfrm>
        <a:prstGeom prst="rect">
          <a:avLst/>
        </a:prstGeom>
      </xdr:spPr>
      <xdr:txBody>
        <a:bodyPr wrap="none" fromWordArt="1">
          <a:prstTxWarp prst="textPlain">
            <a:avLst>
              <a:gd name="adj" fmla="val 50000"/>
            </a:avLst>
          </a:prstTxWarp>
        </a:bodyPr>
        <a:lstStyle/>
        <a:p>
          <a:pPr algn="ctr" rtl="0"/>
          <a:r>
            <a:rPr lang="en-US" altLang="ja-JP" sz="900" kern="10" spc="0">
              <a:ln w="9525">
                <a:solidFill>
                  <a:srgbClr val="000000"/>
                </a:solidFill>
                <a:round/>
                <a:headEnd/>
                <a:tailEnd/>
              </a:ln>
              <a:solidFill>
                <a:srgbClr val="000000"/>
              </a:solidFill>
              <a:effectLst/>
              <a:latin typeface="ＭＳ Ｐゴシック"/>
              <a:ea typeface="ＭＳ Ｐゴシック"/>
            </a:rPr>
            <a:t>【B】</a:t>
          </a:r>
          <a:endParaRPr lang="ja-JP" altLang="en-US" sz="900" kern="10" spc="0">
            <a:ln w="9525">
              <a:solidFill>
                <a:srgbClr val="000000"/>
              </a:solidFill>
              <a:round/>
              <a:headEnd/>
              <a:tailEnd/>
            </a:ln>
            <a:solidFill>
              <a:srgbClr val="000000"/>
            </a:solidFill>
            <a:effectLst/>
            <a:latin typeface="ＭＳ Ｐゴシック"/>
            <a:ea typeface="ＭＳ Ｐゴシック"/>
          </a:endParaRPr>
        </a:p>
      </xdr:txBody>
    </xdr:sp>
    <xdr:clientData/>
  </xdr:twoCellAnchor>
  <xdr:twoCellAnchor>
    <xdr:from>
      <xdr:col>14</xdr:col>
      <xdr:colOff>0</xdr:colOff>
      <xdr:row>22</xdr:row>
      <xdr:rowOff>28575</xdr:rowOff>
    </xdr:from>
    <xdr:to>
      <xdr:col>14</xdr:col>
      <xdr:colOff>190500</xdr:colOff>
      <xdr:row>22</xdr:row>
      <xdr:rowOff>142875</xdr:rowOff>
    </xdr:to>
    <xdr:sp macro="" textlink="">
      <xdr:nvSpPr>
        <xdr:cNvPr id="11" name="WordArt 12">
          <a:extLst>
            <a:ext uri="{FF2B5EF4-FFF2-40B4-BE49-F238E27FC236}">
              <a16:creationId xmlns:a16="http://schemas.microsoft.com/office/drawing/2014/main" id="{02AA29A9-5BF9-448E-B784-40B56B1D0A50}"/>
            </a:ext>
          </a:extLst>
        </xdr:cNvPr>
        <xdr:cNvSpPr>
          <a:spLocks noChangeArrowheads="1" noChangeShapeType="1" noTextEdit="1"/>
        </xdr:cNvSpPr>
      </xdr:nvSpPr>
      <xdr:spPr bwMode="auto">
        <a:xfrm>
          <a:off x="7172325" y="4343400"/>
          <a:ext cx="190500" cy="114300"/>
        </a:xfrm>
        <a:prstGeom prst="rect">
          <a:avLst/>
        </a:prstGeom>
      </xdr:spPr>
      <xdr:txBody>
        <a:bodyPr wrap="none" fromWordArt="1">
          <a:prstTxWarp prst="textPlain">
            <a:avLst>
              <a:gd name="adj" fmla="val 50000"/>
            </a:avLst>
          </a:prstTxWarp>
        </a:bodyPr>
        <a:lstStyle/>
        <a:p>
          <a:pPr algn="ctr" rtl="0"/>
          <a:r>
            <a:rPr lang="en-US" altLang="ja-JP" sz="900" kern="10" spc="0">
              <a:ln w="9525">
                <a:solidFill>
                  <a:srgbClr val="000000"/>
                </a:solidFill>
                <a:round/>
                <a:headEnd/>
                <a:tailEnd/>
              </a:ln>
              <a:solidFill>
                <a:srgbClr val="000000"/>
              </a:solidFill>
              <a:effectLst/>
              <a:latin typeface="ＭＳ Ｐゴシック"/>
              <a:ea typeface="ＭＳ Ｐゴシック"/>
            </a:rPr>
            <a:t>【C】</a:t>
          </a:r>
          <a:endParaRPr lang="ja-JP" altLang="en-US" sz="900" kern="10" spc="0">
            <a:ln w="9525">
              <a:solidFill>
                <a:srgbClr val="000000"/>
              </a:solidFill>
              <a:round/>
              <a:headEnd/>
              <a:tailEnd/>
            </a:ln>
            <a:solidFill>
              <a:srgbClr val="000000"/>
            </a:solidFill>
            <a:effectLst/>
            <a:latin typeface="ＭＳ Ｐゴシック"/>
            <a:ea typeface="ＭＳ Ｐゴシック"/>
          </a:endParaRPr>
        </a:p>
      </xdr:txBody>
    </xdr:sp>
    <xdr:clientData/>
  </xdr:twoCellAnchor>
  <xdr:twoCellAnchor>
    <xdr:from>
      <xdr:col>14</xdr:col>
      <xdr:colOff>19050</xdr:colOff>
      <xdr:row>23</xdr:row>
      <xdr:rowOff>38100</xdr:rowOff>
    </xdr:from>
    <xdr:to>
      <xdr:col>14</xdr:col>
      <xdr:colOff>19050</xdr:colOff>
      <xdr:row>25</xdr:row>
      <xdr:rowOff>161925</xdr:rowOff>
    </xdr:to>
    <xdr:sp macro="" textlink="">
      <xdr:nvSpPr>
        <xdr:cNvPr id="12" name="Line 13">
          <a:extLst>
            <a:ext uri="{FF2B5EF4-FFF2-40B4-BE49-F238E27FC236}">
              <a16:creationId xmlns:a16="http://schemas.microsoft.com/office/drawing/2014/main" id="{1080312F-2898-45AE-A582-DADEEA49BCEC}"/>
            </a:ext>
          </a:extLst>
        </xdr:cNvPr>
        <xdr:cNvSpPr>
          <a:spLocks noChangeShapeType="1"/>
        </xdr:cNvSpPr>
      </xdr:nvSpPr>
      <xdr:spPr bwMode="auto">
        <a:xfrm>
          <a:off x="7191375" y="4562475"/>
          <a:ext cx="0" cy="542925"/>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12</xdr:col>
      <xdr:colOff>0</xdr:colOff>
      <xdr:row>26</xdr:row>
      <xdr:rowOff>28575</xdr:rowOff>
    </xdr:from>
    <xdr:to>
      <xdr:col>12</xdr:col>
      <xdr:colOff>190500</xdr:colOff>
      <xdr:row>26</xdr:row>
      <xdr:rowOff>142875</xdr:rowOff>
    </xdr:to>
    <xdr:sp macro="" textlink="">
      <xdr:nvSpPr>
        <xdr:cNvPr id="13" name="WordArt 14">
          <a:extLst>
            <a:ext uri="{FF2B5EF4-FFF2-40B4-BE49-F238E27FC236}">
              <a16:creationId xmlns:a16="http://schemas.microsoft.com/office/drawing/2014/main" id="{F5C6D8AF-8A48-40EA-8713-4598D7C96279}"/>
            </a:ext>
          </a:extLst>
        </xdr:cNvPr>
        <xdr:cNvSpPr>
          <a:spLocks noChangeArrowheads="1" noChangeShapeType="1" noTextEdit="1"/>
        </xdr:cNvSpPr>
      </xdr:nvSpPr>
      <xdr:spPr bwMode="auto">
        <a:xfrm>
          <a:off x="6305550" y="5181600"/>
          <a:ext cx="190500" cy="114300"/>
        </a:xfrm>
        <a:prstGeom prst="rect">
          <a:avLst/>
        </a:prstGeom>
      </xdr:spPr>
      <xdr:txBody>
        <a:bodyPr wrap="none" fromWordArt="1">
          <a:prstTxWarp prst="textPlain">
            <a:avLst>
              <a:gd name="adj" fmla="val 50000"/>
            </a:avLst>
          </a:prstTxWarp>
        </a:bodyPr>
        <a:lstStyle/>
        <a:p>
          <a:pPr algn="ctr" rtl="0"/>
          <a:r>
            <a:rPr lang="en-US" altLang="ja-JP" sz="900" kern="10" spc="0">
              <a:ln w="9525">
                <a:solidFill>
                  <a:srgbClr val="000000"/>
                </a:solidFill>
                <a:round/>
                <a:headEnd/>
                <a:tailEnd/>
              </a:ln>
              <a:solidFill>
                <a:srgbClr val="000000"/>
              </a:solidFill>
              <a:effectLst/>
              <a:latin typeface="ＭＳ Ｐゴシック"/>
              <a:ea typeface="ＭＳ Ｐゴシック"/>
            </a:rPr>
            <a:t>【D】</a:t>
          </a:r>
          <a:endParaRPr lang="ja-JP" altLang="en-US" sz="900" kern="10" spc="0">
            <a:ln w="9525">
              <a:solidFill>
                <a:srgbClr val="000000"/>
              </a:solidFill>
              <a:round/>
              <a:headEnd/>
              <a:tailEnd/>
            </a:ln>
            <a:solidFill>
              <a:srgbClr val="000000"/>
            </a:solidFill>
            <a:effectLst/>
            <a:latin typeface="ＭＳ Ｐゴシック"/>
            <a:ea typeface="ＭＳ Ｐゴシック"/>
          </a:endParaRPr>
        </a:p>
      </xdr:txBody>
    </xdr:sp>
    <xdr:clientData/>
  </xdr:twoCellAnchor>
  <xdr:twoCellAnchor>
    <xdr:from>
      <xdr:col>14</xdr:col>
      <xdr:colOff>0</xdr:colOff>
      <xdr:row>26</xdr:row>
      <xdr:rowOff>28575</xdr:rowOff>
    </xdr:from>
    <xdr:to>
      <xdr:col>14</xdr:col>
      <xdr:colOff>190500</xdr:colOff>
      <xdr:row>26</xdr:row>
      <xdr:rowOff>142875</xdr:rowOff>
    </xdr:to>
    <xdr:sp macro="" textlink="">
      <xdr:nvSpPr>
        <xdr:cNvPr id="14" name="WordArt 15">
          <a:extLst>
            <a:ext uri="{FF2B5EF4-FFF2-40B4-BE49-F238E27FC236}">
              <a16:creationId xmlns:a16="http://schemas.microsoft.com/office/drawing/2014/main" id="{A7D39478-F706-4C99-8FED-E7B72EABF683}"/>
            </a:ext>
          </a:extLst>
        </xdr:cNvPr>
        <xdr:cNvSpPr>
          <a:spLocks noChangeArrowheads="1" noChangeShapeType="1" noTextEdit="1"/>
        </xdr:cNvSpPr>
      </xdr:nvSpPr>
      <xdr:spPr bwMode="auto">
        <a:xfrm>
          <a:off x="7172325" y="5181600"/>
          <a:ext cx="190500" cy="114300"/>
        </a:xfrm>
        <a:prstGeom prst="rect">
          <a:avLst/>
        </a:prstGeom>
      </xdr:spPr>
      <xdr:txBody>
        <a:bodyPr wrap="none" fromWordArt="1">
          <a:prstTxWarp prst="textPlain">
            <a:avLst>
              <a:gd name="adj" fmla="val 50000"/>
            </a:avLst>
          </a:prstTxWarp>
        </a:bodyPr>
        <a:lstStyle/>
        <a:p>
          <a:pPr algn="ctr" rtl="0"/>
          <a:r>
            <a:rPr lang="en-US" altLang="ja-JP" sz="900" kern="10" spc="0">
              <a:ln w="9525">
                <a:solidFill>
                  <a:srgbClr val="000000"/>
                </a:solidFill>
                <a:round/>
                <a:headEnd/>
                <a:tailEnd/>
              </a:ln>
              <a:solidFill>
                <a:srgbClr val="000000"/>
              </a:solidFill>
              <a:effectLst/>
              <a:latin typeface="ＭＳ Ｐゴシック"/>
              <a:ea typeface="ＭＳ Ｐゴシック"/>
            </a:rPr>
            <a:t>【E】</a:t>
          </a:r>
          <a:endParaRPr lang="ja-JP" altLang="en-US" sz="900" kern="10" spc="0">
            <a:ln w="9525">
              <a:solidFill>
                <a:srgbClr val="000000"/>
              </a:solidFill>
              <a:round/>
              <a:headEnd/>
              <a:tailEnd/>
            </a:ln>
            <a:solidFill>
              <a:srgbClr val="000000"/>
            </a:solidFill>
            <a:effectLst/>
            <a:latin typeface="ＭＳ Ｐゴシック"/>
            <a:ea typeface="ＭＳ Ｐゴシック"/>
          </a:endParaRPr>
        </a:p>
      </xdr:txBody>
    </xdr:sp>
    <xdr:clientData/>
  </xdr:twoCellAnchor>
  <xdr:twoCellAnchor>
    <xdr:from>
      <xdr:col>12</xdr:col>
      <xdr:colOff>28575</xdr:colOff>
      <xdr:row>23</xdr:row>
      <xdr:rowOff>38100</xdr:rowOff>
    </xdr:from>
    <xdr:to>
      <xdr:col>12</xdr:col>
      <xdr:colOff>28575</xdr:colOff>
      <xdr:row>25</xdr:row>
      <xdr:rowOff>161925</xdr:rowOff>
    </xdr:to>
    <xdr:sp macro="" textlink="">
      <xdr:nvSpPr>
        <xdr:cNvPr id="15" name="Line 16">
          <a:extLst>
            <a:ext uri="{FF2B5EF4-FFF2-40B4-BE49-F238E27FC236}">
              <a16:creationId xmlns:a16="http://schemas.microsoft.com/office/drawing/2014/main" id="{514744CD-8CF1-49C3-B751-0FE88A18763A}"/>
            </a:ext>
          </a:extLst>
        </xdr:cNvPr>
        <xdr:cNvSpPr>
          <a:spLocks noChangeShapeType="1"/>
        </xdr:cNvSpPr>
      </xdr:nvSpPr>
      <xdr:spPr bwMode="auto">
        <a:xfrm>
          <a:off x="6334125" y="4562475"/>
          <a:ext cx="0" cy="542925"/>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12</xdr:col>
      <xdr:colOff>0</xdr:colOff>
      <xdr:row>22</xdr:row>
      <xdr:rowOff>28575</xdr:rowOff>
    </xdr:from>
    <xdr:to>
      <xdr:col>12</xdr:col>
      <xdr:colOff>190500</xdr:colOff>
      <xdr:row>22</xdr:row>
      <xdr:rowOff>142875</xdr:rowOff>
    </xdr:to>
    <xdr:sp macro="" textlink="">
      <xdr:nvSpPr>
        <xdr:cNvPr id="16" name="WordArt 17">
          <a:extLst>
            <a:ext uri="{FF2B5EF4-FFF2-40B4-BE49-F238E27FC236}">
              <a16:creationId xmlns:a16="http://schemas.microsoft.com/office/drawing/2014/main" id="{2525921E-C8B6-453A-95AC-160F10D8BB35}"/>
            </a:ext>
          </a:extLst>
        </xdr:cNvPr>
        <xdr:cNvSpPr>
          <a:spLocks noChangeArrowheads="1" noChangeShapeType="1" noTextEdit="1"/>
        </xdr:cNvSpPr>
      </xdr:nvSpPr>
      <xdr:spPr bwMode="auto">
        <a:xfrm>
          <a:off x="6305550" y="4343400"/>
          <a:ext cx="190500" cy="114300"/>
        </a:xfrm>
        <a:prstGeom prst="rect">
          <a:avLst/>
        </a:prstGeom>
      </xdr:spPr>
      <xdr:txBody>
        <a:bodyPr wrap="none" fromWordArt="1">
          <a:prstTxWarp prst="textPlain">
            <a:avLst>
              <a:gd name="adj" fmla="val 50000"/>
            </a:avLst>
          </a:prstTxWarp>
        </a:bodyPr>
        <a:lstStyle/>
        <a:p>
          <a:pPr algn="ctr" rtl="0"/>
          <a:r>
            <a:rPr lang="en-US" altLang="ja-JP" sz="900" kern="10" spc="0">
              <a:ln w="9525">
                <a:solidFill>
                  <a:srgbClr val="000000"/>
                </a:solidFill>
                <a:round/>
                <a:headEnd/>
                <a:tailEnd/>
              </a:ln>
              <a:solidFill>
                <a:srgbClr val="000000"/>
              </a:solidFill>
              <a:effectLst/>
              <a:latin typeface="ＭＳ Ｐゴシック"/>
              <a:ea typeface="ＭＳ Ｐゴシック"/>
            </a:rPr>
            <a:t>【B】</a:t>
          </a:r>
          <a:endParaRPr lang="ja-JP" altLang="en-US" sz="900" kern="10" spc="0">
            <a:ln w="9525">
              <a:solidFill>
                <a:srgbClr val="000000"/>
              </a:solidFill>
              <a:round/>
              <a:headEnd/>
              <a:tailEnd/>
            </a:ln>
            <a:solidFill>
              <a:srgbClr val="000000"/>
            </a:solidFill>
            <a:effectLst/>
            <a:latin typeface="ＭＳ Ｐゴシック"/>
            <a:ea typeface="ＭＳ Ｐゴシック"/>
          </a:endParaRPr>
        </a:p>
      </xdr:txBody>
    </xdr:sp>
    <xdr:clientData/>
  </xdr:twoCellAnchor>
  <xdr:twoCellAnchor>
    <xdr:from>
      <xdr:col>14</xdr:col>
      <xdr:colOff>0</xdr:colOff>
      <xdr:row>22</xdr:row>
      <xdr:rowOff>28575</xdr:rowOff>
    </xdr:from>
    <xdr:to>
      <xdr:col>14</xdr:col>
      <xdr:colOff>190500</xdr:colOff>
      <xdr:row>22</xdr:row>
      <xdr:rowOff>142875</xdr:rowOff>
    </xdr:to>
    <xdr:sp macro="" textlink="">
      <xdr:nvSpPr>
        <xdr:cNvPr id="17" name="WordArt 18">
          <a:extLst>
            <a:ext uri="{FF2B5EF4-FFF2-40B4-BE49-F238E27FC236}">
              <a16:creationId xmlns:a16="http://schemas.microsoft.com/office/drawing/2014/main" id="{775FEA00-0285-457E-BAE5-2F6A6AABA8E4}"/>
            </a:ext>
          </a:extLst>
        </xdr:cNvPr>
        <xdr:cNvSpPr>
          <a:spLocks noChangeArrowheads="1" noChangeShapeType="1" noTextEdit="1"/>
        </xdr:cNvSpPr>
      </xdr:nvSpPr>
      <xdr:spPr bwMode="auto">
        <a:xfrm>
          <a:off x="7172325" y="4343400"/>
          <a:ext cx="190500" cy="114300"/>
        </a:xfrm>
        <a:prstGeom prst="rect">
          <a:avLst/>
        </a:prstGeom>
      </xdr:spPr>
      <xdr:txBody>
        <a:bodyPr wrap="none" fromWordArt="1">
          <a:prstTxWarp prst="textPlain">
            <a:avLst>
              <a:gd name="adj" fmla="val 50000"/>
            </a:avLst>
          </a:prstTxWarp>
        </a:bodyPr>
        <a:lstStyle/>
        <a:p>
          <a:pPr algn="ctr" rtl="0"/>
          <a:r>
            <a:rPr lang="en-US" altLang="ja-JP" sz="900" kern="10" spc="0">
              <a:ln w="9525">
                <a:solidFill>
                  <a:srgbClr val="000000"/>
                </a:solidFill>
                <a:round/>
                <a:headEnd/>
                <a:tailEnd/>
              </a:ln>
              <a:solidFill>
                <a:srgbClr val="000000"/>
              </a:solidFill>
              <a:effectLst/>
              <a:latin typeface="ＭＳ Ｐゴシック"/>
              <a:ea typeface="ＭＳ Ｐゴシック"/>
            </a:rPr>
            <a:t>【C】</a:t>
          </a:r>
          <a:endParaRPr lang="ja-JP" altLang="en-US" sz="900" kern="10" spc="0">
            <a:ln w="9525">
              <a:solidFill>
                <a:srgbClr val="000000"/>
              </a:solidFill>
              <a:round/>
              <a:headEnd/>
              <a:tailEnd/>
            </a:ln>
            <a:solidFill>
              <a:srgbClr val="000000"/>
            </a:solidFill>
            <a:effectLst/>
            <a:latin typeface="ＭＳ Ｐゴシック"/>
            <a:ea typeface="ＭＳ Ｐゴシック"/>
          </a:endParaRPr>
        </a:p>
      </xdr:txBody>
    </xdr:sp>
    <xdr:clientData/>
  </xdr:twoCellAnchor>
  <xdr:twoCellAnchor>
    <xdr:from>
      <xdr:col>14</xdr:col>
      <xdr:colOff>19050</xdr:colOff>
      <xdr:row>23</xdr:row>
      <xdr:rowOff>38100</xdr:rowOff>
    </xdr:from>
    <xdr:to>
      <xdr:col>14</xdr:col>
      <xdr:colOff>19050</xdr:colOff>
      <xdr:row>25</xdr:row>
      <xdr:rowOff>161925</xdr:rowOff>
    </xdr:to>
    <xdr:sp macro="" textlink="">
      <xdr:nvSpPr>
        <xdr:cNvPr id="18" name="Line 19">
          <a:extLst>
            <a:ext uri="{FF2B5EF4-FFF2-40B4-BE49-F238E27FC236}">
              <a16:creationId xmlns:a16="http://schemas.microsoft.com/office/drawing/2014/main" id="{40BEB550-D665-482E-8D73-AF919DFBD963}"/>
            </a:ext>
          </a:extLst>
        </xdr:cNvPr>
        <xdr:cNvSpPr>
          <a:spLocks noChangeShapeType="1"/>
        </xdr:cNvSpPr>
      </xdr:nvSpPr>
      <xdr:spPr bwMode="auto">
        <a:xfrm>
          <a:off x="7191375" y="4562475"/>
          <a:ext cx="0" cy="542925"/>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12</xdr:col>
      <xdr:colOff>0</xdr:colOff>
      <xdr:row>26</xdr:row>
      <xdr:rowOff>28575</xdr:rowOff>
    </xdr:from>
    <xdr:to>
      <xdr:col>12</xdr:col>
      <xdr:colOff>190500</xdr:colOff>
      <xdr:row>26</xdr:row>
      <xdr:rowOff>142875</xdr:rowOff>
    </xdr:to>
    <xdr:sp macro="" textlink="">
      <xdr:nvSpPr>
        <xdr:cNvPr id="19" name="WordArt 20">
          <a:extLst>
            <a:ext uri="{FF2B5EF4-FFF2-40B4-BE49-F238E27FC236}">
              <a16:creationId xmlns:a16="http://schemas.microsoft.com/office/drawing/2014/main" id="{DA844D39-C6FF-4470-A1E8-CC6C4C264094}"/>
            </a:ext>
          </a:extLst>
        </xdr:cNvPr>
        <xdr:cNvSpPr>
          <a:spLocks noChangeArrowheads="1" noChangeShapeType="1" noTextEdit="1"/>
        </xdr:cNvSpPr>
      </xdr:nvSpPr>
      <xdr:spPr bwMode="auto">
        <a:xfrm>
          <a:off x="6305550" y="5181600"/>
          <a:ext cx="190500" cy="114300"/>
        </a:xfrm>
        <a:prstGeom prst="rect">
          <a:avLst/>
        </a:prstGeom>
      </xdr:spPr>
      <xdr:txBody>
        <a:bodyPr wrap="none" fromWordArt="1">
          <a:prstTxWarp prst="textPlain">
            <a:avLst>
              <a:gd name="adj" fmla="val 50000"/>
            </a:avLst>
          </a:prstTxWarp>
        </a:bodyPr>
        <a:lstStyle/>
        <a:p>
          <a:pPr algn="ctr" rtl="0"/>
          <a:r>
            <a:rPr lang="en-US" altLang="ja-JP" sz="900" kern="10" spc="0">
              <a:ln w="9525">
                <a:solidFill>
                  <a:srgbClr val="000000"/>
                </a:solidFill>
                <a:round/>
                <a:headEnd/>
                <a:tailEnd/>
              </a:ln>
              <a:solidFill>
                <a:srgbClr val="000000"/>
              </a:solidFill>
              <a:effectLst/>
              <a:latin typeface="ＭＳ Ｐゴシック"/>
              <a:ea typeface="ＭＳ Ｐゴシック"/>
            </a:rPr>
            <a:t>【D】</a:t>
          </a:r>
          <a:endParaRPr lang="ja-JP" altLang="en-US" sz="900" kern="10" spc="0">
            <a:ln w="9525">
              <a:solidFill>
                <a:srgbClr val="000000"/>
              </a:solidFill>
              <a:round/>
              <a:headEnd/>
              <a:tailEnd/>
            </a:ln>
            <a:solidFill>
              <a:srgbClr val="000000"/>
            </a:solidFill>
            <a:effectLst/>
            <a:latin typeface="ＭＳ Ｐゴシック"/>
            <a:ea typeface="ＭＳ Ｐゴシック"/>
          </a:endParaRPr>
        </a:p>
      </xdr:txBody>
    </xdr:sp>
    <xdr:clientData/>
  </xdr:twoCellAnchor>
  <xdr:twoCellAnchor>
    <xdr:from>
      <xdr:col>14</xdr:col>
      <xdr:colOff>0</xdr:colOff>
      <xdr:row>26</xdr:row>
      <xdr:rowOff>28575</xdr:rowOff>
    </xdr:from>
    <xdr:to>
      <xdr:col>14</xdr:col>
      <xdr:colOff>190500</xdr:colOff>
      <xdr:row>26</xdr:row>
      <xdr:rowOff>142875</xdr:rowOff>
    </xdr:to>
    <xdr:sp macro="" textlink="">
      <xdr:nvSpPr>
        <xdr:cNvPr id="20" name="WordArt 21">
          <a:extLst>
            <a:ext uri="{FF2B5EF4-FFF2-40B4-BE49-F238E27FC236}">
              <a16:creationId xmlns:a16="http://schemas.microsoft.com/office/drawing/2014/main" id="{6E01CCD6-9F45-4BD3-8006-1CE5E92A9718}"/>
            </a:ext>
          </a:extLst>
        </xdr:cNvPr>
        <xdr:cNvSpPr>
          <a:spLocks noChangeArrowheads="1" noChangeShapeType="1" noTextEdit="1"/>
        </xdr:cNvSpPr>
      </xdr:nvSpPr>
      <xdr:spPr bwMode="auto">
        <a:xfrm>
          <a:off x="7172325" y="5181600"/>
          <a:ext cx="190500" cy="114300"/>
        </a:xfrm>
        <a:prstGeom prst="rect">
          <a:avLst/>
        </a:prstGeom>
      </xdr:spPr>
      <xdr:txBody>
        <a:bodyPr wrap="none" fromWordArt="1">
          <a:prstTxWarp prst="textPlain">
            <a:avLst>
              <a:gd name="adj" fmla="val 50000"/>
            </a:avLst>
          </a:prstTxWarp>
        </a:bodyPr>
        <a:lstStyle/>
        <a:p>
          <a:pPr algn="ctr" rtl="0"/>
          <a:r>
            <a:rPr lang="en-US" altLang="ja-JP" sz="900" kern="10" spc="0">
              <a:ln w="9525">
                <a:solidFill>
                  <a:srgbClr val="000000"/>
                </a:solidFill>
                <a:round/>
                <a:headEnd/>
                <a:tailEnd/>
              </a:ln>
              <a:solidFill>
                <a:srgbClr val="000000"/>
              </a:solidFill>
              <a:effectLst/>
              <a:latin typeface="ＭＳ Ｐゴシック"/>
              <a:ea typeface="ＭＳ Ｐゴシック"/>
            </a:rPr>
            <a:t>【E】</a:t>
          </a:r>
          <a:endParaRPr lang="ja-JP" altLang="en-US" sz="900" kern="10" spc="0">
            <a:ln w="9525">
              <a:solidFill>
                <a:srgbClr val="000000"/>
              </a:solidFill>
              <a:round/>
              <a:headEnd/>
              <a:tailEnd/>
            </a:ln>
            <a:solidFill>
              <a:srgbClr val="000000"/>
            </a:solidFill>
            <a:effectLst/>
            <a:latin typeface="ＭＳ Ｐゴシック"/>
            <a:ea typeface="ＭＳ Ｐゴシック"/>
          </a:endParaRPr>
        </a:p>
      </xdr:txBody>
    </xdr:sp>
    <xdr:clientData/>
  </xdr:twoCellAnchor>
  <xdr:twoCellAnchor>
    <xdr:from>
      <xdr:col>10</xdr:col>
      <xdr:colOff>228600</xdr:colOff>
      <xdr:row>6</xdr:row>
      <xdr:rowOff>9525</xdr:rowOff>
    </xdr:from>
    <xdr:to>
      <xdr:col>15</xdr:col>
      <xdr:colOff>123825</xdr:colOff>
      <xdr:row>7</xdr:row>
      <xdr:rowOff>123825</xdr:rowOff>
    </xdr:to>
    <xdr:sp macro="" textlink="">
      <xdr:nvSpPr>
        <xdr:cNvPr id="21" name="Text Box 9">
          <a:extLst>
            <a:ext uri="{FF2B5EF4-FFF2-40B4-BE49-F238E27FC236}">
              <a16:creationId xmlns:a16="http://schemas.microsoft.com/office/drawing/2014/main" id="{FA3D78C0-7360-47F1-8EBA-3296280DBD67}"/>
            </a:ext>
          </a:extLst>
        </xdr:cNvPr>
        <xdr:cNvSpPr txBox="1">
          <a:spLocks noChangeArrowheads="1"/>
        </xdr:cNvSpPr>
      </xdr:nvSpPr>
      <xdr:spPr bwMode="auto">
        <a:xfrm>
          <a:off x="5343525" y="876300"/>
          <a:ext cx="2628900" cy="409575"/>
        </a:xfrm>
        <a:prstGeom prst="rect">
          <a:avLst/>
        </a:prstGeom>
        <a:solidFill>
          <a:srgbClr val="333399"/>
        </a:solidFill>
        <a:ln w="9525">
          <a:solidFill>
            <a:srgbClr val="FFFFFF"/>
          </a:solidFill>
          <a:miter lim="800000"/>
          <a:headEnd/>
          <a:tailEnd/>
        </a:ln>
      </xdr:spPr>
      <xdr:txBody>
        <a:bodyPr vertOverflow="clip" wrap="square" lIns="27432" tIns="18288" rIns="0" bIns="18288" anchor="ctr" upright="1"/>
        <a:lstStyle/>
        <a:p>
          <a:pPr algn="l" rtl="0">
            <a:lnSpc>
              <a:spcPts val="1200"/>
            </a:lnSpc>
            <a:defRPr sz="1000"/>
          </a:pPr>
          <a:r>
            <a:rPr lang="ja-JP" altLang="en-US" sz="1000" b="0" i="0" u="none" strike="noStrike" baseline="0">
              <a:solidFill>
                <a:srgbClr val="FFFFFF"/>
              </a:solidFill>
              <a:latin typeface="ＭＳ Ｐゴシック"/>
              <a:ea typeface="ＭＳ Ｐゴシック"/>
            </a:rPr>
            <a:t>（注）新規事業所等は、下表のうち３月分の欄を使用して計算してください。</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7</xdr:col>
      <xdr:colOff>0</xdr:colOff>
      <xdr:row>1</xdr:row>
      <xdr:rowOff>0</xdr:rowOff>
    </xdr:from>
    <xdr:to>
      <xdr:col>20</xdr:col>
      <xdr:colOff>285750</xdr:colOff>
      <xdr:row>5</xdr:row>
      <xdr:rowOff>107620</xdr:rowOff>
    </xdr:to>
    <xdr:sp macro="" textlink="">
      <xdr:nvSpPr>
        <xdr:cNvPr id="2" name="正方形/長方形 1">
          <a:extLst>
            <a:ext uri="{FF2B5EF4-FFF2-40B4-BE49-F238E27FC236}">
              <a16:creationId xmlns:a16="http://schemas.microsoft.com/office/drawing/2014/main" id="{39365CC8-F3E8-4240-9700-62AB37820923}"/>
            </a:ext>
          </a:extLst>
        </xdr:cNvPr>
        <xdr:cNvSpPr/>
      </xdr:nvSpPr>
      <xdr:spPr>
        <a:xfrm>
          <a:off x="4218214" y="176893"/>
          <a:ext cx="4177393" cy="883227"/>
        </a:xfrm>
        <a:prstGeom prst="rect">
          <a:avLst/>
        </a:prstGeom>
        <a:solidFill>
          <a:srgbClr val="C0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a:solidFill>
                <a:schemeClr val="bg1"/>
              </a:solidFill>
            </a:rPr>
            <a:t>黄色セルの入力をお願いします。</a:t>
          </a:r>
        </a:p>
        <a:p>
          <a:pPr algn="ctr"/>
          <a:r>
            <a:rPr kumimoji="1" lang="ja-JP" altLang="en-US" sz="1200" b="1">
              <a:solidFill>
                <a:schemeClr val="bg1"/>
              </a:solidFill>
            </a:rPr>
            <a:t>★サービス種類も忘れずに入力ください★</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418A34-5470-4FF8-B626-1EA26EC7A3B3}">
  <sheetPr>
    <tabColor indexed="45"/>
    <pageSetUpPr fitToPage="1"/>
  </sheetPr>
  <dimension ref="B2:S56"/>
  <sheetViews>
    <sheetView view="pageBreakPreview" zoomScale="85" zoomScaleNormal="100" zoomScaleSheetLayoutView="85" workbookViewId="0">
      <selection activeCell="B4" sqref="B4"/>
    </sheetView>
  </sheetViews>
  <sheetFormatPr defaultRowHeight="11"/>
  <cols>
    <col min="1" max="1" width="2.25" style="38" customWidth="1"/>
    <col min="2" max="2" width="5.83203125" style="41" customWidth="1"/>
    <col min="3" max="3" width="25.5" style="38" bestFit="1" customWidth="1"/>
    <col min="4" max="4" width="2.75" style="43" customWidth="1"/>
    <col min="5" max="5" width="9.08203125" style="94" customWidth="1"/>
    <col min="6" max="6" width="2.33203125" style="94" customWidth="1"/>
    <col min="7" max="7" width="8" style="95" customWidth="1"/>
    <col min="8" max="8" width="4.25" style="46" customWidth="1"/>
    <col min="9" max="9" width="2" style="38" customWidth="1"/>
    <col min="10" max="10" width="5" style="38" customWidth="1"/>
    <col min="11" max="11" width="12" style="47" customWidth="1"/>
    <col min="12" max="12" width="3.58203125" style="47" customWidth="1"/>
    <col min="13" max="13" width="8.83203125" style="36" customWidth="1"/>
    <col min="14" max="14" width="2.5" style="47" customWidth="1"/>
    <col min="15" max="15" width="8.83203125" style="36" customWidth="1"/>
    <col min="16" max="16" width="6" style="36" customWidth="1"/>
    <col min="17" max="18" width="9.33203125" style="37" customWidth="1"/>
    <col min="19" max="22" width="9.33203125" style="38" customWidth="1"/>
    <col min="23" max="256" width="9" style="38"/>
    <col min="257" max="257" width="2.25" style="38" customWidth="1"/>
    <col min="258" max="258" width="5.83203125" style="38" customWidth="1"/>
    <col min="259" max="259" width="25.5" style="38" bestFit="1" customWidth="1"/>
    <col min="260" max="260" width="2.75" style="38" customWidth="1"/>
    <col min="261" max="261" width="9.08203125" style="38" customWidth="1"/>
    <col min="262" max="262" width="2.33203125" style="38" customWidth="1"/>
    <col min="263" max="263" width="8" style="38" customWidth="1"/>
    <col min="264" max="264" width="4.25" style="38" customWidth="1"/>
    <col min="265" max="265" width="2" style="38" customWidth="1"/>
    <col min="266" max="266" width="5" style="38" customWidth="1"/>
    <col min="267" max="267" width="12" style="38" customWidth="1"/>
    <col min="268" max="268" width="3.58203125" style="38" customWidth="1"/>
    <col min="269" max="269" width="8.83203125" style="38" customWidth="1"/>
    <col min="270" max="270" width="2.5" style="38" customWidth="1"/>
    <col min="271" max="271" width="8.83203125" style="38" customWidth="1"/>
    <col min="272" max="272" width="6" style="38" customWidth="1"/>
    <col min="273" max="278" width="9.33203125" style="38" customWidth="1"/>
    <col min="279" max="512" width="9" style="38"/>
    <col min="513" max="513" width="2.25" style="38" customWidth="1"/>
    <col min="514" max="514" width="5.83203125" style="38" customWidth="1"/>
    <col min="515" max="515" width="25.5" style="38" bestFit="1" customWidth="1"/>
    <col min="516" max="516" width="2.75" style="38" customWidth="1"/>
    <col min="517" max="517" width="9.08203125" style="38" customWidth="1"/>
    <col min="518" max="518" width="2.33203125" style="38" customWidth="1"/>
    <col min="519" max="519" width="8" style="38" customWidth="1"/>
    <col min="520" max="520" width="4.25" style="38" customWidth="1"/>
    <col min="521" max="521" width="2" style="38" customWidth="1"/>
    <col min="522" max="522" width="5" style="38" customWidth="1"/>
    <col min="523" max="523" width="12" style="38" customWidth="1"/>
    <col min="524" max="524" width="3.58203125" style="38" customWidth="1"/>
    <col min="525" max="525" width="8.83203125" style="38" customWidth="1"/>
    <col min="526" max="526" width="2.5" style="38" customWidth="1"/>
    <col min="527" max="527" width="8.83203125" style="38" customWidth="1"/>
    <col min="528" max="528" width="6" style="38" customWidth="1"/>
    <col min="529" max="534" width="9.33203125" style="38" customWidth="1"/>
    <col min="535" max="768" width="9" style="38"/>
    <col min="769" max="769" width="2.25" style="38" customWidth="1"/>
    <col min="770" max="770" width="5.83203125" style="38" customWidth="1"/>
    <col min="771" max="771" width="25.5" style="38" bestFit="1" customWidth="1"/>
    <col min="772" max="772" width="2.75" style="38" customWidth="1"/>
    <col min="773" max="773" width="9.08203125" style="38" customWidth="1"/>
    <col min="774" max="774" width="2.33203125" style="38" customWidth="1"/>
    <col min="775" max="775" width="8" style="38" customWidth="1"/>
    <col min="776" max="776" width="4.25" style="38" customWidth="1"/>
    <col min="777" max="777" width="2" style="38" customWidth="1"/>
    <col min="778" max="778" width="5" style="38" customWidth="1"/>
    <col min="779" max="779" width="12" style="38" customWidth="1"/>
    <col min="780" max="780" width="3.58203125" style="38" customWidth="1"/>
    <col min="781" max="781" width="8.83203125" style="38" customWidth="1"/>
    <col min="782" max="782" width="2.5" style="38" customWidth="1"/>
    <col min="783" max="783" width="8.83203125" style="38" customWidth="1"/>
    <col min="784" max="784" width="6" style="38" customWidth="1"/>
    <col min="785" max="790" width="9.33203125" style="38" customWidth="1"/>
    <col min="791" max="1024" width="9" style="38"/>
    <col min="1025" max="1025" width="2.25" style="38" customWidth="1"/>
    <col min="1026" max="1026" width="5.83203125" style="38" customWidth="1"/>
    <col min="1027" max="1027" width="25.5" style="38" bestFit="1" customWidth="1"/>
    <col min="1028" max="1028" width="2.75" style="38" customWidth="1"/>
    <col min="1029" max="1029" width="9.08203125" style="38" customWidth="1"/>
    <col min="1030" max="1030" width="2.33203125" style="38" customWidth="1"/>
    <col min="1031" max="1031" width="8" style="38" customWidth="1"/>
    <col min="1032" max="1032" width="4.25" style="38" customWidth="1"/>
    <col min="1033" max="1033" width="2" style="38" customWidth="1"/>
    <col min="1034" max="1034" width="5" style="38" customWidth="1"/>
    <col min="1035" max="1035" width="12" style="38" customWidth="1"/>
    <col min="1036" max="1036" width="3.58203125" style="38" customWidth="1"/>
    <col min="1037" max="1037" width="8.83203125" style="38" customWidth="1"/>
    <col min="1038" max="1038" width="2.5" style="38" customWidth="1"/>
    <col min="1039" max="1039" width="8.83203125" style="38" customWidth="1"/>
    <col min="1040" max="1040" width="6" style="38" customWidth="1"/>
    <col min="1041" max="1046" width="9.33203125" style="38" customWidth="1"/>
    <col min="1047" max="1280" width="9" style="38"/>
    <col min="1281" max="1281" width="2.25" style="38" customWidth="1"/>
    <col min="1282" max="1282" width="5.83203125" style="38" customWidth="1"/>
    <col min="1283" max="1283" width="25.5" style="38" bestFit="1" customWidth="1"/>
    <col min="1284" max="1284" width="2.75" style="38" customWidth="1"/>
    <col min="1285" max="1285" width="9.08203125" style="38" customWidth="1"/>
    <col min="1286" max="1286" width="2.33203125" style="38" customWidth="1"/>
    <col min="1287" max="1287" width="8" style="38" customWidth="1"/>
    <col min="1288" max="1288" width="4.25" style="38" customWidth="1"/>
    <col min="1289" max="1289" width="2" style="38" customWidth="1"/>
    <col min="1290" max="1290" width="5" style="38" customWidth="1"/>
    <col min="1291" max="1291" width="12" style="38" customWidth="1"/>
    <col min="1292" max="1292" width="3.58203125" style="38" customWidth="1"/>
    <col min="1293" max="1293" width="8.83203125" style="38" customWidth="1"/>
    <col min="1294" max="1294" width="2.5" style="38" customWidth="1"/>
    <col min="1295" max="1295" width="8.83203125" style="38" customWidth="1"/>
    <col min="1296" max="1296" width="6" style="38" customWidth="1"/>
    <col min="1297" max="1302" width="9.33203125" style="38" customWidth="1"/>
    <col min="1303" max="1536" width="9" style="38"/>
    <col min="1537" max="1537" width="2.25" style="38" customWidth="1"/>
    <col min="1538" max="1538" width="5.83203125" style="38" customWidth="1"/>
    <col min="1539" max="1539" width="25.5" style="38" bestFit="1" customWidth="1"/>
    <col min="1540" max="1540" width="2.75" style="38" customWidth="1"/>
    <col min="1541" max="1541" width="9.08203125" style="38" customWidth="1"/>
    <col min="1542" max="1542" width="2.33203125" style="38" customWidth="1"/>
    <col min="1543" max="1543" width="8" style="38" customWidth="1"/>
    <col min="1544" max="1544" width="4.25" style="38" customWidth="1"/>
    <col min="1545" max="1545" width="2" style="38" customWidth="1"/>
    <col min="1546" max="1546" width="5" style="38" customWidth="1"/>
    <col min="1547" max="1547" width="12" style="38" customWidth="1"/>
    <col min="1548" max="1548" width="3.58203125" style="38" customWidth="1"/>
    <col min="1549" max="1549" width="8.83203125" style="38" customWidth="1"/>
    <col min="1550" max="1550" width="2.5" style="38" customWidth="1"/>
    <col min="1551" max="1551" width="8.83203125" style="38" customWidth="1"/>
    <col min="1552" max="1552" width="6" style="38" customWidth="1"/>
    <col min="1553" max="1558" width="9.33203125" style="38" customWidth="1"/>
    <col min="1559" max="1792" width="9" style="38"/>
    <col min="1793" max="1793" width="2.25" style="38" customWidth="1"/>
    <col min="1794" max="1794" width="5.83203125" style="38" customWidth="1"/>
    <col min="1795" max="1795" width="25.5" style="38" bestFit="1" customWidth="1"/>
    <col min="1796" max="1796" width="2.75" style="38" customWidth="1"/>
    <col min="1797" max="1797" width="9.08203125" style="38" customWidth="1"/>
    <col min="1798" max="1798" width="2.33203125" style="38" customWidth="1"/>
    <col min="1799" max="1799" width="8" style="38" customWidth="1"/>
    <col min="1800" max="1800" width="4.25" style="38" customWidth="1"/>
    <col min="1801" max="1801" width="2" style="38" customWidth="1"/>
    <col min="1802" max="1802" width="5" style="38" customWidth="1"/>
    <col min="1803" max="1803" width="12" style="38" customWidth="1"/>
    <col min="1804" max="1804" width="3.58203125" style="38" customWidth="1"/>
    <col min="1805" max="1805" width="8.83203125" style="38" customWidth="1"/>
    <col min="1806" max="1806" width="2.5" style="38" customWidth="1"/>
    <col min="1807" max="1807" width="8.83203125" style="38" customWidth="1"/>
    <col min="1808" max="1808" width="6" style="38" customWidth="1"/>
    <col min="1809" max="1814" width="9.33203125" style="38" customWidth="1"/>
    <col min="1815" max="2048" width="9" style="38"/>
    <col min="2049" max="2049" width="2.25" style="38" customWidth="1"/>
    <col min="2050" max="2050" width="5.83203125" style="38" customWidth="1"/>
    <col min="2051" max="2051" width="25.5" style="38" bestFit="1" customWidth="1"/>
    <col min="2052" max="2052" width="2.75" style="38" customWidth="1"/>
    <col min="2053" max="2053" width="9.08203125" style="38" customWidth="1"/>
    <col min="2054" max="2054" width="2.33203125" style="38" customWidth="1"/>
    <col min="2055" max="2055" width="8" style="38" customWidth="1"/>
    <col min="2056" max="2056" width="4.25" style="38" customWidth="1"/>
    <col min="2057" max="2057" width="2" style="38" customWidth="1"/>
    <col min="2058" max="2058" width="5" style="38" customWidth="1"/>
    <col min="2059" max="2059" width="12" style="38" customWidth="1"/>
    <col min="2060" max="2060" width="3.58203125" style="38" customWidth="1"/>
    <col min="2061" max="2061" width="8.83203125" style="38" customWidth="1"/>
    <col min="2062" max="2062" width="2.5" style="38" customWidth="1"/>
    <col min="2063" max="2063" width="8.83203125" style="38" customWidth="1"/>
    <col min="2064" max="2064" width="6" style="38" customWidth="1"/>
    <col min="2065" max="2070" width="9.33203125" style="38" customWidth="1"/>
    <col min="2071" max="2304" width="9" style="38"/>
    <col min="2305" max="2305" width="2.25" style="38" customWidth="1"/>
    <col min="2306" max="2306" width="5.83203125" style="38" customWidth="1"/>
    <col min="2307" max="2307" width="25.5" style="38" bestFit="1" customWidth="1"/>
    <col min="2308" max="2308" width="2.75" style="38" customWidth="1"/>
    <col min="2309" max="2309" width="9.08203125" style="38" customWidth="1"/>
    <col min="2310" max="2310" width="2.33203125" style="38" customWidth="1"/>
    <col min="2311" max="2311" width="8" style="38" customWidth="1"/>
    <col min="2312" max="2312" width="4.25" style="38" customWidth="1"/>
    <col min="2313" max="2313" width="2" style="38" customWidth="1"/>
    <col min="2314" max="2314" width="5" style="38" customWidth="1"/>
    <col min="2315" max="2315" width="12" style="38" customWidth="1"/>
    <col min="2316" max="2316" width="3.58203125" style="38" customWidth="1"/>
    <col min="2317" max="2317" width="8.83203125" style="38" customWidth="1"/>
    <col min="2318" max="2318" width="2.5" style="38" customWidth="1"/>
    <col min="2319" max="2319" width="8.83203125" style="38" customWidth="1"/>
    <col min="2320" max="2320" width="6" style="38" customWidth="1"/>
    <col min="2321" max="2326" width="9.33203125" style="38" customWidth="1"/>
    <col min="2327" max="2560" width="9" style="38"/>
    <col min="2561" max="2561" width="2.25" style="38" customWidth="1"/>
    <col min="2562" max="2562" width="5.83203125" style="38" customWidth="1"/>
    <col min="2563" max="2563" width="25.5" style="38" bestFit="1" customWidth="1"/>
    <col min="2564" max="2564" width="2.75" style="38" customWidth="1"/>
    <col min="2565" max="2565" width="9.08203125" style="38" customWidth="1"/>
    <col min="2566" max="2566" width="2.33203125" style="38" customWidth="1"/>
    <col min="2567" max="2567" width="8" style="38" customWidth="1"/>
    <col min="2568" max="2568" width="4.25" style="38" customWidth="1"/>
    <col min="2569" max="2569" width="2" style="38" customWidth="1"/>
    <col min="2570" max="2570" width="5" style="38" customWidth="1"/>
    <col min="2571" max="2571" width="12" style="38" customWidth="1"/>
    <col min="2572" max="2572" width="3.58203125" style="38" customWidth="1"/>
    <col min="2573" max="2573" width="8.83203125" style="38" customWidth="1"/>
    <col min="2574" max="2574" width="2.5" style="38" customWidth="1"/>
    <col min="2575" max="2575" width="8.83203125" style="38" customWidth="1"/>
    <col min="2576" max="2576" width="6" style="38" customWidth="1"/>
    <col min="2577" max="2582" width="9.33203125" style="38" customWidth="1"/>
    <col min="2583" max="2816" width="9" style="38"/>
    <col min="2817" max="2817" width="2.25" style="38" customWidth="1"/>
    <col min="2818" max="2818" width="5.83203125" style="38" customWidth="1"/>
    <col min="2819" max="2819" width="25.5" style="38" bestFit="1" customWidth="1"/>
    <col min="2820" max="2820" width="2.75" style="38" customWidth="1"/>
    <col min="2821" max="2821" width="9.08203125" style="38" customWidth="1"/>
    <col min="2822" max="2822" width="2.33203125" style="38" customWidth="1"/>
    <col min="2823" max="2823" width="8" style="38" customWidth="1"/>
    <col min="2824" max="2824" width="4.25" style="38" customWidth="1"/>
    <col min="2825" max="2825" width="2" style="38" customWidth="1"/>
    <col min="2826" max="2826" width="5" style="38" customWidth="1"/>
    <col min="2827" max="2827" width="12" style="38" customWidth="1"/>
    <col min="2828" max="2828" width="3.58203125" style="38" customWidth="1"/>
    <col min="2829" max="2829" width="8.83203125" style="38" customWidth="1"/>
    <col min="2830" max="2830" width="2.5" style="38" customWidth="1"/>
    <col min="2831" max="2831" width="8.83203125" style="38" customWidth="1"/>
    <col min="2832" max="2832" width="6" style="38" customWidth="1"/>
    <col min="2833" max="2838" width="9.33203125" style="38" customWidth="1"/>
    <col min="2839" max="3072" width="9" style="38"/>
    <col min="3073" max="3073" width="2.25" style="38" customWidth="1"/>
    <col min="3074" max="3074" width="5.83203125" style="38" customWidth="1"/>
    <col min="3075" max="3075" width="25.5" style="38" bestFit="1" customWidth="1"/>
    <col min="3076" max="3076" width="2.75" style="38" customWidth="1"/>
    <col min="3077" max="3077" width="9.08203125" style="38" customWidth="1"/>
    <col min="3078" max="3078" width="2.33203125" style="38" customWidth="1"/>
    <col min="3079" max="3079" width="8" style="38" customWidth="1"/>
    <col min="3080" max="3080" width="4.25" style="38" customWidth="1"/>
    <col min="3081" max="3081" width="2" style="38" customWidth="1"/>
    <col min="3082" max="3082" width="5" style="38" customWidth="1"/>
    <col min="3083" max="3083" width="12" style="38" customWidth="1"/>
    <col min="3084" max="3084" width="3.58203125" style="38" customWidth="1"/>
    <col min="3085" max="3085" width="8.83203125" style="38" customWidth="1"/>
    <col min="3086" max="3086" width="2.5" style="38" customWidth="1"/>
    <col min="3087" max="3087" width="8.83203125" style="38" customWidth="1"/>
    <col min="3088" max="3088" width="6" style="38" customWidth="1"/>
    <col min="3089" max="3094" width="9.33203125" style="38" customWidth="1"/>
    <col min="3095" max="3328" width="9" style="38"/>
    <col min="3329" max="3329" width="2.25" style="38" customWidth="1"/>
    <col min="3330" max="3330" width="5.83203125" style="38" customWidth="1"/>
    <col min="3331" max="3331" width="25.5" style="38" bestFit="1" customWidth="1"/>
    <col min="3332" max="3332" width="2.75" style="38" customWidth="1"/>
    <col min="3333" max="3333" width="9.08203125" style="38" customWidth="1"/>
    <col min="3334" max="3334" width="2.33203125" style="38" customWidth="1"/>
    <col min="3335" max="3335" width="8" style="38" customWidth="1"/>
    <col min="3336" max="3336" width="4.25" style="38" customWidth="1"/>
    <col min="3337" max="3337" width="2" style="38" customWidth="1"/>
    <col min="3338" max="3338" width="5" style="38" customWidth="1"/>
    <col min="3339" max="3339" width="12" style="38" customWidth="1"/>
    <col min="3340" max="3340" width="3.58203125" style="38" customWidth="1"/>
    <col min="3341" max="3341" width="8.83203125" style="38" customWidth="1"/>
    <col min="3342" max="3342" width="2.5" style="38" customWidth="1"/>
    <col min="3343" max="3343" width="8.83203125" style="38" customWidth="1"/>
    <col min="3344" max="3344" width="6" style="38" customWidth="1"/>
    <col min="3345" max="3350" width="9.33203125" style="38" customWidth="1"/>
    <col min="3351" max="3584" width="9" style="38"/>
    <col min="3585" max="3585" width="2.25" style="38" customWidth="1"/>
    <col min="3586" max="3586" width="5.83203125" style="38" customWidth="1"/>
    <col min="3587" max="3587" width="25.5" style="38" bestFit="1" customWidth="1"/>
    <col min="3588" max="3588" width="2.75" style="38" customWidth="1"/>
    <col min="3589" max="3589" width="9.08203125" style="38" customWidth="1"/>
    <col min="3590" max="3590" width="2.33203125" style="38" customWidth="1"/>
    <col min="3591" max="3591" width="8" style="38" customWidth="1"/>
    <col min="3592" max="3592" width="4.25" style="38" customWidth="1"/>
    <col min="3593" max="3593" width="2" style="38" customWidth="1"/>
    <col min="3594" max="3594" width="5" style="38" customWidth="1"/>
    <col min="3595" max="3595" width="12" style="38" customWidth="1"/>
    <col min="3596" max="3596" width="3.58203125" style="38" customWidth="1"/>
    <col min="3597" max="3597" width="8.83203125" style="38" customWidth="1"/>
    <col min="3598" max="3598" width="2.5" style="38" customWidth="1"/>
    <col min="3599" max="3599" width="8.83203125" style="38" customWidth="1"/>
    <col min="3600" max="3600" width="6" style="38" customWidth="1"/>
    <col min="3601" max="3606" width="9.33203125" style="38" customWidth="1"/>
    <col min="3607" max="3840" width="9" style="38"/>
    <col min="3841" max="3841" width="2.25" style="38" customWidth="1"/>
    <col min="3842" max="3842" width="5.83203125" style="38" customWidth="1"/>
    <col min="3843" max="3843" width="25.5" style="38" bestFit="1" customWidth="1"/>
    <col min="3844" max="3844" width="2.75" style="38" customWidth="1"/>
    <col min="3845" max="3845" width="9.08203125" style="38" customWidth="1"/>
    <col min="3846" max="3846" width="2.33203125" style="38" customWidth="1"/>
    <col min="3847" max="3847" width="8" style="38" customWidth="1"/>
    <col min="3848" max="3848" width="4.25" style="38" customWidth="1"/>
    <col min="3849" max="3849" width="2" style="38" customWidth="1"/>
    <col min="3850" max="3850" width="5" style="38" customWidth="1"/>
    <col min="3851" max="3851" width="12" style="38" customWidth="1"/>
    <col min="3852" max="3852" width="3.58203125" style="38" customWidth="1"/>
    <col min="3853" max="3853" width="8.83203125" style="38" customWidth="1"/>
    <col min="3854" max="3854" width="2.5" style="38" customWidth="1"/>
    <col min="3855" max="3855" width="8.83203125" style="38" customWidth="1"/>
    <col min="3856" max="3856" width="6" style="38" customWidth="1"/>
    <col min="3857" max="3862" width="9.33203125" style="38" customWidth="1"/>
    <col min="3863" max="4096" width="9" style="38"/>
    <col min="4097" max="4097" width="2.25" style="38" customWidth="1"/>
    <col min="4098" max="4098" width="5.83203125" style="38" customWidth="1"/>
    <col min="4099" max="4099" width="25.5" style="38" bestFit="1" customWidth="1"/>
    <col min="4100" max="4100" width="2.75" style="38" customWidth="1"/>
    <col min="4101" max="4101" width="9.08203125" style="38" customWidth="1"/>
    <col min="4102" max="4102" width="2.33203125" style="38" customWidth="1"/>
    <col min="4103" max="4103" width="8" style="38" customWidth="1"/>
    <col min="4104" max="4104" width="4.25" style="38" customWidth="1"/>
    <col min="4105" max="4105" width="2" style="38" customWidth="1"/>
    <col min="4106" max="4106" width="5" style="38" customWidth="1"/>
    <col min="4107" max="4107" width="12" style="38" customWidth="1"/>
    <col min="4108" max="4108" width="3.58203125" style="38" customWidth="1"/>
    <col min="4109" max="4109" width="8.83203125" style="38" customWidth="1"/>
    <col min="4110" max="4110" width="2.5" style="38" customWidth="1"/>
    <col min="4111" max="4111" width="8.83203125" style="38" customWidth="1"/>
    <col min="4112" max="4112" width="6" style="38" customWidth="1"/>
    <col min="4113" max="4118" width="9.33203125" style="38" customWidth="1"/>
    <col min="4119" max="4352" width="9" style="38"/>
    <col min="4353" max="4353" width="2.25" style="38" customWidth="1"/>
    <col min="4354" max="4354" width="5.83203125" style="38" customWidth="1"/>
    <col min="4355" max="4355" width="25.5" style="38" bestFit="1" customWidth="1"/>
    <col min="4356" max="4356" width="2.75" style="38" customWidth="1"/>
    <col min="4357" max="4357" width="9.08203125" style="38" customWidth="1"/>
    <col min="4358" max="4358" width="2.33203125" style="38" customWidth="1"/>
    <col min="4359" max="4359" width="8" style="38" customWidth="1"/>
    <col min="4360" max="4360" width="4.25" style="38" customWidth="1"/>
    <col min="4361" max="4361" width="2" style="38" customWidth="1"/>
    <col min="4362" max="4362" width="5" style="38" customWidth="1"/>
    <col min="4363" max="4363" width="12" style="38" customWidth="1"/>
    <col min="4364" max="4364" width="3.58203125" style="38" customWidth="1"/>
    <col min="4365" max="4365" width="8.83203125" style="38" customWidth="1"/>
    <col min="4366" max="4366" width="2.5" style="38" customWidth="1"/>
    <col min="4367" max="4367" width="8.83203125" style="38" customWidth="1"/>
    <col min="4368" max="4368" width="6" style="38" customWidth="1"/>
    <col min="4369" max="4374" width="9.33203125" style="38" customWidth="1"/>
    <col min="4375" max="4608" width="9" style="38"/>
    <col min="4609" max="4609" width="2.25" style="38" customWidth="1"/>
    <col min="4610" max="4610" width="5.83203125" style="38" customWidth="1"/>
    <col min="4611" max="4611" width="25.5" style="38" bestFit="1" customWidth="1"/>
    <col min="4612" max="4612" width="2.75" style="38" customWidth="1"/>
    <col min="4613" max="4613" width="9.08203125" style="38" customWidth="1"/>
    <col min="4614" max="4614" width="2.33203125" style="38" customWidth="1"/>
    <col min="4615" max="4615" width="8" style="38" customWidth="1"/>
    <col min="4616" max="4616" width="4.25" style="38" customWidth="1"/>
    <col min="4617" max="4617" width="2" style="38" customWidth="1"/>
    <col min="4618" max="4618" width="5" style="38" customWidth="1"/>
    <col min="4619" max="4619" width="12" style="38" customWidth="1"/>
    <col min="4620" max="4620" width="3.58203125" style="38" customWidth="1"/>
    <col min="4621" max="4621" width="8.83203125" style="38" customWidth="1"/>
    <col min="4622" max="4622" width="2.5" style="38" customWidth="1"/>
    <col min="4623" max="4623" width="8.83203125" style="38" customWidth="1"/>
    <col min="4624" max="4624" width="6" style="38" customWidth="1"/>
    <col min="4625" max="4630" width="9.33203125" style="38" customWidth="1"/>
    <col min="4631" max="4864" width="9" style="38"/>
    <col min="4865" max="4865" width="2.25" style="38" customWidth="1"/>
    <col min="4866" max="4866" width="5.83203125" style="38" customWidth="1"/>
    <col min="4867" max="4867" width="25.5" style="38" bestFit="1" customWidth="1"/>
    <col min="4868" max="4868" width="2.75" style="38" customWidth="1"/>
    <col min="4869" max="4869" width="9.08203125" style="38" customWidth="1"/>
    <col min="4870" max="4870" width="2.33203125" style="38" customWidth="1"/>
    <col min="4871" max="4871" width="8" style="38" customWidth="1"/>
    <col min="4872" max="4872" width="4.25" style="38" customWidth="1"/>
    <col min="4873" max="4873" width="2" style="38" customWidth="1"/>
    <col min="4874" max="4874" width="5" style="38" customWidth="1"/>
    <col min="4875" max="4875" width="12" style="38" customWidth="1"/>
    <col min="4876" max="4876" width="3.58203125" style="38" customWidth="1"/>
    <col min="4877" max="4877" width="8.83203125" style="38" customWidth="1"/>
    <col min="4878" max="4878" width="2.5" style="38" customWidth="1"/>
    <col min="4879" max="4879" width="8.83203125" style="38" customWidth="1"/>
    <col min="4880" max="4880" width="6" style="38" customWidth="1"/>
    <col min="4881" max="4886" width="9.33203125" style="38" customWidth="1"/>
    <col min="4887" max="5120" width="9" style="38"/>
    <col min="5121" max="5121" width="2.25" style="38" customWidth="1"/>
    <col min="5122" max="5122" width="5.83203125" style="38" customWidth="1"/>
    <col min="5123" max="5123" width="25.5" style="38" bestFit="1" customWidth="1"/>
    <col min="5124" max="5124" width="2.75" style="38" customWidth="1"/>
    <col min="5125" max="5125" width="9.08203125" style="38" customWidth="1"/>
    <col min="5126" max="5126" width="2.33203125" style="38" customWidth="1"/>
    <col min="5127" max="5127" width="8" style="38" customWidth="1"/>
    <col min="5128" max="5128" width="4.25" style="38" customWidth="1"/>
    <col min="5129" max="5129" width="2" style="38" customWidth="1"/>
    <col min="5130" max="5130" width="5" style="38" customWidth="1"/>
    <col min="5131" max="5131" width="12" style="38" customWidth="1"/>
    <col min="5132" max="5132" width="3.58203125" style="38" customWidth="1"/>
    <col min="5133" max="5133" width="8.83203125" style="38" customWidth="1"/>
    <col min="5134" max="5134" width="2.5" style="38" customWidth="1"/>
    <col min="5135" max="5135" width="8.83203125" style="38" customWidth="1"/>
    <col min="5136" max="5136" width="6" style="38" customWidth="1"/>
    <col min="5137" max="5142" width="9.33203125" style="38" customWidth="1"/>
    <col min="5143" max="5376" width="9" style="38"/>
    <col min="5377" max="5377" width="2.25" style="38" customWidth="1"/>
    <col min="5378" max="5378" width="5.83203125" style="38" customWidth="1"/>
    <col min="5379" max="5379" width="25.5" style="38" bestFit="1" customWidth="1"/>
    <col min="5380" max="5380" width="2.75" style="38" customWidth="1"/>
    <col min="5381" max="5381" width="9.08203125" style="38" customWidth="1"/>
    <col min="5382" max="5382" width="2.33203125" style="38" customWidth="1"/>
    <col min="5383" max="5383" width="8" style="38" customWidth="1"/>
    <col min="5384" max="5384" width="4.25" style="38" customWidth="1"/>
    <col min="5385" max="5385" width="2" style="38" customWidth="1"/>
    <col min="5386" max="5386" width="5" style="38" customWidth="1"/>
    <col min="5387" max="5387" width="12" style="38" customWidth="1"/>
    <col min="5388" max="5388" width="3.58203125" style="38" customWidth="1"/>
    <col min="5389" max="5389" width="8.83203125" style="38" customWidth="1"/>
    <col min="5390" max="5390" width="2.5" style="38" customWidth="1"/>
    <col min="5391" max="5391" width="8.83203125" style="38" customWidth="1"/>
    <col min="5392" max="5392" width="6" style="38" customWidth="1"/>
    <col min="5393" max="5398" width="9.33203125" style="38" customWidth="1"/>
    <col min="5399" max="5632" width="9" style="38"/>
    <col min="5633" max="5633" width="2.25" style="38" customWidth="1"/>
    <col min="5634" max="5634" width="5.83203125" style="38" customWidth="1"/>
    <col min="5635" max="5635" width="25.5" style="38" bestFit="1" customWidth="1"/>
    <col min="5636" max="5636" width="2.75" style="38" customWidth="1"/>
    <col min="5637" max="5637" width="9.08203125" style="38" customWidth="1"/>
    <col min="5638" max="5638" width="2.33203125" style="38" customWidth="1"/>
    <col min="5639" max="5639" width="8" style="38" customWidth="1"/>
    <col min="5640" max="5640" width="4.25" style="38" customWidth="1"/>
    <col min="5641" max="5641" width="2" style="38" customWidth="1"/>
    <col min="5642" max="5642" width="5" style="38" customWidth="1"/>
    <col min="5643" max="5643" width="12" style="38" customWidth="1"/>
    <col min="5644" max="5644" width="3.58203125" style="38" customWidth="1"/>
    <col min="5645" max="5645" width="8.83203125" style="38" customWidth="1"/>
    <col min="5646" max="5646" width="2.5" style="38" customWidth="1"/>
    <col min="5647" max="5647" width="8.83203125" style="38" customWidth="1"/>
    <col min="5648" max="5648" width="6" style="38" customWidth="1"/>
    <col min="5649" max="5654" width="9.33203125" style="38" customWidth="1"/>
    <col min="5655" max="5888" width="9" style="38"/>
    <col min="5889" max="5889" width="2.25" style="38" customWidth="1"/>
    <col min="5890" max="5890" width="5.83203125" style="38" customWidth="1"/>
    <col min="5891" max="5891" width="25.5" style="38" bestFit="1" customWidth="1"/>
    <col min="5892" max="5892" width="2.75" style="38" customWidth="1"/>
    <col min="5893" max="5893" width="9.08203125" style="38" customWidth="1"/>
    <col min="5894" max="5894" width="2.33203125" style="38" customWidth="1"/>
    <col min="5895" max="5895" width="8" style="38" customWidth="1"/>
    <col min="5896" max="5896" width="4.25" style="38" customWidth="1"/>
    <col min="5897" max="5897" width="2" style="38" customWidth="1"/>
    <col min="5898" max="5898" width="5" style="38" customWidth="1"/>
    <col min="5899" max="5899" width="12" style="38" customWidth="1"/>
    <col min="5900" max="5900" width="3.58203125" style="38" customWidth="1"/>
    <col min="5901" max="5901" width="8.83203125" style="38" customWidth="1"/>
    <col min="5902" max="5902" width="2.5" style="38" customWidth="1"/>
    <col min="5903" max="5903" width="8.83203125" style="38" customWidth="1"/>
    <col min="5904" max="5904" width="6" style="38" customWidth="1"/>
    <col min="5905" max="5910" width="9.33203125" style="38" customWidth="1"/>
    <col min="5911" max="6144" width="9" style="38"/>
    <col min="6145" max="6145" width="2.25" style="38" customWidth="1"/>
    <col min="6146" max="6146" width="5.83203125" style="38" customWidth="1"/>
    <col min="6147" max="6147" width="25.5" style="38" bestFit="1" customWidth="1"/>
    <col min="6148" max="6148" width="2.75" style="38" customWidth="1"/>
    <col min="6149" max="6149" width="9.08203125" style="38" customWidth="1"/>
    <col min="6150" max="6150" width="2.33203125" style="38" customWidth="1"/>
    <col min="6151" max="6151" width="8" style="38" customWidth="1"/>
    <col min="6152" max="6152" width="4.25" style="38" customWidth="1"/>
    <col min="6153" max="6153" width="2" style="38" customWidth="1"/>
    <col min="6154" max="6154" width="5" style="38" customWidth="1"/>
    <col min="6155" max="6155" width="12" style="38" customWidth="1"/>
    <col min="6156" max="6156" width="3.58203125" style="38" customWidth="1"/>
    <col min="6157" max="6157" width="8.83203125" style="38" customWidth="1"/>
    <col min="6158" max="6158" width="2.5" style="38" customWidth="1"/>
    <col min="6159" max="6159" width="8.83203125" style="38" customWidth="1"/>
    <col min="6160" max="6160" width="6" style="38" customWidth="1"/>
    <col min="6161" max="6166" width="9.33203125" style="38" customWidth="1"/>
    <col min="6167" max="6400" width="9" style="38"/>
    <col min="6401" max="6401" width="2.25" style="38" customWidth="1"/>
    <col min="6402" max="6402" width="5.83203125" style="38" customWidth="1"/>
    <col min="6403" max="6403" width="25.5" style="38" bestFit="1" customWidth="1"/>
    <col min="6404" max="6404" width="2.75" style="38" customWidth="1"/>
    <col min="6405" max="6405" width="9.08203125" style="38" customWidth="1"/>
    <col min="6406" max="6406" width="2.33203125" style="38" customWidth="1"/>
    <col min="6407" max="6407" width="8" style="38" customWidth="1"/>
    <col min="6408" max="6408" width="4.25" style="38" customWidth="1"/>
    <col min="6409" max="6409" width="2" style="38" customWidth="1"/>
    <col min="6410" max="6410" width="5" style="38" customWidth="1"/>
    <col min="6411" max="6411" width="12" style="38" customWidth="1"/>
    <col min="6412" max="6412" width="3.58203125" style="38" customWidth="1"/>
    <col min="6413" max="6413" width="8.83203125" style="38" customWidth="1"/>
    <col min="6414" max="6414" width="2.5" style="38" customWidth="1"/>
    <col min="6415" max="6415" width="8.83203125" style="38" customWidth="1"/>
    <col min="6416" max="6416" width="6" style="38" customWidth="1"/>
    <col min="6417" max="6422" width="9.33203125" style="38" customWidth="1"/>
    <col min="6423" max="6656" width="9" style="38"/>
    <col min="6657" max="6657" width="2.25" style="38" customWidth="1"/>
    <col min="6658" max="6658" width="5.83203125" style="38" customWidth="1"/>
    <col min="6659" max="6659" width="25.5" style="38" bestFit="1" customWidth="1"/>
    <col min="6660" max="6660" width="2.75" style="38" customWidth="1"/>
    <col min="6661" max="6661" width="9.08203125" style="38" customWidth="1"/>
    <col min="6662" max="6662" width="2.33203125" style="38" customWidth="1"/>
    <col min="6663" max="6663" width="8" style="38" customWidth="1"/>
    <col min="6664" max="6664" width="4.25" style="38" customWidth="1"/>
    <col min="6665" max="6665" width="2" style="38" customWidth="1"/>
    <col min="6666" max="6666" width="5" style="38" customWidth="1"/>
    <col min="6667" max="6667" width="12" style="38" customWidth="1"/>
    <col min="6668" max="6668" width="3.58203125" style="38" customWidth="1"/>
    <col min="6669" max="6669" width="8.83203125" style="38" customWidth="1"/>
    <col min="6670" max="6670" width="2.5" style="38" customWidth="1"/>
    <col min="6671" max="6671" width="8.83203125" style="38" customWidth="1"/>
    <col min="6672" max="6672" width="6" style="38" customWidth="1"/>
    <col min="6673" max="6678" width="9.33203125" style="38" customWidth="1"/>
    <col min="6679" max="6912" width="9" style="38"/>
    <col min="6913" max="6913" width="2.25" style="38" customWidth="1"/>
    <col min="6914" max="6914" width="5.83203125" style="38" customWidth="1"/>
    <col min="6915" max="6915" width="25.5" style="38" bestFit="1" customWidth="1"/>
    <col min="6916" max="6916" width="2.75" style="38" customWidth="1"/>
    <col min="6917" max="6917" width="9.08203125" style="38" customWidth="1"/>
    <col min="6918" max="6918" width="2.33203125" style="38" customWidth="1"/>
    <col min="6919" max="6919" width="8" style="38" customWidth="1"/>
    <col min="6920" max="6920" width="4.25" style="38" customWidth="1"/>
    <col min="6921" max="6921" width="2" style="38" customWidth="1"/>
    <col min="6922" max="6922" width="5" style="38" customWidth="1"/>
    <col min="6923" max="6923" width="12" style="38" customWidth="1"/>
    <col min="6924" max="6924" width="3.58203125" style="38" customWidth="1"/>
    <col min="6925" max="6925" width="8.83203125" style="38" customWidth="1"/>
    <col min="6926" max="6926" width="2.5" style="38" customWidth="1"/>
    <col min="6927" max="6927" width="8.83203125" style="38" customWidth="1"/>
    <col min="6928" max="6928" width="6" style="38" customWidth="1"/>
    <col min="6929" max="6934" width="9.33203125" style="38" customWidth="1"/>
    <col min="6935" max="7168" width="9" style="38"/>
    <col min="7169" max="7169" width="2.25" style="38" customWidth="1"/>
    <col min="7170" max="7170" width="5.83203125" style="38" customWidth="1"/>
    <col min="7171" max="7171" width="25.5" style="38" bestFit="1" customWidth="1"/>
    <col min="7172" max="7172" width="2.75" style="38" customWidth="1"/>
    <col min="7173" max="7173" width="9.08203125" style="38" customWidth="1"/>
    <col min="7174" max="7174" width="2.33203125" style="38" customWidth="1"/>
    <col min="7175" max="7175" width="8" style="38" customWidth="1"/>
    <col min="7176" max="7176" width="4.25" style="38" customWidth="1"/>
    <col min="7177" max="7177" width="2" style="38" customWidth="1"/>
    <col min="7178" max="7178" width="5" style="38" customWidth="1"/>
    <col min="7179" max="7179" width="12" style="38" customWidth="1"/>
    <col min="7180" max="7180" width="3.58203125" style="38" customWidth="1"/>
    <col min="7181" max="7181" width="8.83203125" style="38" customWidth="1"/>
    <col min="7182" max="7182" width="2.5" style="38" customWidth="1"/>
    <col min="7183" max="7183" width="8.83203125" style="38" customWidth="1"/>
    <col min="7184" max="7184" width="6" style="38" customWidth="1"/>
    <col min="7185" max="7190" width="9.33203125" style="38" customWidth="1"/>
    <col min="7191" max="7424" width="9" style="38"/>
    <col min="7425" max="7425" width="2.25" style="38" customWidth="1"/>
    <col min="7426" max="7426" width="5.83203125" style="38" customWidth="1"/>
    <col min="7427" max="7427" width="25.5" style="38" bestFit="1" customWidth="1"/>
    <col min="7428" max="7428" width="2.75" style="38" customWidth="1"/>
    <col min="7429" max="7429" width="9.08203125" style="38" customWidth="1"/>
    <col min="7430" max="7430" width="2.33203125" style="38" customWidth="1"/>
    <col min="7431" max="7431" width="8" style="38" customWidth="1"/>
    <col min="7432" max="7432" width="4.25" style="38" customWidth="1"/>
    <col min="7433" max="7433" width="2" style="38" customWidth="1"/>
    <col min="7434" max="7434" width="5" style="38" customWidth="1"/>
    <col min="7435" max="7435" width="12" style="38" customWidth="1"/>
    <col min="7436" max="7436" width="3.58203125" style="38" customWidth="1"/>
    <col min="7437" max="7437" width="8.83203125" style="38" customWidth="1"/>
    <col min="7438" max="7438" width="2.5" style="38" customWidth="1"/>
    <col min="7439" max="7439" width="8.83203125" style="38" customWidth="1"/>
    <col min="7440" max="7440" width="6" style="38" customWidth="1"/>
    <col min="7441" max="7446" width="9.33203125" style="38" customWidth="1"/>
    <col min="7447" max="7680" width="9" style="38"/>
    <col min="7681" max="7681" width="2.25" style="38" customWidth="1"/>
    <col min="7682" max="7682" width="5.83203125" style="38" customWidth="1"/>
    <col min="7683" max="7683" width="25.5" style="38" bestFit="1" customWidth="1"/>
    <col min="7684" max="7684" width="2.75" style="38" customWidth="1"/>
    <col min="7685" max="7685" width="9.08203125" style="38" customWidth="1"/>
    <col min="7686" max="7686" width="2.33203125" style="38" customWidth="1"/>
    <col min="7687" max="7687" width="8" style="38" customWidth="1"/>
    <col min="7688" max="7688" width="4.25" style="38" customWidth="1"/>
    <col min="7689" max="7689" width="2" style="38" customWidth="1"/>
    <col min="7690" max="7690" width="5" style="38" customWidth="1"/>
    <col min="7691" max="7691" width="12" style="38" customWidth="1"/>
    <col min="7692" max="7692" width="3.58203125" style="38" customWidth="1"/>
    <col min="7693" max="7693" width="8.83203125" style="38" customWidth="1"/>
    <col min="7694" max="7694" width="2.5" style="38" customWidth="1"/>
    <col min="7695" max="7695" width="8.83203125" style="38" customWidth="1"/>
    <col min="7696" max="7696" width="6" style="38" customWidth="1"/>
    <col min="7697" max="7702" width="9.33203125" style="38" customWidth="1"/>
    <col min="7703" max="7936" width="9" style="38"/>
    <col min="7937" max="7937" width="2.25" style="38" customWidth="1"/>
    <col min="7938" max="7938" width="5.83203125" style="38" customWidth="1"/>
    <col min="7939" max="7939" width="25.5" style="38" bestFit="1" customWidth="1"/>
    <col min="7940" max="7940" width="2.75" style="38" customWidth="1"/>
    <col min="7941" max="7941" width="9.08203125" style="38" customWidth="1"/>
    <col min="7942" max="7942" width="2.33203125" style="38" customWidth="1"/>
    <col min="7943" max="7943" width="8" style="38" customWidth="1"/>
    <col min="7944" max="7944" width="4.25" style="38" customWidth="1"/>
    <col min="7945" max="7945" width="2" style="38" customWidth="1"/>
    <col min="7946" max="7946" width="5" style="38" customWidth="1"/>
    <col min="7947" max="7947" width="12" style="38" customWidth="1"/>
    <col min="7948" max="7948" width="3.58203125" style="38" customWidth="1"/>
    <col min="7949" max="7949" width="8.83203125" style="38" customWidth="1"/>
    <col min="7950" max="7950" width="2.5" style="38" customWidth="1"/>
    <col min="7951" max="7951" width="8.83203125" style="38" customWidth="1"/>
    <col min="7952" max="7952" width="6" style="38" customWidth="1"/>
    <col min="7953" max="7958" width="9.33203125" style="38" customWidth="1"/>
    <col min="7959" max="8192" width="9" style="38"/>
    <col min="8193" max="8193" width="2.25" style="38" customWidth="1"/>
    <col min="8194" max="8194" width="5.83203125" style="38" customWidth="1"/>
    <col min="8195" max="8195" width="25.5" style="38" bestFit="1" customWidth="1"/>
    <col min="8196" max="8196" width="2.75" style="38" customWidth="1"/>
    <col min="8197" max="8197" width="9.08203125" style="38" customWidth="1"/>
    <col min="8198" max="8198" width="2.33203125" style="38" customWidth="1"/>
    <col min="8199" max="8199" width="8" style="38" customWidth="1"/>
    <col min="8200" max="8200" width="4.25" style="38" customWidth="1"/>
    <col min="8201" max="8201" width="2" style="38" customWidth="1"/>
    <col min="8202" max="8202" width="5" style="38" customWidth="1"/>
    <col min="8203" max="8203" width="12" style="38" customWidth="1"/>
    <col min="8204" max="8204" width="3.58203125" style="38" customWidth="1"/>
    <col min="8205" max="8205" width="8.83203125" style="38" customWidth="1"/>
    <col min="8206" max="8206" width="2.5" style="38" customWidth="1"/>
    <col min="8207" max="8207" width="8.83203125" style="38" customWidth="1"/>
    <col min="8208" max="8208" width="6" style="38" customWidth="1"/>
    <col min="8209" max="8214" width="9.33203125" style="38" customWidth="1"/>
    <col min="8215" max="8448" width="9" style="38"/>
    <col min="8449" max="8449" width="2.25" style="38" customWidth="1"/>
    <col min="8450" max="8450" width="5.83203125" style="38" customWidth="1"/>
    <col min="8451" max="8451" width="25.5" style="38" bestFit="1" customWidth="1"/>
    <col min="8452" max="8452" width="2.75" style="38" customWidth="1"/>
    <col min="8453" max="8453" width="9.08203125" style="38" customWidth="1"/>
    <col min="8454" max="8454" width="2.33203125" style="38" customWidth="1"/>
    <col min="8455" max="8455" width="8" style="38" customWidth="1"/>
    <col min="8456" max="8456" width="4.25" style="38" customWidth="1"/>
    <col min="8457" max="8457" width="2" style="38" customWidth="1"/>
    <col min="8458" max="8458" width="5" style="38" customWidth="1"/>
    <col min="8459" max="8459" width="12" style="38" customWidth="1"/>
    <col min="8460" max="8460" width="3.58203125" style="38" customWidth="1"/>
    <col min="8461" max="8461" width="8.83203125" style="38" customWidth="1"/>
    <col min="8462" max="8462" width="2.5" style="38" customWidth="1"/>
    <col min="8463" max="8463" width="8.83203125" style="38" customWidth="1"/>
    <col min="8464" max="8464" width="6" style="38" customWidth="1"/>
    <col min="8465" max="8470" width="9.33203125" style="38" customWidth="1"/>
    <col min="8471" max="8704" width="9" style="38"/>
    <col min="8705" max="8705" width="2.25" style="38" customWidth="1"/>
    <col min="8706" max="8706" width="5.83203125" style="38" customWidth="1"/>
    <col min="8707" max="8707" width="25.5" style="38" bestFit="1" customWidth="1"/>
    <col min="8708" max="8708" width="2.75" style="38" customWidth="1"/>
    <col min="8709" max="8709" width="9.08203125" style="38" customWidth="1"/>
    <col min="8710" max="8710" width="2.33203125" style="38" customWidth="1"/>
    <col min="8711" max="8711" width="8" style="38" customWidth="1"/>
    <col min="8712" max="8712" width="4.25" style="38" customWidth="1"/>
    <col min="8713" max="8713" width="2" style="38" customWidth="1"/>
    <col min="8714" max="8714" width="5" style="38" customWidth="1"/>
    <col min="8715" max="8715" width="12" style="38" customWidth="1"/>
    <col min="8716" max="8716" width="3.58203125" style="38" customWidth="1"/>
    <col min="8717" max="8717" width="8.83203125" style="38" customWidth="1"/>
    <col min="8718" max="8718" width="2.5" style="38" customWidth="1"/>
    <col min="8719" max="8719" width="8.83203125" style="38" customWidth="1"/>
    <col min="8720" max="8720" width="6" style="38" customWidth="1"/>
    <col min="8721" max="8726" width="9.33203125" style="38" customWidth="1"/>
    <col min="8727" max="8960" width="9" style="38"/>
    <col min="8961" max="8961" width="2.25" style="38" customWidth="1"/>
    <col min="8962" max="8962" width="5.83203125" style="38" customWidth="1"/>
    <col min="8963" max="8963" width="25.5" style="38" bestFit="1" customWidth="1"/>
    <col min="8964" max="8964" width="2.75" style="38" customWidth="1"/>
    <col min="8965" max="8965" width="9.08203125" style="38" customWidth="1"/>
    <col min="8966" max="8966" width="2.33203125" style="38" customWidth="1"/>
    <col min="8967" max="8967" width="8" style="38" customWidth="1"/>
    <col min="8968" max="8968" width="4.25" style="38" customWidth="1"/>
    <col min="8969" max="8969" width="2" style="38" customWidth="1"/>
    <col min="8970" max="8970" width="5" style="38" customWidth="1"/>
    <col min="8971" max="8971" width="12" style="38" customWidth="1"/>
    <col min="8972" max="8972" width="3.58203125" style="38" customWidth="1"/>
    <col min="8973" max="8973" width="8.83203125" style="38" customWidth="1"/>
    <col min="8974" max="8974" width="2.5" style="38" customWidth="1"/>
    <col min="8975" max="8975" width="8.83203125" style="38" customWidth="1"/>
    <col min="8976" max="8976" width="6" style="38" customWidth="1"/>
    <col min="8977" max="8982" width="9.33203125" style="38" customWidth="1"/>
    <col min="8983" max="9216" width="9" style="38"/>
    <col min="9217" max="9217" width="2.25" style="38" customWidth="1"/>
    <col min="9218" max="9218" width="5.83203125" style="38" customWidth="1"/>
    <col min="9219" max="9219" width="25.5" style="38" bestFit="1" customWidth="1"/>
    <col min="9220" max="9220" width="2.75" style="38" customWidth="1"/>
    <col min="9221" max="9221" width="9.08203125" style="38" customWidth="1"/>
    <col min="9222" max="9222" width="2.33203125" style="38" customWidth="1"/>
    <col min="9223" max="9223" width="8" style="38" customWidth="1"/>
    <col min="9224" max="9224" width="4.25" style="38" customWidth="1"/>
    <col min="9225" max="9225" width="2" style="38" customWidth="1"/>
    <col min="9226" max="9226" width="5" style="38" customWidth="1"/>
    <col min="9227" max="9227" width="12" style="38" customWidth="1"/>
    <col min="9228" max="9228" width="3.58203125" style="38" customWidth="1"/>
    <col min="9229" max="9229" width="8.83203125" style="38" customWidth="1"/>
    <col min="9230" max="9230" width="2.5" style="38" customWidth="1"/>
    <col min="9231" max="9231" width="8.83203125" style="38" customWidth="1"/>
    <col min="9232" max="9232" width="6" style="38" customWidth="1"/>
    <col min="9233" max="9238" width="9.33203125" style="38" customWidth="1"/>
    <col min="9239" max="9472" width="9" style="38"/>
    <col min="9473" max="9473" width="2.25" style="38" customWidth="1"/>
    <col min="9474" max="9474" width="5.83203125" style="38" customWidth="1"/>
    <col min="9475" max="9475" width="25.5" style="38" bestFit="1" customWidth="1"/>
    <col min="9476" max="9476" width="2.75" style="38" customWidth="1"/>
    <col min="9477" max="9477" width="9.08203125" style="38" customWidth="1"/>
    <col min="9478" max="9478" width="2.33203125" style="38" customWidth="1"/>
    <col min="9479" max="9479" width="8" style="38" customWidth="1"/>
    <col min="9480" max="9480" width="4.25" style="38" customWidth="1"/>
    <col min="9481" max="9481" width="2" style="38" customWidth="1"/>
    <col min="9482" max="9482" width="5" style="38" customWidth="1"/>
    <col min="9483" max="9483" width="12" style="38" customWidth="1"/>
    <col min="9484" max="9484" width="3.58203125" style="38" customWidth="1"/>
    <col min="9485" max="9485" width="8.83203125" style="38" customWidth="1"/>
    <col min="9486" max="9486" width="2.5" style="38" customWidth="1"/>
    <col min="9487" max="9487" width="8.83203125" style="38" customWidth="1"/>
    <col min="9488" max="9488" width="6" style="38" customWidth="1"/>
    <col min="9489" max="9494" width="9.33203125" style="38" customWidth="1"/>
    <col min="9495" max="9728" width="9" style="38"/>
    <col min="9729" max="9729" width="2.25" style="38" customWidth="1"/>
    <col min="9730" max="9730" width="5.83203125" style="38" customWidth="1"/>
    <col min="9731" max="9731" width="25.5" style="38" bestFit="1" customWidth="1"/>
    <col min="9732" max="9732" width="2.75" style="38" customWidth="1"/>
    <col min="9733" max="9733" width="9.08203125" style="38" customWidth="1"/>
    <col min="9734" max="9734" width="2.33203125" style="38" customWidth="1"/>
    <col min="9735" max="9735" width="8" style="38" customWidth="1"/>
    <col min="9736" max="9736" width="4.25" style="38" customWidth="1"/>
    <col min="9737" max="9737" width="2" style="38" customWidth="1"/>
    <col min="9738" max="9738" width="5" style="38" customWidth="1"/>
    <col min="9739" max="9739" width="12" style="38" customWidth="1"/>
    <col min="9740" max="9740" width="3.58203125" style="38" customWidth="1"/>
    <col min="9741" max="9741" width="8.83203125" style="38" customWidth="1"/>
    <col min="9742" max="9742" width="2.5" style="38" customWidth="1"/>
    <col min="9743" max="9743" width="8.83203125" style="38" customWidth="1"/>
    <col min="9744" max="9744" width="6" style="38" customWidth="1"/>
    <col min="9745" max="9750" width="9.33203125" style="38" customWidth="1"/>
    <col min="9751" max="9984" width="9" style="38"/>
    <col min="9985" max="9985" width="2.25" style="38" customWidth="1"/>
    <col min="9986" max="9986" width="5.83203125" style="38" customWidth="1"/>
    <col min="9987" max="9987" width="25.5" style="38" bestFit="1" customWidth="1"/>
    <col min="9988" max="9988" width="2.75" style="38" customWidth="1"/>
    <col min="9989" max="9989" width="9.08203125" style="38" customWidth="1"/>
    <col min="9990" max="9990" width="2.33203125" style="38" customWidth="1"/>
    <col min="9991" max="9991" width="8" style="38" customWidth="1"/>
    <col min="9992" max="9992" width="4.25" style="38" customWidth="1"/>
    <col min="9993" max="9993" width="2" style="38" customWidth="1"/>
    <col min="9994" max="9994" width="5" style="38" customWidth="1"/>
    <col min="9995" max="9995" width="12" style="38" customWidth="1"/>
    <col min="9996" max="9996" width="3.58203125" style="38" customWidth="1"/>
    <col min="9997" max="9997" width="8.83203125" style="38" customWidth="1"/>
    <col min="9998" max="9998" width="2.5" style="38" customWidth="1"/>
    <col min="9999" max="9999" width="8.83203125" style="38" customWidth="1"/>
    <col min="10000" max="10000" width="6" style="38" customWidth="1"/>
    <col min="10001" max="10006" width="9.33203125" style="38" customWidth="1"/>
    <col min="10007" max="10240" width="9" style="38"/>
    <col min="10241" max="10241" width="2.25" style="38" customWidth="1"/>
    <col min="10242" max="10242" width="5.83203125" style="38" customWidth="1"/>
    <col min="10243" max="10243" width="25.5" style="38" bestFit="1" customWidth="1"/>
    <col min="10244" max="10244" width="2.75" style="38" customWidth="1"/>
    <col min="10245" max="10245" width="9.08203125" style="38" customWidth="1"/>
    <col min="10246" max="10246" width="2.33203125" style="38" customWidth="1"/>
    <col min="10247" max="10247" width="8" style="38" customWidth="1"/>
    <col min="10248" max="10248" width="4.25" style="38" customWidth="1"/>
    <col min="10249" max="10249" width="2" style="38" customWidth="1"/>
    <col min="10250" max="10250" width="5" style="38" customWidth="1"/>
    <col min="10251" max="10251" width="12" style="38" customWidth="1"/>
    <col min="10252" max="10252" width="3.58203125" style="38" customWidth="1"/>
    <col min="10253" max="10253" width="8.83203125" style="38" customWidth="1"/>
    <col min="10254" max="10254" width="2.5" style="38" customWidth="1"/>
    <col min="10255" max="10255" width="8.83203125" style="38" customWidth="1"/>
    <col min="10256" max="10256" width="6" style="38" customWidth="1"/>
    <col min="10257" max="10262" width="9.33203125" style="38" customWidth="1"/>
    <col min="10263" max="10496" width="9" style="38"/>
    <col min="10497" max="10497" width="2.25" style="38" customWidth="1"/>
    <col min="10498" max="10498" width="5.83203125" style="38" customWidth="1"/>
    <col min="10499" max="10499" width="25.5" style="38" bestFit="1" customWidth="1"/>
    <col min="10500" max="10500" width="2.75" style="38" customWidth="1"/>
    <col min="10501" max="10501" width="9.08203125" style="38" customWidth="1"/>
    <col min="10502" max="10502" width="2.33203125" style="38" customWidth="1"/>
    <col min="10503" max="10503" width="8" style="38" customWidth="1"/>
    <col min="10504" max="10504" width="4.25" style="38" customWidth="1"/>
    <col min="10505" max="10505" width="2" style="38" customWidth="1"/>
    <col min="10506" max="10506" width="5" style="38" customWidth="1"/>
    <col min="10507" max="10507" width="12" style="38" customWidth="1"/>
    <col min="10508" max="10508" width="3.58203125" style="38" customWidth="1"/>
    <col min="10509" max="10509" width="8.83203125" style="38" customWidth="1"/>
    <col min="10510" max="10510" width="2.5" style="38" customWidth="1"/>
    <col min="10511" max="10511" width="8.83203125" style="38" customWidth="1"/>
    <col min="10512" max="10512" width="6" style="38" customWidth="1"/>
    <col min="10513" max="10518" width="9.33203125" style="38" customWidth="1"/>
    <col min="10519" max="10752" width="9" style="38"/>
    <col min="10753" max="10753" width="2.25" style="38" customWidth="1"/>
    <col min="10754" max="10754" width="5.83203125" style="38" customWidth="1"/>
    <col min="10755" max="10755" width="25.5" style="38" bestFit="1" customWidth="1"/>
    <col min="10756" max="10756" width="2.75" style="38" customWidth="1"/>
    <col min="10757" max="10757" width="9.08203125" style="38" customWidth="1"/>
    <col min="10758" max="10758" width="2.33203125" style="38" customWidth="1"/>
    <col min="10759" max="10759" width="8" style="38" customWidth="1"/>
    <col min="10760" max="10760" width="4.25" style="38" customWidth="1"/>
    <col min="10761" max="10761" width="2" style="38" customWidth="1"/>
    <col min="10762" max="10762" width="5" style="38" customWidth="1"/>
    <col min="10763" max="10763" width="12" style="38" customWidth="1"/>
    <col min="10764" max="10764" width="3.58203125" style="38" customWidth="1"/>
    <col min="10765" max="10765" width="8.83203125" style="38" customWidth="1"/>
    <col min="10766" max="10766" width="2.5" style="38" customWidth="1"/>
    <col min="10767" max="10767" width="8.83203125" style="38" customWidth="1"/>
    <col min="10768" max="10768" width="6" style="38" customWidth="1"/>
    <col min="10769" max="10774" width="9.33203125" style="38" customWidth="1"/>
    <col min="10775" max="11008" width="9" style="38"/>
    <col min="11009" max="11009" width="2.25" style="38" customWidth="1"/>
    <col min="11010" max="11010" width="5.83203125" style="38" customWidth="1"/>
    <col min="11011" max="11011" width="25.5" style="38" bestFit="1" customWidth="1"/>
    <col min="11012" max="11012" width="2.75" style="38" customWidth="1"/>
    <col min="11013" max="11013" width="9.08203125" style="38" customWidth="1"/>
    <col min="11014" max="11014" width="2.33203125" style="38" customWidth="1"/>
    <col min="11015" max="11015" width="8" style="38" customWidth="1"/>
    <col min="11016" max="11016" width="4.25" style="38" customWidth="1"/>
    <col min="11017" max="11017" width="2" style="38" customWidth="1"/>
    <col min="11018" max="11018" width="5" style="38" customWidth="1"/>
    <col min="11019" max="11019" width="12" style="38" customWidth="1"/>
    <col min="11020" max="11020" width="3.58203125" style="38" customWidth="1"/>
    <col min="11021" max="11021" width="8.83203125" style="38" customWidth="1"/>
    <col min="11022" max="11022" width="2.5" style="38" customWidth="1"/>
    <col min="11023" max="11023" width="8.83203125" style="38" customWidth="1"/>
    <col min="11024" max="11024" width="6" style="38" customWidth="1"/>
    <col min="11025" max="11030" width="9.33203125" style="38" customWidth="1"/>
    <col min="11031" max="11264" width="9" style="38"/>
    <col min="11265" max="11265" width="2.25" style="38" customWidth="1"/>
    <col min="11266" max="11266" width="5.83203125" style="38" customWidth="1"/>
    <col min="11267" max="11267" width="25.5" style="38" bestFit="1" customWidth="1"/>
    <col min="11268" max="11268" width="2.75" style="38" customWidth="1"/>
    <col min="11269" max="11269" width="9.08203125" style="38" customWidth="1"/>
    <col min="11270" max="11270" width="2.33203125" style="38" customWidth="1"/>
    <col min="11271" max="11271" width="8" style="38" customWidth="1"/>
    <col min="11272" max="11272" width="4.25" style="38" customWidth="1"/>
    <col min="11273" max="11273" width="2" style="38" customWidth="1"/>
    <col min="11274" max="11274" width="5" style="38" customWidth="1"/>
    <col min="11275" max="11275" width="12" style="38" customWidth="1"/>
    <col min="11276" max="11276" width="3.58203125" style="38" customWidth="1"/>
    <col min="11277" max="11277" width="8.83203125" style="38" customWidth="1"/>
    <col min="11278" max="11278" width="2.5" style="38" customWidth="1"/>
    <col min="11279" max="11279" width="8.83203125" style="38" customWidth="1"/>
    <col min="11280" max="11280" width="6" style="38" customWidth="1"/>
    <col min="11281" max="11286" width="9.33203125" style="38" customWidth="1"/>
    <col min="11287" max="11520" width="9" style="38"/>
    <col min="11521" max="11521" width="2.25" style="38" customWidth="1"/>
    <col min="11522" max="11522" width="5.83203125" style="38" customWidth="1"/>
    <col min="11523" max="11523" width="25.5" style="38" bestFit="1" customWidth="1"/>
    <col min="11524" max="11524" width="2.75" style="38" customWidth="1"/>
    <col min="11525" max="11525" width="9.08203125" style="38" customWidth="1"/>
    <col min="11526" max="11526" width="2.33203125" style="38" customWidth="1"/>
    <col min="11527" max="11527" width="8" style="38" customWidth="1"/>
    <col min="11528" max="11528" width="4.25" style="38" customWidth="1"/>
    <col min="11529" max="11529" width="2" style="38" customWidth="1"/>
    <col min="11530" max="11530" width="5" style="38" customWidth="1"/>
    <col min="11531" max="11531" width="12" style="38" customWidth="1"/>
    <col min="11532" max="11532" width="3.58203125" style="38" customWidth="1"/>
    <col min="11533" max="11533" width="8.83203125" style="38" customWidth="1"/>
    <col min="11534" max="11534" width="2.5" style="38" customWidth="1"/>
    <col min="11535" max="11535" width="8.83203125" style="38" customWidth="1"/>
    <col min="11536" max="11536" width="6" style="38" customWidth="1"/>
    <col min="11537" max="11542" width="9.33203125" style="38" customWidth="1"/>
    <col min="11543" max="11776" width="9" style="38"/>
    <col min="11777" max="11777" width="2.25" style="38" customWidth="1"/>
    <col min="11778" max="11778" width="5.83203125" style="38" customWidth="1"/>
    <col min="11779" max="11779" width="25.5" style="38" bestFit="1" customWidth="1"/>
    <col min="11780" max="11780" width="2.75" style="38" customWidth="1"/>
    <col min="11781" max="11781" width="9.08203125" style="38" customWidth="1"/>
    <col min="11782" max="11782" width="2.33203125" style="38" customWidth="1"/>
    <col min="11783" max="11783" width="8" style="38" customWidth="1"/>
    <col min="11784" max="11784" width="4.25" style="38" customWidth="1"/>
    <col min="11785" max="11785" width="2" style="38" customWidth="1"/>
    <col min="11786" max="11786" width="5" style="38" customWidth="1"/>
    <col min="11787" max="11787" width="12" style="38" customWidth="1"/>
    <col min="11788" max="11788" width="3.58203125" style="38" customWidth="1"/>
    <col min="11789" max="11789" width="8.83203125" style="38" customWidth="1"/>
    <col min="11790" max="11790" width="2.5" style="38" customWidth="1"/>
    <col min="11791" max="11791" width="8.83203125" style="38" customWidth="1"/>
    <col min="11792" max="11792" width="6" style="38" customWidth="1"/>
    <col min="11793" max="11798" width="9.33203125" style="38" customWidth="1"/>
    <col min="11799" max="12032" width="9" style="38"/>
    <col min="12033" max="12033" width="2.25" style="38" customWidth="1"/>
    <col min="12034" max="12034" width="5.83203125" style="38" customWidth="1"/>
    <col min="12035" max="12035" width="25.5" style="38" bestFit="1" customWidth="1"/>
    <col min="12036" max="12036" width="2.75" style="38" customWidth="1"/>
    <col min="12037" max="12037" width="9.08203125" style="38" customWidth="1"/>
    <col min="12038" max="12038" width="2.33203125" style="38" customWidth="1"/>
    <col min="12039" max="12039" width="8" style="38" customWidth="1"/>
    <col min="12040" max="12040" width="4.25" style="38" customWidth="1"/>
    <col min="12041" max="12041" width="2" style="38" customWidth="1"/>
    <col min="12042" max="12042" width="5" style="38" customWidth="1"/>
    <col min="12043" max="12043" width="12" style="38" customWidth="1"/>
    <col min="12044" max="12044" width="3.58203125" style="38" customWidth="1"/>
    <col min="12045" max="12045" width="8.83203125" style="38" customWidth="1"/>
    <col min="12046" max="12046" width="2.5" style="38" customWidth="1"/>
    <col min="12047" max="12047" width="8.83203125" style="38" customWidth="1"/>
    <col min="12048" max="12048" width="6" style="38" customWidth="1"/>
    <col min="12049" max="12054" width="9.33203125" style="38" customWidth="1"/>
    <col min="12055" max="12288" width="9" style="38"/>
    <col min="12289" max="12289" width="2.25" style="38" customWidth="1"/>
    <col min="12290" max="12290" width="5.83203125" style="38" customWidth="1"/>
    <col min="12291" max="12291" width="25.5" style="38" bestFit="1" customWidth="1"/>
    <col min="12292" max="12292" width="2.75" style="38" customWidth="1"/>
    <col min="12293" max="12293" width="9.08203125" style="38" customWidth="1"/>
    <col min="12294" max="12294" width="2.33203125" style="38" customWidth="1"/>
    <col min="12295" max="12295" width="8" style="38" customWidth="1"/>
    <col min="12296" max="12296" width="4.25" style="38" customWidth="1"/>
    <col min="12297" max="12297" width="2" style="38" customWidth="1"/>
    <col min="12298" max="12298" width="5" style="38" customWidth="1"/>
    <col min="12299" max="12299" width="12" style="38" customWidth="1"/>
    <col min="12300" max="12300" width="3.58203125" style="38" customWidth="1"/>
    <col min="12301" max="12301" width="8.83203125" style="38" customWidth="1"/>
    <col min="12302" max="12302" width="2.5" style="38" customWidth="1"/>
    <col min="12303" max="12303" width="8.83203125" style="38" customWidth="1"/>
    <col min="12304" max="12304" width="6" style="38" customWidth="1"/>
    <col min="12305" max="12310" width="9.33203125" style="38" customWidth="1"/>
    <col min="12311" max="12544" width="9" style="38"/>
    <col min="12545" max="12545" width="2.25" style="38" customWidth="1"/>
    <col min="12546" max="12546" width="5.83203125" style="38" customWidth="1"/>
    <col min="12547" max="12547" width="25.5" style="38" bestFit="1" customWidth="1"/>
    <col min="12548" max="12548" width="2.75" style="38" customWidth="1"/>
    <col min="12549" max="12549" width="9.08203125" style="38" customWidth="1"/>
    <col min="12550" max="12550" width="2.33203125" style="38" customWidth="1"/>
    <col min="12551" max="12551" width="8" style="38" customWidth="1"/>
    <col min="12552" max="12552" width="4.25" style="38" customWidth="1"/>
    <col min="12553" max="12553" width="2" style="38" customWidth="1"/>
    <col min="12554" max="12554" width="5" style="38" customWidth="1"/>
    <col min="12555" max="12555" width="12" style="38" customWidth="1"/>
    <col min="12556" max="12556" width="3.58203125" style="38" customWidth="1"/>
    <col min="12557" max="12557" width="8.83203125" style="38" customWidth="1"/>
    <col min="12558" max="12558" width="2.5" style="38" customWidth="1"/>
    <col min="12559" max="12559" width="8.83203125" style="38" customWidth="1"/>
    <col min="12560" max="12560" width="6" style="38" customWidth="1"/>
    <col min="12561" max="12566" width="9.33203125" style="38" customWidth="1"/>
    <col min="12567" max="12800" width="9" style="38"/>
    <col min="12801" max="12801" width="2.25" style="38" customWidth="1"/>
    <col min="12802" max="12802" width="5.83203125" style="38" customWidth="1"/>
    <col min="12803" max="12803" width="25.5" style="38" bestFit="1" customWidth="1"/>
    <col min="12804" max="12804" width="2.75" style="38" customWidth="1"/>
    <col min="12805" max="12805" width="9.08203125" style="38" customWidth="1"/>
    <col min="12806" max="12806" width="2.33203125" style="38" customWidth="1"/>
    <col min="12807" max="12807" width="8" style="38" customWidth="1"/>
    <col min="12808" max="12808" width="4.25" style="38" customWidth="1"/>
    <col min="12809" max="12809" width="2" style="38" customWidth="1"/>
    <col min="12810" max="12810" width="5" style="38" customWidth="1"/>
    <col min="12811" max="12811" width="12" style="38" customWidth="1"/>
    <col min="12812" max="12812" width="3.58203125" style="38" customWidth="1"/>
    <col min="12813" max="12813" width="8.83203125" style="38" customWidth="1"/>
    <col min="12814" max="12814" width="2.5" style="38" customWidth="1"/>
    <col min="12815" max="12815" width="8.83203125" style="38" customWidth="1"/>
    <col min="12816" max="12816" width="6" style="38" customWidth="1"/>
    <col min="12817" max="12822" width="9.33203125" style="38" customWidth="1"/>
    <col min="12823" max="13056" width="9" style="38"/>
    <col min="13057" max="13057" width="2.25" style="38" customWidth="1"/>
    <col min="13058" max="13058" width="5.83203125" style="38" customWidth="1"/>
    <col min="13059" max="13059" width="25.5" style="38" bestFit="1" customWidth="1"/>
    <col min="13060" max="13060" width="2.75" style="38" customWidth="1"/>
    <col min="13061" max="13061" width="9.08203125" style="38" customWidth="1"/>
    <col min="13062" max="13062" width="2.33203125" style="38" customWidth="1"/>
    <col min="13063" max="13063" width="8" style="38" customWidth="1"/>
    <col min="13064" max="13064" width="4.25" style="38" customWidth="1"/>
    <col min="13065" max="13065" width="2" style="38" customWidth="1"/>
    <col min="13066" max="13066" width="5" style="38" customWidth="1"/>
    <col min="13067" max="13067" width="12" style="38" customWidth="1"/>
    <col min="13068" max="13068" width="3.58203125" style="38" customWidth="1"/>
    <col min="13069" max="13069" width="8.83203125" style="38" customWidth="1"/>
    <col min="13070" max="13070" width="2.5" style="38" customWidth="1"/>
    <col min="13071" max="13071" width="8.83203125" style="38" customWidth="1"/>
    <col min="13072" max="13072" width="6" style="38" customWidth="1"/>
    <col min="13073" max="13078" width="9.33203125" style="38" customWidth="1"/>
    <col min="13079" max="13312" width="9" style="38"/>
    <col min="13313" max="13313" width="2.25" style="38" customWidth="1"/>
    <col min="13314" max="13314" width="5.83203125" style="38" customWidth="1"/>
    <col min="13315" max="13315" width="25.5" style="38" bestFit="1" customWidth="1"/>
    <col min="13316" max="13316" width="2.75" style="38" customWidth="1"/>
    <col min="13317" max="13317" width="9.08203125" style="38" customWidth="1"/>
    <col min="13318" max="13318" width="2.33203125" style="38" customWidth="1"/>
    <col min="13319" max="13319" width="8" style="38" customWidth="1"/>
    <col min="13320" max="13320" width="4.25" style="38" customWidth="1"/>
    <col min="13321" max="13321" width="2" style="38" customWidth="1"/>
    <col min="13322" max="13322" width="5" style="38" customWidth="1"/>
    <col min="13323" max="13323" width="12" style="38" customWidth="1"/>
    <col min="13324" max="13324" width="3.58203125" style="38" customWidth="1"/>
    <col min="13325" max="13325" width="8.83203125" style="38" customWidth="1"/>
    <col min="13326" max="13326" width="2.5" style="38" customWidth="1"/>
    <col min="13327" max="13327" width="8.83203125" style="38" customWidth="1"/>
    <col min="13328" max="13328" width="6" style="38" customWidth="1"/>
    <col min="13329" max="13334" width="9.33203125" style="38" customWidth="1"/>
    <col min="13335" max="13568" width="9" style="38"/>
    <col min="13569" max="13569" width="2.25" style="38" customWidth="1"/>
    <col min="13570" max="13570" width="5.83203125" style="38" customWidth="1"/>
    <col min="13571" max="13571" width="25.5" style="38" bestFit="1" customWidth="1"/>
    <col min="13572" max="13572" width="2.75" style="38" customWidth="1"/>
    <col min="13573" max="13573" width="9.08203125" style="38" customWidth="1"/>
    <col min="13574" max="13574" width="2.33203125" style="38" customWidth="1"/>
    <col min="13575" max="13575" width="8" style="38" customWidth="1"/>
    <col min="13576" max="13576" width="4.25" style="38" customWidth="1"/>
    <col min="13577" max="13577" width="2" style="38" customWidth="1"/>
    <col min="13578" max="13578" width="5" style="38" customWidth="1"/>
    <col min="13579" max="13579" width="12" style="38" customWidth="1"/>
    <col min="13580" max="13580" width="3.58203125" style="38" customWidth="1"/>
    <col min="13581" max="13581" width="8.83203125" style="38" customWidth="1"/>
    <col min="13582" max="13582" width="2.5" style="38" customWidth="1"/>
    <col min="13583" max="13583" width="8.83203125" style="38" customWidth="1"/>
    <col min="13584" max="13584" width="6" style="38" customWidth="1"/>
    <col min="13585" max="13590" width="9.33203125" style="38" customWidth="1"/>
    <col min="13591" max="13824" width="9" style="38"/>
    <col min="13825" max="13825" width="2.25" style="38" customWidth="1"/>
    <col min="13826" max="13826" width="5.83203125" style="38" customWidth="1"/>
    <col min="13827" max="13827" width="25.5" style="38" bestFit="1" customWidth="1"/>
    <col min="13828" max="13828" width="2.75" style="38" customWidth="1"/>
    <col min="13829" max="13829" width="9.08203125" style="38" customWidth="1"/>
    <col min="13830" max="13830" width="2.33203125" style="38" customWidth="1"/>
    <col min="13831" max="13831" width="8" style="38" customWidth="1"/>
    <col min="13832" max="13832" width="4.25" style="38" customWidth="1"/>
    <col min="13833" max="13833" width="2" style="38" customWidth="1"/>
    <col min="13834" max="13834" width="5" style="38" customWidth="1"/>
    <col min="13835" max="13835" width="12" style="38" customWidth="1"/>
    <col min="13836" max="13836" width="3.58203125" style="38" customWidth="1"/>
    <col min="13837" max="13837" width="8.83203125" style="38" customWidth="1"/>
    <col min="13838" max="13838" width="2.5" style="38" customWidth="1"/>
    <col min="13839" max="13839" width="8.83203125" style="38" customWidth="1"/>
    <col min="13840" max="13840" width="6" style="38" customWidth="1"/>
    <col min="13841" max="13846" width="9.33203125" style="38" customWidth="1"/>
    <col min="13847" max="14080" width="9" style="38"/>
    <col min="14081" max="14081" width="2.25" style="38" customWidth="1"/>
    <col min="14082" max="14082" width="5.83203125" style="38" customWidth="1"/>
    <col min="14083" max="14083" width="25.5" style="38" bestFit="1" customWidth="1"/>
    <col min="14084" max="14084" width="2.75" style="38" customWidth="1"/>
    <col min="14085" max="14085" width="9.08203125" style="38" customWidth="1"/>
    <col min="14086" max="14086" width="2.33203125" style="38" customWidth="1"/>
    <col min="14087" max="14087" width="8" style="38" customWidth="1"/>
    <col min="14088" max="14088" width="4.25" style="38" customWidth="1"/>
    <col min="14089" max="14089" width="2" style="38" customWidth="1"/>
    <col min="14090" max="14090" width="5" style="38" customWidth="1"/>
    <col min="14091" max="14091" width="12" style="38" customWidth="1"/>
    <col min="14092" max="14092" width="3.58203125" style="38" customWidth="1"/>
    <col min="14093" max="14093" width="8.83203125" style="38" customWidth="1"/>
    <col min="14094" max="14094" width="2.5" style="38" customWidth="1"/>
    <col min="14095" max="14095" width="8.83203125" style="38" customWidth="1"/>
    <col min="14096" max="14096" width="6" style="38" customWidth="1"/>
    <col min="14097" max="14102" width="9.33203125" style="38" customWidth="1"/>
    <col min="14103" max="14336" width="9" style="38"/>
    <col min="14337" max="14337" width="2.25" style="38" customWidth="1"/>
    <col min="14338" max="14338" width="5.83203125" style="38" customWidth="1"/>
    <col min="14339" max="14339" width="25.5" style="38" bestFit="1" customWidth="1"/>
    <col min="14340" max="14340" width="2.75" style="38" customWidth="1"/>
    <col min="14341" max="14341" width="9.08203125" style="38" customWidth="1"/>
    <col min="14342" max="14342" width="2.33203125" style="38" customWidth="1"/>
    <col min="14343" max="14343" width="8" style="38" customWidth="1"/>
    <col min="14344" max="14344" width="4.25" style="38" customWidth="1"/>
    <col min="14345" max="14345" width="2" style="38" customWidth="1"/>
    <col min="14346" max="14346" width="5" style="38" customWidth="1"/>
    <col min="14347" max="14347" width="12" style="38" customWidth="1"/>
    <col min="14348" max="14348" width="3.58203125" style="38" customWidth="1"/>
    <col min="14349" max="14349" width="8.83203125" style="38" customWidth="1"/>
    <col min="14350" max="14350" width="2.5" style="38" customWidth="1"/>
    <col min="14351" max="14351" width="8.83203125" style="38" customWidth="1"/>
    <col min="14352" max="14352" width="6" style="38" customWidth="1"/>
    <col min="14353" max="14358" width="9.33203125" style="38" customWidth="1"/>
    <col min="14359" max="14592" width="9" style="38"/>
    <col min="14593" max="14593" width="2.25" style="38" customWidth="1"/>
    <col min="14594" max="14594" width="5.83203125" style="38" customWidth="1"/>
    <col min="14595" max="14595" width="25.5" style="38" bestFit="1" customWidth="1"/>
    <col min="14596" max="14596" width="2.75" style="38" customWidth="1"/>
    <col min="14597" max="14597" width="9.08203125" style="38" customWidth="1"/>
    <col min="14598" max="14598" width="2.33203125" style="38" customWidth="1"/>
    <col min="14599" max="14599" width="8" style="38" customWidth="1"/>
    <col min="14600" max="14600" width="4.25" style="38" customWidth="1"/>
    <col min="14601" max="14601" width="2" style="38" customWidth="1"/>
    <col min="14602" max="14602" width="5" style="38" customWidth="1"/>
    <col min="14603" max="14603" width="12" style="38" customWidth="1"/>
    <col min="14604" max="14604" width="3.58203125" style="38" customWidth="1"/>
    <col min="14605" max="14605" width="8.83203125" style="38" customWidth="1"/>
    <col min="14606" max="14606" width="2.5" style="38" customWidth="1"/>
    <col min="14607" max="14607" width="8.83203125" style="38" customWidth="1"/>
    <col min="14608" max="14608" width="6" style="38" customWidth="1"/>
    <col min="14609" max="14614" width="9.33203125" style="38" customWidth="1"/>
    <col min="14615" max="14848" width="9" style="38"/>
    <col min="14849" max="14849" width="2.25" style="38" customWidth="1"/>
    <col min="14850" max="14850" width="5.83203125" style="38" customWidth="1"/>
    <col min="14851" max="14851" width="25.5" style="38" bestFit="1" customWidth="1"/>
    <col min="14852" max="14852" width="2.75" style="38" customWidth="1"/>
    <col min="14853" max="14853" width="9.08203125" style="38" customWidth="1"/>
    <col min="14854" max="14854" width="2.33203125" style="38" customWidth="1"/>
    <col min="14855" max="14855" width="8" style="38" customWidth="1"/>
    <col min="14856" max="14856" width="4.25" style="38" customWidth="1"/>
    <col min="14857" max="14857" width="2" style="38" customWidth="1"/>
    <col min="14858" max="14858" width="5" style="38" customWidth="1"/>
    <col min="14859" max="14859" width="12" style="38" customWidth="1"/>
    <col min="14860" max="14860" width="3.58203125" style="38" customWidth="1"/>
    <col min="14861" max="14861" width="8.83203125" style="38" customWidth="1"/>
    <col min="14862" max="14862" width="2.5" style="38" customWidth="1"/>
    <col min="14863" max="14863" width="8.83203125" style="38" customWidth="1"/>
    <col min="14864" max="14864" width="6" style="38" customWidth="1"/>
    <col min="14865" max="14870" width="9.33203125" style="38" customWidth="1"/>
    <col min="14871" max="15104" width="9" style="38"/>
    <col min="15105" max="15105" width="2.25" style="38" customWidth="1"/>
    <col min="15106" max="15106" width="5.83203125" style="38" customWidth="1"/>
    <col min="15107" max="15107" width="25.5" style="38" bestFit="1" customWidth="1"/>
    <col min="15108" max="15108" width="2.75" style="38" customWidth="1"/>
    <col min="15109" max="15109" width="9.08203125" style="38" customWidth="1"/>
    <col min="15110" max="15110" width="2.33203125" style="38" customWidth="1"/>
    <col min="15111" max="15111" width="8" style="38" customWidth="1"/>
    <col min="15112" max="15112" width="4.25" style="38" customWidth="1"/>
    <col min="15113" max="15113" width="2" style="38" customWidth="1"/>
    <col min="15114" max="15114" width="5" style="38" customWidth="1"/>
    <col min="15115" max="15115" width="12" style="38" customWidth="1"/>
    <col min="15116" max="15116" width="3.58203125" style="38" customWidth="1"/>
    <col min="15117" max="15117" width="8.83203125" style="38" customWidth="1"/>
    <col min="15118" max="15118" width="2.5" style="38" customWidth="1"/>
    <col min="15119" max="15119" width="8.83203125" style="38" customWidth="1"/>
    <col min="15120" max="15120" width="6" style="38" customWidth="1"/>
    <col min="15121" max="15126" width="9.33203125" style="38" customWidth="1"/>
    <col min="15127" max="15360" width="9" style="38"/>
    <col min="15361" max="15361" width="2.25" style="38" customWidth="1"/>
    <col min="15362" max="15362" width="5.83203125" style="38" customWidth="1"/>
    <col min="15363" max="15363" width="25.5" style="38" bestFit="1" customWidth="1"/>
    <col min="15364" max="15364" width="2.75" style="38" customWidth="1"/>
    <col min="15365" max="15365" width="9.08203125" style="38" customWidth="1"/>
    <col min="15366" max="15366" width="2.33203125" style="38" customWidth="1"/>
    <col min="15367" max="15367" width="8" style="38" customWidth="1"/>
    <col min="15368" max="15368" width="4.25" style="38" customWidth="1"/>
    <col min="15369" max="15369" width="2" style="38" customWidth="1"/>
    <col min="15370" max="15370" width="5" style="38" customWidth="1"/>
    <col min="15371" max="15371" width="12" style="38" customWidth="1"/>
    <col min="15372" max="15372" width="3.58203125" style="38" customWidth="1"/>
    <col min="15373" max="15373" width="8.83203125" style="38" customWidth="1"/>
    <col min="15374" max="15374" width="2.5" style="38" customWidth="1"/>
    <col min="15375" max="15375" width="8.83203125" style="38" customWidth="1"/>
    <col min="15376" max="15376" width="6" style="38" customWidth="1"/>
    <col min="15377" max="15382" width="9.33203125" style="38" customWidth="1"/>
    <col min="15383" max="15616" width="9" style="38"/>
    <col min="15617" max="15617" width="2.25" style="38" customWidth="1"/>
    <col min="15618" max="15618" width="5.83203125" style="38" customWidth="1"/>
    <col min="15619" max="15619" width="25.5" style="38" bestFit="1" customWidth="1"/>
    <col min="15620" max="15620" width="2.75" style="38" customWidth="1"/>
    <col min="15621" max="15621" width="9.08203125" style="38" customWidth="1"/>
    <col min="15622" max="15622" width="2.33203125" style="38" customWidth="1"/>
    <col min="15623" max="15623" width="8" style="38" customWidth="1"/>
    <col min="15624" max="15624" width="4.25" style="38" customWidth="1"/>
    <col min="15625" max="15625" width="2" style="38" customWidth="1"/>
    <col min="15626" max="15626" width="5" style="38" customWidth="1"/>
    <col min="15627" max="15627" width="12" style="38" customWidth="1"/>
    <col min="15628" max="15628" width="3.58203125" style="38" customWidth="1"/>
    <col min="15629" max="15629" width="8.83203125" style="38" customWidth="1"/>
    <col min="15630" max="15630" width="2.5" style="38" customWidth="1"/>
    <col min="15631" max="15631" width="8.83203125" style="38" customWidth="1"/>
    <col min="15632" max="15632" width="6" style="38" customWidth="1"/>
    <col min="15633" max="15638" width="9.33203125" style="38" customWidth="1"/>
    <col min="15639" max="15872" width="9" style="38"/>
    <col min="15873" max="15873" width="2.25" style="38" customWidth="1"/>
    <col min="15874" max="15874" width="5.83203125" style="38" customWidth="1"/>
    <col min="15875" max="15875" width="25.5" style="38" bestFit="1" customWidth="1"/>
    <col min="15876" max="15876" width="2.75" style="38" customWidth="1"/>
    <col min="15877" max="15877" width="9.08203125" style="38" customWidth="1"/>
    <col min="15878" max="15878" width="2.33203125" style="38" customWidth="1"/>
    <col min="15879" max="15879" width="8" style="38" customWidth="1"/>
    <col min="15880" max="15880" width="4.25" style="38" customWidth="1"/>
    <col min="15881" max="15881" width="2" style="38" customWidth="1"/>
    <col min="15882" max="15882" width="5" style="38" customWidth="1"/>
    <col min="15883" max="15883" width="12" style="38" customWidth="1"/>
    <col min="15884" max="15884" width="3.58203125" style="38" customWidth="1"/>
    <col min="15885" max="15885" width="8.83203125" style="38" customWidth="1"/>
    <col min="15886" max="15886" width="2.5" style="38" customWidth="1"/>
    <col min="15887" max="15887" width="8.83203125" style="38" customWidth="1"/>
    <col min="15888" max="15888" width="6" style="38" customWidth="1"/>
    <col min="15889" max="15894" width="9.33203125" style="38" customWidth="1"/>
    <col min="15895" max="16128" width="9" style="38"/>
    <col min="16129" max="16129" width="2.25" style="38" customWidth="1"/>
    <col min="16130" max="16130" width="5.83203125" style="38" customWidth="1"/>
    <col min="16131" max="16131" width="25.5" style="38" bestFit="1" customWidth="1"/>
    <col min="16132" max="16132" width="2.75" style="38" customWidth="1"/>
    <col min="16133" max="16133" width="9.08203125" style="38" customWidth="1"/>
    <col min="16134" max="16134" width="2.33203125" style="38" customWidth="1"/>
    <col min="16135" max="16135" width="8" style="38" customWidth="1"/>
    <col min="16136" max="16136" width="4.25" style="38" customWidth="1"/>
    <col min="16137" max="16137" width="2" style="38" customWidth="1"/>
    <col min="16138" max="16138" width="5" style="38" customWidth="1"/>
    <col min="16139" max="16139" width="12" style="38" customWidth="1"/>
    <col min="16140" max="16140" width="3.58203125" style="38" customWidth="1"/>
    <col min="16141" max="16141" width="8.83203125" style="38" customWidth="1"/>
    <col min="16142" max="16142" width="2.5" style="38" customWidth="1"/>
    <col min="16143" max="16143" width="8.83203125" style="38" customWidth="1"/>
    <col min="16144" max="16144" width="6" style="38" customWidth="1"/>
    <col min="16145" max="16150" width="9.33203125" style="38" customWidth="1"/>
    <col min="16151" max="16384" width="9" style="38"/>
  </cols>
  <sheetData>
    <row r="2" spans="2:19" ht="20.25" customHeight="1">
      <c r="B2" s="97" t="s">
        <v>98</v>
      </c>
      <c r="C2" s="29"/>
      <c r="D2" s="30"/>
      <c r="E2" s="31"/>
      <c r="F2" s="31"/>
      <c r="G2" s="32"/>
      <c r="H2" s="33"/>
      <c r="I2" s="29"/>
      <c r="J2" s="29"/>
      <c r="K2" s="34"/>
      <c r="L2" s="34"/>
      <c r="M2" s="35"/>
      <c r="N2" s="34"/>
      <c r="O2" s="35"/>
    </row>
    <row r="3" spans="2:19" ht="36.75" customHeight="1">
      <c r="B3" s="186" t="s">
        <v>150</v>
      </c>
      <c r="C3" s="186"/>
      <c r="D3" s="186"/>
      <c r="E3" s="186"/>
      <c r="F3" s="186"/>
      <c r="G3" s="186"/>
      <c r="H3" s="186"/>
      <c r="I3" s="186"/>
      <c r="J3" s="186"/>
      <c r="K3" s="186"/>
      <c r="L3" s="186"/>
      <c r="M3" s="186"/>
      <c r="N3" s="186"/>
      <c r="O3" s="186"/>
      <c r="P3" s="186"/>
      <c r="Q3" s="39"/>
      <c r="R3" s="39"/>
      <c r="S3" s="39"/>
    </row>
    <row r="4" spans="2:19" ht="6" customHeight="1" thickBot="1">
      <c r="B4" s="175"/>
      <c r="C4" s="175"/>
      <c r="D4" s="175"/>
      <c r="E4" s="175"/>
      <c r="F4" s="175"/>
      <c r="G4" s="175"/>
      <c r="H4" s="175"/>
      <c r="I4" s="175"/>
      <c r="J4" s="175"/>
      <c r="K4" s="175"/>
      <c r="L4" s="175"/>
      <c r="M4" s="175"/>
      <c r="N4" s="175"/>
      <c r="O4" s="175"/>
      <c r="P4" s="175"/>
      <c r="Q4" s="39"/>
      <c r="R4" s="39"/>
      <c r="S4" s="39"/>
    </row>
    <row r="5" spans="2:19" ht="24.75" customHeight="1" thickBot="1">
      <c r="B5" s="178" t="s">
        <v>144</v>
      </c>
      <c r="C5" s="183">
        <f>'4月'!$AA$5</f>
        <v>0</v>
      </c>
      <c r="D5" s="184"/>
      <c r="E5" s="184"/>
      <c r="F5" s="184"/>
      <c r="G5" s="185"/>
      <c r="H5" s="175"/>
      <c r="I5" s="175"/>
      <c r="J5" s="175"/>
      <c r="K5" s="175"/>
      <c r="L5" s="175"/>
      <c r="M5" s="175"/>
      <c r="N5" s="175"/>
      <c r="O5" s="175"/>
      <c r="P5" s="175"/>
      <c r="Q5" s="39"/>
      <c r="R5" s="39"/>
      <c r="S5" s="39"/>
    </row>
    <row r="6" spans="2:19" ht="6" customHeight="1">
      <c r="B6" s="175"/>
      <c r="C6" s="175"/>
      <c r="D6" s="175"/>
      <c r="E6" s="175"/>
      <c r="F6" s="175"/>
      <c r="G6" s="175"/>
      <c r="H6" s="175"/>
      <c r="I6" s="175"/>
      <c r="J6" s="175"/>
      <c r="K6" s="175"/>
      <c r="L6" s="175"/>
      <c r="M6" s="175"/>
      <c r="N6" s="175"/>
      <c r="O6" s="175"/>
      <c r="P6" s="175"/>
      <c r="Q6" s="39"/>
      <c r="R6" s="39"/>
      <c r="S6" s="39"/>
    </row>
    <row r="7" spans="2:19" ht="23.25" customHeight="1" thickBot="1">
      <c r="B7" s="186" t="s">
        <v>99</v>
      </c>
      <c r="C7" s="186"/>
      <c r="D7" s="186"/>
      <c r="E7" s="186"/>
      <c r="F7" s="186"/>
      <c r="G7" s="186"/>
      <c r="H7" s="186"/>
      <c r="I7" s="186"/>
      <c r="K7" s="40"/>
      <c r="L7" s="40"/>
      <c r="M7" s="41"/>
      <c r="N7" s="40"/>
      <c r="O7" s="41"/>
      <c r="P7" s="41"/>
      <c r="Q7" s="41"/>
      <c r="R7" s="41"/>
    </row>
    <row r="8" spans="2:19" ht="16.5" customHeight="1" thickBot="1">
      <c r="B8" s="42"/>
      <c r="C8" s="39"/>
      <c r="E8" s="44" t="s">
        <v>48</v>
      </c>
      <c r="F8" s="44"/>
      <c r="G8" s="45">
        <f>'4月'!$AF$6</f>
        <v>160</v>
      </c>
      <c r="H8" s="46" t="s">
        <v>49</v>
      </c>
    </row>
    <row r="9" spans="2:19" ht="17.25" customHeight="1" thickBot="1">
      <c r="B9" s="187" t="s">
        <v>50</v>
      </c>
      <c r="C9" s="187"/>
      <c r="D9" s="187"/>
      <c r="E9" s="187"/>
      <c r="F9" s="187"/>
      <c r="G9" s="187"/>
      <c r="H9" s="187"/>
      <c r="J9" s="48" t="s">
        <v>51</v>
      </c>
      <c r="S9" s="37"/>
    </row>
    <row r="10" spans="2:19" ht="16.5" customHeight="1" thickBot="1">
      <c r="B10" s="188">
        <v>45383</v>
      </c>
      <c r="C10" s="49" t="s">
        <v>100</v>
      </c>
      <c r="D10" s="50" t="s">
        <v>52</v>
      </c>
      <c r="E10" s="51" t="s">
        <v>53</v>
      </c>
      <c r="F10" s="51"/>
      <c r="G10" s="52">
        <f>データ集約!D7</f>
        <v>0</v>
      </c>
      <c r="H10" s="53" t="s">
        <v>49</v>
      </c>
      <c r="J10" s="43"/>
      <c r="K10" s="191"/>
      <c r="L10" s="54"/>
      <c r="M10" s="193" t="s">
        <v>54</v>
      </c>
      <c r="N10" s="194"/>
      <c r="O10" s="195"/>
    </row>
    <row r="11" spans="2:19" ht="16.5" customHeight="1" thickTop="1" thickBot="1">
      <c r="B11" s="189"/>
      <c r="C11" s="55" t="s">
        <v>55</v>
      </c>
      <c r="E11" s="44" t="s">
        <v>56</v>
      </c>
      <c r="F11" s="44" t="s">
        <v>57</v>
      </c>
      <c r="G11" s="56">
        <f>ROUNDDOWN(G10/$G$8,1)</f>
        <v>0</v>
      </c>
      <c r="H11" s="57" t="s">
        <v>58</v>
      </c>
      <c r="J11" s="58"/>
      <c r="K11" s="192"/>
      <c r="L11" s="59"/>
      <c r="M11" s="60" t="s">
        <v>101</v>
      </c>
      <c r="N11" s="59"/>
      <c r="O11" s="61" t="s">
        <v>102</v>
      </c>
    </row>
    <row r="12" spans="2:19" ht="16.5" customHeight="1" thickTop="1" thickBot="1">
      <c r="B12" s="189"/>
      <c r="C12" s="62" t="s">
        <v>103</v>
      </c>
      <c r="D12" s="43" t="s">
        <v>52</v>
      </c>
      <c r="E12" s="44" t="s">
        <v>59</v>
      </c>
      <c r="F12" s="44"/>
      <c r="G12" s="63">
        <f>データ集約!D6</f>
        <v>0</v>
      </c>
      <c r="H12" s="64" t="s">
        <v>49</v>
      </c>
      <c r="K12" s="180">
        <f>B10</f>
        <v>45383</v>
      </c>
      <c r="L12" s="65" t="s">
        <v>57</v>
      </c>
      <c r="M12" s="66">
        <f>G11</f>
        <v>0</v>
      </c>
      <c r="N12" s="65" t="s">
        <v>60</v>
      </c>
      <c r="O12" s="66">
        <f>G13</f>
        <v>0</v>
      </c>
    </row>
    <row r="13" spans="2:19" ht="16.5" customHeight="1" thickTop="1" thickBot="1">
      <c r="B13" s="190"/>
      <c r="C13" s="67" t="s">
        <v>55</v>
      </c>
      <c r="D13" s="68"/>
      <c r="E13" s="69" t="s">
        <v>61</v>
      </c>
      <c r="F13" s="44" t="s">
        <v>60</v>
      </c>
      <c r="G13" s="56">
        <f>ROUNDDOWN(G12/$G$8,1)</f>
        <v>0</v>
      </c>
      <c r="H13" s="70" t="s">
        <v>58</v>
      </c>
      <c r="K13" s="180">
        <f>B14</f>
        <v>45413</v>
      </c>
      <c r="L13" s="65" t="s">
        <v>62</v>
      </c>
      <c r="M13" s="66">
        <f>G15</f>
        <v>0</v>
      </c>
      <c r="N13" s="65" t="s">
        <v>63</v>
      </c>
      <c r="O13" s="66">
        <f>G17</f>
        <v>0</v>
      </c>
    </row>
    <row r="14" spans="2:19" ht="16.5" customHeight="1" thickBot="1">
      <c r="B14" s="188">
        <f>B10+30</f>
        <v>45413</v>
      </c>
      <c r="C14" s="49" t="s">
        <v>100</v>
      </c>
      <c r="D14" s="50" t="s">
        <v>52</v>
      </c>
      <c r="E14" s="51" t="s">
        <v>64</v>
      </c>
      <c r="F14" s="51"/>
      <c r="G14" s="52">
        <f>データ集約!E7</f>
        <v>0</v>
      </c>
      <c r="H14" s="53" t="s">
        <v>49</v>
      </c>
      <c r="J14" s="71"/>
      <c r="K14" s="180">
        <f>B18</f>
        <v>45444</v>
      </c>
      <c r="L14" s="65" t="s">
        <v>65</v>
      </c>
      <c r="M14" s="66">
        <f>G19</f>
        <v>0</v>
      </c>
      <c r="N14" s="65" t="s">
        <v>66</v>
      </c>
      <c r="O14" s="66">
        <f>G21</f>
        <v>0</v>
      </c>
      <c r="P14" s="71"/>
      <c r="Q14" s="71"/>
      <c r="R14" s="71"/>
      <c r="S14" s="71"/>
    </row>
    <row r="15" spans="2:19" ht="16.5" customHeight="1" thickTop="1" thickBot="1">
      <c r="B15" s="196"/>
      <c r="C15" s="72" t="s">
        <v>55</v>
      </c>
      <c r="E15" s="44" t="s">
        <v>67</v>
      </c>
      <c r="F15" s="44" t="s">
        <v>62</v>
      </c>
      <c r="G15" s="56">
        <f>ROUNDDOWN(G14/$G$8,1)</f>
        <v>0</v>
      </c>
      <c r="H15" s="57" t="s">
        <v>58</v>
      </c>
      <c r="J15" s="71"/>
      <c r="K15" s="180">
        <f>B22</f>
        <v>45474</v>
      </c>
      <c r="L15" s="65" t="s">
        <v>68</v>
      </c>
      <c r="M15" s="66">
        <f>G23</f>
        <v>0</v>
      </c>
      <c r="N15" s="65" t="s">
        <v>69</v>
      </c>
      <c r="O15" s="66">
        <f>G25</f>
        <v>0</v>
      </c>
      <c r="P15" s="71"/>
      <c r="Q15" s="71"/>
      <c r="R15" s="71"/>
      <c r="S15" s="71"/>
    </row>
    <row r="16" spans="2:19" ht="16.5" customHeight="1" thickTop="1" thickBot="1">
      <c r="B16" s="196"/>
      <c r="C16" s="62" t="s">
        <v>103</v>
      </c>
      <c r="D16" s="43" t="s">
        <v>52</v>
      </c>
      <c r="E16" s="44" t="s">
        <v>59</v>
      </c>
      <c r="F16" s="44"/>
      <c r="G16" s="63">
        <f>データ集約!E6</f>
        <v>0</v>
      </c>
      <c r="H16" s="64" t="s">
        <v>49</v>
      </c>
      <c r="J16" s="71"/>
      <c r="K16" s="180">
        <f>B26</f>
        <v>45505</v>
      </c>
      <c r="L16" s="65" t="s">
        <v>70</v>
      </c>
      <c r="M16" s="66">
        <f>G27</f>
        <v>0</v>
      </c>
      <c r="N16" s="65" t="s">
        <v>71</v>
      </c>
      <c r="O16" s="66">
        <f>G29</f>
        <v>0</v>
      </c>
      <c r="P16" s="71"/>
      <c r="Q16" s="71"/>
      <c r="R16" s="71"/>
      <c r="S16" s="71"/>
    </row>
    <row r="17" spans="2:19" ht="16.5" customHeight="1" thickTop="1" thickBot="1">
      <c r="B17" s="197"/>
      <c r="C17" s="73" t="s">
        <v>55</v>
      </c>
      <c r="D17" s="68"/>
      <c r="E17" s="69" t="s">
        <v>61</v>
      </c>
      <c r="F17" s="44" t="s">
        <v>63</v>
      </c>
      <c r="G17" s="56">
        <f>ROUNDDOWN(G16/$G$8,1)</f>
        <v>0</v>
      </c>
      <c r="H17" s="70" t="s">
        <v>58</v>
      </c>
      <c r="J17" s="71"/>
      <c r="K17" s="180">
        <f>B30</f>
        <v>45536</v>
      </c>
      <c r="L17" s="65" t="s">
        <v>72</v>
      </c>
      <c r="M17" s="66">
        <f>G31</f>
        <v>0</v>
      </c>
      <c r="N17" s="65" t="s">
        <v>73</v>
      </c>
      <c r="O17" s="66">
        <f>G33</f>
        <v>0</v>
      </c>
      <c r="P17" s="71"/>
      <c r="Q17" s="71"/>
      <c r="R17" s="71"/>
      <c r="S17" s="71"/>
    </row>
    <row r="18" spans="2:19" ht="16.5" customHeight="1" thickBot="1">
      <c r="B18" s="188">
        <f>B14+31</f>
        <v>45444</v>
      </c>
      <c r="C18" s="49" t="s">
        <v>100</v>
      </c>
      <c r="D18" s="50" t="s">
        <v>52</v>
      </c>
      <c r="E18" s="51" t="s">
        <v>64</v>
      </c>
      <c r="F18" s="51"/>
      <c r="G18" s="52">
        <f>データ集約!F7</f>
        <v>0</v>
      </c>
      <c r="H18" s="53" t="s">
        <v>49</v>
      </c>
      <c r="J18" s="71"/>
      <c r="K18" s="180">
        <f>B34</f>
        <v>45566</v>
      </c>
      <c r="L18" s="65" t="s">
        <v>74</v>
      </c>
      <c r="M18" s="66">
        <f>G35</f>
        <v>0</v>
      </c>
      <c r="N18" s="65" t="s">
        <v>75</v>
      </c>
      <c r="O18" s="66">
        <f>G37</f>
        <v>0</v>
      </c>
      <c r="P18" s="71"/>
      <c r="Q18" s="71"/>
      <c r="R18" s="71"/>
      <c r="S18" s="71"/>
    </row>
    <row r="19" spans="2:19" ht="16.5" customHeight="1" thickTop="1" thickBot="1">
      <c r="B19" s="196"/>
      <c r="C19" s="72" t="s">
        <v>55</v>
      </c>
      <c r="E19" s="44" t="s">
        <v>67</v>
      </c>
      <c r="F19" s="44" t="s">
        <v>65</v>
      </c>
      <c r="G19" s="56">
        <f>ROUNDDOWN(G18/$G$8,1)</f>
        <v>0</v>
      </c>
      <c r="H19" s="57" t="s">
        <v>58</v>
      </c>
      <c r="J19" s="71"/>
      <c r="K19" s="180">
        <f>B38</f>
        <v>45597</v>
      </c>
      <c r="L19" s="65" t="s">
        <v>76</v>
      </c>
      <c r="M19" s="66">
        <f>G39</f>
        <v>0</v>
      </c>
      <c r="N19" s="65" t="s">
        <v>77</v>
      </c>
      <c r="O19" s="66">
        <f>G41</f>
        <v>0</v>
      </c>
      <c r="P19" s="71"/>
      <c r="Q19" s="71"/>
      <c r="R19" s="71"/>
      <c r="S19" s="71"/>
    </row>
    <row r="20" spans="2:19" ht="16.5" customHeight="1" thickTop="1" thickBot="1">
      <c r="B20" s="196"/>
      <c r="C20" s="62" t="s">
        <v>103</v>
      </c>
      <c r="D20" s="43" t="s">
        <v>52</v>
      </c>
      <c r="E20" s="44" t="s">
        <v>59</v>
      </c>
      <c r="F20" s="44"/>
      <c r="G20" s="63">
        <f>データ集約!F6</f>
        <v>0</v>
      </c>
      <c r="H20" s="64" t="s">
        <v>49</v>
      </c>
      <c r="J20" s="71"/>
      <c r="K20" s="180">
        <f>B42</f>
        <v>45627</v>
      </c>
      <c r="L20" s="65" t="s">
        <v>78</v>
      </c>
      <c r="M20" s="66">
        <f>G43</f>
        <v>0</v>
      </c>
      <c r="N20" s="65" t="s">
        <v>79</v>
      </c>
      <c r="O20" s="66">
        <f>G45</f>
        <v>0</v>
      </c>
      <c r="P20" s="71"/>
      <c r="Q20" s="71"/>
      <c r="R20" s="71"/>
      <c r="S20" s="71"/>
    </row>
    <row r="21" spans="2:19" ht="16.5" customHeight="1" thickTop="1" thickBot="1">
      <c r="B21" s="197"/>
      <c r="C21" s="73" t="s">
        <v>55</v>
      </c>
      <c r="D21" s="68"/>
      <c r="E21" s="69" t="s">
        <v>61</v>
      </c>
      <c r="F21" s="44" t="s">
        <v>66</v>
      </c>
      <c r="G21" s="56">
        <f>ROUNDDOWN(G20/$G$8,1)</f>
        <v>0</v>
      </c>
      <c r="H21" s="70" t="s">
        <v>58</v>
      </c>
      <c r="J21" s="71"/>
      <c r="K21" s="180">
        <f>B46</f>
        <v>45658</v>
      </c>
      <c r="L21" s="65" t="s">
        <v>80</v>
      </c>
      <c r="M21" s="66">
        <f>G47</f>
        <v>0</v>
      </c>
      <c r="N21" s="65" t="s">
        <v>81</v>
      </c>
      <c r="O21" s="66">
        <f>G49</f>
        <v>0</v>
      </c>
      <c r="P21" s="71"/>
      <c r="Q21" s="71"/>
      <c r="R21" s="71"/>
      <c r="S21" s="71"/>
    </row>
    <row r="22" spans="2:19" ht="16.5" customHeight="1" thickBot="1">
      <c r="B22" s="188">
        <f>B18+30</f>
        <v>45474</v>
      </c>
      <c r="C22" s="49" t="s">
        <v>100</v>
      </c>
      <c r="D22" s="50" t="s">
        <v>52</v>
      </c>
      <c r="E22" s="51" t="s">
        <v>64</v>
      </c>
      <c r="F22" s="51"/>
      <c r="G22" s="52">
        <f>データ集約!G7</f>
        <v>0</v>
      </c>
      <c r="H22" s="53" t="s">
        <v>49</v>
      </c>
      <c r="J22" s="71"/>
      <c r="K22" s="181">
        <f>B50</f>
        <v>45689</v>
      </c>
      <c r="L22" s="74" t="s">
        <v>82</v>
      </c>
      <c r="M22" s="75">
        <f>G51</f>
        <v>0</v>
      </c>
      <c r="N22" s="74" t="s">
        <v>83</v>
      </c>
      <c r="O22" s="75">
        <f>G53</f>
        <v>0</v>
      </c>
      <c r="P22" s="71"/>
      <c r="Q22" s="71"/>
      <c r="R22" s="71"/>
      <c r="S22" s="71"/>
    </row>
    <row r="23" spans="2:19" ht="16.5" customHeight="1" thickTop="1" thickBot="1">
      <c r="B23" s="196"/>
      <c r="C23" s="72" t="s">
        <v>55</v>
      </c>
      <c r="E23" s="44" t="s">
        <v>67</v>
      </c>
      <c r="F23" s="44" t="s">
        <v>68</v>
      </c>
      <c r="G23" s="56">
        <f>ROUNDDOWN(G22/$G$8,1)</f>
        <v>0</v>
      </c>
      <c r="H23" s="57" t="s">
        <v>58</v>
      </c>
      <c r="J23" s="71"/>
      <c r="K23" s="76" t="s">
        <v>84</v>
      </c>
      <c r="L23" s="76"/>
      <c r="M23" s="77">
        <f>SUM(M12:M22)</f>
        <v>0</v>
      </c>
      <c r="N23" s="76"/>
      <c r="O23" s="77">
        <f>SUM(O12:O22)</f>
        <v>0</v>
      </c>
      <c r="P23" s="71"/>
      <c r="Q23" s="71"/>
      <c r="R23" s="71"/>
      <c r="S23" s="71"/>
    </row>
    <row r="24" spans="2:19" ht="16.5" customHeight="1" thickTop="1" thickBot="1">
      <c r="B24" s="196"/>
      <c r="C24" s="62" t="s">
        <v>103</v>
      </c>
      <c r="D24" s="43" t="s">
        <v>52</v>
      </c>
      <c r="E24" s="44" t="s">
        <v>59</v>
      </c>
      <c r="F24" s="44"/>
      <c r="G24" s="63">
        <f>データ集約!G6</f>
        <v>0</v>
      </c>
      <c r="H24" s="64" t="s">
        <v>49</v>
      </c>
      <c r="J24" s="71"/>
      <c r="K24" s="78"/>
      <c r="L24" s="78"/>
      <c r="M24" s="71"/>
      <c r="N24" s="78"/>
      <c r="O24" s="71"/>
      <c r="P24" s="71"/>
      <c r="Q24" s="71"/>
      <c r="R24" s="71"/>
      <c r="S24" s="71"/>
    </row>
    <row r="25" spans="2:19" ht="16.5" customHeight="1" thickTop="1" thickBot="1">
      <c r="B25" s="197"/>
      <c r="C25" s="73" t="s">
        <v>55</v>
      </c>
      <c r="D25" s="68"/>
      <c r="E25" s="69" t="s">
        <v>61</v>
      </c>
      <c r="F25" s="44" t="s">
        <v>69</v>
      </c>
      <c r="G25" s="56">
        <f>ROUNDDOWN(G24/$G$8,1)</f>
        <v>0</v>
      </c>
      <c r="H25" s="70" t="s">
        <v>58</v>
      </c>
      <c r="J25" s="71"/>
      <c r="K25" s="38"/>
      <c r="L25" s="38"/>
      <c r="M25" s="79" t="s">
        <v>85</v>
      </c>
      <c r="N25" s="38"/>
      <c r="O25" s="79" t="s">
        <v>86</v>
      </c>
      <c r="P25" s="38"/>
      <c r="Q25" s="38"/>
      <c r="R25" s="38"/>
      <c r="S25" s="71"/>
    </row>
    <row r="26" spans="2:19" ht="16.5" customHeight="1" thickBot="1">
      <c r="B26" s="188">
        <f t="shared" ref="B26" si="0">B22+31</f>
        <v>45505</v>
      </c>
      <c r="C26" s="49" t="s">
        <v>100</v>
      </c>
      <c r="D26" s="50" t="s">
        <v>52</v>
      </c>
      <c r="E26" s="51" t="s">
        <v>64</v>
      </c>
      <c r="F26" s="51"/>
      <c r="G26" s="52">
        <f>データ集約!H7</f>
        <v>0</v>
      </c>
      <c r="H26" s="53" t="s">
        <v>49</v>
      </c>
      <c r="J26" s="71"/>
      <c r="K26" s="38"/>
      <c r="L26" s="38"/>
      <c r="M26" s="38"/>
      <c r="N26" s="38"/>
      <c r="O26" s="38"/>
      <c r="P26" s="38"/>
      <c r="Q26" s="38"/>
      <c r="R26" s="38"/>
      <c r="S26" s="71"/>
    </row>
    <row r="27" spans="2:19" ht="16.5" customHeight="1" thickTop="1" thickBot="1">
      <c r="B27" s="196"/>
      <c r="C27" s="72" t="s">
        <v>55</v>
      </c>
      <c r="E27" s="44" t="s">
        <v>67</v>
      </c>
      <c r="F27" s="44" t="s">
        <v>70</v>
      </c>
      <c r="G27" s="56">
        <f>ROUNDDOWN(G26/$G$8,1)</f>
        <v>0</v>
      </c>
      <c r="H27" s="57" t="s">
        <v>58</v>
      </c>
      <c r="K27" s="80" t="s">
        <v>87</v>
      </c>
      <c r="L27" s="78"/>
      <c r="M27" s="176">
        <f>M23/COUNT(M12:M22)</f>
        <v>0</v>
      </c>
      <c r="N27" s="78"/>
      <c r="O27" s="176">
        <f>O23/COUNT(O12:O22)</f>
        <v>0</v>
      </c>
      <c r="P27" s="38"/>
      <c r="Q27" s="71"/>
      <c r="R27" s="71"/>
      <c r="S27" s="71"/>
    </row>
    <row r="28" spans="2:19" ht="16.5" customHeight="1" thickTop="1" thickBot="1">
      <c r="B28" s="196"/>
      <c r="C28" s="62" t="s">
        <v>103</v>
      </c>
      <c r="D28" s="43" t="s">
        <v>52</v>
      </c>
      <c r="E28" s="44" t="s">
        <v>59</v>
      </c>
      <c r="F28" s="44"/>
      <c r="G28" s="63">
        <f>データ集約!H6</f>
        <v>0</v>
      </c>
      <c r="H28" s="64" t="s">
        <v>49</v>
      </c>
      <c r="K28" s="43"/>
      <c r="L28" s="43"/>
      <c r="M28" s="38"/>
      <c r="N28" s="43"/>
      <c r="O28" s="38"/>
      <c r="P28" s="38"/>
      <c r="S28" s="71"/>
    </row>
    <row r="29" spans="2:19" ht="16.5" customHeight="1" thickTop="1" thickBot="1">
      <c r="B29" s="197"/>
      <c r="C29" s="73" t="s">
        <v>55</v>
      </c>
      <c r="D29" s="68"/>
      <c r="E29" s="69" t="s">
        <v>61</v>
      </c>
      <c r="F29" s="44" t="s">
        <v>71</v>
      </c>
      <c r="G29" s="56">
        <f>ROUNDDOWN(G28/$G$8,1)</f>
        <v>0</v>
      </c>
      <c r="H29" s="70" t="s">
        <v>58</v>
      </c>
      <c r="K29" s="78"/>
      <c r="L29" s="78"/>
      <c r="M29" s="71"/>
      <c r="N29" s="78"/>
      <c r="O29" s="71"/>
      <c r="P29" s="71"/>
      <c r="S29" s="71"/>
    </row>
    <row r="30" spans="2:19" ht="16.5" customHeight="1" thickTop="1" thickBot="1">
      <c r="B30" s="188">
        <f t="shared" ref="B30" si="1">B26+31</f>
        <v>45536</v>
      </c>
      <c r="C30" s="49" t="s">
        <v>100</v>
      </c>
      <c r="D30" s="50" t="s">
        <v>52</v>
      </c>
      <c r="E30" s="51" t="s">
        <v>64</v>
      </c>
      <c r="F30" s="51"/>
      <c r="G30" s="52">
        <f>データ集約!I7</f>
        <v>0</v>
      </c>
      <c r="H30" s="53" t="s">
        <v>49</v>
      </c>
      <c r="J30" s="81" t="s">
        <v>88</v>
      </c>
      <c r="K30" s="82">
        <f>O27</f>
        <v>0</v>
      </c>
      <c r="L30" s="36"/>
      <c r="M30" s="36" t="s">
        <v>58</v>
      </c>
      <c r="N30" s="36"/>
      <c r="P30" s="37"/>
      <c r="S30" s="71"/>
    </row>
    <row r="31" spans="2:19" ht="16.5" customHeight="1" thickTop="1" thickBot="1">
      <c r="B31" s="196"/>
      <c r="C31" s="72" t="s">
        <v>55</v>
      </c>
      <c r="E31" s="44" t="s">
        <v>67</v>
      </c>
      <c r="F31" s="44" t="s">
        <v>72</v>
      </c>
      <c r="G31" s="56">
        <f>ROUNDDOWN(G30/$G$8,1)</f>
        <v>0</v>
      </c>
      <c r="H31" s="57" t="s">
        <v>58</v>
      </c>
      <c r="J31" s="81"/>
      <c r="K31" s="83"/>
      <c r="L31" s="83"/>
      <c r="M31" s="47" t="s">
        <v>90</v>
      </c>
      <c r="N31" s="83"/>
      <c r="O31" s="84" t="e">
        <f>K30/K32*100</f>
        <v>#DIV/0!</v>
      </c>
      <c r="P31" s="85" t="s">
        <v>91</v>
      </c>
      <c r="R31" s="71"/>
      <c r="S31" s="71"/>
    </row>
    <row r="32" spans="2:19" ht="16.5" customHeight="1" thickTop="1" thickBot="1">
      <c r="B32" s="196"/>
      <c r="C32" s="62" t="s">
        <v>103</v>
      </c>
      <c r="D32" s="43" t="s">
        <v>52</v>
      </c>
      <c r="E32" s="44" t="s">
        <v>59</v>
      </c>
      <c r="F32" s="44"/>
      <c r="G32" s="63">
        <f>データ集約!I6</f>
        <v>0</v>
      </c>
      <c r="H32" s="64" t="s">
        <v>49</v>
      </c>
      <c r="J32" s="86" t="s">
        <v>92</v>
      </c>
      <c r="K32" s="87">
        <f>M27</f>
        <v>0</v>
      </c>
      <c r="L32" s="88"/>
      <c r="M32" s="89" t="s">
        <v>58</v>
      </c>
      <c r="N32" s="88"/>
      <c r="O32" s="89"/>
      <c r="P32" s="89"/>
      <c r="Q32" s="71"/>
      <c r="R32" s="71"/>
      <c r="S32" s="71"/>
    </row>
    <row r="33" spans="2:19" ht="16.5" customHeight="1" thickTop="1" thickBot="1">
      <c r="B33" s="197"/>
      <c r="C33" s="73" t="s">
        <v>55</v>
      </c>
      <c r="D33" s="68"/>
      <c r="E33" s="69" t="s">
        <v>61</v>
      </c>
      <c r="F33" s="44" t="s">
        <v>73</v>
      </c>
      <c r="G33" s="56">
        <f>ROUNDDOWN(G32/$G$8,1)</f>
        <v>0</v>
      </c>
      <c r="H33" s="70" t="s">
        <v>58</v>
      </c>
      <c r="J33" s="71"/>
      <c r="K33" s="71"/>
      <c r="L33" s="71"/>
      <c r="M33" s="71"/>
      <c r="N33" s="71"/>
      <c r="O33" s="71"/>
      <c r="P33" s="71"/>
      <c r="Q33" s="71"/>
      <c r="R33" s="71"/>
      <c r="S33" s="71"/>
    </row>
    <row r="34" spans="2:19" ht="16.5" customHeight="1" thickBot="1">
      <c r="B34" s="188">
        <f>B30+30</f>
        <v>45566</v>
      </c>
      <c r="C34" s="49" t="s">
        <v>100</v>
      </c>
      <c r="D34" s="50" t="s">
        <v>52</v>
      </c>
      <c r="E34" s="51" t="s">
        <v>64</v>
      </c>
      <c r="F34" s="51"/>
      <c r="G34" s="52">
        <f>データ集約!J7</f>
        <v>0</v>
      </c>
      <c r="H34" s="53" t="s">
        <v>49</v>
      </c>
      <c r="J34" s="71"/>
      <c r="K34" s="71"/>
      <c r="L34" s="71"/>
      <c r="M34" s="71"/>
      <c r="N34" s="71"/>
      <c r="O34" s="71"/>
      <c r="P34" s="71"/>
      <c r="Q34" s="71"/>
      <c r="R34" s="71"/>
      <c r="S34" s="71"/>
    </row>
    <row r="35" spans="2:19" ht="16.5" customHeight="1" thickTop="1" thickBot="1">
      <c r="B35" s="196"/>
      <c r="C35" s="72" t="s">
        <v>55</v>
      </c>
      <c r="E35" s="44" t="s">
        <v>67</v>
      </c>
      <c r="F35" s="44" t="s">
        <v>74</v>
      </c>
      <c r="G35" s="56">
        <f>ROUNDDOWN(G34/$G$8,1)</f>
        <v>0</v>
      </c>
      <c r="H35" s="57" t="s">
        <v>58</v>
      </c>
      <c r="J35" s="71"/>
      <c r="K35" s="71"/>
      <c r="L35" s="71"/>
      <c r="M35" s="71"/>
      <c r="N35" s="71"/>
      <c r="O35" s="71"/>
      <c r="P35" s="71"/>
      <c r="Q35" s="71"/>
      <c r="R35" s="71"/>
      <c r="S35" s="71"/>
    </row>
    <row r="36" spans="2:19" ht="16.5" customHeight="1" thickTop="1" thickBot="1">
      <c r="B36" s="196"/>
      <c r="C36" s="62" t="s">
        <v>103</v>
      </c>
      <c r="D36" s="43" t="s">
        <v>52</v>
      </c>
      <c r="E36" s="44" t="s">
        <v>59</v>
      </c>
      <c r="F36" s="44"/>
      <c r="G36" s="63">
        <f>データ集約!J6</f>
        <v>0</v>
      </c>
      <c r="H36" s="64" t="s">
        <v>49</v>
      </c>
      <c r="J36" s="71"/>
      <c r="K36" s="90"/>
      <c r="L36" s="90"/>
      <c r="M36" s="90"/>
      <c r="N36" s="91"/>
      <c r="O36" s="92"/>
      <c r="P36" s="92"/>
      <c r="Q36" s="71"/>
      <c r="R36" s="71"/>
      <c r="S36" s="71"/>
    </row>
    <row r="37" spans="2:19" ht="16.5" customHeight="1" thickTop="1" thickBot="1">
      <c r="B37" s="197"/>
      <c r="C37" s="73" t="s">
        <v>55</v>
      </c>
      <c r="D37" s="68"/>
      <c r="E37" s="69" t="s">
        <v>61</v>
      </c>
      <c r="F37" s="44" t="s">
        <v>75</v>
      </c>
      <c r="G37" s="56">
        <f>ROUNDDOWN(G36/$G$8,1)</f>
        <v>0</v>
      </c>
      <c r="H37" s="70" t="s">
        <v>58</v>
      </c>
      <c r="J37" s="71"/>
      <c r="K37" s="90"/>
      <c r="L37" s="90"/>
      <c r="M37" s="90"/>
      <c r="N37" s="91"/>
      <c r="O37" s="92"/>
      <c r="P37" s="92"/>
      <c r="Q37" s="71"/>
      <c r="R37" s="71"/>
      <c r="S37" s="71"/>
    </row>
    <row r="38" spans="2:19" ht="16.5" customHeight="1" thickBot="1">
      <c r="B38" s="188">
        <f t="shared" ref="B38" si="2">B34+31</f>
        <v>45597</v>
      </c>
      <c r="C38" s="49" t="s">
        <v>100</v>
      </c>
      <c r="D38" s="50" t="s">
        <v>52</v>
      </c>
      <c r="E38" s="51" t="s">
        <v>64</v>
      </c>
      <c r="F38" s="51"/>
      <c r="G38" s="52">
        <f>データ集約!K7</f>
        <v>0</v>
      </c>
      <c r="H38" s="53" t="s">
        <v>49</v>
      </c>
      <c r="J38" s="71"/>
      <c r="M38" s="47"/>
      <c r="O38" s="47"/>
      <c r="P38" s="47"/>
      <c r="Q38" s="71"/>
      <c r="R38" s="71"/>
      <c r="S38" s="71"/>
    </row>
    <row r="39" spans="2:19" ht="16.5" customHeight="1" thickTop="1" thickBot="1">
      <c r="B39" s="196"/>
      <c r="C39" s="72" t="s">
        <v>55</v>
      </c>
      <c r="E39" s="44" t="s">
        <v>67</v>
      </c>
      <c r="F39" s="44" t="s">
        <v>76</v>
      </c>
      <c r="G39" s="56">
        <f>ROUNDDOWN(G38/$G$8,1)</f>
        <v>0</v>
      </c>
      <c r="H39" s="57" t="s">
        <v>58</v>
      </c>
      <c r="J39" s="71"/>
      <c r="M39" s="47"/>
      <c r="O39" s="47"/>
      <c r="P39" s="47"/>
      <c r="Q39" s="71"/>
      <c r="R39" s="71"/>
      <c r="S39" s="71"/>
    </row>
    <row r="40" spans="2:19" ht="16.5" customHeight="1" thickTop="1" thickBot="1">
      <c r="B40" s="196"/>
      <c r="C40" s="62" t="s">
        <v>103</v>
      </c>
      <c r="D40" s="43" t="s">
        <v>52</v>
      </c>
      <c r="E40" s="44" t="s">
        <v>59</v>
      </c>
      <c r="F40" s="44"/>
      <c r="G40" s="63">
        <f>データ集約!K6</f>
        <v>0</v>
      </c>
      <c r="H40" s="64" t="s">
        <v>49</v>
      </c>
      <c r="J40" s="71"/>
      <c r="M40" s="47"/>
      <c r="O40" s="47"/>
      <c r="P40" s="47"/>
      <c r="Q40" s="71"/>
      <c r="R40" s="71"/>
      <c r="S40" s="71"/>
    </row>
    <row r="41" spans="2:19" ht="16.5" customHeight="1" thickTop="1" thickBot="1">
      <c r="B41" s="197"/>
      <c r="C41" s="73" t="s">
        <v>55</v>
      </c>
      <c r="D41" s="68"/>
      <c r="E41" s="69" t="s">
        <v>61</v>
      </c>
      <c r="F41" s="44" t="s">
        <v>77</v>
      </c>
      <c r="G41" s="56">
        <f>ROUNDDOWN(G40/$G$8,1)</f>
        <v>0</v>
      </c>
      <c r="H41" s="70" t="s">
        <v>58</v>
      </c>
      <c r="J41" s="71"/>
      <c r="M41" s="47"/>
      <c r="O41" s="47"/>
      <c r="P41" s="47"/>
      <c r="Q41" s="71"/>
      <c r="R41" s="71"/>
      <c r="S41" s="71"/>
    </row>
    <row r="42" spans="2:19" ht="16.5" customHeight="1" thickBot="1">
      <c r="B42" s="188">
        <f>B38+30</f>
        <v>45627</v>
      </c>
      <c r="C42" s="49" t="s">
        <v>100</v>
      </c>
      <c r="D42" s="50" t="s">
        <v>52</v>
      </c>
      <c r="E42" s="51" t="s">
        <v>64</v>
      </c>
      <c r="F42" s="51"/>
      <c r="G42" s="52">
        <f>データ集約!L7</f>
        <v>0</v>
      </c>
      <c r="H42" s="53" t="s">
        <v>49</v>
      </c>
      <c r="J42" s="71"/>
      <c r="M42" s="47"/>
      <c r="O42" s="47"/>
      <c r="P42" s="47"/>
      <c r="Q42" s="71"/>
      <c r="R42" s="71"/>
      <c r="S42" s="71"/>
    </row>
    <row r="43" spans="2:19" ht="16.5" customHeight="1" thickTop="1" thickBot="1">
      <c r="B43" s="196"/>
      <c r="C43" s="72" t="s">
        <v>55</v>
      </c>
      <c r="E43" s="44" t="s">
        <v>67</v>
      </c>
      <c r="F43" s="44" t="s">
        <v>78</v>
      </c>
      <c r="G43" s="56">
        <f>ROUNDDOWN(G42/$G$8,1)</f>
        <v>0</v>
      </c>
      <c r="H43" s="57" t="s">
        <v>58</v>
      </c>
      <c r="J43" s="71"/>
      <c r="M43" s="47"/>
      <c r="O43" s="47"/>
      <c r="P43" s="47"/>
      <c r="Q43" s="71"/>
      <c r="R43" s="71"/>
      <c r="S43" s="71"/>
    </row>
    <row r="44" spans="2:19" ht="16.5" customHeight="1" thickTop="1" thickBot="1">
      <c r="B44" s="196"/>
      <c r="C44" s="62" t="s">
        <v>103</v>
      </c>
      <c r="D44" s="43" t="s">
        <v>52</v>
      </c>
      <c r="E44" s="44" t="s">
        <v>59</v>
      </c>
      <c r="F44" s="44"/>
      <c r="G44" s="63">
        <f>データ集約!L6</f>
        <v>0</v>
      </c>
      <c r="H44" s="64" t="s">
        <v>49</v>
      </c>
      <c r="J44" s="71"/>
      <c r="M44" s="47"/>
      <c r="O44" s="47"/>
      <c r="P44" s="47"/>
      <c r="Q44" s="71"/>
      <c r="R44" s="71"/>
      <c r="S44" s="71"/>
    </row>
    <row r="45" spans="2:19" ht="16.5" customHeight="1" thickTop="1" thickBot="1">
      <c r="B45" s="197"/>
      <c r="C45" s="73" t="s">
        <v>55</v>
      </c>
      <c r="D45" s="68"/>
      <c r="E45" s="69" t="s">
        <v>61</v>
      </c>
      <c r="F45" s="44" t="s">
        <v>79</v>
      </c>
      <c r="G45" s="56">
        <f>ROUNDDOWN(G44/$G$8,1)</f>
        <v>0</v>
      </c>
      <c r="H45" s="70" t="s">
        <v>58</v>
      </c>
      <c r="J45" s="71"/>
      <c r="M45" s="47"/>
      <c r="O45" s="47"/>
      <c r="P45" s="47"/>
      <c r="Q45" s="71"/>
      <c r="R45" s="71"/>
      <c r="S45" s="71"/>
    </row>
    <row r="46" spans="2:19" ht="16.5" customHeight="1" thickBot="1">
      <c r="B46" s="188">
        <f t="shared" ref="B46" si="3">B42+31</f>
        <v>45658</v>
      </c>
      <c r="C46" s="49" t="s">
        <v>100</v>
      </c>
      <c r="D46" s="50" t="s">
        <v>52</v>
      </c>
      <c r="E46" s="51" t="s">
        <v>64</v>
      </c>
      <c r="F46" s="51"/>
      <c r="G46" s="52">
        <f>データ集約!M7</f>
        <v>0</v>
      </c>
      <c r="H46" s="53" t="s">
        <v>49</v>
      </c>
      <c r="J46" s="71"/>
      <c r="M46" s="47"/>
      <c r="O46" s="47"/>
      <c r="P46" s="47"/>
      <c r="Q46" s="71"/>
      <c r="R46" s="71"/>
      <c r="S46" s="71"/>
    </row>
    <row r="47" spans="2:19" ht="16.5" customHeight="1" thickTop="1" thickBot="1">
      <c r="B47" s="196"/>
      <c r="C47" s="72" t="s">
        <v>55</v>
      </c>
      <c r="E47" s="44" t="s">
        <v>67</v>
      </c>
      <c r="F47" s="44" t="s">
        <v>80</v>
      </c>
      <c r="G47" s="56">
        <f>ROUNDDOWN(G46/$G$8,1)</f>
        <v>0</v>
      </c>
      <c r="H47" s="57" t="s">
        <v>58</v>
      </c>
      <c r="J47" s="71"/>
      <c r="Q47" s="71"/>
      <c r="R47" s="71"/>
      <c r="S47" s="71"/>
    </row>
    <row r="48" spans="2:19" ht="16.5" customHeight="1" thickTop="1" thickBot="1">
      <c r="B48" s="196"/>
      <c r="C48" s="62" t="s">
        <v>103</v>
      </c>
      <c r="D48" s="43" t="s">
        <v>52</v>
      </c>
      <c r="E48" s="44" t="s">
        <v>59</v>
      </c>
      <c r="F48" s="44"/>
      <c r="G48" s="63">
        <f>データ集約!M6</f>
        <v>0</v>
      </c>
      <c r="H48" s="64" t="s">
        <v>49</v>
      </c>
      <c r="J48" s="71"/>
      <c r="Q48" s="71"/>
      <c r="R48" s="71"/>
      <c r="S48" s="71"/>
    </row>
    <row r="49" spans="2:19" ht="16.5" customHeight="1" thickTop="1" thickBot="1">
      <c r="B49" s="197"/>
      <c r="C49" s="73" t="s">
        <v>55</v>
      </c>
      <c r="D49" s="68"/>
      <c r="E49" s="69" t="s">
        <v>61</v>
      </c>
      <c r="F49" s="44" t="s">
        <v>81</v>
      </c>
      <c r="G49" s="56">
        <f>ROUNDDOWN(G48/$G$8,1)</f>
        <v>0</v>
      </c>
      <c r="H49" s="70" t="s">
        <v>58</v>
      </c>
      <c r="J49" s="71"/>
      <c r="Q49" s="71"/>
      <c r="R49" s="71"/>
      <c r="S49" s="71"/>
    </row>
    <row r="50" spans="2:19" ht="16.5" customHeight="1" thickBot="1">
      <c r="B50" s="188">
        <f t="shared" ref="B50" si="4">B46+31</f>
        <v>45689</v>
      </c>
      <c r="C50" s="49" t="s">
        <v>100</v>
      </c>
      <c r="D50" s="50" t="s">
        <v>52</v>
      </c>
      <c r="E50" s="51" t="s">
        <v>64</v>
      </c>
      <c r="F50" s="51"/>
      <c r="G50" s="52">
        <f>データ集約!N7</f>
        <v>0</v>
      </c>
      <c r="H50" s="53" t="s">
        <v>49</v>
      </c>
      <c r="J50" s="71"/>
      <c r="Q50" s="71"/>
      <c r="R50" s="71"/>
      <c r="S50" s="71"/>
    </row>
    <row r="51" spans="2:19" ht="16.5" customHeight="1" thickTop="1" thickBot="1">
      <c r="B51" s="196"/>
      <c r="C51" s="72" t="s">
        <v>55</v>
      </c>
      <c r="E51" s="44" t="s">
        <v>67</v>
      </c>
      <c r="F51" s="44" t="s">
        <v>82</v>
      </c>
      <c r="G51" s="56">
        <f>ROUNDDOWN(G50/$G$8,1)</f>
        <v>0</v>
      </c>
      <c r="H51" s="57" t="s">
        <v>58</v>
      </c>
      <c r="J51" s="71"/>
      <c r="Q51" s="71"/>
      <c r="R51" s="71"/>
      <c r="S51" s="71"/>
    </row>
    <row r="52" spans="2:19" ht="16.5" customHeight="1" thickTop="1" thickBot="1">
      <c r="B52" s="196"/>
      <c r="C52" s="62" t="s">
        <v>103</v>
      </c>
      <c r="D52" s="43" t="s">
        <v>52</v>
      </c>
      <c r="E52" s="44" t="s">
        <v>59</v>
      </c>
      <c r="F52" s="44"/>
      <c r="G52" s="63">
        <f>データ集約!N6</f>
        <v>0</v>
      </c>
      <c r="H52" s="64" t="s">
        <v>49</v>
      </c>
      <c r="J52" s="71"/>
      <c r="Q52" s="71"/>
      <c r="R52" s="71"/>
      <c r="S52" s="71"/>
    </row>
    <row r="53" spans="2:19" ht="16.5" customHeight="1" thickTop="1" thickBot="1">
      <c r="B53" s="197"/>
      <c r="C53" s="73" t="s">
        <v>55</v>
      </c>
      <c r="D53" s="68"/>
      <c r="E53" s="69" t="s">
        <v>61</v>
      </c>
      <c r="F53" s="93" t="s">
        <v>83</v>
      </c>
      <c r="G53" s="56">
        <f>ROUNDDOWN(G52/$G$8,1)</f>
        <v>0</v>
      </c>
      <c r="H53" s="70" t="s">
        <v>58</v>
      </c>
      <c r="J53" s="71"/>
      <c r="Q53" s="71"/>
      <c r="R53" s="71"/>
      <c r="S53" s="71"/>
    </row>
    <row r="54" spans="2:19" ht="6.75" customHeight="1">
      <c r="J54" s="71"/>
      <c r="Q54" s="71"/>
      <c r="R54" s="71"/>
      <c r="S54" s="71"/>
    </row>
    <row r="55" spans="2:19" ht="24.75" customHeight="1"/>
    <row r="56" spans="2:19" ht="14">
      <c r="B56" s="96"/>
    </row>
  </sheetData>
  <mergeCells count="17">
    <mergeCell ref="B38:B41"/>
    <mergeCell ref="B34:B37"/>
    <mergeCell ref="B50:B53"/>
    <mergeCell ref="B42:B45"/>
    <mergeCell ref="B46:B49"/>
    <mergeCell ref="B14:B17"/>
    <mergeCell ref="B18:B21"/>
    <mergeCell ref="B22:B25"/>
    <mergeCell ref="B26:B29"/>
    <mergeCell ref="B30:B33"/>
    <mergeCell ref="C5:G5"/>
    <mergeCell ref="B3:P3"/>
    <mergeCell ref="B7:I7"/>
    <mergeCell ref="B9:H9"/>
    <mergeCell ref="B10:B13"/>
    <mergeCell ref="K10:K11"/>
    <mergeCell ref="M10:O10"/>
  </mergeCells>
  <phoneticPr fontId="1"/>
  <printOptions horizontalCentered="1" verticalCentered="1"/>
  <pageMargins left="0.39370078740157483" right="0.23622047244094491" top="0.43307086614173229" bottom="0.39370078740157483" header="0.23622047244094491" footer="0.31496062992125984"/>
  <pageSetup paperSize="9" scale="82" orientation="portrait" r:id="rId1"/>
  <headerFooter alignWithMargins="0">
    <oddHeader>&amp;R&amp;A</oddHead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1F11C6-C968-4718-9297-60334A461FF4}">
  <dimension ref="B2:BG158"/>
  <sheetViews>
    <sheetView view="pageBreakPreview" zoomScale="55" zoomScaleNormal="100" zoomScaleSheetLayoutView="55" workbookViewId="0">
      <selection activeCell="G10" sqref="G10"/>
    </sheetView>
  </sheetViews>
  <sheetFormatPr defaultRowHeight="13"/>
  <cols>
    <col min="1" max="1" width="1.5" style="2" customWidth="1"/>
    <col min="2" max="2" width="10" style="2" customWidth="1"/>
    <col min="3" max="3" width="6.75" style="2" customWidth="1"/>
    <col min="4" max="5" width="10" style="2" customWidth="1"/>
    <col min="6" max="6" width="13.25" style="2" bestFit="1" customWidth="1"/>
    <col min="7" max="34" width="3.83203125" style="2" customWidth="1"/>
    <col min="35" max="36" width="9" style="2"/>
    <col min="37" max="37" width="2.5" style="2" customWidth="1"/>
    <col min="38" max="38" width="11" style="2" bestFit="1" customWidth="1"/>
    <col min="39" max="39" width="10.5" style="2" customWidth="1"/>
    <col min="40" max="40" width="12.25" style="2" customWidth="1"/>
    <col min="41" max="41" width="10.25" style="2" customWidth="1"/>
    <col min="42" max="42" width="10.25" style="2" bestFit="1" customWidth="1"/>
    <col min="43" max="43" width="10.25" style="2" customWidth="1"/>
    <col min="44" max="260" width="9" style="2"/>
    <col min="261" max="261" width="1.5" style="2" customWidth="1"/>
    <col min="262" max="262" width="10" style="2" customWidth="1"/>
    <col min="263" max="263" width="6.75" style="2" customWidth="1"/>
    <col min="264" max="264" width="10" style="2" customWidth="1"/>
    <col min="265" max="292" width="3.83203125" style="2" customWidth="1"/>
    <col min="293" max="295" width="9" style="2"/>
    <col min="296" max="296" width="2.5" style="2" customWidth="1"/>
    <col min="297" max="516" width="9" style="2"/>
    <col min="517" max="517" width="1.5" style="2" customWidth="1"/>
    <col min="518" max="518" width="10" style="2" customWidth="1"/>
    <col min="519" max="519" width="6.75" style="2" customWidth="1"/>
    <col min="520" max="520" width="10" style="2" customWidth="1"/>
    <col min="521" max="548" width="3.83203125" style="2" customWidth="1"/>
    <col min="549" max="551" width="9" style="2"/>
    <col min="552" max="552" width="2.5" style="2" customWidth="1"/>
    <col min="553" max="772" width="9" style="2"/>
    <col min="773" max="773" width="1.5" style="2" customWidth="1"/>
    <col min="774" max="774" width="10" style="2" customWidth="1"/>
    <col min="775" max="775" width="6.75" style="2" customWidth="1"/>
    <col min="776" max="776" width="10" style="2" customWidth="1"/>
    <col min="777" max="804" width="3.83203125" style="2" customWidth="1"/>
    <col min="805" max="807" width="9" style="2"/>
    <col min="808" max="808" width="2.5" style="2" customWidth="1"/>
    <col min="809" max="1028" width="9" style="2"/>
    <col min="1029" max="1029" width="1.5" style="2" customWidth="1"/>
    <col min="1030" max="1030" width="10" style="2" customWidth="1"/>
    <col min="1031" max="1031" width="6.75" style="2" customWidth="1"/>
    <col min="1032" max="1032" width="10" style="2" customWidth="1"/>
    <col min="1033" max="1060" width="3.83203125" style="2" customWidth="1"/>
    <col min="1061" max="1063" width="9" style="2"/>
    <col min="1064" max="1064" width="2.5" style="2" customWidth="1"/>
    <col min="1065" max="1284" width="9" style="2"/>
    <col min="1285" max="1285" width="1.5" style="2" customWidth="1"/>
    <col min="1286" max="1286" width="10" style="2" customWidth="1"/>
    <col min="1287" max="1287" width="6.75" style="2" customWidth="1"/>
    <col min="1288" max="1288" width="10" style="2" customWidth="1"/>
    <col min="1289" max="1316" width="3.83203125" style="2" customWidth="1"/>
    <col min="1317" max="1319" width="9" style="2"/>
    <col min="1320" max="1320" width="2.5" style="2" customWidth="1"/>
    <col min="1321" max="1540" width="9" style="2"/>
    <col min="1541" max="1541" width="1.5" style="2" customWidth="1"/>
    <col min="1542" max="1542" width="10" style="2" customWidth="1"/>
    <col min="1543" max="1543" width="6.75" style="2" customWidth="1"/>
    <col min="1544" max="1544" width="10" style="2" customWidth="1"/>
    <col min="1545" max="1572" width="3.83203125" style="2" customWidth="1"/>
    <col min="1573" max="1575" width="9" style="2"/>
    <col min="1576" max="1576" width="2.5" style="2" customWidth="1"/>
    <col min="1577" max="1796" width="9" style="2"/>
    <col min="1797" max="1797" width="1.5" style="2" customWidth="1"/>
    <col min="1798" max="1798" width="10" style="2" customWidth="1"/>
    <col min="1799" max="1799" width="6.75" style="2" customWidth="1"/>
    <col min="1800" max="1800" width="10" style="2" customWidth="1"/>
    <col min="1801" max="1828" width="3.83203125" style="2" customWidth="1"/>
    <col min="1829" max="1831" width="9" style="2"/>
    <col min="1832" max="1832" width="2.5" style="2" customWidth="1"/>
    <col min="1833" max="2052" width="9" style="2"/>
    <col min="2053" max="2053" width="1.5" style="2" customWidth="1"/>
    <col min="2054" max="2054" width="10" style="2" customWidth="1"/>
    <col min="2055" max="2055" width="6.75" style="2" customWidth="1"/>
    <col min="2056" max="2056" width="10" style="2" customWidth="1"/>
    <col min="2057" max="2084" width="3.83203125" style="2" customWidth="1"/>
    <col min="2085" max="2087" width="9" style="2"/>
    <col min="2088" max="2088" width="2.5" style="2" customWidth="1"/>
    <col min="2089" max="2308" width="9" style="2"/>
    <col min="2309" max="2309" width="1.5" style="2" customWidth="1"/>
    <col min="2310" max="2310" width="10" style="2" customWidth="1"/>
    <col min="2311" max="2311" width="6.75" style="2" customWidth="1"/>
    <col min="2312" max="2312" width="10" style="2" customWidth="1"/>
    <col min="2313" max="2340" width="3.83203125" style="2" customWidth="1"/>
    <col min="2341" max="2343" width="9" style="2"/>
    <col min="2344" max="2344" width="2.5" style="2" customWidth="1"/>
    <col min="2345" max="2564" width="9" style="2"/>
    <col min="2565" max="2565" width="1.5" style="2" customWidth="1"/>
    <col min="2566" max="2566" width="10" style="2" customWidth="1"/>
    <col min="2567" max="2567" width="6.75" style="2" customWidth="1"/>
    <col min="2568" max="2568" width="10" style="2" customWidth="1"/>
    <col min="2569" max="2596" width="3.83203125" style="2" customWidth="1"/>
    <col min="2597" max="2599" width="9" style="2"/>
    <col min="2600" max="2600" width="2.5" style="2" customWidth="1"/>
    <col min="2601" max="2820" width="9" style="2"/>
    <col min="2821" max="2821" width="1.5" style="2" customWidth="1"/>
    <col min="2822" max="2822" width="10" style="2" customWidth="1"/>
    <col min="2823" max="2823" width="6.75" style="2" customWidth="1"/>
    <col min="2824" max="2824" width="10" style="2" customWidth="1"/>
    <col min="2825" max="2852" width="3.83203125" style="2" customWidth="1"/>
    <col min="2853" max="2855" width="9" style="2"/>
    <col min="2856" max="2856" width="2.5" style="2" customWidth="1"/>
    <col min="2857" max="3076" width="9" style="2"/>
    <col min="3077" max="3077" width="1.5" style="2" customWidth="1"/>
    <col min="3078" max="3078" width="10" style="2" customWidth="1"/>
    <col min="3079" max="3079" width="6.75" style="2" customWidth="1"/>
    <col min="3080" max="3080" width="10" style="2" customWidth="1"/>
    <col min="3081" max="3108" width="3.83203125" style="2" customWidth="1"/>
    <col min="3109" max="3111" width="9" style="2"/>
    <col min="3112" max="3112" width="2.5" style="2" customWidth="1"/>
    <col min="3113" max="3332" width="9" style="2"/>
    <col min="3333" max="3333" width="1.5" style="2" customWidth="1"/>
    <col min="3334" max="3334" width="10" style="2" customWidth="1"/>
    <col min="3335" max="3335" width="6.75" style="2" customWidth="1"/>
    <col min="3336" max="3336" width="10" style="2" customWidth="1"/>
    <col min="3337" max="3364" width="3.83203125" style="2" customWidth="1"/>
    <col min="3365" max="3367" width="9" style="2"/>
    <col min="3368" max="3368" width="2.5" style="2" customWidth="1"/>
    <col min="3369" max="3588" width="9" style="2"/>
    <col min="3589" max="3589" width="1.5" style="2" customWidth="1"/>
    <col min="3590" max="3590" width="10" style="2" customWidth="1"/>
    <col min="3591" max="3591" width="6.75" style="2" customWidth="1"/>
    <col min="3592" max="3592" width="10" style="2" customWidth="1"/>
    <col min="3593" max="3620" width="3.83203125" style="2" customWidth="1"/>
    <col min="3621" max="3623" width="9" style="2"/>
    <col min="3624" max="3624" width="2.5" style="2" customWidth="1"/>
    <col min="3625" max="3844" width="9" style="2"/>
    <col min="3845" max="3845" width="1.5" style="2" customWidth="1"/>
    <col min="3846" max="3846" width="10" style="2" customWidth="1"/>
    <col min="3847" max="3847" width="6.75" style="2" customWidth="1"/>
    <col min="3848" max="3848" width="10" style="2" customWidth="1"/>
    <col min="3849" max="3876" width="3.83203125" style="2" customWidth="1"/>
    <col min="3877" max="3879" width="9" style="2"/>
    <col min="3880" max="3880" width="2.5" style="2" customWidth="1"/>
    <col min="3881" max="4100" width="9" style="2"/>
    <col min="4101" max="4101" width="1.5" style="2" customWidth="1"/>
    <col min="4102" max="4102" width="10" style="2" customWidth="1"/>
    <col min="4103" max="4103" width="6.75" style="2" customWidth="1"/>
    <col min="4104" max="4104" width="10" style="2" customWidth="1"/>
    <col min="4105" max="4132" width="3.83203125" style="2" customWidth="1"/>
    <col min="4133" max="4135" width="9" style="2"/>
    <col min="4136" max="4136" width="2.5" style="2" customWidth="1"/>
    <col min="4137" max="4356" width="9" style="2"/>
    <col min="4357" max="4357" width="1.5" style="2" customWidth="1"/>
    <col min="4358" max="4358" width="10" style="2" customWidth="1"/>
    <col min="4359" max="4359" width="6.75" style="2" customWidth="1"/>
    <col min="4360" max="4360" width="10" style="2" customWidth="1"/>
    <col min="4361" max="4388" width="3.83203125" style="2" customWidth="1"/>
    <col min="4389" max="4391" width="9" style="2"/>
    <col min="4392" max="4392" width="2.5" style="2" customWidth="1"/>
    <col min="4393" max="4612" width="9" style="2"/>
    <col min="4613" max="4613" width="1.5" style="2" customWidth="1"/>
    <col min="4614" max="4614" width="10" style="2" customWidth="1"/>
    <col min="4615" max="4615" width="6.75" style="2" customWidth="1"/>
    <col min="4616" max="4616" width="10" style="2" customWidth="1"/>
    <col min="4617" max="4644" width="3.83203125" style="2" customWidth="1"/>
    <col min="4645" max="4647" width="9" style="2"/>
    <col min="4648" max="4648" width="2.5" style="2" customWidth="1"/>
    <col min="4649" max="4868" width="9" style="2"/>
    <col min="4869" max="4869" width="1.5" style="2" customWidth="1"/>
    <col min="4870" max="4870" width="10" style="2" customWidth="1"/>
    <col min="4871" max="4871" width="6.75" style="2" customWidth="1"/>
    <col min="4872" max="4872" width="10" style="2" customWidth="1"/>
    <col min="4873" max="4900" width="3.83203125" style="2" customWidth="1"/>
    <col min="4901" max="4903" width="9" style="2"/>
    <col min="4904" max="4904" width="2.5" style="2" customWidth="1"/>
    <col min="4905" max="5124" width="9" style="2"/>
    <col min="5125" max="5125" width="1.5" style="2" customWidth="1"/>
    <col min="5126" max="5126" width="10" style="2" customWidth="1"/>
    <col min="5127" max="5127" width="6.75" style="2" customWidth="1"/>
    <col min="5128" max="5128" width="10" style="2" customWidth="1"/>
    <col min="5129" max="5156" width="3.83203125" style="2" customWidth="1"/>
    <col min="5157" max="5159" width="9" style="2"/>
    <col min="5160" max="5160" width="2.5" style="2" customWidth="1"/>
    <col min="5161" max="5380" width="9" style="2"/>
    <col min="5381" max="5381" width="1.5" style="2" customWidth="1"/>
    <col min="5382" max="5382" width="10" style="2" customWidth="1"/>
    <col min="5383" max="5383" width="6.75" style="2" customWidth="1"/>
    <col min="5384" max="5384" width="10" style="2" customWidth="1"/>
    <col min="5385" max="5412" width="3.83203125" style="2" customWidth="1"/>
    <col min="5413" max="5415" width="9" style="2"/>
    <col min="5416" max="5416" width="2.5" style="2" customWidth="1"/>
    <col min="5417" max="5636" width="9" style="2"/>
    <col min="5637" max="5637" width="1.5" style="2" customWidth="1"/>
    <col min="5638" max="5638" width="10" style="2" customWidth="1"/>
    <col min="5639" max="5639" width="6.75" style="2" customWidth="1"/>
    <col min="5640" max="5640" width="10" style="2" customWidth="1"/>
    <col min="5641" max="5668" width="3.83203125" style="2" customWidth="1"/>
    <col min="5669" max="5671" width="9" style="2"/>
    <col min="5672" max="5672" width="2.5" style="2" customWidth="1"/>
    <col min="5673" max="5892" width="9" style="2"/>
    <col min="5893" max="5893" width="1.5" style="2" customWidth="1"/>
    <col min="5894" max="5894" width="10" style="2" customWidth="1"/>
    <col min="5895" max="5895" width="6.75" style="2" customWidth="1"/>
    <col min="5896" max="5896" width="10" style="2" customWidth="1"/>
    <col min="5897" max="5924" width="3.83203125" style="2" customWidth="1"/>
    <col min="5925" max="5927" width="9" style="2"/>
    <col min="5928" max="5928" width="2.5" style="2" customWidth="1"/>
    <col min="5929" max="6148" width="9" style="2"/>
    <col min="6149" max="6149" width="1.5" style="2" customWidth="1"/>
    <col min="6150" max="6150" width="10" style="2" customWidth="1"/>
    <col min="6151" max="6151" width="6.75" style="2" customWidth="1"/>
    <col min="6152" max="6152" width="10" style="2" customWidth="1"/>
    <col min="6153" max="6180" width="3.83203125" style="2" customWidth="1"/>
    <col min="6181" max="6183" width="9" style="2"/>
    <col min="6184" max="6184" width="2.5" style="2" customWidth="1"/>
    <col min="6185" max="6404" width="9" style="2"/>
    <col min="6405" max="6405" width="1.5" style="2" customWidth="1"/>
    <col min="6406" max="6406" width="10" style="2" customWidth="1"/>
    <col min="6407" max="6407" width="6.75" style="2" customWidth="1"/>
    <col min="6408" max="6408" width="10" style="2" customWidth="1"/>
    <col min="6409" max="6436" width="3.83203125" style="2" customWidth="1"/>
    <col min="6437" max="6439" width="9" style="2"/>
    <col min="6440" max="6440" width="2.5" style="2" customWidth="1"/>
    <col min="6441" max="6660" width="9" style="2"/>
    <col min="6661" max="6661" width="1.5" style="2" customWidth="1"/>
    <col min="6662" max="6662" width="10" style="2" customWidth="1"/>
    <col min="6663" max="6663" width="6.75" style="2" customWidth="1"/>
    <col min="6664" max="6664" width="10" style="2" customWidth="1"/>
    <col min="6665" max="6692" width="3.83203125" style="2" customWidth="1"/>
    <col min="6693" max="6695" width="9" style="2"/>
    <col min="6696" max="6696" width="2.5" style="2" customWidth="1"/>
    <col min="6697" max="6916" width="9" style="2"/>
    <col min="6917" max="6917" width="1.5" style="2" customWidth="1"/>
    <col min="6918" max="6918" width="10" style="2" customWidth="1"/>
    <col min="6919" max="6919" width="6.75" style="2" customWidth="1"/>
    <col min="6920" max="6920" width="10" style="2" customWidth="1"/>
    <col min="6921" max="6948" width="3.83203125" style="2" customWidth="1"/>
    <col min="6949" max="6951" width="9" style="2"/>
    <col min="6952" max="6952" width="2.5" style="2" customWidth="1"/>
    <col min="6953" max="7172" width="9" style="2"/>
    <col min="7173" max="7173" width="1.5" style="2" customWidth="1"/>
    <col min="7174" max="7174" width="10" style="2" customWidth="1"/>
    <col min="7175" max="7175" width="6.75" style="2" customWidth="1"/>
    <col min="7176" max="7176" width="10" style="2" customWidth="1"/>
    <col min="7177" max="7204" width="3.83203125" style="2" customWidth="1"/>
    <col min="7205" max="7207" width="9" style="2"/>
    <col min="7208" max="7208" width="2.5" style="2" customWidth="1"/>
    <col min="7209" max="7428" width="9" style="2"/>
    <col min="7429" max="7429" width="1.5" style="2" customWidth="1"/>
    <col min="7430" max="7430" width="10" style="2" customWidth="1"/>
    <col min="7431" max="7431" width="6.75" style="2" customWidth="1"/>
    <col min="7432" max="7432" width="10" style="2" customWidth="1"/>
    <col min="7433" max="7460" width="3.83203125" style="2" customWidth="1"/>
    <col min="7461" max="7463" width="9" style="2"/>
    <col min="7464" max="7464" width="2.5" style="2" customWidth="1"/>
    <col min="7465" max="7684" width="9" style="2"/>
    <col min="7685" max="7685" width="1.5" style="2" customWidth="1"/>
    <col min="7686" max="7686" width="10" style="2" customWidth="1"/>
    <col min="7687" max="7687" width="6.75" style="2" customWidth="1"/>
    <col min="7688" max="7688" width="10" style="2" customWidth="1"/>
    <col min="7689" max="7716" width="3.83203125" style="2" customWidth="1"/>
    <col min="7717" max="7719" width="9" style="2"/>
    <col min="7720" max="7720" width="2.5" style="2" customWidth="1"/>
    <col min="7721" max="7940" width="9" style="2"/>
    <col min="7941" max="7941" width="1.5" style="2" customWidth="1"/>
    <col min="7942" max="7942" width="10" style="2" customWidth="1"/>
    <col min="7943" max="7943" width="6.75" style="2" customWidth="1"/>
    <col min="7944" max="7944" width="10" style="2" customWidth="1"/>
    <col min="7945" max="7972" width="3.83203125" style="2" customWidth="1"/>
    <col min="7973" max="7975" width="9" style="2"/>
    <col min="7976" max="7976" width="2.5" style="2" customWidth="1"/>
    <col min="7977" max="8196" width="9" style="2"/>
    <col min="8197" max="8197" width="1.5" style="2" customWidth="1"/>
    <col min="8198" max="8198" width="10" style="2" customWidth="1"/>
    <col min="8199" max="8199" width="6.75" style="2" customWidth="1"/>
    <col min="8200" max="8200" width="10" style="2" customWidth="1"/>
    <col min="8201" max="8228" width="3.83203125" style="2" customWidth="1"/>
    <col min="8229" max="8231" width="9" style="2"/>
    <col min="8232" max="8232" width="2.5" style="2" customWidth="1"/>
    <col min="8233" max="8452" width="9" style="2"/>
    <col min="8453" max="8453" width="1.5" style="2" customWidth="1"/>
    <col min="8454" max="8454" width="10" style="2" customWidth="1"/>
    <col min="8455" max="8455" width="6.75" style="2" customWidth="1"/>
    <col min="8456" max="8456" width="10" style="2" customWidth="1"/>
    <col min="8457" max="8484" width="3.83203125" style="2" customWidth="1"/>
    <col min="8485" max="8487" width="9" style="2"/>
    <col min="8488" max="8488" width="2.5" style="2" customWidth="1"/>
    <col min="8489" max="8708" width="9" style="2"/>
    <col min="8709" max="8709" width="1.5" style="2" customWidth="1"/>
    <col min="8710" max="8710" width="10" style="2" customWidth="1"/>
    <col min="8711" max="8711" width="6.75" style="2" customWidth="1"/>
    <col min="8712" max="8712" width="10" style="2" customWidth="1"/>
    <col min="8713" max="8740" width="3.83203125" style="2" customWidth="1"/>
    <col min="8741" max="8743" width="9" style="2"/>
    <col min="8744" max="8744" width="2.5" style="2" customWidth="1"/>
    <col min="8745" max="8964" width="9" style="2"/>
    <col min="8965" max="8965" width="1.5" style="2" customWidth="1"/>
    <col min="8966" max="8966" width="10" style="2" customWidth="1"/>
    <col min="8967" max="8967" width="6.75" style="2" customWidth="1"/>
    <col min="8968" max="8968" width="10" style="2" customWidth="1"/>
    <col min="8969" max="8996" width="3.83203125" style="2" customWidth="1"/>
    <col min="8997" max="8999" width="9" style="2"/>
    <col min="9000" max="9000" width="2.5" style="2" customWidth="1"/>
    <col min="9001" max="9220" width="9" style="2"/>
    <col min="9221" max="9221" width="1.5" style="2" customWidth="1"/>
    <col min="9222" max="9222" width="10" style="2" customWidth="1"/>
    <col min="9223" max="9223" width="6.75" style="2" customWidth="1"/>
    <col min="9224" max="9224" width="10" style="2" customWidth="1"/>
    <col min="9225" max="9252" width="3.83203125" style="2" customWidth="1"/>
    <col min="9253" max="9255" width="9" style="2"/>
    <col min="9256" max="9256" width="2.5" style="2" customWidth="1"/>
    <col min="9257" max="9476" width="9" style="2"/>
    <col min="9477" max="9477" width="1.5" style="2" customWidth="1"/>
    <col min="9478" max="9478" width="10" style="2" customWidth="1"/>
    <col min="9479" max="9479" width="6.75" style="2" customWidth="1"/>
    <col min="9480" max="9480" width="10" style="2" customWidth="1"/>
    <col min="9481" max="9508" width="3.83203125" style="2" customWidth="1"/>
    <col min="9509" max="9511" width="9" style="2"/>
    <col min="9512" max="9512" width="2.5" style="2" customWidth="1"/>
    <col min="9513" max="9732" width="9" style="2"/>
    <col min="9733" max="9733" width="1.5" style="2" customWidth="1"/>
    <col min="9734" max="9734" width="10" style="2" customWidth="1"/>
    <col min="9735" max="9735" width="6.75" style="2" customWidth="1"/>
    <col min="9736" max="9736" width="10" style="2" customWidth="1"/>
    <col min="9737" max="9764" width="3.83203125" style="2" customWidth="1"/>
    <col min="9765" max="9767" width="9" style="2"/>
    <col min="9768" max="9768" width="2.5" style="2" customWidth="1"/>
    <col min="9769" max="9988" width="9" style="2"/>
    <col min="9989" max="9989" width="1.5" style="2" customWidth="1"/>
    <col min="9990" max="9990" width="10" style="2" customWidth="1"/>
    <col min="9991" max="9991" width="6.75" style="2" customWidth="1"/>
    <col min="9992" max="9992" width="10" style="2" customWidth="1"/>
    <col min="9993" max="10020" width="3.83203125" style="2" customWidth="1"/>
    <col min="10021" max="10023" width="9" style="2"/>
    <col min="10024" max="10024" width="2.5" style="2" customWidth="1"/>
    <col min="10025" max="10244" width="9" style="2"/>
    <col min="10245" max="10245" width="1.5" style="2" customWidth="1"/>
    <col min="10246" max="10246" width="10" style="2" customWidth="1"/>
    <col min="10247" max="10247" width="6.75" style="2" customWidth="1"/>
    <col min="10248" max="10248" width="10" style="2" customWidth="1"/>
    <col min="10249" max="10276" width="3.83203125" style="2" customWidth="1"/>
    <col min="10277" max="10279" width="9" style="2"/>
    <col min="10280" max="10280" width="2.5" style="2" customWidth="1"/>
    <col min="10281" max="10500" width="9" style="2"/>
    <col min="10501" max="10501" width="1.5" style="2" customWidth="1"/>
    <col min="10502" max="10502" width="10" style="2" customWidth="1"/>
    <col min="10503" max="10503" width="6.75" style="2" customWidth="1"/>
    <col min="10504" max="10504" width="10" style="2" customWidth="1"/>
    <col min="10505" max="10532" width="3.83203125" style="2" customWidth="1"/>
    <col min="10533" max="10535" width="9" style="2"/>
    <col min="10536" max="10536" width="2.5" style="2" customWidth="1"/>
    <col min="10537" max="10756" width="9" style="2"/>
    <col min="10757" max="10757" width="1.5" style="2" customWidth="1"/>
    <col min="10758" max="10758" width="10" style="2" customWidth="1"/>
    <col min="10759" max="10759" width="6.75" style="2" customWidth="1"/>
    <col min="10760" max="10760" width="10" style="2" customWidth="1"/>
    <col min="10761" max="10788" width="3.83203125" style="2" customWidth="1"/>
    <col min="10789" max="10791" width="9" style="2"/>
    <col min="10792" max="10792" width="2.5" style="2" customWidth="1"/>
    <col min="10793" max="11012" width="9" style="2"/>
    <col min="11013" max="11013" width="1.5" style="2" customWidth="1"/>
    <col min="11014" max="11014" width="10" style="2" customWidth="1"/>
    <col min="11015" max="11015" width="6.75" style="2" customWidth="1"/>
    <col min="11016" max="11016" width="10" style="2" customWidth="1"/>
    <col min="11017" max="11044" width="3.83203125" style="2" customWidth="1"/>
    <col min="11045" max="11047" width="9" style="2"/>
    <col min="11048" max="11048" width="2.5" style="2" customWidth="1"/>
    <col min="11049" max="11268" width="9" style="2"/>
    <col min="11269" max="11269" width="1.5" style="2" customWidth="1"/>
    <col min="11270" max="11270" width="10" style="2" customWidth="1"/>
    <col min="11271" max="11271" width="6.75" style="2" customWidth="1"/>
    <col min="11272" max="11272" width="10" style="2" customWidth="1"/>
    <col min="11273" max="11300" width="3.83203125" style="2" customWidth="1"/>
    <col min="11301" max="11303" width="9" style="2"/>
    <col min="11304" max="11304" width="2.5" style="2" customWidth="1"/>
    <col min="11305" max="11524" width="9" style="2"/>
    <col min="11525" max="11525" width="1.5" style="2" customWidth="1"/>
    <col min="11526" max="11526" width="10" style="2" customWidth="1"/>
    <col min="11527" max="11527" width="6.75" style="2" customWidth="1"/>
    <col min="11528" max="11528" width="10" style="2" customWidth="1"/>
    <col min="11529" max="11556" width="3.83203125" style="2" customWidth="1"/>
    <col min="11557" max="11559" width="9" style="2"/>
    <col min="11560" max="11560" width="2.5" style="2" customWidth="1"/>
    <col min="11561" max="11780" width="9" style="2"/>
    <col min="11781" max="11781" width="1.5" style="2" customWidth="1"/>
    <col min="11782" max="11782" width="10" style="2" customWidth="1"/>
    <col min="11783" max="11783" width="6.75" style="2" customWidth="1"/>
    <col min="11784" max="11784" width="10" style="2" customWidth="1"/>
    <col min="11785" max="11812" width="3.83203125" style="2" customWidth="1"/>
    <col min="11813" max="11815" width="9" style="2"/>
    <col min="11816" max="11816" width="2.5" style="2" customWidth="1"/>
    <col min="11817" max="12036" width="9" style="2"/>
    <col min="12037" max="12037" width="1.5" style="2" customWidth="1"/>
    <col min="12038" max="12038" width="10" style="2" customWidth="1"/>
    <col min="12039" max="12039" width="6.75" style="2" customWidth="1"/>
    <col min="12040" max="12040" width="10" style="2" customWidth="1"/>
    <col min="12041" max="12068" width="3.83203125" style="2" customWidth="1"/>
    <col min="12069" max="12071" width="9" style="2"/>
    <col min="12072" max="12072" width="2.5" style="2" customWidth="1"/>
    <col min="12073" max="12292" width="9" style="2"/>
    <col min="12293" max="12293" width="1.5" style="2" customWidth="1"/>
    <col min="12294" max="12294" width="10" style="2" customWidth="1"/>
    <col min="12295" max="12295" width="6.75" style="2" customWidth="1"/>
    <col min="12296" max="12296" width="10" style="2" customWidth="1"/>
    <col min="12297" max="12324" width="3.83203125" style="2" customWidth="1"/>
    <col min="12325" max="12327" width="9" style="2"/>
    <col min="12328" max="12328" width="2.5" style="2" customWidth="1"/>
    <col min="12329" max="12548" width="9" style="2"/>
    <col min="12549" max="12549" width="1.5" style="2" customWidth="1"/>
    <col min="12550" max="12550" width="10" style="2" customWidth="1"/>
    <col min="12551" max="12551" width="6.75" style="2" customWidth="1"/>
    <col min="12552" max="12552" width="10" style="2" customWidth="1"/>
    <col min="12553" max="12580" width="3.83203125" style="2" customWidth="1"/>
    <col min="12581" max="12583" width="9" style="2"/>
    <col min="12584" max="12584" width="2.5" style="2" customWidth="1"/>
    <col min="12585" max="12804" width="9" style="2"/>
    <col min="12805" max="12805" width="1.5" style="2" customWidth="1"/>
    <col min="12806" max="12806" width="10" style="2" customWidth="1"/>
    <col min="12807" max="12807" width="6.75" style="2" customWidth="1"/>
    <col min="12808" max="12808" width="10" style="2" customWidth="1"/>
    <col min="12809" max="12836" width="3.83203125" style="2" customWidth="1"/>
    <col min="12837" max="12839" width="9" style="2"/>
    <col min="12840" max="12840" width="2.5" style="2" customWidth="1"/>
    <col min="12841" max="13060" width="9" style="2"/>
    <col min="13061" max="13061" width="1.5" style="2" customWidth="1"/>
    <col min="13062" max="13062" width="10" style="2" customWidth="1"/>
    <col min="13063" max="13063" width="6.75" style="2" customWidth="1"/>
    <col min="13064" max="13064" width="10" style="2" customWidth="1"/>
    <col min="13065" max="13092" width="3.83203125" style="2" customWidth="1"/>
    <col min="13093" max="13095" width="9" style="2"/>
    <col min="13096" max="13096" width="2.5" style="2" customWidth="1"/>
    <col min="13097" max="13316" width="9" style="2"/>
    <col min="13317" max="13317" width="1.5" style="2" customWidth="1"/>
    <col min="13318" max="13318" width="10" style="2" customWidth="1"/>
    <col min="13319" max="13319" width="6.75" style="2" customWidth="1"/>
    <col min="13320" max="13320" width="10" style="2" customWidth="1"/>
    <col min="13321" max="13348" width="3.83203125" style="2" customWidth="1"/>
    <col min="13349" max="13351" width="9" style="2"/>
    <col min="13352" max="13352" width="2.5" style="2" customWidth="1"/>
    <col min="13353" max="13572" width="9" style="2"/>
    <col min="13573" max="13573" width="1.5" style="2" customWidth="1"/>
    <col min="13574" max="13574" width="10" style="2" customWidth="1"/>
    <col min="13575" max="13575" width="6.75" style="2" customWidth="1"/>
    <col min="13576" max="13576" width="10" style="2" customWidth="1"/>
    <col min="13577" max="13604" width="3.83203125" style="2" customWidth="1"/>
    <col min="13605" max="13607" width="9" style="2"/>
    <col min="13608" max="13608" width="2.5" style="2" customWidth="1"/>
    <col min="13609" max="13828" width="9" style="2"/>
    <col min="13829" max="13829" width="1.5" style="2" customWidth="1"/>
    <col min="13830" max="13830" width="10" style="2" customWidth="1"/>
    <col min="13831" max="13831" width="6.75" style="2" customWidth="1"/>
    <col min="13832" max="13832" width="10" style="2" customWidth="1"/>
    <col min="13833" max="13860" width="3.83203125" style="2" customWidth="1"/>
    <col min="13861" max="13863" width="9" style="2"/>
    <col min="13864" max="13864" width="2.5" style="2" customWidth="1"/>
    <col min="13865" max="14084" width="9" style="2"/>
    <col min="14085" max="14085" width="1.5" style="2" customWidth="1"/>
    <col min="14086" max="14086" width="10" style="2" customWidth="1"/>
    <col min="14087" max="14087" width="6.75" style="2" customWidth="1"/>
    <col min="14088" max="14088" width="10" style="2" customWidth="1"/>
    <col min="14089" max="14116" width="3.83203125" style="2" customWidth="1"/>
    <col min="14117" max="14119" width="9" style="2"/>
    <col min="14120" max="14120" width="2.5" style="2" customWidth="1"/>
    <col min="14121" max="14340" width="9" style="2"/>
    <col min="14341" max="14341" width="1.5" style="2" customWidth="1"/>
    <col min="14342" max="14342" width="10" style="2" customWidth="1"/>
    <col min="14343" max="14343" width="6.75" style="2" customWidth="1"/>
    <col min="14344" max="14344" width="10" style="2" customWidth="1"/>
    <col min="14345" max="14372" width="3.83203125" style="2" customWidth="1"/>
    <col min="14373" max="14375" width="9" style="2"/>
    <col min="14376" max="14376" width="2.5" style="2" customWidth="1"/>
    <col min="14377" max="14596" width="9" style="2"/>
    <col min="14597" max="14597" width="1.5" style="2" customWidth="1"/>
    <col min="14598" max="14598" width="10" style="2" customWidth="1"/>
    <col min="14599" max="14599" width="6.75" style="2" customWidth="1"/>
    <col min="14600" max="14600" width="10" style="2" customWidth="1"/>
    <col min="14601" max="14628" width="3.83203125" style="2" customWidth="1"/>
    <col min="14629" max="14631" width="9" style="2"/>
    <col min="14632" max="14632" width="2.5" style="2" customWidth="1"/>
    <col min="14633" max="14852" width="9" style="2"/>
    <col min="14853" max="14853" width="1.5" style="2" customWidth="1"/>
    <col min="14854" max="14854" width="10" style="2" customWidth="1"/>
    <col min="14855" max="14855" width="6.75" style="2" customWidth="1"/>
    <col min="14856" max="14856" width="10" style="2" customWidth="1"/>
    <col min="14857" max="14884" width="3.83203125" style="2" customWidth="1"/>
    <col min="14885" max="14887" width="9" style="2"/>
    <col min="14888" max="14888" width="2.5" style="2" customWidth="1"/>
    <col min="14889" max="15108" width="9" style="2"/>
    <col min="15109" max="15109" width="1.5" style="2" customWidth="1"/>
    <col min="15110" max="15110" width="10" style="2" customWidth="1"/>
    <col min="15111" max="15111" width="6.75" style="2" customWidth="1"/>
    <col min="15112" max="15112" width="10" style="2" customWidth="1"/>
    <col min="15113" max="15140" width="3.83203125" style="2" customWidth="1"/>
    <col min="15141" max="15143" width="9" style="2"/>
    <col min="15144" max="15144" width="2.5" style="2" customWidth="1"/>
    <col min="15145" max="15364" width="9" style="2"/>
    <col min="15365" max="15365" width="1.5" style="2" customWidth="1"/>
    <col min="15366" max="15366" width="10" style="2" customWidth="1"/>
    <col min="15367" max="15367" width="6.75" style="2" customWidth="1"/>
    <col min="15368" max="15368" width="10" style="2" customWidth="1"/>
    <col min="15369" max="15396" width="3.83203125" style="2" customWidth="1"/>
    <col min="15397" max="15399" width="9" style="2"/>
    <col min="15400" max="15400" width="2.5" style="2" customWidth="1"/>
    <col min="15401" max="15620" width="9" style="2"/>
    <col min="15621" max="15621" width="1.5" style="2" customWidth="1"/>
    <col min="15622" max="15622" width="10" style="2" customWidth="1"/>
    <col min="15623" max="15623" width="6.75" style="2" customWidth="1"/>
    <col min="15624" max="15624" width="10" style="2" customWidth="1"/>
    <col min="15625" max="15652" width="3.83203125" style="2" customWidth="1"/>
    <col min="15653" max="15655" width="9" style="2"/>
    <col min="15656" max="15656" width="2.5" style="2" customWidth="1"/>
    <col min="15657" max="15876" width="9" style="2"/>
    <col min="15877" max="15877" width="1.5" style="2" customWidth="1"/>
    <col min="15878" max="15878" width="10" style="2" customWidth="1"/>
    <col min="15879" max="15879" width="6.75" style="2" customWidth="1"/>
    <col min="15880" max="15880" width="10" style="2" customWidth="1"/>
    <col min="15881" max="15908" width="3.83203125" style="2" customWidth="1"/>
    <col min="15909" max="15911" width="9" style="2"/>
    <col min="15912" max="15912" width="2.5" style="2" customWidth="1"/>
    <col min="15913" max="16132" width="9" style="2"/>
    <col min="16133" max="16133" width="1.5" style="2" customWidth="1"/>
    <col min="16134" max="16134" width="10" style="2" customWidth="1"/>
    <col min="16135" max="16135" width="6.75" style="2" customWidth="1"/>
    <col min="16136" max="16136" width="10" style="2" customWidth="1"/>
    <col min="16137" max="16164" width="3.83203125" style="2" customWidth="1"/>
    <col min="16165" max="16167" width="9" style="2"/>
    <col min="16168" max="16168" width="2.5" style="2" customWidth="1"/>
    <col min="16169" max="16384" width="9" style="2"/>
  </cols>
  <sheetData>
    <row r="2" spans="2:59">
      <c r="B2" s="1"/>
      <c r="AL2" s="170" t="s">
        <v>145</v>
      </c>
      <c r="AM2" s="182">
        <f>'5月'!AM2+31</f>
        <v>41791</v>
      </c>
      <c r="AN2" s="170"/>
      <c r="AO2" s="182">
        <f>'5月'!AO2+31</f>
        <v>42887</v>
      </c>
    </row>
    <row r="3" spans="2:59">
      <c r="B3" s="3"/>
      <c r="AL3" s="218" t="s">
        <v>132</v>
      </c>
      <c r="AM3" s="218" t="s">
        <v>133</v>
      </c>
      <c r="AN3" s="217" t="s">
        <v>131</v>
      </c>
      <c r="AO3" s="217" t="s">
        <v>128</v>
      </c>
      <c r="AP3" s="217"/>
      <c r="AQ3" s="217"/>
      <c r="AR3" s="217"/>
      <c r="AS3" s="217"/>
      <c r="AT3" s="217"/>
      <c r="AU3" s="217"/>
      <c r="AV3" s="218" t="s">
        <v>124</v>
      </c>
      <c r="AW3" s="217"/>
      <c r="AX3" s="170"/>
      <c r="AY3" s="234" t="s">
        <v>137</v>
      </c>
      <c r="AZ3" s="217" t="s">
        <v>128</v>
      </c>
      <c r="BA3" s="217"/>
      <c r="BB3" s="217"/>
      <c r="BC3" s="217"/>
      <c r="BD3" s="217"/>
      <c r="BE3" s="217"/>
      <c r="BF3" s="218" t="s">
        <v>124</v>
      </c>
      <c r="BG3" s="217"/>
    </row>
    <row r="4" spans="2:59" ht="13.5" customHeight="1">
      <c r="B4" s="1" t="s">
        <v>154</v>
      </c>
      <c r="W4" s="232" t="s">
        <v>45</v>
      </c>
      <c r="X4" s="232"/>
      <c r="Y4" s="232"/>
      <c r="Z4" s="232"/>
      <c r="AA4" s="233">
        <f>'4月'!AA4:AH4</f>
        <v>0</v>
      </c>
      <c r="AB4" s="233"/>
      <c r="AC4" s="233"/>
      <c r="AD4" s="233"/>
      <c r="AE4" s="233"/>
      <c r="AF4" s="233"/>
      <c r="AG4" s="233"/>
      <c r="AH4" s="233"/>
      <c r="AL4" s="218"/>
      <c r="AM4" s="218"/>
      <c r="AN4" s="217"/>
      <c r="AO4" s="218" t="s">
        <v>139</v>
      </c>
      <c r="AP4" s="218" t="s">
        <v>127</v>
      </c>
      <c r="AQ4" s="218" t="s">
        <v>125</v>
      </c>
      <c r="AR4" s="218" t="s">
        <v>126</v>
      </c>
      <c r="AS4" s="218" t="s">
        <v>126</v>
      </c>
      <c r="AT4" s="218" t="s">
        <v>135</v>
      </c>
      <c r="AU4" s="218" t="s">
        <v>136</v>
      </c>
      <c r="AV4" s="217" t="s">
        <v>123</v>
      </c>
      <c r="AW4" s="217" t="s">
        <v>122</v>
      </c>
      <c r="AX4" s="170"/>
      <c r="AY4" s="235"/>
      <c r="AZ4" s="218" t="s">
        <v>139</v>
      </c>
      <c r="BA4" s="218" t="s">
        <v>127</v>
      </c>
      <c r="BB4" s="218" t="s">
        <v>125</v>
      </c>
      <c r="BC4" s="218" t="s">
        <v>126</v>
      </c>
      <c r="BD4" s="218" t="s">
        <v>135</v>
      </c>
      <c r="BE4" s="218" t="s">
        <v>136</v>
      </c>
      <c r="BF4" s="217" t="s">
        <v>123</v>
      </c>
      <c r="BG4" s="217" t="s">
        <v>122</v>
      </c>
    </row>
    <row r="5" spans="2:59" ht="13.5" customHeight="1">
      <c r="F5" s="24"/>
      <c r="W5" s="233" t="s">
        <v>46</v>
      </c>
      <c r="X5" s="233"/>
      <c r="Y5" s="233"/>
      <c r="Z5" s="233"/>
      <c r="AA5" s="233">
        <f>'4月'!AA5:AH5</f>
        <v>0</v>
      </c>
      <c r="AB5" s="233"/>
      <c r="AC5" s="233"/>
      <c r="AD5" s="233"/>
      <c r="AE5" s="233"/>
      <c r="AF5" s="233"/>
      <c r="AG5" s="233"/>
      <c r="AH5" s="233"/>
      <c r="AK5" s="4"/>
      <c r="AL5" s="218"/>
      <c r="AM5" s="218"/>
      <c r="AN5" s="217"/>
      <c r="AO5" s="218"/>
      <c r="AP5" s="218"/>
      <c r="AQ5" s="218"/>
      <c r="AR5" s="218"/>
      <c r="AS5" s="218"/>
      <c r="AT5" s="218"/>
      <c r="AU5" s="218"/>
      <c r="AV5" s="217"/>
      <c r="AW5" s="217"/>
      <c r="AX5" s="170"/>
      <c r="AY5" s="235"/>
      <c r="AZ5" s="218"/>
      <c r="BA5" s="218"/>
      <c r="BB5" s="218"/>
      <c r="BC5" s="218"/>
      <c r="BD5" s="218"/>
      <c r="BE5" s="218"/>
      <c r="BF5" s="217"/>
      <c r="BG5" s="217"/>
    </row>
    <row r="6" spans="2:59" ht="14.25" customHeight="1">
      <c r="B6" s="1"/>
      <c r="E6" s="24"/>
      <c r="F6" s="24"/>
      <c r="W6" s="209" t="s">
        <v>138</v>
      </c>
      <c r="X6" s="210"/>
      <c r="Y6" s="210"/>
      <c r="Z6" s="210"/>
      <c r="AA6" s="210"/>
      <c r="AB6" s="210"/>
      <c r="AC6" s="210"/>
      <c r="AD6" s="210"/>
      <c r="AE6" s="210"/>
      <c r="AF6" s="209">
        <f>'4月'!AF6:AH6</f>
        <v>160</v>
      </c>
      <c r="AG6" s="210"/>
      <c r="AH6" s="237"/>
      <c r="AK6" s="4"/>
      <c r="AL6" s="218"/>
      <c r="AM6" s="218"/>
      <c r="AN6" s="217"/>
      <c r="AO6" s="218"/>
      <c r="AP6" s="218"/>
      <c r="AQ6" s="218"/>
      <c r="AR6" s="218"/>
      <c r="AS6" s="218"/>
      <c r="AT6" s="218"/>
      <c r="AU6" s="218"/>
      <c r="AV6" s="217"/>
      <c r="AW6" s="217"/>
      <c r="AX6" s="170"/>
      <c r="AY6" s="236"/>
      <c r="AZ6" s="218"/>
      <c r="BA6" s="218"/>
      <c r="BB6" s="218"/>
      <c r="BC6" s="218"/>
      <c r="BD6" s="218"/>
      <c r="BE6" s="218"/>
      <c r="BF6" s="217"/>
      <c r="BG6" s="217"/>
    </row>
    <row r="7" spans="2:59" ht="14.25" customHeight="1">
      <c r="B7" s="3"/>
      <c r="AK7" s="4"/>
      <c r="AL7" s="169">
        <f>SUM(AL11:AL104)</f>
        <v>0</v>
      </c>
      <c r="AM7" s="169">
        <f t="shared" ref="AM7:AW7" si="0">SUM(AM11:AM104)</f>
        <v>0</v>
      </c>
      <c r="AN7" s="169">
        <f t="shared" si="0"/>
        <v>0</v>
      </c>
      <c r="AO7" s="169">
        <f t="shared" si="0"/>
        <v>0</v>
      </c>
      <c r="AP7" s="169">
        <f t="shared" si="0"/>
        <v>0</v>
      </c>
      <c r="AQ7" s="169">
        <f t="shared" si="0"/>
        <v>0</v>
      </c>
      <c r="AR7" s="169">
        <f t="shared" si="0"/>
        <v>0</v>
      </c>
      <c r="AS7" s="169">
        <f t="shared" si="0"/>
        <v>0</v>
      </c>
      <c r="AT7" s="169">
        <f t="shared" si="0"/>
        <v>0</v>
      </c>
      <c r="AU7" s="169">
        <f t="shared" si="0"/>
        <v>0</v>
      </c>
      <c r="AV7" s="169">
        <f t="shared" si="0"/>
        <v>0</v>
      </c>
      <c r="AW7" s="169">
        <f t="shared" si="0"/>
        <v>0</v>
      </c>
      <c r="AY7" s="169">
        <f>SUM(AY11:AY104)</f>
        <v>0</v>
      </c>
      <c r="AZ7" s="169">
        <f t="shared" ref="AZ7:BE7" si="1">SUM(AZ11:AZ104)</f>
        <v>0</v>
      </c>
      <c r="BA7" s="169">
        <f t="shared" si="1"/>
        <v>0</v>
      </c>
      <c r="BB7" s="169">
        <f t="shared" si="1"/>
        <v>0</v>
      </c>
      <c r="BC7" s="169">
        <f t="shared" si="1"/>
        <v>0</v>
      </c>
      <c r="BD7" s="169">
        <f t="shared" si="1"/>
        <v>0</v>
      </c>
      <c r="BE7" s="169">
        <f t="shared" si="1"/>
        <v>0</v>
      </c>
      <c r="BF7" s="169">
        <f>SUM(BF11:BF104)</f>
        <v>0</v>
      </c>
      <c r="BG7" s="169">
        <f>SUM(BG11:BG104)</f>
        <v>0</v>
      </c>
    </row>
    <row r="8" spans="2:59" ht="18" customHeight="1">
      <c r="B8" s="214" t="s">
        <v>0</v>
      </c>
      <c r="C8" s="214" t="s">
        <v>1</v>
      </c>
      <c r="D8" s="214" t="s">
        <v>2</v>
      </c>
      <c r="E8" s="214" t="s">
        <v>18</v>
      </c>
      <c r="F8" s="214" t="s">
        <v>19</v>
      </c>
      <c r="G8" s="219" t="s">
        <v>3</v>
      </c>
      <c r="H8" s="220"/>
      <c r="I8" s="220"/>
      <c r="J8" s="220"/>
      <c r="K8" s="220"/>
      <c r="L8" s="220"/>
      <c r="M8" s="221"/>
      <c r="N8" s="219" t="s">
        <v>4</v>
      </c>
      <c r="O8" s="220"/>
      <c r="P8" s="220"/>
      <c r="Q8" s="220"/>
      <c r="R8" s="220"/>
      <c r="S8" s="220"/>
      <c r="T8" s="221"/>
      <c r="U8" s="219" t="s">
        <v>5</v>
      </c>
      <c r="V8" s="220"/>
      <c r="W8" s="220"/>
      <c r="X8" s="220"/>
      <c r="Y8" s="220"/>
      <c r="Z8" s="220"/>
      <c r="AA8" s="221"/>
      <c r="AB8" s="219" t="s">
        <v>6</v>
      </c>
      <c r="AC8" s="220"/>
      <c r="AD8" s="220"/>
      <c r="AE8" s="220"/>
      <c r="AF8" s="220"/>
      <c r="AG8" s="220"/>
      <c r="AH8" s="225"/>
      <c r="AI8" s="226" t="s">
        <v>7</v>
      </c>
      <c r="AK8" s="4"/>
      <c r="AL8" s="214" t="s">
        <v>20</v>
      </c>
      <c r="AM8" s="214" t="s">
        <v>23</v>
      </c>
      <c r="AN8" s="214" t="s">
        <v>22</v>
      </c>
      <c r="AO8" s="214" t="s">
        <v>129</v>
      </c>
      <c r="AP8" s="214" t="s">
        <v>129</v>
      </c>
      <c r="AQ8" s="214" t="s">
        <v>129</v>
      </c>
      <c r="AR8" s="214" t="s">
        <v>129</v>
      </c>
      <c r="AS8" s="214" t="s">
        <v>130</v>
      </c>
      <c r="AT8" s="214" t="s">
        <v>129</v>
      </c>
      <c r="AU8" s="214" t="s">
        <v>129</v>
      </c>
      <c r="AV8" s="214" t="s">
        <v>119</v>
      </c>
      <c r="AW8" s="214" t="s">
        <v>121</v>
      </c>
      <c r="AY8" s="214" t="s">
        <v>41</v>
      </c>
      <c r="AZ8" s="214" t="s">
        <v>129</v>
      </c>
      <c r="BA8" s="214" t="s">
        <v>129</v>
      </c>
      <c r="BB8" s="214" t="s">
        <v>129</v>
      </c>
      <c r="BC8" s="214" t="s">
        <v>129</v>
      </c>
      <c r="BD8" s="214" t="s">
        <v>129</v>
      </c>
      <c r="BE8" s="214" t="s">
        <v>129</v>
      </c>
      <c r="BF8" s="214" t="s">
        <v>120</v>
      </c>
      <c r="BG8" s="214" t="s">
        <v>134</v>
      </c>
    </row>
    <row r="9" spans="2:59" ht="18" customHeight="1">
      <c r="B9" s="229"/>
      <c r="C9" s="229"/>
      <c r="D9" s="229"/>
      <c r="E9" s="229"/>
      <c r="F9" s="229"/>
      <c r="G9" s="179">
        <v>45444</v>
      </c>
      <c r="H9" s="179">
        <f>G9+1</f>
        <v>45445</v>
      </c>
      <c r="I9" s="179">
        <f t="shared" ref="I9:AH9" si="2">H9+1</f>
        <v>45446</v>
      </c>
      <c r="J9" s="179">
        <f t="shared" si="2"/>
        <v>45447</v>
      </c>
      <c r="K9" s="179">
        <f t="shared" si="2"/>
        <v>45448</v>
      </c>
      <c r="L9" s="179">
        <f t="shared" si="2"/>
        <v>45449</v>
      </c>
      <c r="M9" s="179">
        <f t="shared" si="2"/>
        <v>45450</v>
      </c>
      <c r="N9" s="179">
        <f t="shared" si="2"/>
        <v>45451</v>
      </c>
      <c r="O9" s="179">
        <f t="shared" si="2"/>
        <v>45452</v>
      </c>
      <c r="P9" s="179">
        <f t="shared" si="2"/>
        <v>45453</v>
      </c>
      <c r="Q9" s="179">
        <f t="shared" si="2"/>
        <v>45454</v>
      </c>
      <c r="R9" s="179">
        <f t="shared" si="2"/>
        <v>45455</v>
      </c>
      <c r="S9" s="179">
        <f t="shared" si="2"/>
        <v>45456</v>
      </c>
      <c r="T9" s="179">
        <f t="shared" si="2"/>
        <v>45457</v>
      </c>
      <c r="U9" s="179">
        <f t="shared" si="2"/>
        <v>45458</v>
      </c>
      <c r="V9" s="179">
        <f t="shared" si="2"/>
        <v>45459</v>
      </c>
      <c r="W9" s="179">
        <f t="shared" si="2"/>
        <v>45460</v>
      </c>
      <c r="X9" s="179">
        <f t="shared" si="2"/>
        <v>45461</v>
      </c>
      <c r="Y9" s="179">
        <f t="shared" si="2"/>
        <v>45462</v>
      </c>
      <c r="Z9" s="179">
        <f t="shared" si="2"/>
        <v>45463</v>
      </c>
      <c r="AA9" s="179">
        <f t="shared" si="2"/>
        <v>45464</v>
      </c>
      <c r="AB9" s="179">
        <f t="shared" si="2"/>
        <v>45465</v>
      </c>
      <c r="AC9" s="179">
        <f t="shared" si="2"/>
        <v>45466</v>
      </c>
      <c r="AD9" s="179">
        <f t="shared" si="2"/>
        <v>45467</v>
      </c>
      <c r="AE9" s="179">
        <f t="shared" si="2"/>
        <v>45468</v>
      </c>
      <c r="AF9" s="179">
        <f t="shared" si="2"/>
        <v>45469</v>
      </c>
      <c r="AG9" s="179">
        <f t="shared" si="2"/>
        <v>45470</v>
      </c>
      <c r="AH9" s="179">
        <f t="shared" si="2"/>
        <v>45471</v>
      </c>
      <c r="AI9" s="227"/>
      <c r="AK9" s="4"/>
      <c r="AL9" s="215"/>
      <c r="AM9" s="215"/>
      <c r="AN9" s="215"/>
      <c r="AO9" s="215"/>
      <c r="AP9" s="215"/>
      <c r="AQ9" s="215"/>
      <c r="AR9" s="215"/>
      <c r="AS9" s="215"/>
      <c r="AT9" s="215"/>
      <c r="AU9" s="215"/>
      <c r="AV9" s="215"/>
      <c r="AW9" s="215"/>
      <c r="AY9" s="215"/>
      <c r="AZ9" s="215"/>
      <c r="BA9" s="215"/>
      <c r="BB9" s="215"/>
      <c r="BC9" s="215"/>
      <c r="BD9" s="215"/>
      <c r="BE9" s="215"/>
      <c r="BF9" s="215"/>
      <c r="BG9" s="215"/>
    </row>
    <row r="10" spans="2:59" ht="18" customHeight="1">
      <c r="B10" s="230"/>
      <c r="C10" s="230"/>
      <c r="D10" s="230"/>
      <c r="E10" s="230"/>
      <c r="F10" s="230"/>
      <c r="G10" s="5" t="str">
        <f>TEXT(G9,"aaa")</f>
        <v>土</v>
      </c>
      <c r="H10" s="5" t="str">
        <f t="shared" ref="H10:AH10" si="3">TEXT(H9,"aaa")</f>
        <v>日</v>
      </c>
      <c r="I10" s="5" t="str">
        <f t="shared" si="3"/>
        <v>月</v>
      </c>
      <c r="J10" s="5" t="str">
        <f t="shared" si="3"/>
        <v>火</v>
      </c>
      <c r="K10" s="5" t="str">
        <f t="shared" si="3"/>
        <v>水</v>
      </c>
      <c r="L10" s="5" t="str">
        <f t="shared" si="3"/>
        <v>木</v>
      </c>
      <c r="M10" s="5" t="str">
        <f t="shared" si="3"/>
        <v>金</v>
      </c>
      <c r="N10" s="5" t="str">
        <f t="shared" si="3"/>
        <v>土</v>
      </c>
      <c r="O10" s="5" t="str">
        <f t="shared" si="3"/>
        <v>日</v>
      </c>
      <c r="P10" s="5" t="str">
        <f t="shared" si="3"/>
        <v>月</v>
      </c>
      <c r="Q10" s="5" t="str">
        <f t="shared" si="3"/>
        <v>火</v>
      </c>
      <c r="R10" s="5" t="str">
        <f t="shared" si="3"/>
        <v>水</v>
      </c>
      <c r="S10" s="5" t="str">
        <f t="shared" si="3"/>
        <v>木</v>
      </c>
      <c r="T10" s="5" t="str">
        <f t="shared" si="3"/>
        <v>金</v>
      </c>
      <c r="U10" s="5" t="str">
        <f t="shared" si="3"/>
        <v>土</v>
      </c>
      <c r="V10" s="5" t="str">
        <f t="shared" si="3"/>
        <v>日</v>
      </c>
      <c r="W10" s="5" t="str">
        <f t="shared" si="3"/>
        <v>月</v>
      </c>
      <c r="X10" s="5" t="str">
        <f t="shared" si="3"/>
        <v>火</v>
      </c>
      <c r="Y10" s="5" t="str">
        <f t="shared" si="3"/>
        <v>水</v>
      </c>
      <c r="Z10" s="5" t="str">
        <f t="shared" si="3"/>
        <v>木</v>
      </c>
      <c r="AA10" s="5" t="str">
        <f t="shared" si="3"/>
        <v>金</v>
      </c>
      <c r="AB10" s="5" t="str">
        <f t="shared" si="3"/>
        <v>土</v>
      </c>
      <c r="AC10" s="5" t="str">
        <f t="shared" si="3"/>
        <v>日</v>
      </c>
      <c r="AD10" s="5" t="str">
        <f t="shared" si="3"/>
        <v>月</v>
      </c>
      <c r="AE10" s="5" t="str">
        <f t="shared" si="3"/>
        <v>火</v>
      </c>
      <c r="AF10" s="5" t="str">
        <f t="shared" si="3"/>
        <v>水</v>
      </c>
      <c r="AG10" s="5" t="str">
        <f t="shared" si="3"/>
        <v>木</v>
      </c>
      <c r="AH10" s="5" t="str">
        <f t="shared" si="3"/>
        <v>金</v>
      </c>
      <c r="AI10" s="228"/>
      <c r="AK10" s="4"/>
      <c r="AL10" s="216"/>
      <c r="AM10" s="216"/>
      <c r="AN10" s="216"/>
      <c r="AO10" s="216"/>
      <c r="AP10" s="216"/>
      <c r="AQ10" s="216"/>
      <c r="AR10" s="216"/>
      <c r="AS10" s="216"/>
      <c r="AT10" s="216"/>
      <c r="AU10" s="216"/>
      <c r="AV10" s="216"/>
      <c r="AW10" s="216"/>
      <c r="AY10" s="216"/>
      <c r="AZ10" s="216"/>
      <c r="BA10" s="216"/>
      <c r="BB10" s="216"/>
      <c r="BC10" s="216"/>
      <c r="BD10" s="216"/>
      <c r="BE10" s="216"/>
      <c r="BF10" s="216"/>
      <c r="BG10" s="216"/>
    </row>
    <row r="11" spans="2:59" ht="18" customHeight="1">
      <c r="B11" s="164"/>
      <c r="C11" s="164"/>
      <c r="D11" s="164"/>
      <c r="E11" s="164"/>
      <c r="F11" s="165"/>
      <c r="G11" s="166"/>
      <c r="H11" s="166"/>
      <c r="I11" s="166"/>
      <c r="J11" s="166"/>
      <c r="K11" s="166"/>
      <c r="L11" s="166"/>
      <c r="M11" s="166"/>
      <c r="N11" s="167"/>
      <c r="O11" s="167"/>
      <c r="P11" s="167"/>
      <c r="Q11" s="167"/>
      <c r="R11" s="167"/>
      <c r="S11" s="167"/>
      <c r="T11" s="167"/>
      <c r="U11" s="167"/>
      <c r="V11" s="167"/>
      <c r="W11" s="167"/>
      <c r="X11" s="167"/>
      <c r="Y11" s="167"/>
      <c r="Z11" s="167"/>
      <c r="AA11" s="167"/>
      <c r="AB11" s="167"/>
      <c r="AC11" s="167"/>
      <c r="AD11" s="167"/>
      <c r="AE11" s="167"/>
      <c r="AF11" s="167"/>
      <c r="AG11" s="167"/>
      <c r="AH11" s="168"/>
      <c r="AI11" s="6">
        <f>IF(SUM(G11:AH11)&gt;$AF$6,$AF$6,SUM(G11:AH11))</f>
        <v>0</v>
      </c>
      <c r="AL11" s="7">
        <f>IF(B11="介護職員",IF($E11="介護福祉士",$AI11,0),0)</f>
        <v>0</v>
      </c>
      <c r="AM11" s="7">
        <f>IF($AL11&gt;0,IF($F11&lt;$AM$2,$AI11,0),0)</f>
        <v>0</v>
      </c>
      <c r="AN11" s="7">
        <f>IF(B11="介護職員",IF(OR($E11="介護福祉士",$E11="実務者研修修了者",$E11="基礎研修修了者"),$AI11,0),0)</f>
        <v>0</v>
      </c>
      <c r="AO11" s="7">
        <f>IF(AND($F11&gt;0,$F11&lt;$AO$2),IF(OR($B11="生活相談員",$B11="介護職員",$B11="看護職員",$B11="機能訓練指導員"),$AI11,0),0)</f>
        <v>0</v>
      </c>
      <c r="AP11" s="7">
        <f>IF(AND($F11&gt;0,$F11&lt;$AO$2),IF(OR($B11="介護職員",$B11="看護職員",$B11="支援相談員",$B11="理学療法士",$B11="作業療法士",$B11="言語聴覚士"),$AI11,0),0)</f>
        <v>0</v>
      </c>
      <c r="AQ11" s="7">
        <f>IF(AND($F11&gt;0,$F11&lt;$AO$2),IF(OR($B11="介護職員",$B11="看護職員",$B11="理学療法士",$B11="作業療法士",$B11="言語聴覚士"),$AI11,0),0)</f>
        <v>0</v>
      </c>
      <c r="AR11" s="7"/>
      <c r="AS11" s="7"/>
      <c r="AT11" s="7">
        <f>IF(AND($F11&gt;0,$F11&lt;$AO$2),$AI11,0)</f>
        <v>0</v>
      </c>
      <c r="AU11" s="7">
        <f>IF(AND($F11&gt;0,$F11&lt;$AO$2),IF($B11="介護職員",$AI11,0),0)</f>
        <v>0</v>
      </c>
      <c r="AV11" s="7">
        <f>IF(OR($C11="A",$C11="B"),IF(OR($B11="看護職員",$B11="介護職員"),$AI11,0),0)</f>
        <v>0</v>
      </c>
      <c r="AW11" s="7">
        <f>IF(OR($C11="A",$C11="B"),IF($B11="介護職員",$AI11,0),0)</f>
        <v>0</v>
      </c>
      <c r="AY11" s="7">
        <f>IF($B11="介護職員",$AI11,0)</f>
        <v>0</v>
      </c>
      <c r="AZ11" s="7">
        <f>IF(OR($B11="生活相談員",$B11="介護職員",$B11="看護職員",$B11="機能訓練指導員"),$AI11,0)</f>
        <v>0</v>
      </c>
      <c r="BA11" s="7">
        <f>IF(OR($B11="介護職員",$B11="看護職員",$B11="支援相談員",$B11="理学療法士",$B11="作業療法士",$B11="言語聴覚士"),$AI11,0)</f>
        <v>0</v>
      </c>
      <c r="BB11" s="7">
        <f>IF(OR($B11="介護職員",$B11="看護職員",$B11="理学療法士",$B11="作業療法士",$B11="言語聴覚士"),$AI11,0)</f>
        <v>0</v>
      </c>
      <c r="BC11" s="7">
        <f>IF(OR($B11="理学療法士",$B11="作業療法士",$B11="言語聴覚士"),$AI11,0)</f>
        <v>0</v>
      </c>
      <c r="BD11" s="7">
        <f>$AI11</f>
        <v>0</v>
      </c>
      <c r="BE11" s="7">
        <f>IF($B11="介護職員",$AI11,0)</f>
        <v>0</v>
      </c>
      <c r="BF11" s="7">
        <f>IF(OR($B11="介護職員",$B11="看護職員"),$AI11,0)</f>
        <v>0</v>
      </c>
      <c r="BG11" s="7">
        <f>IF($B11="介護職員",$AI11,0)</f>
        <v>0</v>
      </c>
    </row>
    <row r="12" spans="2:59" ht="18" customHeight="1">
      <c r="B12" s="164"/>
      <c r="C12" s="164"/>
      <c r="D12" s="164"/>
      <c r="E12" s="164"/>
      <c r="F12" s="165"/>
      <c r="G12" s="166"/>
      <c r="H12" s="166"/>
      <c r="I12" s="166"/>
      <c r="J12" s="166"/>
      <c r="K12" s="166"/>
      <c r="L12" s="166"/>
      <c r="M12" s="166"/>
      <c r="N12" s="167"/>
      <c r="O12" s="167"/>
      <c r="P12" s="167"/>
      <c r="Q12" s="167"/>
      <c r="R12" s="167"/>
      <c r="S12" s="167"/>
      <c r="T12" s="167"/>
      <c r="U12" s="167"/>
      <c r="V12" s="167"/>
      <c r="W12" s="167"/>
      <c r="X12" s="167"/>
      <c r="Y12" s="167"/>
      <c r="Z12" s="167"/>
      <c r="AA12" s="167"/>
      <c r="AB12" s="167"/>
      <c r="AC12" s="167"/>
      <c r="AD12" s="167"/>
      <c r="AE12" s="167"/>
      <c r="AF12" s="167"/>
      <c r="AG12" s="167"/>
      <c r="AH12" s="168"/>
      <c r="AI12" s="6">
        <f t="shared" ref="AI12:AI98" si="4">IF(SUM(G12:AH12)&gt;$AF$6,$AF$6,SUM(G12:AH12))</f>
        <v>0</v>
      </c>
      <c r="AL12" s="7">
        <f t="shared" ref="AL12:AL75" si="5">IF(B12="介護職員",IF($E12="介護福祉士",$AI12,0),0)</f>
        <v>0</v>
      </c>
      <c r="AM12" s="7">
        <f t="shared" ref="AM12:AM75" si="6">IF($AL12&gt;0,IF($F12&lt;$AM$2,$AI12,0),0)</f>
        <v>0</v>
      </c>
      <c r="AN12" s="7">
        <f t="shared" ref="AN12:AN75" si="7">IF(B12="介護職員",IF(OR($E12="介護福祉士",$E12="実務者研修修了者",$E12="基礎研修修了者"),$AI12,0),0)</f>
        <v>0</v>
      </c>
      <c r="AO12" s="7">
        <f t="shared" ref="AO12:AO75" si="8">IF(AND($F12&gt;0,$F12&lt;$AO$2),IF(OR($B12="生活相談員",$B12="介護職員",$B12="看護職員",$B12="機能訓練指導員"),$AI12,0),0)</f>
        <v>0</v>
      </c>
      <c r="AP12" s="7">
        <f t="shared" ref="AP12:AP75" si="9">IF(AND($F12&gt;0,$F12&lt;$AO$2),IF(OR($B12="介護職員",$B12="看護職員",$B12="支援相談員",$B12="理学療法士",$B12="作業療法士",$B12="言語聴覚士"),$AI12,0),0)</f>
        <v>0</v>
      </c>
      <c r="AQ12" s="7">
        <f t="shared" ref="AQ12:AQ75" si="10">IF(AND($F12&gt;0,$F12&lt;$AO$2),IF(OR($B12="介護職員",$B12="看護職員",$B12="理学療法士",$B12="作業療法士",$B12="言語聴覚士"),$AI12,0),0)</f>
        <v>0</v>
      </c>
      <c r="AR12" s="7"/>
      <c r="AS12" s="7"/>
      <c r="AT12" s="7">
        <f t="shared" ref="AT12:AT75" si="11">IF(AND($F12&gt;0,$F12&lt;$AO$2),$AI12,0)</f>
        <v>0</v>
      </c>
      <c r="AU12" s="7">
        <f t="shared" ref="AU12:AU75" si="12">IF(AND($F12&gt;0,$F12&lt;$AO$2),IF($B12="介護職員",$AI12,0),0)</f>
        <v>0</v>
      </c>
      <c r="AV12" s="7">
        <f>IF(OR($C12="A",$C12="B"),IF(OR($B12="看護職員",$B12="介護職員"),$AI12,0),0)</f>
        <v>0</v>
      </c>
      <c r="AW12" s="7">
        <f t="shared" ref="AW12:AW75" si="13">IF(OR($C12="A",$C12="B"),IF($B12="介護職員",$AI12,0),0)</f>
        <v>0</v>
      </c>
      <c r="AY12" s="7">
        <f>IF($B12="介護職員",$AI12,0)</f>
        <v>0</v>
      </c>
      <c r="AZ12" s="7">
        <f>IF(OR($B12="生活相談員",$B12="介護職員",$B12="看護職員",$B12="機能訓練指導員"),$AI12,0)</f>
        <v>0</v>
      </c>
      <c r="BA12" s="7">
        <f t="shared" ref="BA12:BA75" si="14">IF(OR($B12="介護職員",$B12="看護職員",$B12="支援相談員",$B12="理学療法士",$B12="作業療法士",$B12="言語聴覚士"),$AI12,0)</f>
        <v>0</v>
      </c>
      <c r="BB12" s="7">
        <f t="shared" ref="BB12:BB75" si="15">IF(OR($B12="介護職員",$B12="看護職員",$B12="理学療法士",$B12="作業療法士",$B12="言語聴覚士"),$AI12,0)</f>
        <v>0</v>
      </c>
      <c r="BC12" s="7">
        <f t="shared" ref="BC12:BC75" si="16">IF(OR($B12="理学療法士",$B12="作業療法士",$B12="言語聴覚士"),$AI12,0)</f>
        <v>0</v>
      </c>
      <c r="BD12" s="7">
        <f t="shared" ref="BD12:BD75" si="17">$AI12</f>
        <v>0</v>
      </c>
      <c r="BE12" s="7">
        <f t="shared" ref="BE12:BE75" si="18">IF($B12="介護職員",$AI12,0)</f>
        <v>0</v>
      </c>
      <c r="BF12" s="7">
        <f>IF(OR($B12="介護職員",$B12="看護職員"),$AI12,0)</f>
        <v>0</v>
      </c>
      <c r="BG12" s="7">
        <f t="shared" ref="BG12:BG75" si="19">IF($B12="介護職員",$AI12,0)</f>
        <v>0</v>
      </c>
    </row>
    <row r="13" spans="2:59" ht="18" customHeight="1">
      <c r="B13" s="164"/>
      <c r="C13" s="164"/>
      <c r="D13" s="164"/>
      <c r="E13" s="164"/>
      <c r="F13" s="165"/>
      <c r="G13" s="166"/>
      <c r="H13" s="166"/>
      <c r="I13" s="166"/>
      <c r="J13" s="166"/>
      <c r="K13" s="166"/>
      <c r="L13" s="166"/>
      <c r="M13" s="166"/>
      <c r="N13" s="167"/>
      <c r="O13" s="167"/>
      <c r="P13" s="167"/>
      <c r="Q13" s="167"/>
      <c r="R13" s="167"/>
      <c r="S13" s="167"/>
      <c r="T13" s="167"/>
      <c r="U13" s="167"/>
      <c r="V13" s="167"/>
      <c r="W13" s="167"/>
      <c r="X13" s="167"/>
      <c r="Y13" s="167"/>
      <c r="Z13" s="167"/>
      <c r="AA13" s="167"/>
      <c r="AB13" s="167"/>
      <c r="AC13" s="167"/>
      <c r="AD13" s="167"/>
      <c r="AE13" s="167"/>
      <c r="AF13" s="167"/>
      <c r="AG13" s="167"/>
      <c r="AH13" s="168"/>
      <c r="AI13" s="6">
        <f t="shared" si="4"/>
        <v>0</v>
      </c>
      <c r="AL13" s="7">
        <f t="shared" si="5"/>
        <v>0</v>
      </c>
      <c r="AM13" s="7">
        <f>IF($AL13&gt;0,IF($F13&lt;$AM$2,$AI13,0),0)</f>
        <v>0</v>
      </c>
      <c r="AN13" s="7">
        <f t="shared" si="7"/>
        <v>0</v>
      </c>
      <c r="AO13" s="7">
        <f t="shared" si="8"/>
        <v>0</v>
      </c>
      <c r="AP13" s="7">
        <f t="shared" si="9"/>
        <v>0</v>
      </c>
      <c r="AQ13" s="7">
        <f t="shared" si="10"/>
        <v>0</v>
      </c>
      <c r="AR13" s="7"/>
      <c r="AS13" s="7"/>
      <c r="AT13" s="7">
        <f t="shared" si="11"/>
        <v>0</v>
      </c>
      <c r="AU13" s="7">
        <f t="shared" si="12"/>
        <v>0</v>
      </c>
      <c r="AV13" s="7">
        <f t="shared" ref="AV13:AV94" si="20">IF(OR($C13="A",$C13="B"),IF(OR($B13="看護職員",$B13="介護職員"),$AI13,0),0)</f>
        <v>0</v>
      </c>
      <c r="AW13" s="7">
        <f t="shared" si="13"/>
        <v>0</v>
      </c>
      <c r="AY13" s="7">
        <f t="shared" ref="AY13:AY94" si="21">IF($B13="介護職員",$AI13,0)</f>
        <v>0</v>
      </c>
      <c r="AZ13" s="7">
        <f t="shared" ref="AZ13:AZ94" si="22">IF(OR($B13="生活相談員",$B13="介護職員",$B13="看護職員",$B13="機能訓練指導員"),$AI13,0)</f>
        <v>0</v>
      </c>
      <c r="BA13" s="7">
        <f t="shared" si="14"/>
        <v>0</v>
      </c>
      <c r="BB13" s="7">
        <f t="shared" si="15"/>
        <v>0</v>
      </c>
      <c r="BC13" s="7">
        <f t="shared" si="16"/>
        <v>0</v>
      </c>
      <c r="BD13" s="7">
        <f t="shared" si="17"/>
        <v>0</v>
      </c>
      <c r="BE13" s="7">
        <f t="shared" si="18"/>
        <v>0</v>
      </c>
      <c r="BF13" s="7">
        <f t="shared" ref="BF13:BF94" si="23">IF(OR($B13="介護職員",$B13="看護職員"),$AI13,0)</f>
        <v>0</v>
      </c>
      <c r="BG13" s="7">
        <f t="shared" si="19"/>
        <v>0</v>
      </c>
    </row>
    <row r="14" spans="2:59" ht="18" customHeight="1">
      <c r="B14" s="164"/>
      <c r="C14" s="164"/>
      <c r="D14" s="164"/>
      <c r="E14" s="164"/>
      <c r="F14" s="165"/>
      <c r="G14" s="166"/>
      <c r="H14" s="166"/>
      <c r="I14" s="166"/>
      <c r="J14" s="166"/>
      <c r="K14" s="166"/>
      <c r="L14" s="166"/>
      <c r="M14" s="166"/>
      <c r="N14" s="167"/>
      <c r="O14" s="167"/>
      <c r="P14" s="167"/>
      <c r="Q14" s="167"/>
      <c r="R14" s="167"/>
      <c r="S14" s="167"/>
      <c r="T14" s="167"/>
      <c r="U14" s="167"/>
      <c r="V14" s="167"/>
      <c r="W14" s="167"/>
      <c r="X14" s="167"/>
      <c r="Y14" s="167"/>
      <c r="Z14" s="167"/>
      <c r="AA14" s="167"/>
      <c r="AB14" s="167"/>
      <c r="AC14" s="167"/>
      <c r="AD14" s="167"/>
      <c r="AE14" s="167"/>
      <c r="AF14" s="167"/>
      <c r="AG14" s="167"/>
      <c r="AH14" s="168"/>
      <c r="AI14" s="6">
        <f t="shared" si="4"/>
        <v>0</v>
      </c>
      <c r="AL14" s="7">
        <f t="shared" si="5"/>
        <v>0</v>
      </c>
      <c r="AM14" s="7">
        <f t="shared" si="6"/>
        <v>0</v>
      </c>
      <c r="AN14" s="7">
        <f t="shared" si="7"/>
        <v>0</v>
      </c>
      <c r="AO14" s="7">
        <f t="shared" si="8"/>
        <v>0</v>
      </c>
      <c r="AP14" s="7">
        <f t="shared" si="9"/>
        <v>0</v>
      </c>
      <c r="AQ14" s="7">
        <f t="shared" si="10"/>
        <v>0</v>
      </c>
      <c r="AR14" s="7"/>
      <c r="AS14" s="7"/>
      <c r="AT14" s="7">
        <f t="shared" si="11"/>
        <v>0</v>
      </c>
      <c r="AU14" s="7">
        <f t="shared" si="12"/>
        <v>0</v>
      </c>
      <c r="AV14" s="7">
        <f t="shared" si="20"/>
        <v>0</v>
      </c>
      <c r="AW14" s="7">
        <f t="shared" si="13"/>
        <v>0</v>
      </c>
      <c r="AY14" s="7">
        <f t="shared" si="21"/>
        <v>0</v>
      </c>
      <c r="AZ14" s="7">
        <f t="shared" si="22"/>
        <v>0</v>
      </c>
      <c r="BA14" s="7">
        <f t="shared" si="14"/>
        <v>0</v>
      </c>
      <c r="BB14" s="7">
        <f t="shared" si="15"/>
        <v>0</v>
      </c>
      <c r="BC14" s="7">
        <f t="shared" si="16"/>
        <v>0</v>
      </c>
      <c r="BD14" s="7">
        <f t="shared" si="17"/>
        <v>0</v>
      </c>
      <c r="BE14" s="7">
        <f t="shared" si="18"/>
        <v>0</v>
      </c>
      <c r="BF14" s="7">
        <f t="shared" si="23"/>
        <v>0</v>
      </c>
      <c r="BG14" s="7">
        <f t="shared" si="19"/>
        <v>0</v>
      </c>
    </row>
    <row r="15" spans="2:59" ht="18" customHeight="1">
      <c r="B15" s="164"/>
      <c r="C15" s="164"/>
      <c r="D15" s="164"/>
      <c r="E15" s="164"/>
      <c r="F15" s="165"/>
      <c r="G15" s="166"/>
      <c r="H15" s="166"/>
      <c r="I15" s="166"/>
      <c r="J15" s="166"/>
      <c r="K15" s="166"/>
      <c r="L15" s="166"/>
      <c r="M15" s="166"/>
      <c r="N15" s="167"/>
      <c r="O15" s="167"/>
      <c r="P15" s="167"/>
      <c r="Q15" s="167"/>
      <c r="R15" s="167"/>
      <c r="S15" s="167"/>
      <c r="T15" s="167"/>
      <c r="U15" s="167"/>
      <c r="V15" s="167"/>
      <c r="W15" s="167"/>
      <c r="X15" s="167"/>
      <c r="Y15" s="167"/>
      <c r="Z15" s="167"/>
      <c r="AA15" s="167"/>
      <c r="AB15" s="167"/>
      <c r="AC15" s="167"/>
      <c r="AD15" s="167"/>
      <c r="AE15" s="167"/>
      <c r="AF15" s="167"/>
      <c r="AG15" s="167"/>
      <c r="AH15" s="168"/>
      <c r="AI15" s="6">
        <f t="shared" si="4"/>
        <v>0</v>
      </c>
      <c r="AL15" s="7">
        <f t="shared" si="5"/>
        <v>0</v>
      </c>
      <c r="AM15" s="7">
        <f t="shared" si="6"/>
        <v>0</v>
      </c>
      <c r="AN15" s="7">
        <f t="shared" si="7"/>
        <v>0</v>
      </c>
      <c r="AO15" s="7">
        <f t="shared" si="8"/>
        <v>0</v>
      </c>
      <c r="AP15" s="7">
        <f t="shared" si="9"/>
        <v>0</v>
      </c>
      <c r="AQ15" s="7">
        <f t="shared" si="10"/>
        <v>0</v>
      </c>
      <c r="AR15" s="7"/>
      <c r="AS15" s="7"/>
      <c r="AT15" s="7">
        <f t="shared" si="11"/>
        <v>0</v>
      </c>
      <c r="AU15" s="7">
        <f t="shared" si="12"/>
        <v>0</v>
      </c>
      <c r="AV15" s="7">
        <f t="shared" si="20"/>
        <v>0</v>
      </c>
      <c r="AW15" s="7">
        <f t="shared" si="13"/>
        <v>0</v>
      </c>
      <c r="AY15" s="7">
        <f t="shared" si="21"/>
        <v>0</v>
      </c>
      <c r="AZ15" s="7">
        <f t="shared" si="22"/>
        <v>0</v>
      </c>
      <c r="BA15" s="7">
        <f t="shared" si="14"/>
        <v>0</v>
      </c>
      <c r="BB15" s="7">
        <f t="shared" si="15"/>
        <v>0</v>
      </c>
      <c r="BC15" s="7">
        <f t="shared" si="16"/>
        <v>0</v>
      </c>
      <c r="BD15" s="7">
        <f t="shared" si="17"/>
        <v>0</v>
      </c>
      <c r="BE15" s="7">
        <f t="shared" si="18"/>
        <v>0</v>
      </c>
      <c r="BF15" s="7">
        <f t="shared" si="23"/>
        <v>0</v>
      </c>
      <c r="BG15" s="7">
        <f t="shared" si="19"/>
        <v>0</v>
      </c>
    </row>
    <row r="16" spans="2:59" ht="18" customHeight="1">
      <c r="B16" s="164"/>
      <c r="C16" s="164"/>
      <c r="D16" s="164"/>
      <c r="E16" s="164"/>
      <c r="F16" s="165"/>
      <c r="G16" s="166"/>
      <c r="H16" s="166"/>
      <c r="I16" s="166"/>
      <c r="J16" s="166"/>
      <c r="K16" s="166"/>
      <c r="L16" s="166"/>
      <c r="M16" s="166"/>
      <c r="N16" s="167"/>
      <c r="O16" s="167"/>
      <c r="P16" s="167"/>
      <c r="Q16" s="167"/>
      <c r="R16" s="167"/>
      <c r="S16" s="167"/>
      <c r="T16" s="167"/>
      <c r="U16" s="167"/>
      <c r="V16" s="167"/>
      <c r="W16" s="167"/>
      <c r="X16" s="167"/>
      <c r="Y16" s="167"/>
      <c r="Z16" s="167"/>
      <c r="AA16" s="167"/>
      <c r="AB16" s="167"/>
      <c r="AC16" s="167"/>
      <c r="AD16" s="167"/>
      <c r="AE16" s="167"/>
      <c r="AF16" s="167"/>
      <c r="AG16" s="167"/>
      <c r="AH16" s="168"/>
      <c r="AI16" s="6">
        <f t="shared" si="4"/>
        <v>0</v>
      </c>
      <c r="AL16" s="7">
        <f t="shared" si="5"/>
        <v>0</v>
      </c>
      <c r="AM16" s="7">
        <f t="shared" si="6"/>
        <v>0</v>
      </c>
      <c r="AN16" s="7">
        <f t="shared" si="7"/>
        <v>0</v>
      </c>
      <c r="AO16" s="7">
        <f t="shared" si="8"/>
        <v>0</v>
      </c>
      <c r="AP16" s="7">
        <f t="shared" si="9"/>
        <v>0</v>
      </c>
      <c r="AQ16" s="7">
        <f t="shared" si="10"/>
        <v>0</v>
      </c>
      <c r="AR16" s="7"/>
      <c r="AS16" s="7"/>
      <c r="AT16" s="7">
        <f t="shared" si="11"/>
        <v>0</v>
      </c>
      <c r="AU16" s="7">
        <f t="shared" si="12"/>
        <v>0</v>
      </c>
      <c r="AV16" s="7">
        <f t="shared" si="20"/>
        <v>0</v>
      </c>
      <c r="AW16" s="7">
        <f t="shared" si="13"/>
        <v>0</v>
      </c>
      <c r="AY16" s="7">
        <f t="shared" si="21"/>
        <v>0</v>
      </c>
      <c r="AZ16" s="7">
        <f t="shared" si="22"/>
        <v>0</v>
      </c>
      <c r="BA16" s="7">
        <f t="shared" si="14"/>
        <v>0</v>
      </c>
      <c r="BB16" s="7">
        <f t="shared" si="15"/>
        <v>0</v>
      </c>
      <c r="BC16" s="7">
        <f t="shared" si="16"/>
        <v>0</v>
      </c>
      <c r="BD16" s="7">
        <f t="shared" si="17"/>
        <v>0</v>
      </c>
      <c r="BE16" s="7">
        <f t="shared" si="18"/>
        <v>0</v>
      </c>
      <c r="BF16" s="7">
        <f t="shared" si="23"/>
        <v>0</v>
      </c>
      <c r="BG16" s="7">
        <f t="shared" si="19"/>
        <v>0</v>
      </c>
    </row>
    <row r="17" spans="2:59" ht="18" customHeight="1">
      <c r="B17" s="164"/>
      <c r="C17" s="164"/>
      <c r="D17" s="164"/>
      <c r="E17" s="164"/>
      <c r="F17" s="165"/>
      <c r="G17" s="166"/>
      <c r="H17" s="166"/>
      <c r="I17" s="166"/>
      <c r="J17" s="166"/>
      <c r="K17" s="166"/>
      <c r="L17" s="166"/>
      <c r="M17" s="166"/>
      <c r="N17" s="167"/>
      <c r="O17" s="167"/>
      <c r="P17" s="167"/>
      <c r="Q17" s="167"/>
      <c r="R17" s="167"/>
      <c r="S17" s="167"/>
      <c r="T17" s="167"/>
      <c r="U17" s="167"/>
      <c r="V17" s="167"/>
      <c r="W17" s="167"/>
      <c r="X17" s="167"/>
      <c r="Y17" s="167"/>
      <c r="Z17" s="167"/>
      <c r="AA17" s="167"/>
      <c r="AB17" s="167"/>
      <c r="AC17" s="167"/>
      <c r="AD17" s="167"/>
      <c r="AE17" s="167"/>
      <c r="AF17" s="167"/>
      <c r="AG17" s="167"/>
      <c r="AH17" s="168"/>
      <c r="AI17" s="6">
        <f t="shared" si="4"/>
        <v>0</v>
      </c>
      <c r="AL17" s="7">
        <f t="shared" si="5"/>
        <v>0</v>
      </c>
      <c r="AM17" s="7">
        <f t="shared" si="6"/>
        <v>0</v>
      </c>
      <c r="AN17" s="7">
        <f t="shared" si="7"/>
        <v>0</v>
      </c>
      <c r="AO17" s="7">
        <f t="shared" si="8"/>
        <v>0</v>
      </c>
      <c r="AP17" s="7">
        <f t="shared" si="9"/>
        <v>0</v>
      </c>
      <c r="AQ17" s="7">
        <f t="shared" si="10"/>
        <v>0</v>
      </c>
      <c r="AR17" s="7"/>
      <c r="AS17" s="7"/>
      <c r="AT17" s="7">
        <f t="shared" si="11"/>
        <v>0</v>
      </c>
      <c r="AU17" s="7">
        <f t="shared" si="12"/>
        <v>0</v>
      </c>
      <c r="AV17" s="7">
        <f t="shared" si="20"/>
        <v>0</v>
      </c>
      <c r="AW17" s="7">
        <f t="shared" si="13"/>
        <v>0</v>
      </c>
      <c r="AY17" s="7">
        <f t="shared" si="21"/>
        <v>0</v>
      </c>
      <c r="AZ17" s="7">
        <f t="shared" si="22"/>
        <v>0</v>
      </c>
      <c r="BA17" s="7">
        <f t="shared" si="14"/>
        <v>0</v>
      </c>
      <c r="BB17" s="7">
        <f t="shared" si="15"/>
        <v>0</v>
      </c>
      <c r="BC17" s="7">
        <f t="shared" si="16"/>
        <v>0</v>
      </c>
      <c r="BD17" s="7">
        <f t="shared" si="17"/>
        <v>0</v>
      </c>
      <c r="BE17" s="7">
        <f t="shared" si="18"/>
        <v>0</v>
      </c>
      <c r="BF17" s="7">
        <f t="shared" si="23"/>
        <v>0</v>
      </c>
      <c r="BG17" s="7">
        <f t="shared" si="19"/>
        <v>0</v>
      </c>
    </row>
    <row r="18" spans="2:59" ht="18" customHeight="1">
      <c r="B18" s="164"/>
      <c r="C18" s="164"/>
      <c r="D18" s="164"/>
      <c r="E18" s="164"/>
      <c r="F18" s="165"/>
      <c r="G18" s="166"/>
      <c r="H18" s="166"/>
      <c r="I18" s="166"/>
      <c r="J18" s="166"/>
      <c r="K18" s="166"/>
      <c r="L18" s="166"/>
      <c r="M18" s="166"/>
      <c r="N18" s="167"/>
      <c r="O18" s="167"/>
      <c r="P18" s="167"/>
      <c r="Q18" s="167"/>
      <c r="R18" s="167"/>
      <c r="S18" s="167"/>
      <c r="T18" s="167"/>
      <c r="U18" s="167"/>
      <c r="V18" s="167"/>
      <c r="W18" s="167"/>
      <c r="X18" s="167"/>
      <c r="Y18" s="167"/>
      <c r="Z18" s="167"/>
      <c r="AA18" s="167"/>
      <c r="AB18" s="167"/>
      <c r="AC18" s="167"/>
      <c r="AD18" s="167"/>
      <c r="AE18" s="167"/>
      <c r="AF18" s="167"/>
      <c r="AG18" s="167"/>
      <c r="AH18" s="168"/>
      <c r="AI18" s="6">
        <f t="shared" si="4"/>
        <v>0</v>
      </c>
      <c r="AL18" s="7">
        <f t="shared" si="5"/>
        <v>0</v>
      </c>
      <c r="AM18" s="7">
        <f t="shared" si="6"/>
        <v>0</v>
      </c>
      <c r="AN18" s="7">
        <f t="shared" si="7"/>
        <v>0</v>
      </c>
      <c r="AO18" s="7">
        <f t="shared" si="8"/>
        <v>0</v>
      </c>
      <c r="AP18" s="7">
        <f t="shared" si="9"/>
        <v>0</v>
      </c>
      <c r="AQ18" s="7">
        <f t="shared" si="10"/>
        <v>0</v>
      </c>
      <c r="AR18" s="7"/>
      <c r="AS18" s="7"/>
      <c r="AT18" s="7">
        <f t="shared" si="11"/>
        <v>0</v>
      </c>
      <c r="AU18" s="7">
        <f t="shared" si="12"/>
        <v>0</v>
      </c>
      <c r="AV18" s="7">
        <f t="shared" si="20"/>
        <v>0</v>
      </c>
      <c r="AW18" s="7">
        <f t="shared" si="13"/>
        <v>0</v>
      </c>
      <c r="AY18" s="7">
        <f t="shared" si="21"/>
        <v>0</v>
      </c>
      <c r="AZ18" s="7">
        <f t="shared" si="22"/>
        <v>0</v>
      </c>
      <c r="BA18" s="7">
        <f t="shared" si="14"/>
        <v>0</v>
      </c>
      <c r="BB18" s="7">
        <f t="shared" si="15"/>
        <v>0</v>
      </c>
      <c r="BC18" s="7">
        <f t="shared" si="16"/>
        <v>0</v>
      </c>
      <c r="BD18" s="7">
        <f t="shared" si="17"/>
        <v>0</v>
      </c>
      <c r="BE18" s="7">
        <f t="shared" si="18"/>
        <v>0</v>
      </c>
      <c r="BF18" s="7">
        <f t="shared" si="23"/>
        <v>0</v>
      </c>
      <c r="BG18" s="7">
        <f t="shared" si="19"/>
        <v>0</v>
      </c>
    </row>
    <row r="19" spans="2:59" ht="18" customHeight="1">
      <c r="B19" s="164"/>
      <c r="C19" s="164"/>
      <c r="D19" s="164"/>
      <c r="E19" s="164"/>
      <c r="F19" s="165"/>
      <c r="G19" s="166"/>
      <c r="H19" s="166"/>
      <c r="I19" s="166"/>
      <c r="J19" s="166"/>
      <c r="K19" s="166"/>
      <c r="L19" s="166"/>
      <c r="M19" s="166"/>
      <c r="N19" s="167"/>
      <c r="O19" s="167"/>
      <c r="P19" s="167"/>
      <c r="Q19" s="167"/>
      <c r="R19" s="167"/>
      <c r="S19" s="167"/>
      <c r="T19" s="167"/>
      <c r="U19" s="167"/>
      <c r="V19" s="167"/>
      <c r="W19" s="167"/>
      <c r="X19" s="167"/>
      <c r="Y19" s="167"/>
      <c r="Z19" s="167"/>
      <c r="AA19" s="167"/>
      <c r="AB19" s="167"/>
      <c r="AC19" s="167"/>
      <c r="AD19" s="167"/>
      <c r="AE19" s="167"/>
      <c r="AF19" s="167"/>
      <c r="AG19" s="167"/>
      <c r="AH19" s="168"/>
      <c r="AI19" s="6">
        <f t="shared" si="4"/>
        <v>0</v>
      </c>
      <c r="AL19" s="7">
        <f t="shared" si="5"/>
        <v>0</v>
      </c>
      <c r="AM19" s="7">
        <f t="shared" si="6"/>
        <v>0</v>
      </c>
      <c r="AN19" s="7">
        <f t="shared" si="7"/>
        <v>0</v>
      </c>
      <c r="AO19" s="7">
        <f t="shared" si="8"/>
        <v>0</v>
      </c>
      <c r="AP19" s="7">
        <f t="shared" si="9"/>
        <v>0</v>
      </c>
      <c r="AQ19" s="7">
        <f t="shared" si="10"/>
        <v>0</v>
      </c>
      <c r="AR19" s="7"/>
      <c r="AS19" s="7"/>
      <c r="AT19" s="7">
        <f t="shared" si="11"/>
        <v>0</v>
      </c>
      <c r="AU19" s="7">
        <f t="shared" si="12"/>
        <v>0</v>
      </c>
      <c r="AV19" s="7">
        <f t="shared" si="20"/>
        <v>0</v>
      </c>
      <c r="AW19" s="7">
        <f t="shared" si="13"/>
        <v>0</v>
      </c>
      <c r="AY19" s="7">
        <f t="shared" si="21"/>
        <v>0</v>
      </c>
      <c r="AZ19" s="7">
        <f t="shared" si="22"/>
        <v>0</v>
      </c>
      <c r="BA19" s="7">
        <f t="shared" si="14"/>
        <v>0</v>
      </c>
      <c r="BB19" s="7">
        <f t="shared" si="15"/>
        <v>0</v>
      </c>
      <c r="BC19" s="7">
        <f t="shared" si="16"/>
        <v>0</v>
      </c>
      <c r="BD19" s="7">
        <f t="shared" si="17"/>
        <v>0</v>
      </c>
      <c r="BE19" s="7">
        <f t="shared" si="18"/>
        <v>0</v>
      </c>
      <c r="BF19" s="7">
        <f t="shared" si="23"/>
        <v>0</v>
      </c>
      <c r="BG19" s="7">
        <f t="shared" si="19"/>
        <v>0</v>
      </c>
    </row>
    <row r="20" spans="2:59" ht="18" customHeight="1">
      <c r="B20" s="164"/>
      <c r="C20" s="164"/>
      <c r="D20" s="164"/>
      <c r="E20" s="164"/>
      <c r="F20" s="165"/>
      <c r="G20" s="166"/>
      <c r="H20" s="166"/>
      <c r="I20" s="166"/>
      <c r="J20" s="166"/>
      <c r="K20" s="166"/>
      <c r="L20" s="166"/>
      <c r="M20" s="166"/>
      <c r="N20" s="167"/>
      <c r="O20" s="167"/>
      <c r="P20" s="167"/>
      <c r="Q20" s="167"/>
      <c r="R20" s="167"/>
      <c r="S20" s="167"/>
      <c r="T20" s="167"/>
      <c r="U20" s="167"/>
      <c r="V20" s="167"/>
      <c r="W20" s="167"/>
      <c r="X20" s="167"/>
      <c r="Y20" s="167"/>
      <c r="Z20" s="167"/>
      <c r="AA20" s="167"/>
      <c r="AB20" s="167"/>
      <c r="AC20" s="167"/>
      <c r="AD20" s="167"/>
      <c r="AE20" s="167"/>
      <c r="AF20" s="167"/>
      <c r="AG20" s="167"/>
      <c r="AH20" s="168"/>
      <c r="AI20" s="6">
        <f t="shared" si="4"/>
        <v>0</v>
      </c>
      <c r="AL20" s="7">
        <f t="shared" si="5"/>
        <v>0</v>
      </c>
      <c r="AM20" s="7">
        <f t="shared" si="6"/>
        <v>0</v>
      </c>
      <c r="AN20" s="7">
        <f t="shared" si="7"/>
        <v>0</v>
      </c>
      <c r="AO20" s="7">
        <f t="shared" si="8"/>
        <v>0</v>
      </c>
      <c r="AP20" s="7">
        <f t="shared" si="9"/>
        <v>0</v>
      </c>
      <c r="AQ20" s="7">
        <f t="shared" si="10"/>
        <v>0</v>
      </c>
      <c r="AR20" s="7"/>
      <c r="AS20" s="7"/>
      <c r="AT20" s="7">
        <f t="shared" si="11"/>
        <v>0</v>
      </c>
      <c r="AU20" s="7">
        <f t="shared" si="12"/>
        <v>0</v>
      </c>
      <c r="AV20" s="7">
        <f t="shared" si="20"/>
        <v>0</v>
      </c>
      <c r="AW20" s="7">
        <f t="shared" si="13"/>
        <v>0</v>
      </c>
      <c r="AY20" s="7">
        <f t="shared" si="21"/>
        <v>0</v>
      </c>
      <c r="AZ20" s="7">
        <f t="shared" si="22"/>
        <v>0</v>
      </c>
      <c r="BA20" s="7">
        <f t="shared" si="14"/>
        <v>0</v>
      </c>
      <c r="BB20" s="7">
        <f t="shared" si="15"/>
        <v>0</v>
      </c>
      <c r="BC20" s="7">
        <f t="shared" si="16"/>
        <v>0</v>
      </c>
      <c r="BD20" s="7">
        <f t="shared" si="17"/>
        <v>0</v>
      </c>
      <c r="BE20" s="7">
        <f t="shared" si="18"/>
        <v>0</v>
      </c>
      <c r="BF20" s="7">
        <f t="shared" si="23"/>
        <v>0</v>
      </c>
      <c r="BG20" s="7">
        <f t="shared" si="19"/>
        <v>0</v>
      </c>
    </row>
    <row r="21" spans="2:59" ht="18" customHeight="1">
      <c r="B21" s="164"/>
      <c r="C21" s="164"/>
      <c r="D21" s="164"/>
      <c r="E21" s="164"/>
      <c r="F21" s="165"/>
      <c r="G21" s="166"/>
      <c r="H21" s="166"/>
      <c r="I21" s="166"/>
      <c r="J21" s="166"/>
      <c r="K21" s="166"/>
      <c r="L21" s="166"/>
      <c r="M21" s="166"/>
      <c r="N21" s="167"/>
      <c r="O21" s="167"/>
      <c r="P21" s="167"/>
      <c r="Q21" s="167"/>
      <c r="R21" s="167"/>
      <c r="S21" s="167"/>
      <c r="T21" s="167"/>
      <c r="U21" s="167"/>
      <c r="V21" s="167"/>
      <c r="W21" s="167"/>
      <c r="X21" s="167"/>
      <c r="Y21" s="167"/>
      <c r="Z21" s="167"/>
      <c r="AA21" s="167"/>
      <c r="AB21" s="167"/>
      <c r="AC21" s="167"/>
      <c r="AD21" s="167"/>
      <c r="AE21" s="167"/>
      <c r="AF21" s="167"/>
      <c r="AG21" s="167"/>
      <c r="AH21" s="168"/>
      <c r="AI21" s="6">
        <f t="shared" si="4"/>
        <v>0</v>
      </c>
      <c r="AL21" s="7">
        <f t="shared" si="5"/>
        <v>0</v>
      </c>
      <c r="AM21" s="7">
        <f t="shared" si="6"/>
        <v>0</v>
      </c>
      <c r="AN21" s="7">
        <f t="shared" si="7"/>
        <v>0</v>
      </c>
      <c r="AO21" s="7">
        <f t="shared" si="8"/>
        <v>0</v>
      </c>
      <c r="AP21" s="7">
        <f t="shared" si="9"/>
        <v>0</v>
      </c>
      <c r="AQ21" s="7">
        <f t="shared" si="10"/>
        <v>0</v>
      </c>
      <c r="AR21" s="7"/>
      <c r="AS21" s="7"/>
      <c r="AT21" s="7">
        <f t="shared" si="11"/>
        <v>0</v>
      </c>
      <c r="AU21" s="7">
        <f t="shared" si="12"/>
        <v>0</v>
      </c>
      <c r="AV21" s="7">
        <f t="shared" si="20"/>
        <v>0</v>
      </c>
      <c r="AW21" s="7">
        <f t="shared" si="13"/>
        <v>0</v>
      </c>
      <c r="AY21" s="7">
        <f t="shared" si="21"/>
        <v>0</v>
      </c>
      <c r="AZ21" s="7">
        <f t="shared" si="22"/>
        <v>0</v>
      </c>
      <c r="BA21" s="7">
        <f t="shared" si="14"/>
        <v>0</v>
      </c>
      <c r="BB21" s="7">
        <f t="shared" si="15"/>
        <v>0</v>
      </c>
      <c r="BC21" s="7">
        <f t="shared" si="16"/>
        <v>0</v>
      </c>
      <c r="BD21" s="7">
        <f t="shared" si="17"/>
        <v>0</v>
      </c>
      <c r="BE21" s="7">
        <f t="shared" si="18"/>
        <v>0</v>
      </c>
      <c r="BF21" s="7">
        <f t="shared" si="23"/>
        <v>0</v>
      </c>
      <c r="BG21" s="7">
        <f t="shared" si="19"/>
        <v>0</v>
      </c>
    </row>
    <row r="22" spans="2:59" ht="18" customHeight="1">
      <c r="B22" s="164"/>
      <c r="C22" s="164"/>
      <c r="D22" s="164"/>
      <c r="E22" s="164"/>
      <c r="F22" s="165"/>
      <c r="G22" s="166"/>
      <c r="H22" s="166"/>
      <c r="I22" s="166"/>
      <c r="J22" s="166"/>
      <c r="K22" s="166"/>
      <c r="L22" s="166"/>
      <c r="M22" s="166"/>
      <c r="N22" s="167"/>
      <c r="O22" s="167"/>
      <c r="P22" s="167"/>
      <c r="Q22" s="167"/>
      <c r="R22" s="167"/>
      <c r="S22" s="167"/>
      <c r="T22" s="167"/>
      <c r="U22" s="167"/>
      <c r="V22" s="167"/>
      <c r="W22" s="167"/>
      <c r="X22" s="167"/>
      <c r="Y22" s="167"/>
      <c r="Z22" s="167"/>
      <c r="AA22" s="167"/>
      <c r="AB22" s="167"/>
      <c r="AC22" s="167"/>
      <c r="AD22" s="167"/>
      <c r="AE22" s="167"/>
      <c r="AF22" s="167"/>
      <c r="AG22" s="167"/>
      <c r="AH22" s="168"/>
      <c r="AI22" s="6">
        <f t="shared" si="4"/>
        <v>0</v>
      </c>
      <c r="AL22" s="7">
        <f t="shared" si="5"/>
        <v>0</v>
      </c>
      <c r="AM22" s="7">
        <f t="shared" si="6"/>
        <v>0</v>
      </c>
      <c r="AN22" s="7">
        <f t="shared" si="7"/>
        <v>0</v>
      </c>
      <c r="AO22" s="7">
        <f t="shared" si="8"/>
        <v>0</v>
      </c>
      <c r="AP22" s="7">
        <f t="shared" si="9"/>
        <v>0</v>
      </c>
      <c r="AQ22" s="7">
        <f t="shared" si="10"/>
        <v>0</v>
      </c>
      <c r="AR22" s="7"/>
      <c r="AS22" s="7"/>
      <c r="AT22" s="7">
        <f t="shared" si="11"/>
        <v>0</v>
      </c>
      <c r="AU22" s="7">
        <f t="shared" si="12"/>
        <v>0</v>
      </c>
      <c r="AV22" s="7">
        <f t="shared" si="20"/>
        <v>0</v>
      </c>
      <c r="AW22" s="7">
        <f t="shared" si="13"/>
        <v>0</v>
      </c>
      <c r="AY22" s="7">
        <f t="shared" si="21"/>
        <v>0</v>
      </c>
      <c r="AZ22" s="7">
        <f t="shared" si="22"/>
        <v>0</v>
      </c>
      <c r="BA22" s="7">
        <f t="shared" si="14"/>
        <v>0</v>
      </c>
      <c r="BB22" s="7">
        <f t="shared" si="15"/>
        <v>0</v>
      </c>
      <c r="BC22" s="7">
        <f t="shared" si="16"/>
        <v>0</v>
      </c>
      <c r="BD22" s="7">
        <f t="shared" si="17"/>
        <v>0</v>
      </c>
      <c r="BE22" s="7">
        <f t="shared" si="18"/>
        <v>0</v>
      </c>
      <c r="BF22" s="7">
        <f t="shared" si="23"/>
        <v>0</v>
      </c>
      <c r="BG22" s="7">
        <f t="shared" si="19"/>
        <v>0</v>
      </c>
    </row>
    <row r="23" spans="2:59" ht="18" customHeight="1">
      <c r="B23" s="164"/>
      <c r="C23" s="164"/>
      <c r="D23" s="164"/>
      <c r="E23" s="164"/>
      <c r="F23" s="165"/>
      <c r="G23" s="166"/>
      <c r="H23" s="166"/>
      <c r="I23" s="166"/>
      <c r="J23" s="166"/>
      <c r="K23" s="166"/>
      <c r="L23" s="166"/>
      <c r="M23" s="166"/>
      <c r="N23" s="167"/>
      <c r="O23" s="167"/>
      <c r="P23" s="167"/>
      <c r="Q23" s="167"/>
      <c r="R23" s="167"/>
      <c r="S23" s="167"/>
      <c r="T23" s="167"/>
      <c r="U23" s="167"/>
      <c r="V23" s="167"/>
      <c r="W23" s="167"/>
      <c r="X23" s="167"/>
      <c r="Y23" s="167"/>
      <c r="Z23" s="167"/>
      <c r="AA23" s="167"/>
      <c r="AB23" s="167"/>
      <c r="AC23" s="167"/>
      <c r="AD23" s="167"/>
      <c r="AE23" s="167"/>
      <c r="AF23" s="167"/>
      <c r="AG23" s="167"/>
      <c r="AH23" s="168"/>
      <c r="AI23" s="6">
        <f t="shared" si="4"/>
        <v>0</v>
      </c>
      <c r="AL23" s="7">
        <f t="shared" si="5"/>
        <v>0</v>
      </c>
      <c r="AM23" s="7">
        <f t="shared" si="6"/>
        <v>0</v>
      </c>
      <c r="AN23" s="7">
        <f t="shared" si="7"/>
        <v>0</v>
      </c>
      <c r="AO23" s="7">
        <f t="shared" si="8"/>
        <v>0</v>
      </c>
      <c r="AP23" s="7">
        <f t="shared" si="9"/>
        <v>0</v>
      </c>
      <c r="AQ23" s="7">
        <f t="shared" si="10"/>
        <v>0</v>
      </c>
      <c r="AR23" s="7"/>
      <c r="AS23" s="7"/>
      <c r="AT23" s="7">
        <f t="shared" si="11"/>
        <v>0</v>
      </c>
      <c r="AU23" s="7">
        <f t="shared" si="12"/>
        <v>0</v>
      </c>
      <c r="AV23" s="7">
        <f t="shared" si="20"/>
        <v>0</v>
      </c>
      <c r="AW23" s="7">
        <f t="shared" si="13"/>
        <v>0</v>
      </c>
      <c r="AY23" s="7">
        <f t="shared" si="21"/>
        <v>0</v>
      </c>
      <c r="AZ23" s="7">
        <f t="shared" si="22"/>
        <v>0</v>
      </c>
      <c r="BA23" s="7">
        <f t="shared" si="14"/>
        <v>0</v>
      </c>
      <c r="BB23" s="7">
        <f t="shared" si="15"/>
        <v>0</v>
      </c>
      <c r="BC23" s="7">
        <f t="shared" si="16"/>
        <v>0</v>
      </c>
      <c r="BD23" s="7">
        <f t="shared" si="17"/>
        <v>0</v>
      </c>
      <c r="BE23" s="7">
        <f t="shared" si="18"/>
        <v>0</v>
      </c>
      <c r="BF23" s="7">
        <f t="shared" si="23"/>
        <v>0</v>
      </c>
      <c r="BG23" s="7">
        <f t="shared" si="19"/>
        <v>0</v>
      </c>
    </row>
    <row r="24" spans="2:59" ht="18" customHeight="1">
      <c r="B24" s="164"/>
      <c r="C24" s="164"/>
      <c r="D24" s="164"/>
      <c r="E24" s="164"/>
      <c r="F24" s="165"/>
      <c r="G24" s="166"/>
      <c r="H24" s="166"/>
      <c r="I24" s="166"/>
      <c r="J24" s="166"/>
      <c r="K24" s="166"/>
      <c r="L24" s="166"/>
      <c r="M24" s="166"/>
      <c r="N24" s="167"/>
      <c r="O24" s="167"/>
      <c r="P24" s="167"/>
      <c r="Q24" s="167"/>
      <c r="R24" s="167"/>
      <c r="S24" s="167"/>
      <c r="T24" s="167"/>
      <c r="U24" s="167"/>
      <c r="V24" s="167"/>
      <c r="W24" s="167"/>
      <c r="X24" s="167"/>
      <c r="Y24" s="167"/>
      <c r="Z24" s="167"/>
      <c r="AA24" s="167"/>
      <c r="AB24" s="167"/>
      <c r="AC24" s="167"/>
      <c r="AD24" s="167"/>
      <c r="AE24" s="167"/>
      <c r="AF24" s="167"/>
      <c r="AG24" s="167"/>
      <c r="AH24" s="168"/>
      <c r="AI24" s="6">
        <f t="shared" si="4"/>
        <v>0</v>
      </c>
      <c r="AL24" s="7">
        <f t="shared" si="5"/>
        <v>0</v>
      </c>
      <c r="AM24" s="7">
        <f t="shared" si="6"/>
        <v>0</v>
      </c>
      <c r="AN24" s="7">
        <f t="shared" si="7"/>
        <v>0</v>
      </c>
      <c r="AO24" s="7">
        <f t="shared" si="8"/>
        <v>0</v>
      </c>
      <c r="AP24" s="7">
        <f t="shared" si="9"/>
        <v>0</v>
      </c>
      <c r="AQ24" s="7">
        <f t="shared" si="10"/>
        <v>0</v>
      </c>
      <c r="AR24" s="7"/>
      <c r="AS24" s="7"/>
      <c r="AT24" s="7">
        <f t="shared" si="11"/>
        <v>0</v>
      </c>
      <c r="AU24" s="7">
        <f t="shared" si="12"/>
        <v>0</v>
      </c>
      <c r="AV24" s="7">
        <f t="shared" si="20"/>
        <v>0</v>
      </c>
      <c r="AW24" s="7">
        <f t="shared" si="13"/>
        <v>0</v>
      </c>
      <c r="AY24" s="7">
        <f t="shared" si="21"/>
        <v>0</v>
      </c>
      <c r="AZ24" s="7">
        <f t="shared" si="22"/>
        <v>0</v>
      </c>
      <c r="BA24" s="7">
        <f t="shared" si="14"/>
        <v>0</v>
      </c>
      <c r="BB24" s="7">
        <f t="shared" si="15"/>
        <v>0</v>
      </c>
      <c r="BC24" s="7">
        <f t="shared" si="16"/>
        <v>0</v>
      </c>
      <c r="BD24" s="7">
        <f t="shared" si="17"/>
        <v>0</v>
      </c>
      <c r="BE24" s="7">
        <f t="shared" si="18"/>
        <v>0</v>
      </c>
      <c r="BF24" s="7">
        <f t="shared" si="23"/>
        <v>0</v>
      </c>
      <c r="BG24" s="7">
        <f t="shared" si="19"/>
        <v>0</v>
      </c>
    </row>
    <row r="25" spans="2:59" ht="18" customHeight="1">
      <c r="B25" s="164"/>
      <c r="C25" s="164"/>
      <c r="D25" s="164"/>
      <c r="E25" s="164"/>
      <c r="F25" s="165"/>
      <c r="G25" s="166"/>
      <c r="H25" s="166"/>
      <c r="I25" s="166"/>
      <c r="J25" s="166"/>
      <c r="K25" s="166"/>
      <c r="L25" s="166"/>
      <c r="M25" s="166"/>
      <c r="N25" s="167"/>
      <c r="O25" s="167"/>
      <c r="P25" s="167"/>
      <c r="Q25" s="167"/>
      <c r="R25" s="167"/>
      <c r="S25" s="167"/>
      <c r="T25" s="167"/>
      <c r="U25" s="167"/>
      <c r="V25" s="167"/>
      <c r="W25" s="167"/>
      <c r="X25" s="167"/>
      <c r="Y25" s="167"/>
      <c r="Z25" s="167"/>
      <c r="AA25" s="167"/>
      <c r="AB25" s="167"/>
      <c r="AC25" s="167"/>
      <c r="AD25" s="167"/>
      <c r="AE25" s="167"/>
      <c r="AF25" s="167"/>
      <c r="AG25" s="167"/>
      <c r="AH25" s="168"/>
      <c r="AI25" s="6">
        <f t="shared" si="4"/>
        <v>0</v>
      </c>
      <c r="AL25" s="7">
        <f t="shared" si="5"/>
        <v>0</v>
      </c>
      <c r="AM25" s="7">
        <f t="shared" si="6"/>
        <v>0</v>
      </c>
      <c r="AN25" s="7">
        <f t="shared" si="7"/>
        <v>0</v>
      </c>
      <c r="AO25" s="7">
        <f t="shared" si="8"/>
        <v>0</v>
      </c>
      <c r="AP25" s="7">
        <f t="shared" si="9"/>
        <v>0</v>
      </c>
      <c r="AQ25" s="7">
        <f t="shared" si="10"/>
        <v>0</v>
      </c>
      <c r="AR25" s="7"/>
      <c r="AS25" s="7"/>
      <c r="AT25" s="7">
        <f t="shared" si="11"/>
        <v>0</v>
      </c>
      <c r="AU25" s="7">
        <f t="shared" si="12"/>
        <v>0</v>
      </c>
      <c r="AV25" s="7">
        <f t="shared" si="20"/>
        <v>0</v>
      </c>
      <c r="AW25" s="7">
        <f t="shared" si="13"/>
        <v>0</v>
      </c>
      <c r="AY25" s="7">
        <f t="shared" si="21"/>
        <v>0</v>
      </c>
      <c r="AZ25" s="7">
        <f t="shared" si="22"/>
        <v>0</v>
      </c>
      <c r="BA25" s="7">
        <f t="shared" si="14"/>
        <v>0</v>
      </c>
      <c r="BB25" s="7">
        <f t="shared" si="15"/>
        <v>0</v>
      </c>
      <c r="BC25" s="7">
        <f t="shared" si="16"/>
        <v>0</v>
      </c>
      <c r="BD25" s="7">
        <f t="shared" si="17"/>
        <v>0</v>
      </c>
      <c r="BE25" s="7">
        <f t="shared" si="18"/>
        <v>0</v>
      </c>
      <c r="BF25" s="7">
        <f t="shared" si="23"/>
        <v>0</v>
      </c>
      <c r="BG25" s="7">
        <f t="shared" si="19"/>
        <v>0</v>
      </c>
    </row>
    <row r="26" spans="2:59" ht="18" customHeight="1">
      <c r="B26" s="164"/>
      <c r="C26" s="164"/>
      <c r="D26" s="164"/>
      <c r="E26" s="164"/>
      <c r="F26" s="165"/>
      <c r="G26" s="166"/>
      <c r="H26" s="166"/>
      <c r="I26" s="166"/>
      <c r="J26" s="166"/>
      <c r="K26" s="166"/>
      <c r="L26" s="166"/>
      <c r="M26" s="166"/>
      <c r="N26" s="167"/>
      <c r="O26" s="167"/>
      <c r="P26" s="167"/>
      <c r="Q26" s="167"/>
      <c r="R26" s="167"/>
      <c r="S26" s="167"/>
      <c r="T26" s="167"/>
      <c r="U26" s="167"/>
      <c r="V26" s="167"/>
      <c r="W26" s="167"/>
      <c r="X26" s="167"/>
      <c r="Y26" s="167"/>
      <c r="Z26" s="167"/>
      <c r="AA26" s="167"/>
      <c r="AB26" s="167"/>
      <c r="AC26" s="167"/>
      <c r="AD26" s="167"/>
      <c r="AE26" s="167"/>
      <c r="AF26" s="167"/>
      <c r="AG26" s="167"/>
      <c r="AH26" s="168"/>
      <c r="AI26" s="6">
        <f t="shared" si="4"/>
        <v>0</v>
      </c>
      <c r="AL26" s="7">
        <f t="shared" si="5"/>
        <v>0</v>
      </c>
      <c r="AM26" s="7">
        <f t="shared" si="6"/>
        <v>0</v>
      </c>
      <c r="AN26" s="7">
        <f t="shared" si="7"/>
        <v>0</v>
      </c>
      <c r="AO26" s="7">
        <f t="shared" si="8"/>
        <v>0</v>
      </c>
      <c r="AP26" s="7">
        <f t="shared" si="9"/>
        <v>0</v>
      </c>
      <c r="AQ26" s="7">
        <f t="shared" si="10"/>
        <v>0</v>
      </c>
      <c r="AR26" s="7"/>
      <c r="AS26" s="7"/>
      <c r="AT26" s="7">
        <f t="shared" si="11"/>
        <v>0</v>
      </c>
      <c r="AU26" s="7">
        <f t="shared" si="12"/>
        <v>0</v>
      </c>
      <c r="AV26" s="7">
        <f t="shared" si="20"/>
        <v>0</v>
      </c>
      <c r="AW26" s="7">
        <f t="shared" si="13"/>
        <v>0</v>
      </c>
      <c r="AY26" s="7">
        <f t="shared" si="21"/>
        <v>0</v>
      </c>
      <c r="AZ26" s="7">
        <f t="shared" si="22"/>
        <v>0</v>
      </c>
      <c r="BA26" s="7">
        <f t="shared" si="14"/>
        <v>0</v>
      </c>
      <c r="BB26" s="7">
        <f t="shared" si="15"/>
        <v>0</v>
      </c>
      <c r="BC26" s="7">
        <f t="shared" si="16"/>
        <v>0</v>
      </c>
      <c r="BD26" s="7">
        <f t="shared" si="17"/>
        <v>0</v>
      </c>
      <c r="BE26" s="7">
        <f t="shared" si="18"/>
        <v>0</v>
      </c>
      <c r="BF26" s="7">
        <f t="shared" si="23"/>
        <v>0</v>
      </c>
      <c r="BG26" s="7">
        <f t="shared" si="19"/>
        <v>0</v>
      </c>
    </row>
    <row r="27" spans="2:59" ht="18" customHeight="1">
      <c r="B27" s="164"/>
      <c r="C27" s="164"/>
      <c r="D27" s="164"/>
      <c r="E27" s="164"/>
      <c r="F27" s="165"/>
      <c r="G27" s="166"/>
      <c r="H27" s="166"/>
      <c r="I27" s="166"/>
      <c r="J27" s="166"/>
      <c r="K27" s="166"/>
      <c r="L27" s="166"/>
      <c r="M27" s="166"/>
      <c r="N27" s="167"/>
      <c r="O27" s="167"/>
      <c r="P27" s="167"/>
      <c r="Q27" s="167"/>
      <c r="R27" s="167"/>
      <c r="S27" s="167"/>
      <c r="T27" s="167"/>
      <c r="U27" s="167"/>
      <c r="V27" s="167"/>
      <c r="W27" s="167"/>
      <c r="X27" s="167"/>
      <c r="Y27" s="167"/>
      <c r="Z27" s="167"/>
      <c r="AA27" s="167"/>
      <c r="AB27" s="167"/>
      <c r="AC27" s="167"/>
      <c r="AD27" s="167"/>
      <c r="AE27" s="167"/>
      <c r="AF27" s="167"/>
      <c r="AG27" s="167"/>
      <c r="AH27" s="168"/>
      <c r="AI27" s="6">
        <f t="shared" si="4"/>
        <v>0</v>
      </c>
      <c r="AL27" s="7">
        <f t="shared" si="5"/>
        <v>0</v>
      </c>
      <c r="AM27" s="7">
        <f t="shared" si="6"/>
        <v>0</v>
      </c>
      <c r="AN27" s="7">
        <f t="shared" si="7"/>
        <v>0</v>
      </c>
      <c r="AO27" s="7">
        <f t="shared" si="8"/>
        <v>0</v>
      </c>
      <c r="AP27" s="7">
        <f t="shared" si="9"/>
        <v>0</v>
      </c>
      <c r="AQ27" s="7">
        <f t="shared" si="10"/>
        <v>0</v>
      </c>
      <c r="AR27" s="7"/>
      <c r="AS27" s="7"/>
      <c r="AT27" s="7">
        <f t="shared" si="11"/>
        <v>0</v>
      </c>
      <c r="AU27" s="7">
        <f t="shared" si="12"/>
        <v>0</v>
      </c>
      <c r="AV27" s="7">
        <f t="shared" si="20"/>
        <v>0</v>
      </c>
      <c r="AW27" s="7">
        <f t="shared" si="13"/>
        <v>0</v>
      </c>
      <c r="AY27" s="7">
        <f t="shared" si="21"/>
        <v>0</v>
      </c>
      <c r="AZ27" s="7">
        <f t="shared" si="22"/>
        <v>0</v>
      </c>
      <c r="BA27" s="7">
        <f t="shared" si="14"/>
        <v>0</v>
      </c>
      <c r="BB27" s="7">
        <f t="shared" si="15"/>
        <v>0</v>
      </c>
      <c r="BC27" s="7">
        <f t="shared" si="16"/>
        <v>0</v>
      </c>
      <c r="BD27" s="7">
        <f t="shared" si="17"/>
        <v>0</v>
      </c>
      <c r="BE27" s="7">
        <f t="shared" si="18"/>
        <v>0</v>
      </c>
      <c r="BF27" s="7">
        <f t="shared" si="23"/>
        <v>0</v>
      </c>
      <c r="BG27" s="7">
        <f t="shared" si="19"/>
        <v>0</v>
      </c>
    </row>
    <row r="28" spans="2:59" ht="18" customHeight="1">
      <c r="B28" s="164"/>
      <c r="C28" s="164"/>
      <c r="D28" s="164"/>
      <c r="E28" s="164"/>
      <c r="F28" s="165"/>
      <c r="G28" s="166"/>
      <c r="H28" s="166"/>
      <c r="I28" s="166"/>
      <c r="J28" s="166"/>
      <c r="K28" s="166"/>
      <c r="L28" s="166"/>
      <c r="M28" s="166"/>
      <c r="N28" s="167"/>
      <c r="O28" s="167"/>
      <c r="P28" s="167"/>
      <c r="Q28" s="167"/>
      <c r="R28" s="167"/>
      <c r="S28" s="167"/>
      <c r="T28" s="167"/>
      <c r="U28" s="167"/>
      <c r="V28" s="167"/>
      <c r="W28" s="167"/>
      <c r="X28" s="167"/>
      <c r="Y28" s="167"/>
      <c r="Z28" s="167"/>
      <c r="AA28" s="167"/>
      <c r="AB28" s="167"/>
      <c r="AC28" s="167"/>
      <c r="AD28" s="167"/>
      <c r="AE28" s="167"/>
      <c r="AF28" s="167"/>
      <c r="AG28" s="167"/>
      <c r="AH28" s="168"/>
      <c r="AI28" s="6">
        <f t="shared" si="4"/>
        <v>0</v>
      </c>
      <c r="AL28" s="7">
        <f t="shared" si="5"/>
        <v>0</v>
      </c>
      <c r="AM28" s="7">
        <f t="shared" si="6"/>
        <v>0</v>
      </c>
      <c r="AN28" s="7">
        <f t="shared" si="7"/>
        <v>0</v>
      </c>
      <c r="AO28" s="7">
        <f t="shared" si="8"/>
        <v>0</v>
      </c>
      <c r="AP28" s="7">
        <f t="shared" si="9"/>
        <v>0</v>
      </c>
      <c r="AQ28" s="7">
        <f t="shared" si="10"/>
        <v>0</v>
      </c>
      <c r="AR28" s="7"/>
      <c r="AS28" s="7"/>
      <c r="AT28" s="7">
        <f t="shared" si="11"/>
        <v>0</v>
      </c>
      <c r="AU28" s="7">
        <f t="shared" si="12"/>
        <v>0</v>
      </c>
      <c r="AV28" s="7">
        <f t="shared" si="20"/>
        <v>0</v>
      </c>
      <c r="AW28" s="7">
        <f t="shared" si="13"/>
        <v>0</v>
      </c>
      <c r="AY28" s="7">
        <f t="shared" si="21"/>
        <v>0</v>
      </c>
      <c r="AZ28" s="7">
        <f t="shared" si="22"/>
        <v>0</v>
      </c>
      <c r="BA28" s="7">
        <f t="shared" si="14"/>
        <v>0</v>
      </c>
      <c r="BB28" s="7">
        <f t="shared" si="15"/>
        <v>0</v>
      </c>
      <c r="BC28" s="7">
        <f t="shared" si="16"/>
        <v>0</v>
      </c>
      <c r="BD28" s="7">
        <f t="shared" si="17"/>
        <v>0</v>
      </c>
      <c r="BE28" s="7">
        <f t="shared" si="18"/>
        <v>0</v>
      </c>
      <c r="BF28" s="7">
        <f t="shared" si="23"/>
        <v>0</v>
      </c>
      <c r="BG28" s="7">
        <f t="shared" si="19"/>
        <v>0</v>
      </c>
    </row>
    <row r="29" spans="2:59" ht="18" customHeight="1">
      <c r="B29" s="164"/>
      <c r="C29" s="164"/>
      <c r="D29" s="164"/>
      <c r="E29" s="164"/>
      <c r="F29" s="165"/>
      <c r="G29" s="166"/>
      <c r="H29" s="166"/>
      <c r="I29" s="166"/>
      <c r="J29" s="166"/>
      <c r="K29" s="166"/>
      <c r="L29" s="166"/>
      <c r="M29" s="166"/>
      <c r="N29" s="167"/>
      <c r="O29" s="167"/>
      <c r="P29" s="167"/>
      <c r="Q29" s="167"/>
      <c r="R29" s="167"/>
      <c r="S29" s="167"/>
      <c r="T29" s="167"/>
      <c r="U29" s="167"/>
      <c r="V29" s="167"/>
      <c r="W29" s="167"/>
      <c r="X29" s="167"/>
      <c r="Y29" s="167"/>
      <c r="Z29" s="167"/>
      <c r="AA29" s="167"/>
      <c r="AB29" s="167"/>
      <c r="AC29" s="167"/>
      <c r="AD29" s="167"/>
      <c r="AE29" s="167"/>
      <c r="AF29" s="167"/>
      <c r="AG29" s="167"/>
      <c r="AH29" s="168"/>
      <c r="AI29" s="6">
        <f t="shared" si="4"/>
        <v>0</v>
      </c>
      <c r="AL29" s="7">
        <f t="shared" si="5"/>
        <v>0</v>
      </c>
      <c r="AM29" s="7">
        <f t="shared" si="6"/>
        <v>0</v>
      </c>
      <c r="AN29" s="7">
        <f t="shared" si="7"/>
        <v>0</v>
      </c>
      <c r="AO29" s="7">
        <f t="shared" si="8"/>
        <v>0</v>
      </c>
      <c r="AP29" s="7">
        <f t="shared" si="9"/>
        <v>0</v>
      </c>
      <c r="AQ29" s="7">
        <f t="shared" si="10"/>
        <v>0</v>
      </c>
      <c r="AR29" s="7"/>
      <c r="AS29" s="7"/>
      <c r="AT29" s="7">
        <f t="shared" si="11"/>
        <v>0</v>
      </c>
      <c r="AU29" s="7">
        <f t="shared" si="12"/>
        <v>0</v>
      </c>
      <c r="AV29" s="7">
        <f t="shared" si="20"/>
        <v>0</v>
      </c>
      <c r="AW29" s="7">
        <f t="shared" si="13"/>
        <v>0</v>
      </c>
      <c r="AY29" s="7">
        <f t="shared" si="21"/>
        <v>0</v>
      </c>
      <c r="AZ29" s="7">
        <f t="shared" si="22"/>
        <v>0</v>
      </c>
      <c r="BA29" s="7">
        <f t="shared" si="14"/>
        <v>0</v>
      </c>
      <c r="BB29" s="7">
        <f t="shared" si="15"/>
        <v>0</v>
      </c>
      <c r="BC29" s="7">
        <f t="shared" si="16"/>
        <v>0</v>
      </c>
      <c r="BD29" s="7">
        <f t="shared" si="17"/>
        <v>0</v>
      </c>
      <c r="BE29" s="7">
        <f t="shared" si="18"/>
        <v>0</v>
      </c>
      <c r="BF29" s="7">
        <f t="shared" si="23"/>
        <v>0</v>
      </c>
      <c r="BG29" s="7">
        <f t="shared" si="19"/>
        <v>0</v>
      </c>
    </row>
    <row r="30" spans="2:59" ht="18" customHeight="1">
      <c r="B30" s="164"/>
      <c r="C30" s="164"/>
      <c r="D30" s="164"/>
      <c r="E30" s="164"/>
      <c r="F30" s="165"/>
      <c r="G30" s="166"/>
      <c r="H30" s="166"/>
      <c r="I30" s="166"/>
      <c r="J30" s="166"/>
      <c r="K30" s="166"/>
      <c r="L30" s="166"/>
      <c r="M30" s="166"/>
      <c r="N30" s="167"/>
      <c r="O30" s="167"/>
      <c r="P30" s="167"/>
      <c r="Q30" s="167"/>
      <c r="R30" s="167"/>
      <c r="S30" s="167"/>
      <c r="T30" s="167"/>
      <c r="U30" s="167"/>
      <c r="V30" s="167"/>
      <c r="W30" s="167"/>
      <c r="X30" s="167"/>
      <c r="Y30" s="167"/>
      <c r="Z30" s="167"/>
      <c r="AA30" s="167"/>
      <c r="AB30" s="167"/>
      <c r="AC30" s="167"/>
      <c r="AD30" s="167"/>
      <c r="AE30" s="167"/>
      <c r="AF30" s="167"/>
      <c r="AG30" s="167"/>
      <c r="AH30" s="168"/>
      <c r="AI30" s="6">
        <f t="shared" si="4"/>
        <v>0</v>
      </c>
      <c r="AL30" s="7">
        <f t="shared" si="5"/>
        <v>0</v>
      </c>
      <c r="AM30" s="7">
        <f t="shared" si="6"/>
        <v>0</v>
      </c>
      <c r="AN30" s="7">
        <f t="shared" si="7"/>
        <v>0</v>
      </c>
      <c r="AO30" s="7">
        <f t="shared" si="8"/>
        <v>0</v>
      </c>
      <c r="AP30" s="7">
        <f t="shared" si="9"/>
        <v>0</v>
      </c>
      <c r="AQ30" s="7">
        <f t="shared" si="10"/>
        <v>0</v>
      </c>
      <c r="AR30" s="7"/>
      <c r="AS30" s="7"/>
      <c r="AT30" s="7">
        <f t="shared" si="11"/>
        <v>0</v>
      </c>
      <c r="AU30" s="7">
        <f t="shared" si="12"/>
        <v>0</v>
      </c>
      <c r="AV30" s="7">
        <f t="shared" si="20"/>
        <v>0</v>
      </c>
      <c r="AW30" s="7">
        <f t="shared" si="13"/>
        <v>0</v>
      </c>
      <c r="AY30" s="7">
        <f t="shared" si="21"/>
        <v>0</v>
      </c>
      <c r="AZ30" s="7">
        <f t="shared" si="22"/>
        <v>0</v>
      </c>
      <c r="BA30" s="7">
        <f t="shared" si="14"/>
        <v>0</v>
      </c>
      <c r="BB30" s="7">
        <f t="shared" si="15"/>
        <v>0</v>
      </c>
      <c r="BC30" s="7">
        <f t="shared" si="16"/>
        <v>0</v>
      </c>
      <c r="BD30" s="7">
        <f t="shared" si="17"/>
        <v>0</v>
      </c>
      <c r="BE30" s="7">
        <f t="shared" si="18"/>
        <v>0</v>
      </c>
      <c r="BF30" s="7">
        <f t="shared" si="23"/>
        <v>0</v>
      </c>
      <c r="BG30" s="7">
        <f t="shared" si="19"/>
        <v>0</v>
      </c>
    </row>
    <row r="31" spans="2:59" ht="18" customHeight="1">
      <c r="B31" s="164"/>
      <c r="C31" s="164"/>
      <c r="D31" s="164"/>
      <c r="E31" s="164"/>
      <c r="F31" s="165"/>
      <c r="G31" s="166"/>
      <c r="H31" s="166"/>
      <c r="I31" s="166"/>
      <c r="J31" s="166"/>
      <c r="K31" s="166"/>
      <c r="L31" s="166"/>
      <c r="M31" s="166"/>
      <c r="N31" s="167"/>
      <c r="O31" s="167"/>
      <c r="P31" s="167"/>
      <c r="Q31" s="167"/>
      <c r="R31" s="167"/>
      <c r="S31" s="167"/>
      <c r="T31" s="167"/>
      <c r="U31" s="167"/>
      <c r="V31" s="167"/>
      <c r="W31" s="167"/>
      <c r="X31" s="167"/>
      <c r="Y31" s="167"/>
      <c r="Z31" s="167"/>
      <c r="AA31" s="167"/>
      <c r="AB31" s="167"/>
      <c r="AC31" s="167"/>
      <c r="AD31" s="167"/>
      <c r="AE31" s="167"/>
      <c r="AF31" s="167"/>
      <c r="AG31" s="167"/>
      <c r="AH31" s="168"/>
      <c r="AI31" s="6">
        <f t="shared" si="4"/>
        <v>0</v>
      </c>
      <c r="AL31" s="7">
        <f t="shared" si="5"/>
        <v>0</v>
      </c>
      <c r="AM31" s="7">
        <f t="shared" si="6"/>
        <v>0</v>
      </c>
      <c r="AN31" s="7">
        <f t="shared" si="7"/>
        <v>0</v>
      </c>
      <c r="AO31" s="7">
        <f t="shared" si="8"/>
        <v>0</v>
      </c>
      <c r="AP31" s="7">
        <f t="shared" si="9"/>
        <v>0</v>
      </c>
      <c r="AQ31" s="7">
        <f t="shared" si="10"/>
        <v>0</v>
      </c>
      <c r="AR31" s="7"/>
      <c r="AS31" s="7"/>
      <c r="AT31" s="7">
        <f t="shared" si="11"/>
        <v>0</v>
      </c>
      <c r="AU31" s="7">
        <f t="shared" si="12"/>
        <v>0</v>
      </c>
      <c r="AV31" s="7">
        <f t="shared" si="20"/>
        <v>0</v>
      </c>
      <c r="AW31" s="7">
        <f t="shared" si="13"/>
        <v>0</v>
      </c>
      <c r="AY31" s="7">
        <f t="shared" si="21"/>
        <v>0</v>
      </c>
      <c r="AZ31" s="7">
        <f t="shared" si="22"/>
        <v>0</v>
      </c>
      <c r="BA31" s="7">
        <f t="shared" si="14"/>
        <v>0</v>
      </c>
      <c r="BB31" s="7">
        <f t="shared" si="15"/>
        <v>0</v>
      </c>
      <c r="BC31" s="7">
        <f t="shared" si="16"/>
        <v>0</v>
      </c>
      <c r="BD31" s="7">
        <f t="shared" si="17"/>
        <v>0</v>
      </c>
      <c r="BE31" s="7">
        <f t="shared" si="18"/>
        <v>0</v>
      </c>
      <c r="BF31" s="7">
        <f t="shared" si="23"/>
        <v>0</v>
      </c>
      <c r="BG31" s="7">
        <f t="shared" si="19"/>
        <v>0</v>
      </c>
    </row>
    <row r="32" spans="2:59" ht="18" customHeight="1">
      <c r="B32" s="164"/>
      <c r="C32" s="164"/>
      <c r="D32" s="164"/>
      <c r="E32" s="164"/>
      <c r="F32" s="165"/>
      <c r="G32" s="166"/>
      <c r="H32" s="166"/>
      <c r="I32" s="166"/>
      <c r="J32" s="166"/>
      <c r="K32" s="166"/>
      <c r="L32" s="166"/>
      <c r="M32" s="166"/>
      <c r="N32" s="167"/>
      <c r="O32" s="167"/>
      <c r="P32" s="167"/>
      <c r="Q32" s="167"/>
      <c r="R32" s="167"/>
      <c r="S32" s="167"/>
      <c r="T32" s="167"/>
      <c r="U32" s="167"/>
      <c r="V32" s="167"/>
      <c r="W32" s="167"/>
      <c r="X32" s="167"/>
      <c r="Y32" s="167"/>
      <c r="Z32" s="167"/>
      <c r="AA32" s="167"/>
      <c r="AB32" s="167"/>
      <c r="AC32" s="167"/>
      <c r="AD32" s="167"/>
      <c r="AE32" s="167"/>
      <c r="AF32" s="167"/>
      <c r="AG32" s="167"/>
      <c r="AH32" s="168"/>
      <c r="AI32" s="6">
        <f t="shared" si="4"/>
        <v>0</v>
      </c>
      <c r="AL32" s="7">
        <f t="shared" si="5"/>
        <v>0</v>
      </c>
      <c r="AM32" s="7">
        <f t="shared" si="6"/>
        <v>0</v>
      </c>
      <c r="AN32" s="7">
        <f t="shared" si="7"/>
        <v>0</v>
      </c>
      <c r="AO32" s="7">
        <f t="shared" si="8"/>
        <v>0</v>
      </c>
      <c r="AP32" s="7">
        <f t="shared" si="9"/>
        <v>0</v>
      </c>
      <c r="AQ32" s="7">
        <f t="shared" si="10"/>
        <v>0</v>
      </c>
      <c r="AR32" s="7"/>
      <c r="AS32" s="7"/>
      <c r="AT32" s="7">
        <f t="shared" si="11"/>
        <v>0</v>
      </c>
      <c r="AU32" s="7">
        <f t="shared" si="12"/>
        <v>0</v>
      </c>
      <c r="AV32" s="7">
        <f t="shared" si="20"/>
        <v>0</v>
      </c>
      <c r="AW32" s="7">
        <f t="shared" si="13"/>
        <v>0</v>
      </c>
      <c r="AY32" s="7">
        <f t="shared" si="21"/>
        <v>0</v>
      </c>
      <c r="AZ32" s="7">
        <f t="shared" si="22"/>
        <v>0</v>
      </c>
      <c r="BA32" s="7">
        <f t="shared" si="14"/>
        <v>0</v>
      </c>
      <c r="BB32" s="7">
        <f t="shared" si="15"/>
        <v>0</v>
      </c>
      <c r="BC32" s="7">
        <f t="shared" si="16"/>
        <v>0</v>
      </c>
      <c r="BD32" s="7">
        <f t="shared" si="17"/>
        <v>0</v>
      </c>
      <c r="BE32" s="7">
        <f t="shared" si="18"/>
        <v>0</v>
      </c>
      <c r="BF32" s="7">
        <f t="shared" si="23"/>
        <v>0</v>
      </c>
      <c r="BG32" s="7">
        <f t="shared" si="19"/>
        <v>0</v>
      </c>
    </row>
    <row r="33" spans="2:59" ht="18" customHeight="1">
      <c r="B33" s="164"/>
      <c r="C33" s="164"/>
      <c r="D33" s="164"/>
      <c r="E33" s="164"/>
      <c r="F33" s="165"/>
      <c r="G33" s="166"/>
      <c r="H33" s="166"/>
      <c r="I33" s="166"/>
      <c r="J33" s="166"/>
      <c r="K33" s="166"/>
      <c r="L33" s="166"/>
      <c r="M33" s="166"/>
      <c r="N33" s="167"/>
      <c r="O33" s="167"/>
      <c r="P33" s="167"/>
      <c r="Q33" s="167"/>
      <c r="R33" s="167"/>
      <c r="S33" s="167"/>
      <c r="T33" s="167"/>
      <c r="U33" s="167"/>
      <c r="V33" s="167"/>
      <c r="W33" s="167"/>
      <c r="X33" s="167"/>
      <c r="Y33" s="167"/>
      <c r="Z33" s="167"/>
      <c r="AA33" s="167"/>
      <c r="AB33" s="167"/>
      <c r="AC33" s="167"/>
      <c r="AD33" s="167"/>
      <c r="AE33" s="167"/>
      <c r="AF33" s="167"/>
      <c r="AG33" s="167"/>
      <c r="AH33" s="168"/>
      <c r="AI33" s="6">
        <f t="shared" si="4"/>
        <v>0</v>
      </c>
      <c r="AL33" s="7">
        <f t="shared" si="5"/>
        <v>0</v>
      </c>
      <c r="AM33" s="7">
        <f t="shared" si="6"/>
        <v>0</v>
      </c>
      <c r="AN33" s="7">
        <f t="shared" si="7"/>
        <v>0</v>
      </c>
      <c r="AO33" s="7">
        <f t="shared" si="8"/>
        <v>0</v>
      </c>
      <c r="AP33" s="7">
        <f t="shared" si="9"/>
        <v>0</v>
      </c>
      <c r="AQ33" s="7">
        <f t="shared" si="10"/>
        <v>0</v>
      </c>
      <c r="AR33" s="7"/>
      <c r="AS33" s="7"/>
      <c r="AT33" s="7">
        <f t="shared" si="11"/>
        <v>0</v>
      </c>
      <c r="AU33" s="7">
        <f t="shared" si="12"/>
        <v>0</v>
      </c>
      <c r="AV33" s="7">
        <f t="shared" si="20"/>
        <v>0</v>
      </c>
      <c r="AW33" s="7">
        <f t="shared" si="13"/>
        <v>0</v>
      </c>
      <c r="AY33" s="7">
        <f t="shared" si="21"/>
        <v>0</v>
      </c>
      <c r="AZ33" s="7">
        <f t="shared" si="22"/>
        <v>0</v>
      </c>
      <c r="BA33" s="7">
        <f t="shared" si="14"/>
        <v>0</v>
      </c>
      <c r="BB33" s="7">
        <f t="shared" si="15"/>
        <v>0</v>
      </c>
      <c r="BC33" s="7">
        <f t="shared" si="16"/>
        <v>0</v>
      </c>
      <c r="BD33" s="7">
        <f t="shared" si="17"/>
        <v>0</v>
      </c>
      <c r="BE33" s="7">
        <f t="shared" si="18"/>
        <v>0</v>
      </c>
      <c r="BF33" s="7">
        <f t="shared" si="23"/>
        <v>0</v>
      </c>
      <c r="BG33" s="7">
        <f t="shared" si="19"/>
        <v>0</v>
      </c>
    </row>
    <row r="34" spans="2:59" ht="18" customHeight="1">
      <c r="B34" s="164"/>
      <c r="C34" s="164"/>
      <c r="D34" s="164"/>
      <c r="E34" s="164"/>
      <c r="F34" s="165"/>
      <c r="G34" s="166"/>
      <c r="H34" s="166"/>
      <c r="I34" s="166"/>
      <c r="J34" s="166"/>
      <c r="K34" s="166"/>
      <c r="L34" s="166"/>
      <c r="M34" s="166"/>
      <c r="N34" s="167"/>
      <c r="O34" s="167"/>
      <c r="P34" s="167"/>
      <c r="Q34" s="167"/>
      <c r="R34" s="167"/>
      <c r="S34" s="167"/>
      <c r="T34" s="167"/>
      <c r="U34" s="167"/>
      <c r="V34" s="167"/>
      <c r="W34" s="167"/>
      <c r="X34" s="167"/>
      <c r="Y34" s="167"/>
      <c r="Z34" s="167"/>
      <c r="AA34" s="167"/>
      <c r="AB34" s="167"/>
      <c r="AC34" s="167"/>
      <c r="AD34" s="167"/>
      <c r="AE34" s="167"/>
      <c r="AF34" s="167"/>
      <c r="AG34" s="167"/>
      <c r="AH34" s="168"/>
      <c r="AI34" s="6">
        <f t="shared" si="4"/>
        <v>0</v>
      </c>
      <c r="AL34" s="7">
        <f t="shared" si="5"/>
        <v>0</v>
      </c>
      <c r="AM34" s="7">
        <f t="shared" si="6"/>
        <v>0</v>
      </c>
      <c r="AN34" s="7">
        <f t="shared" si="7"/>
        <v>0</v>
      </c>
      <c r="AO34" s="7">
        <f t="shared" si="8"/>
        <v>0</v>
      </c>
      <c r="AP34" s="7">
        <f t="shared" si="9"/>
        <v>0</v>
      </c>
      <c r="AQ34" s="7">
        <f t="shared" si="10"/>
        <v>0</v>
      </c>
      <c r="AR34" s="7"/>
      <c r="AS34" s="7"/>
      <c r="AT34" s="7">
        <f t="shared" si="11"/>
        <v>0</v>
      </c>
      <c r="AU34" s="7">
        <f t="shared" si="12"/>
        <v>0</v>
      </c>
      <c r="AV34" s="7">
        <f t="shared" si="20"/>
        <v>0</v>
      </c>
      <c r="AW34" s="7">
        <f t="shared" si="13"/>
        <v>0</v>
      </c>
      <c r="AY34" s="7">
        <f t="shared" si="21"/>
        <v>0</v>
      </c>
      <c r="AZ34" s="7">
        <f t="shared" si="22"/>
        <v>0</v>
      </c>
      <c r="BA34" s="7">
        <f t="shared" si="14"/>
        <v>0</v>
      </c>
      <c r="BB34" s="7">
        <f t="shared" si="15"/>
        <v>0</v>
      </c>
      <c r="BC34" s="7">
        <f t="shared" si="16"/>
        <v>0</v>
      </c>
      <c r="BD34" s="7">
        <f t="shared" si="17"/>
        <v>0</v>
      </c>
      <c r="BE34" s="7">
        <f t="shared" si="18"/>
        <v>0</v>
      </c>
      <c r="BF34" s="7">
        <f t="shared" si="23"/>
        <v>0</v>
      </c>
      <c r="BG34" s="7">
        <f t="shared" si="19"/>
        <v>0</v>
      </c>
    </row>
    <row r="35" spans="2:59" ht="18" customHeight="1">
      <c r="B35" s="164"/>
      <c r="C35" s="164"/>
      <c r="D35" s="164"/>
      <c r="E35" s="164"/>
      <c r="F35" s="165"/>
      <c r="G35" s="166"/>
      <c r="H35" s="166"/>
      <c r="I35" s="166"/>
      <c r="J35" s="166"/>
      <c r="K35" s="166"/>
      <c r="L35" s="166"/>
      <c r="M35" s="166"/>
      <c r="N35" s="167"/>
      <c r="O35" s="167"/>
      <c r="P35" s="167"/>
      <c r="Q35" s="167"/>
      <c r="R35" s="167"/>
      <c r="S35" s="167"/>
      <c r="T35" s="167"/>
      <c r="U35" s="167"/>
      <c r="V35" s="167"/>
      <c r="W35" s="167"/>
      <c r="X35" s="167"/>
      <c r="Y35" s="167"/>
      <c r="Z35" s="167"/>
      <c r="AA35" s="167"/>
      <c r="AB35" s="167"/>
      <c r="AC35" s="167"/>
      <c r="AD35" s="167"/>
      <c r="AE35" s="167"/>
      <c r="AF35" s="167"/>
      <c r="AG35" s="167"/>
      <c r="AH35" s="168"/>
      <c r="AI35" s="6">
        <f t="shared" si="4"/>
        <v>0</v>
      </c>
      <c r="AL35" s="7">
        <f t="shared" si="5"/>
        <v>0</v>
      </c>
      <c r="AM35" s="7">
        <f t="shared" si="6"/>
        <v>0</v>
      </c>
      <c r="AN35" s="7">
        <f t="shared" si="7"/>
        <v>0</v>
      </c>
      <c r="AO35" s="7">
        <f t="shared" si="8"/>
        <v>0</v>
      </c>
      <c r="AP35" s="7">
        <f t="shared" si="9"/>
        <v>0</v>
      </c>
      <c r="AQ35" s="7">
        <f t="shared" si="10"/>
        <v>0</v>
      </c>
      <c r="AR35" s="7"/>
      <c r="AS35" s="7"/>
      <c r="AT35" s="7">
        <f t="shared" si="11"/>
        <v>0</v>
      </c>
      <c r="AU35" s="7">
        <f t="shared" si="12"/>
        <v>0</v>
      </c>
      <c r="AV35" s="7">
        <f t="shared" si="20"/>
        <v>0</v>
      </c>
      <c r="AW35" s="7">
        <f t="shared" si="13"/>
        <v>0</v>
      </c>
      <c r="AY35" s="7">
        <f t="shared" si="21"/>
        <v>0</v>
      </c>
      <c r="AZ35" s="7">
        <f t="shared" si="22"/>
        <v>0</v>
      </c>
      <c r="BA35" s="7">
        <f t="shared" si="14"/>
        <v>0</v>
      </c>
      <c r="BB35" s="7">
        <f t="shared" si="15"/>
        <v>0</v>
      </c>
      <c r="BC35" s="7">
        <f t="shared" si="16"/>
        <v>0</v>
      </c>
      <c r="BD35" s="7">
        <f t="shared" si="17"/>
        <v>0</v>
      </c>
      <c r="BE35" s="7">
        <f t="shared" si="18"/>
        <v>0</v>
      </c>
      <c r="BF35" s="7">
        <f t="shared" si="23"/>
        <v>0</v>
      </c>
      <c r="BG35" s="7">
        <f t="shared" si="19"/>
        <v>0</v>
      </c>
    </row>
    <row r="36" spans="2:59" ht="18" customHeight="1">
      <c r="B36" s="164"/>
      <c r="C36" s="164"/>
      <c r="D36" s="164"/>
      <c r="E36" s="164"/>
      <c r="F36" s="165"/>
      <c r="G36" s="166"/>
      <c r="H36" s="166"/>
      <c r="I36" s="166"/>
      <c r="J36" s="166"/>
      <c r="K36" s="166"/>
      <c r="L36" s="166"/>
      <c r="M36" s="166"/>
      <c r="N36" s="167"/>
      <c r="O36" s="167"/>
      <c r="P36" s="167"/>
      <c r="Q36" s="167"/>
      <c r="R36" s="167"/>
      <c r="S36" s="167"/>
      <c r="T36" s="167"/>
      <c r="U36" s="167"/>
      <c r="V36" s="167"/>
      <c r="W36" s="167"/>
      <c r="X36" s="167"/>
      <c r="Y36" s="167"/>
      <c r="Z36" s="167"/>
      <c r="AA36" s="167"/>
      <c r="AB36" s="167"/>
      <c r="AC36" s="167"/>
      <c r="AD36" s="167"/>
      <c r="AE36" s="167"/>
      <c r="AF36" s="167"/>
      <c r="AG36" s="167"/>
      <c r="AH36" s="168"/>
      <c r="AI36" s="6">
        <f t="shared" si="4"/>
        <v>0</v>
      </c>
      <c r="AL36" s="7">
        <f t="shared" si="5"/>
        <v>0</v>
      </c>
      <c r="AM36" s="7">
        <f t="shared" si="6"/>
        <v>0</v>
      </c>
      <c r="AN36" s="7">
        <f t="shared" si="7"/>
        <v>0</v>
      </c>
      <c r="AO36" s="7">
        <f t="shared" si="8"/>
        <v>0</v>
      </c>
      <c r="AP36" s="7">
        <f t="shared" si="9"/>
        <v>0</v>
      </c>
      <c r="AQ36" s="7">
        <f t="shared" si="10"/>
        <v>0</v>
      </c>
      <c r="AR36" s="7"/>
      <c r="AS36" s="7"/>
      <c r="AT36" s="7">
        <f t="shared" si="11"/>
        <v>0</v>
      </c>
      <c r="AU36" s="7">
        <f t="shared" si="12"/>
        <v>0</v>
      </c>
      <c r="AV36" s="7">
        <f t="shared" si="20"/>
        <v>0</v>
      </c>
      <c r="AW36" s="7">
        <f t="shared" si="13"/>
        <v>0</v>
      </c>
      <c r="AY36" s="7">
        <f t="shared" si="21"/>
        <v>0</v>
      </c>
      <c r="AZ36" s="7">
        <f t="shared" si="22"/>
        <v>0</v>
      </c>
      <c r="BA36" s="7">
        <f t="shared" si="14"/>
        <v>0</v>
      </c>
      <c r="BB36" s="7">
        <f t="shared" si="15"/>
        <v>0</v>
      </c>
      <c r="BC36" s="7">
        <f t="shared" si="16"/>
        <v>0</v>
      </c>
      <c r="BD36" s="7">
        <f t="shared" si="17"/>
        <v>0</v>
      </c>
      <c r="BE36" s="7">
        <f t="shared" si="18"/>
        <v>0</v>
      </c>
      <c r="BF36" s="7">
        <f t="shared" si="23"/>
        <v>0</v>
      </c>
      <c r="BG36" s="7">
        <f t="shared" si="19"/>
        <v>0</v>
      </c>
    </row>
    <row r="37" spans="2:59" ht="18" customHeight="1">
      <c r="B37" s="164"/>
      <c r="C37" s="164"/>
      <c r="D37" s="164"/>
      <c r="E37" s="164"/>
      <c r="F37" s="165"/>
      <c r="G37" s="166"/>
      <c r="H37" s="166"/>
      <c r="I37" s="166"/>
      <c r="J37" s="166"/>
      <c r="K37" s="166"/>
      <c r="L37" s="166"/>
      <c r="M37" s="166"/>
      <c r="N37" s="167"/>
      <c r="O37" s="167"/>
      <c r="P37" s="167"/>
      <c r="Q37" s="167"/>
      <c r="R37" s="167"/>
      <c r="S37" s="167"/>
      <c r="T37" s="167"/>
      <c r="U37" s="167"/>
      <c r="V37" s="167"/>
      <c r="W37" s="167"/>
      <c r="X37" s="167"/>
      <c r="Y37" s="167"/>
      <c r="Z37" s="167"/>
      <c r="AA37" s="167"/>
      <c r="AB37" s="167"/>
      <c r="AC37" s="167"/>
      <c r="AD37" s="167"/>
      <c r="AE37" s="167"/>
      <c r="AF37" s="167"/>
      <c r="AG37" s="167"/>
      <c r="AH37" s="168"/>
      <c r="AI37" s="6">
        <f t="shared" si="4"/>
        <v>0</v>
      </c>
      <c r="AL37" s="7">
        <f t="shared" si="5"/>
        <v>0</v>
      </c>
      <c r="AM37" s="7">
        <f t="shared" si="6"/>
        <v>0</v>
      </c>
      <c r="AN37" s="7">
        <f t="shared" si="7"/>
        <v>0</v>
      </c>
      <c r="AO37" s="7">
        <f t="shared" si="8"/>
        <v>0</v>
      </c>
      <c r="AP37" s="7">
        <f t="shared" si="9"/>
        <v>0</v>
      </c>
      <c r="AQ37" s="7">
        <f t="shared" si="10"/>
        <v>0</v>
      </c>
      <c r="AR37" s="7"/>
      <c r="AS37" s="7"/>
      <c r="AT37" s="7">
        <f t="shared" si="11"/>
        <v>0</v>
      </c>
      <c r="AU37" s="7">
        <f t="shared" si="12"/>
        <v>0</v>
      </c>
      <c r="AV37" s="7">
        <f t="shared" si="20"/>
        <v>0</v>
      </c>
      <c r="AW37" s="7">
        <f t="shared" si="13"/>
        <v>0</v>
      </c>
      <c r="AY37" s="7">
        <f t="shared" si="21"/>
        <v>0</v>
      </c>
      <c r="AZ37" s="7">
        <f t="shared" si="22"/>
        <v>0</v>
      </c>
      <c r="BA37" s="7">
        <f t="shared" si="14"/>
        <v>0</v>
      </c>
      <c r="BB37" s="7">
        <f t="shared" si="15"/>
        <v>0</v>
      </c>
      <c r="BC37" s="7">
        <f t="shared" si="16"/>
        <v>0</v>
      </c>
      <c r="BD37" s="7">
        <f t="shared" si="17"/>
        <v>0</v>
      </c>
      <c r="BE37" s="7">
        <f t="shared" si="18"/>
        <v>0</v>
      </c>
      <c r="BF37" s="7">
        <f t="shared" si="23"/>
        <v>0</v>
      </c>
      <c r="BG37" s="7">
        <f t="shared" si="19"/>
        <v>0</v>
      </c>
    </row>
    <row r="38" spans="2:59" ht="18" customHeight="1">
      <c r="B38" s="164"/>
      <c r="C38" s="164"/>
      <c r="D38" s="164"/>
      <c r="E38" s="164"/>
      <c r="F38" s="165"/>
      <c r="G38" s="166"/>
      <c r="H38" s="166"/>
      <c r="I38" s="166"/>
      <c r="J38" s="166"/>
      <c r="K38" s="166"/>
      <c r="L38" s="166"/>
      <c r="M38" s="166"/>
      <c r="N38" s="167"/>
      <c r="O38" s="167"/>
      <c r="P38" s="167"/>
      <c r="Q38" s="167"/>
      <c r="R38" s="167"/>
      <c r="S38" s="167"/>
      <c r="T38" s="167"/>
      <c r="U38" s="167"/>
      <c r="V38" s="167"/>
      <c r="W38" s="167"/>
      <c r="X38" s="167"/>
      <c r="Y38" s="167"/>
      <c r="Z38" s="167"/>
      <c r="AA38" s="167"/>
      <c r="AB38" s="167"/>
      <c r="AC38" s="167"/>
      <c r="AD38" s="167"/>
      <c r="AE38" s="167"/>
      <c r="AF38" s="167"/>
      <c r="AG38" s="167"/>
      <c r="AH38" s="168"/>
      <c r="AI38" s="6">
        <f t="shared" si="4"/>
        <v>0</v>
      </c>
      <c r="AL38" s="7">
        <f t="shared" si="5"/>
        <v>0</v>
      </c>
      <c r="AM38" s="7">
        <f t="shared" si="6"/>
        <v>0</v>
      </c>
      <c r="AN38" s="7">
        <f t="shared" si="7"/>
        <v>0</v>
      </c>
      <c r="AO38" s="7">
        <f t="shared" si="8"/>
        <v>0</v>
      </c>
      <c r="AP38" s="7">
        <f t="shared" si="9"/>
        <v>0</v>
      </c>
      <c r="AQ38" s="7">
        <f t="shared" si="10"/>
        <v>0</v>
      </c>
      <c r="AR38" s="7"/>
      <c r="AS38" s="7"/>
      <c r="AT38" s="7">
        <f t="shared" si="11"/>
        <v>0</v>
      </c>
      <c r="AU38" s="7">
        <f t="shared" si="12"/>
        <v>0</v>
      </c>
      <c r="AV38" s="7">
        <f t="shared" si="20"/>
        <v>0</v>
      </c>
      <c r="AW38" s="7">
        <f t="shared" si="13"/>
        <v>0</v>
      </c>
      <c r="AY38" s="7">
        <f t="shared" si="21"/>
        <v>0</v>
      </c>
      <c r="AZ38" s="7">
        <f t="shared" si="22"/>
        <v>0</v>
      </c>
      <c r="BA38" s="7">
        <f t="shared" si="14"/>
        <v>0</v>
      </c>
      <c r="BB38" s="7">
        <f t="shared" si="15"/>
        <v>0</v>
      </c>
      <c r="BC38" s="7">
        <f t="shared" si="16"/>
        <v>0</v>
      </c>
      <c r="BD38" s="7">
        <f t="shared" si="17"/>
        <v>0</v>
      </c>
      <c r="BE38" s="7">
        <f t="shared" si="18"/>
        <v>0</v>
      </c>
      <c r="BF38" s="7">
        <f t="shared" si="23"/>
        <v>0</v>
      </c>
      <c r="BG38" s="7">
        <f t="shared" si="19"/>
        <v>0</v>
      </c>
    </row>
    <row r="39" spans="2:59" ht="18" customHeight="1">
      <c r="B39" s="164"/>
      <c r="C39" s="164"/>
      <c r="D39" s="164"/>
      <c r="E39" s="164"/>
      <c r="F39" s="165"/>
      <c r="G39" s="166"/>
      <c r="H39" s="166"/>
      <c r="I39" s="166"/>
      <c r="J39" s="166"/>
      <c r="K39" s="166"/>
      <c r="L39" s="166"/>
      <c r="M39" s="166"/>
      <c r="N39" s="167"/>
      <c r="O39" s="167"/>
      <c r="P39" s="167"/>
      <c r="Q39" s="167"/>
      <c r="R39" s="167"/>
      <c r="S39" s="167"/>
      <c r="T39" s="167"/>
      <c r="U39" s="167"/>
      <c r="V39" s="167"/>
      <c r="W39" s="167"/>
      <c r="X39" s="167"/>
      <c r="Y39" s="167"/>
      <c r="Z39" s="167"/>
      <c r="AA39" s="167"/>
      <c r="AB39" s="167"/>
      <c r="AC39" s="167"/>
      <c r="AD39" s="167"/>
      <c r="AE39" s="167"/>
      <c r="AF39" s="167"/>
      <c r="AG39" s="167"/>
      <c r="AH39" s="168"/>
      <c r="AI39" s="6">
        <f t="shared" si="4"/>
        <v>0</v>
      </c>
      <c r="AL39" s="7">
        <f t="shared" si="5"/>
        <v>0</v>
      </c>
      <c r="AM39" s="7">
        <f t="shared" si="6"/>
        <v>0</v>
      </c>
      <c r="AN39" s="7">
        <f t="shared" si="7"/>
        <v>0</v>
      </c>
      <c r="AO39" s="7">
        <f t="shared" si="8"/>
        <v>0</v>
      </c>
      <c r="AP39" s="7">
        <f t="shared" si="9"/>
        <v>0</v>
      </c>
      <c r="AQ39" s="7">
        <f t="shared" si="10"/>
        <v>0</v>
      </c>
      <c r="AR39" s="7"/>
      <c r="AS39" s="7"/>
      <c r="AT39" s="7">
        <f t="shared" si="11"/>
        <v>0</v>
      </c>
      <c r="AU39" s="7">
        <f t="shared" si="12"/>
        <v>0</v>
      </c>
      <c r="AV39" s="7">
        <f t="shared" si="20"/>
        <v>0</v>
      </c>
      <c r="AW39" s="7">
        <f t="shared" si="13"/>
        <v>0</v>
      </c>
      <c r="AY39" s="7">
        <f t="shared" si="21"/>
        <v>0</v>
      </c>
      <c r="AZ39" s="7">
        <f t="shared" si="22"/>
        <v>0</v>
      </c>
      <c r="BA39" s="7">
        <f t="shared" si="14"/>
        <v>0</v>
      </c>
      <c r="BB39" s="7">
        <f t="shared" si="15"/>
        <v>0</v>
      </c>
      <c r="BC39" s="7">
        <f t="shared" si="16"/>
        <v>0</v>
      </c>
      <c r="BD39" s="7">
        <f t="shared" si="17"/>
        <v>0</v>
      </c>
      <c r="BE39" s="7">
        <f t="shared" si="18"/>
        <v>0</v>
      </c>
      <c r="BF39" s="7">
        <f t="shared" si="23"/>
        <v>0</v>
      </c>
      <c r="BG39" s="7">
        <f t="shared" si="19"/>
        <v>0</v>
      </c>
    </row>
    <row r="40" spans="2:59" ht="18" customHeight="1">
      <c r="B40" s="164"/>
      <c r="C40" s="164"/>
      <c r="D40" s="164"/>
      <c r="E40" s="164"/>
      <c r="F40" s="165"/>
      <c r="G40" s="166"/>
      <c r="H40" s="166"/>
      <c r="I40" s="166"/>
      <c r="J40" s="166"/>
      <c r="K40" s="166"/>
      <c r="L40" s="166"/>
      <c r="M40" s="166"/>
      <c r="N40" s="167"/>
      <c r="O40" s="167"/>
      <c r="P40" s="167"/>
      <c r="Q40" s="167"/>
      <c r="R40" s="167"/>
      <c r="S40" s="167"/>
      <c r="T40" s="167"/>
      <c r="U40" s="167"/>
      <c r="V40" s="167"/>
      <c r="W40" s="167"/>
      <c r="X40" s="167"/>
      <c r="Y40" s="167"/>
      <c r="Z40" s="167"/>
      <c r="AA40" s="167"/>
      <c r="AB40" s="167"/>
      <c r="AC40" s="167"/>
      <c r="AD40" s="167"/>
      <c r="AE40" s="167"/>
      <c r="AF40" s="167"/>
      <c r="AG40" s="167"/>
      <c r="AH40" s="168"/>
      <c r="AI40" s="6">
        <f t="shared" si="4"/>
        <v>0</v>
      </c>
      <c r="AL40" s="7">
        <f t="shared" si="5"/>
        <v>0</v>
      </c>
      <c r="AM40" s="7">
        <f t="shared" si="6"/>
        <v>0</v>
      </c>
      <c r="AN40" s="7">
        <f t="shared" si="7"/>
        <v>0</v>
      </c>
      <c r="AO40" s="7">
        <f t="shared" si="8"/>
        <v>0</v>
      </c>
      <c r="AP40" s="7">
        <f t="shared" si="9"/>
        <v>0</v>
      </c>
      <c r="AQ40" s="7">
        <f t="shared" si="10"/>
        <v>0</v>
      </c>
      <c r="AR40" s="7"/>
      <c r="AS40" s="7"/>
      <c r="AT40" s="7">
        <f t="shared" si="11"/>
        <v>0</v>
      </c>
      <c r="AU40" s="7">
        <f t="shared" si="12"/>
        <v>0</v>
      </c>
      <c r="AV40" s="7">
        <f t="shared" si="20"/>
        <v>0</v>
      </c>
      <c r="AW40" s="7">
        <f t="shared" si="13"/>
        <v>0</v>
      </c>
      <c r="AY40" s="7">
        <f t="shared" si="21"/>
        <v>0</v>
      </c>
      <c r="AZ40" s="7">
        <f t="shared" si="22"/>
        <v>0</v>
      </c>
      <c r="BA40" s="7">
        <f t="shared" si="14"/>
        <v>0</v>
      </c>
      <c r="BB40" s="7">
        <f t="shared" si="15"/>
        <v>0</v>
      </c>
      <c r="BC40" s="7">
        <f t="shared" si="16"/>
        <v>0</v>
      </c>
      <c r="BD40" s="7">
        <f t="shared" si="17"/>
        <v>0</v>
      </c>
      <c r="BE40" s="7">
        <f t="shared" si="18"/>
        <v>0</v>
      </c>
      <c r="BF40" s="7">
        <f t="shared" si="23"/>
        <v>0</v>
      </c>
      <c r="BG40" s="7">
        <f t="shared" si="19"/>
        <v>0</v>
      </c>
    </row>
    <row r="41" spans="2:59" ht="18" customHeight="1">
      <c r="B41" s="164"/>
      <c r="C41" s="164"/>
      <c r="D41" s="164"/>
      <c r="E41" s="164"/>
      <c r="F41" s="165"/>
      <c r="G41" s="166"/>
      <c r="H41" s="166"/>
      <c r="I41" s="166"/>
      <c r="J41" s="166"/>
      <c r="K41" s="166"/>
      <c r="L41" s="166"/>
      <c r="M41" s="166"/>
      <c r="N41" s="167"/>
      <c r="O41" s="167"/>
      <c r="P41" s="167"/>
      <c r="Q41" s="167"/>
      <c r="R41" s="167"/>
      <c r="S41" s="167"/>
      <c r="T41" s="167"/>
      <c r="U41" s="167"/>
      <c r="V41" s="167"/>
      <c r="W41" s="167"/>
      <c r="X41" s="167"/>
      <c r="Y41" s="167"/>
      <c r="Z41" s="167"/>
      <c r="AA41" s="167"/>
      <c r="AB41" s="167"/>
      <c r="AC41" s="167"/>
      <c r="AD41" s="167"/>
      <c r="AE41" s="167"/>
      <c r="AF41" s="167"/>
      <c r="AG41" s="167"/>
      <c r="AH41" s="168"/>
      <c r="AI41" s="6">
        <f t="shared" si="4"/>
        <v>0</v>
      </c>
      <c r="AL41" s="7">
        <f t="shared" si="5"/>
        <v>0</v>
      </c>
      <c r="AM41" s="7">
        <f t="shared" si="6"/>
        <v>0</v>
      </c>
      <c r="AN41" s="7">
        <f t="shared" si="7"/>
        <v>0</v>
      </c>
      <c r="AO41" s="7">
        <f t="shared" si="8"/>
        <v>0</v>
      </c>
      <c r="AP41" s="7">
        <f t="shared" si="9"/>
        <v>0</v>
      </c>
      <c r="AQ41" s="7">
        <f t="shared" si="10"/>
        <v>0</v>
      </c>
      <c r="AR41" s="7"/>
      <c r="AS41" s="7"/>
      <c r="AT41" s="7">
        <f t="shared" si="11"/>
        <v>0</v>
      </c>
      <c r="AU41" s="7">
        <f t="shared" si="12"/>
        <v>0</v>
      </c>
      <c r="AV41" s="7">
        <f t="shared" si="20"/>
        <v>0</v>
      </c>
      <c r="AW41" s="7">
        <f t="shared" si="13"/>
        <v>0</v>
      </c>
      <c r="AY41" s="7">
        <f t="shared" si="21"/>
        <v>0</v>
      </c>
      <c r="AZ41" s="7">
        <f t="shared" si="22"/>
        <v>0</v>
      </c>
      <c r="BA41" s="7">
        <f t="shared" si="14"/>
        <v>0</v>
      </c>
      <c r="BB41" s="7">
        <f t="shared" si="15"/>
        <v>0</v>
      </c>
      <c r="BC41" s="7">
        <f t="shared" si="16"/>
        <v>0</v>
      </c>
      <c r="BD41" s="7">
        <f t="shared" si="17"/>
        <v>0</v>
      </c>
      <c r="BE41" s="7">
        <f t="shared" si="18"/>
        <v>0</v>
      </c>
      <c r="BF41" s="7">
        <f t="shared" si="23"/>
        <v>0</v>
      </c>
      <c r="BG41" s="7">
        <f t="shared" si="19"/>
        <v>0</v>
      </c>
    </row>
    <row r="42" spans="2:59" ht="18" customHeight="1">
      <c r="B42" s="164"/>
      <c r="C42" s="164"/>
      <c r="D42" s="164"/>
      <c r="E42" s="164"/>
      <c r="F42" s="165"/>
      <c r="G42" s="166"/>
      <c r="H42" s="166"/>
      <c r="I42" s="166"/>
      <c r="J42" s="166"/>
      <c r="K42" s="166"/>
      <c r="L42" s="166"/>
      <c r="M42" s="166"/>
      <c r="N42" s="167"/>
      <c r="O42" s="167"/>
      <c r="P42" s="167"/>
      <c r="Q42" s="167"/>
      <c r="R42" s="167"/>
      <c r="S42" s="167"/>
      <c r="T42" s="167"/>
      <c r="U42" s="167"/>
      <c r="V42" s="167"/>
      <c r="W42" s="167"/>
      <c r="X42" s="167"/>
      <c r="Y42" s="167"/>
      <c r="Z42" s="167"/>
      <c r="AA42" s="167"/>
      <c r="AB42" s="167"/>
      <c r="AC42" s="167"/>
      <c r="AD42" s="167"/>
      <c r="AE42" s="167"/>
      <c r="AF42" s="167"/>
      <c r="AG42" s="167"/>
      <c r="AH42" s="168"/>
      <c r="AI42" s="6">
        <f t="shared" si="4"/>
        <v>0</v>
      </c>
      <c r="AL42" s="7">
        <f t="shared" si="5"/>
        <v>0</v>
      </c>
      <c r="AM42" s="7">
        <f t="shared" si="6"/>
        <v>0</v>
      </c>
      <c r="AN42" s="7">
        <f t="shared" si="7"/>
        <v>0</v>
      </c>
      <c r="AO42" s="7">
        <f t="shared" si="8"/>
        <v>0</v>
      </c>
      <c r="AP42" s="7">
        <f t="shared" si="9"/>
        <v>0</v>
      </c>
      <c r="AQ42" s="7">
        <f t="shared" si="10"/>
        <v>0</v>
      </c>
      <c r="AR42" s="7"/>
      <c r="AS42" s="7"/>
      <c r="AT42" s="7">
        <f t="shared" si="11"/>
        <v>0</v>
      </c>
      <c r="AU42" s="7">
        <f t="shared" si="12"/>
        <v>0</v>
      </c>
      <c r="AV42" s="7">
        <f t="shared" si="20"/>
        <v>0</v>
      </c>
      <c r="AW42" s="7">
        <f t="shared" si="13"/>
        <v>0</v>
      </c>
      <c r="AY42" s="7">
        <f t="shared" si="21"/>
        <v>0</v>
      </c>
      <c r="AZ42" s="7">
        <f t="shared" si="22"/>
        <v>0</v>
      </c>
      <c r="BA42" s="7">
        <f t="shared" si="14"/>
        <v>0</v>
      </c>
      <c r="BB42" s="7">
        <f t="shared" si="15"/>
        <v>0</v>
      </c>
      <c r="BC42" s="7">
        <f t="shared" si="16"/>
        <v>0</v>
      </c>
      <c r="BD42" s="7">
        <f t="shared" si="17"/>
        <v>0</v>
      </c>
      <c r="BE42" s="7">
        <f t="shared" si="18"/>
        <v>0</v>
      </c>
      <c r="BF42" s="7">
        <f t="shared" si="23"/>
        <v>0</v>
      </c>
      <c r="BG42" s="7">
        <f t="shared" si="19"/>
        <v>0</v>
      </c>
    </row>
    <row r="43" spans="2:59" ht="18" customHeight="1">
      <c r="B43" s="164"/>
      <c r="C43" s="164"/>
      <c r="D43" s="164"/>
      <c r="E43" s="164"/>
      <c r="F43" s="165"/>
      <c r="G43" s="166"/>
      <c r="H43" s="166"/>
      <c r="I43" s="166"/>
      <c r="J43" s="166"/>
      <c r="K43" s="166"/>
      <c r="L43" s="166"/>
      <c r="M43" s="166"/>
      <c r="N43" s="167"/>
      <c r="O43" s="167"/>
      <c r="P43" s="167"/>
      <c r="Q43" s="167"/>
      <c r="R43" s="167"/>
      <c r="S43" s="167"/>
      <c r="T43" s="167"/>
      <c r="U43" s="167"/>
      <c r="V43" s="167"/>
      <c r="W43" s="167"/>
      <c r="X43" s="167"/>
      <c r="Y43" s="167"/>
      <c r="Z43" s="167"/>
      <c r="AA43" s="167"/>
      <c r="AB43" s="167"/>
      <c r="AC43" s="167"/>
      <c r="AD43" s="167"/>
      <c r="AE43" s="167"/>
      <c r="AF43" s="167"/>
      <c r="AG43" s="167"/>
      <c r="AH43" s="168"/>
      <c r="AI43" s="6">
        <f t="shared" si="4"/>
        <v>0</v>
      </c>
      <c r="AL43" s="7">
        <f t="shared" si="5"/>
        <v>0</v>
      </c>
      <c r="AM43" s="7">
        <f t="shared" si="6"/>
        <v>0</v>
      </c>
      <c r="AN43" s="7">
        <f t="shared" si="7"/>
        <v>0</v>
      </c>
      <c r="AO43" s="7">
        <f t="shared" si="8"/>
        <v>0</v>
      </c>
      <c r="AP43" s="7">
        <f t="shared" si="9"/>
        <v>0</v>
      </c>
      <c r="AQ43" s="7">
        <f t="shared" si="10"/>
        <v>0</v>
      </c>
      <c r="AR43" s="7"/>
      <c r="AS43" s="7"/>
      <c r="AT43" s="7">
        <f t="shared" si="11"/>
        <v>0</v>
      </c>
      <c r="AU43" s="7">
        <f t="shared" si="12"/>
        <v>0</v>
      </c>
      <c r="AV43" s="7">
        <f t="shared" si="20"/>
        <v>0</v>
      </c>
      <c r="AW43" s="7">
        <f t="shared" si="13"/>
        <v>0</v>
      </c>
      <c r="AY43" s="7">
        <f t="shared" si="21"/>
        <v>0</v>
      </c>
      <c r="AZ43" s="7">
        <f t="shared" si="22"/>
        <v>0</v>
      </c>
      <c r="BA43" s="7">
        <f t="shared" si="14"/>
        <v>0</v>
      </c>
      <c r="BB43" s="7">
        <f t="shared" si="15"/>
        <v>0</v>
      </c>
      <c r="BC43" s="7">
        <f t="shared" si="16"/>
        <v>0</v>
      </c>
      <c r="BD43" s="7">
        <f t="shared" si="17"/>
        <v>0</v>
      </c>
      <c r="BE43" s="7">
        <f t="shared" si="18"/>
        <v>0</v>
      </c>
      <c r="BF43" s="7">
        <f t="shared" si="23"/>
        <v>0</v>
      </c>
      <c r="BG43" s="7">
        <f t="shared" si="19"/>
        <v>0</v>
      </c>
    </row>
    <row r="44" spans="2:59" ht="18" customHeight="1">
      <c r="B44" s="164"/>
      <c r="C44" s="164"/>
      <c r="D44" s="164"/>
      <c r="E44" s="164"/>
      <c r="F44" s="165"/>
      <c r="G44" s="166"/>
      <c r="H44" s="166"/>
      <c r="I44" s="166"/>
      <c r="J44" s="166"/>
      <c r="K44" s="166"/>
      <c r="L44" s="166"/>
      <c r="M44" s="166"/>
      <c r="N44" s="167"/>
      <c r="O44" s="167"/>
      <c r="P44" s="167"/>
      <c r="Q44" s="167"/>
      <c r="R44" s="167"/>
      <c r="S44" s="167"/>
      <c r="T44" s="167"/>
      <c r="U44" s="167"/>
      <c r="V44" s="167"/>
      <c r="W44" s="167"/>
      <c r="X44" s="167"/>
      <c r="Y44" s="167"/>
      <c r="Z44" s="167"/>
      <c r="AA44" s="167"/>
      <c r="AB44" s="167"/>
      <c r="AC44" s="167"/>
      <c r="AD44" s="167"/>
      <c r="AE44" s="167"/>
      <c r="AF44" s="167"/>
      <c r="AG44" s="167"/>
      <c r="AH44" s="168"/>
      <c r="AI44" s="6">
        <f t="shared" si="4"/>
        <v>0</v>
      </c>
      <c r="AL44" s="7">
        <f t="shared" si="5"/>
        <v>0</v>
      </c>
      <c r="AM44" s="7">
        <f t="shared" si="6"/>
        <v>0</v>
      </c>
      <c r="AN44" s="7">
        <f t="shared" si="7"/>
        <v>0</v>
      </c>
      <c r="AO44" s="7">
        <f t="shared" si="8"/>
        <v>0</v>
      </c>
      <c r="AP44" s="7">
        <f t="shared" si="9"/>
        <v>0</v>
      </c>
      <c r="AQ44" s="7">
        <f t="shared" si="10"/>
        <v>0</v>
      </c>
      <c r="AR44" s="7"/>
      <c r="AS44" s="7"/>
      <c r="AT44" s="7">
        <f t="shared" si="11"/>
        <v>0</v>
      </c>
      <c r="AU44" s="7">
        <f t="shared" si="12"/>
        <v>0</v>
      </c>
      <c r="AV44" s="7">
        <f t="shared" si="20"/>
        <v>0</v>
      </c>
      <c r="AW44" s="7">
        <f t="shared" si="13"/>
        <v>0</v>
      </c>
      <c r="AY44" s="7">
        <f t="shared" si="21"/>
        <v>0</v>
      </c>
      <c r="AZ44" s="7">
        <f t="shared" si="22"/>
        <v>0</v>
      </c>
      <c r="BA44" s="7">
        <f t="shared" si="14"/>
        <v>0</v>
      </c>
      <c r="BB44" s="7">
        <f t="shared" si="15"/>
        <v>0</v>
      </c>
      <c r="BC44" s="7">
        <f t="shared" si="16"/>
        <v>0</v>
      </c>
      <c r="BD44" s="7">
        <f t="shared" si="17"/>
        <v>0</v>
      </c>
      <c r="BE44" s="7">
        <f t="shared" si="18"/>
        <v>0</v>
      </c>
      <c r="BF44" s="7">
        <f t="shared" si="23"/>
        <v>0</v>
      </c>
      <c r="BG44" s="7">
        <f t="shared" si="19"/>
        <v>0</v>
      </c>
    </row>
    <row r="45" spans="2:59" ht="18" customHeight="1">
      <c r="B45" s="164"/>
      <c r="C45" s="164"/>
      <c r="D45" s="164"/>
      <c r="E45" s="164"/>
      <c r="F45" s="165"/>
      <c r="G45" s="166"/>
      <c r="H45" s="166"/>
      <c r="I45" s="166"/>
      <c r="J45" s="166"/>
      <c r="K45" s="166"/>
      <c r="L45" s="166"/>
      <c r="M45" s="166"/>
      <c r="N45" s="167"/>
      <c r="O45" s="167"/>
      <c r="P45" s="167"/>
      <c r="Q45" s="167"/>
      <c r="R45" s="167"/>
      <c r="S45" s="167"/>
      <c r="T45" s="167"/>
      <c r="U45" s="167"/>
      <c r="V45" s="167"/>
      <c r="W45" s="167"/>
      <c r="X45" s="167"/>
      <c r="Y45" s="167"/>
      <c r="Z45" s="167"/>
      <c r="AA45" s="167"/>
      <c r="AB45" s="167"/>
      <c r="AC45" s="167"/>
      <c r="AD45" s="167"/>
      <c r="AE45" s="167"/>
      <c r="AF45" s="167"/>
      <c r="AG45" s="167"/>
      <c r="AH45" s="168"/>
      <c r="AI45" s="6">
        <f t="shared" si="4"/>
        <v>0</v>
      </c>
      <c r="AL45" s="7">
        <f t="shared" si="5"/>
        <v>0</v>
      </c>
      <c r="AM45" s="7">
        <f t="shared" si="6"/>
        <v>0</v>
      </c>
      <c r="AN45" s="7">
        <f t="shared" si="7"/>
        <v>0</v>
      </c>
      <c r="AO45" s="7">
        <f t="shared" si="8"/>
        <v>0</v>
      </c>
      <c r="AP45" s="7">
        <f t="shared" si="9"/>
        <v>0</v>
      </c>
      <c r="AQ45" s="7">
        <f t="shared" si="10"/>
        <v>0</v>
      </c>
      <c r="AR45" s="7"/>
      <c r="AS45" s="7"/>
      <c r="AT45" s="7">
        <f t="shared" si="11"/>
        <v>0</v>
      </c>
      <c r="AU45" s="7">
        <f t="shared" si="12"/>
        <v>0</v>
      </c>
      <c r="AV45" s="7">
        <f t="shared" si="20"/>
        <v>0</v>
      </c>
      <c r="AW45" s="7">
        <f t="shared" si="13"/>
        <v>0</v>
      </c>
      <c r="AY45" s="7">
        <f t="shared" si="21"/>
        <v>0</v>
      </c>
      <c r="AZ45" s="7">
        <f t="shared" si="22"/>
        <v>0</v>
      </c>
      <c r="BA45" s="7">
        <f t="shared" si="14"/>
        <v>0</v>
      </c>
      <c r="BB45" s="7">
        <f t="shared" si="15"/>
        <v>0</v>
      </c>
      <c r="BC45" s="7">
        <f t="shared" si="16"/>
        <v>0</v>
      </c>
      <c r="BD45" s="7">
        <f t="shared" si="17"/>
        <v>0</v>
      </c>
      <c r="BE45" s="7">
        <f t="shared" si="18"/>
        <v>0</v>
      </c>
      <c r="BF45" s="7">
        <f t="shared" si="23"/>
        <v>0</v>
      </c>
      <c r="BG45" s="7">
        <f t="shared" si="19"/>
        <v>0</v>
      </c>
    </row>
    <row r="46" spans="2:59" ht="18" customHeight="1">
      <c r="B46" s="164"/>
      <c r="C46" s="164"/>
      <c r="D46" s="164"/>
      <c r="E46" s="164"/>
      <c r="F46" s="165"/>
      <c r="G46" s="166"/>
      <c r="H46" s="166"/>
      <c r="I46" s="166"/>
      <c r="J46" s="166"/>
      <c r="K46" s="166"/>
      <c r="L46" s="166"/>
      <c r="M46" s="166"/>
      <c r="N46" s="167"/>
      <c r="O46" s="167"/>
      <c r="P46" s="167"/>
      <c r="Q46" s="167"/>
      <c r="R46" s="167"/>
      <c r="S46" s="167"/>
      <c r="T46" s="167"/>
      <c r="U46" s="167"/>
      <c r="V46" s="167"/>
      <c r="W46" s="167"/>
      <c r="X46" s="167"/>
      <c r="Y46" s="167"/>
      <c r="Z46" s="167"/>
      <c r="AA46" s="167"/>
      <c r="AB46" s="167"/>
      <c r="AC46" s="167"/>
      <c r="AD46" s="167"/>
      <c r="AE46" s="167"/>
      <c r="AF46" s="167"/>
      <c r="AG46" s="167"/>
      <c r="AH46" s="168"/>
      <c r="AI46" s="6">
        <f t="shared" si="4"/>
        <v>0</v>
      </c>
      <c r="AL46" s="7">
        <f t="shared" si="5"/>
        <v>0</v>
      </c>
      <c r="AM46" s="7">
        <f t="shared" si="6"/>
        <v>0</v>
      </c>
      <c r="AN46" s="7">
        <f t="shared" si="7"/>
        <v>0</v>
      </c>
      <c r="AO46" s="7">
        <f t="shared" si="8"/>
        <v>0</v>
      </c>
      <c r="AP46" s="7">
        <f t="shared" si="9"/>
        <v>0</v>
      </c>
      <c r="AQ46" s="7">
        <f t="shared" si="10"/>
        <v>0</v>
      </c>
      <c r="AR46" s="7"/>
      <c r="AS46" s="7"/>
      <c r="AT46" s="7">
        <f t="shared" si="11"/>
        <v>0</v>
      </c>
      <c r="AU46" s="7">
        <f t="shared" si="12"/>
        <v>0</v>
      </c>
      <c r="AV46" s="7">
        <f t="shared" si="20"/>
        <v>0</v>
      </c>
      <c r="AW46" s="7">
        <f t="shared" si="13"/>
        <v>0</v>
      </c>
      <c r="AY46" s="7">
        <f t="shared" si="21"/>
        <v>0</v>
      </c>
      <c r="AZ46" s="7">
        <f t="shared" si="22"/>
        <v>0</v>
      </c>
      <c r="BA46" s="7">
        <f t="shared" si="14"/>
        <v>0</v>
      </c>
      <c r="BB46" s="7">
        <f t="shared" si="15"/>
        <v>0</v>
      </c>
      <c r="BC46" s="7">
        <f t="shared" si="16"/>
        <v>0</v>
      </c>
      <c r="BD46" s="7">
        <f t="shared" si="17"/>
        <v>0</v>
      </c>
      <c r="BE46" s="7">
        <f t="shared" si="18"/>
        <v>0</v>
      </c>
      <c r="BF46" s="7">
        <f t="shared" si="23"/>
        <v>0</v>
      </c>
      <c r="BG46" s="7">
        <f t="shared" si="19"/>
        <v>0</v>
      </c>
    </row>
    <row r="47" spans="2:59" ht="18" customHeight="1">
      <c r="B47" s="164"/>
      <c r="C47" s="164"/>
      <c r="D47" s="164"/>
      <c r="E47" s="164"/>
      <c r="F47" s="165"/>
      <c r="G47" s="166"/>
      <c r="H47" s="166"/>
      <c r="I47" s="166"/>
      <c r="J47" s="166"/>
      <c r="K47" s="166"/>
      <c r="L47" s="166"/>
      <c r="M47" s="166"/>
      <c r="N47" s="167"/>
      <c r="O47" s="167"/>
      <c r="P47" s="167"/>
      <c r="Q47" s="167"/>
      <c r="R47" s="167"/>
      <c r="S47" s="167"/>
      <c r="T47" s="167"/>
      <c r="U47" s="167"/>
      <c r="V47" s="167"/>
      <c r="W47" s="167"/>
      <c r="X47" s="167"/>
      <c r="Y47" s="167"/>
      <c r="Z47" s="167"/>
      <c r="AA47" s="167"/>
      <c r="AB47" s="167"/>
      <c r="AC47" s="167"/>
      <c r="AD47" s="167"/>
      <c r="AE47" s="167"/>
      <c r="AF47" s="167"/>
      <c r="AG47" s="167"/>
      <c r="AH47" s="168"/>
      <c r="AI47" s="6">
        <f t="shared" si="4"/>
        <v>0</v>
      </c>
      <c r="AL47" s="7">
        <f t="shared" si="5"/>
        <v>0</v>
      </c>
      <c r="AM47" s="7">
        <f t="shared" si="6"/>
        <v>0</v>
      </c>
      <c r="AN47" s="7">
        <f t="shared" si="7"/>
        <v>0</v>
      </c>
      <c r="AO47" s="7">
        <f t="shared" si="8"/>
        <v>0</v>
      </c>
      <c r="AP47" s="7">
        <f t="shared" si="9"/>
        <v>0</v>
      </c>
      <c r="AQ47" s="7">
        <f t="shared" si="10"/>
        <v>0</v>
      </c>
      <c r="AR47" s="7"/>
      <c r="AS47" s="7"/>
      <c r="AT47" s="7">
        <f t="shared" si="11"/>
        <v>0</v>
      </c>
      <c r="AU47" s="7">
        <f t="shared" si="12"/>
        <v>0</v>
      </c>
      <c r="AV47" s="7">
        <f t="shared" si="20"/>
        <v>0</v>
      </c>
      <c r="AW47" s="7">
        <f t="shared" si="13"/>
        <v>0</v>
      </c>
      <c r="AY47" s="7">
        <f t="shared" si="21"/>
        <v>0</v>
      </c>
      <c r="AZ47" s="7">
        <f t="shared" si="22"/>
        <v>0</v>
      </c>
      <c r="BA47" s="7">
        <f t="shared" si="14"/>
        <v>0</v>
      </c>
      <c r="BB47" s="7">
        <f t="shared" si="15"/>
        <v>0</v>
      </c>
      <c r="BC47" s="7">
        <f t="shared" si="16"/>
        <v>0</v>
      </c>
      <c r="BD47" s="7">
        <f t="shared" si="17"/>
        <v>0</v>
      </c>
      <c r="BE47" s="7">
        <f t="shared" si="18"/>
        <v>0</v>
      </c>
      <c r="BF47" s="7">
        <f t="shared" si="23"/>
        <v>0</v>
      </c>
      <c r="BG47" s="7">
        <f t="shared" si="19"/>
        <v>0</v>
      </c>
    </row>
    <row r="48" spans="2:59" ht="18" customHeight="1">
      <c r="B48" s="164"/>
      <c r="C48" s="164"/>
      <c r="D48" s="164"/>
      <c r="E48" s="164"/>
      <c r="F48" s="165"/>
      <c r="G48" s="166"/>
      <c r="H48" s="166"/>
      <c r="I48" s="166"/>
      <c r="J48" s="166"/>
      <c r="K48" s="166"/>
      <c r="L48" s="166"/>
      <c r="M48" s="166"/>
      <c r="N48" s="167"/>
      <c r="O48" s="167"/>
      <c r="P48" s="167"/>
      <c r="Q48" s="167"/>
      <c r="R48" s="167"/>
      <c r="S48" s="167"/>
      <c r="T48" s="167"/>
      <c r="U48" s="167"/>
      <c r="V48" s="167"/>
      <c r="W48" s="167"/>
      <c r="X48" s="167"/>
      <c r="Y48" s="167"/>
      <c r="Z48" s="167"/>
      <c r="AA48" s="167"/>
      <c r="AB48" s="167"/>
      <c r="AC48" s="167"/>
      <c r="AD48" s="167"/>
      <c r="AE48" s="167"/>
      <c r="AF48" s="167"/>
      <c r="AG48" s="167"/>
      <c r="AH48" s="168"/>
      <c r="AI48" s="6">
        <f t="shared" si="4"/>
        <v>0</v>
      </c>
      <c r="AL48" s="7">
        <f t="shared" si="5"/>
        <v>0</v>
      </c>
      <c r="AM48" s="7">
        <f t="shared" si="6"/>
        <v>0</v>
      </c>
      <c r="AN48" s="7">
        <f t="shared" si="7"/>
        <v>0</v>
      </c>
      <c r="AO48" s="7">
        <f t="shared" si="8"/>
        <v>0</v>
      </c>
      <c r="AP48" s="7">
        <f t="shared" si="9"/>
        <v>0</v>
      </c>
      <c r="AQ48" s="7">
        <f t="shared" si="10"/>
        <v>0</v>
      </c>
      <c r="AR48" s="7"/>
      <c r="AS48" s="7"/>
      <c r="AT48" s="7">
        <f t="shared" si="11"/>
        <v>0</v>
      </c>
      <c r="AU48" s="7">
        <f t="shared" si="12"/>
        <v>0</v>
      </c>
      <c r="AV48" s="7">
        <f t="shared" si="20"/>
        <v>0</v>
      </c>
      <c r="AW48" s="7">
        <f t="shared" si="13"/>
        <v>0</v>
      </c>
      <c r="AY48" s="7">
        <f t="shared" si="21"/>
        <v>0</v>
      </c>
      <c r="AZ48" s="7">
        <f t="shared" si="22"/>
        <v>0</v>
      </c>
      <c r="BA48" s="7">
        <f t="shared" si="14"/>
        <v>0</v>
      </c>
      <c r="BB48" s="7">
        <f t="shared" si="15"/>
        <v>0</v>
      </c>
      <c r="BC48" s="7">
        <f t="shared" si="16"/>
        <v>0</v>
      </c>
      <c r="BD48" s="7">
        <f t="shared" si="17"/>
        <v>0</v>
      </c>
      <c r="BE48" s="7">
        <f t="shared" si="18"/>
        <v>0</v>
      </c>
      <c r="BF48" s="7">
        <f t="shared" si="23"/>
        <v>0</v>
      </c>
      <c r="BG48" s="7">
        <f t="shared" si="19"/>
        <v>0</v>
      </c>
    </row>
    <row r="49" spans="2:59" ht="18" customHeight="1">
      <c r="B49" s="164"/>
      <c r="C49" s="164"/>
      <c r="D49" s="164"/>
      <c r="E49" s="164"/>
      <c r="F49" s="165"/>
      <c r="G49" s="166"/>
      <c r="H49" s="166"/>
      <c r="I49" s="166"/>
      <c r="J49" s="166"/>
      <c r="K49" s="166"/>
      <c r="L49" s="166"/>
      <c r="M49" s="166"/>
      <c r="N49" s="167"/>
      <c r="O49" s="167"/>
      <c r="P49" s="167"/>
      <c r="Q49" s="167"/>
      <c r="R49" s="167"/>
      <c r="S49" s="167"/>
      <c r="T49" s="167"/>
      <c r="U49" s="167"/>
      <c r="V49" s="167"/>
      <c r="W49" s="167"/>
      <c r="X49" s="167"/>
      <c r="Y49" s="167"/>
      <c r="Z49" s="167"/>
      <c r="AA49" s="167"/>
      <c r="AB49" s="167"/>
      <c r="AC49" s="167"/>
      <c r="AD49" s="167"/>
      <c r="AE49" s="167"/>
      <c r="AF49" s="167"/>
      <c r="AG49" s="167"/>
      <c r="AH49" s="168"/>
      <c r="AI49" s="6">
        <f t="shared" si="4"/>
        <v>0</v>
      </c>
      <c r="AL49" s="7">
        <f t="shared" si="5"/>
        <v>0</v>
      </c>
      <c r="AM49" s="7">
        <f t="shared" si="6"/>
        <v>0</v>
      </c>
      <c r="AN49" s="7">
        <f t="shared" si="7"/>
        <v>0</v>
      </c>
      <c r="AO49" s="7">
        <f t="shared" si="8"/>
        <v>0</v>
      </c>
      <c r="AP49" s="7">
        <f t="shared" si="9"/>
        <v>0</v>
      </c>
      <c r="AQ49" s="7">
        <f t="shared" si="10"/>
        <v>0</v>
      </c>
      <c r="AR49" s="7"/>
      <c r="AS49" s="7"/>
      <c r="AT49" s="7">
        <f t="shared" si="11"/>
        <v>0</v>
      </c>
      <c r="AU49" s="7">
        <f t="shared" si="12"/>
        <v>0</v>
      </c>
      <c r="AV49" s="7">
        <f t="shared" si="20"/>
        <v>0</v>
      </c>
      <c r="AW49" s="7">
        <f t="shared" si="13"/>
        <v>0</v>
      </c>
      <c r="AY49" s="7">
        <f t="shared" si="21"/>
        <v>0</v>
      </c>
      <c r="AZ49" s="7">
        <f t="shared" si="22"/>
        <v>0</v>
      </c>
      <c r="BA49" s="7">
        <f t="shared" si="14"/>
        <v>0</v>
      </c>
      <c r="BB49" s="7">
        <f t="shared" si="15"/>
        <v>0</v>
      </c>
      <c r="BC49" s="7">
        <f t="shared" si="16"/>
        <v>0</v>
      </c>
      <c r="BD49" s="7">
        <f t="shared" si="17"/>
        <v>0</v>
      </c>
      <c r="BE49" s="7">
        <f t="shared" si="18"/>
        <v>0</v>
      </c>
      <c r="BF49" s="7">
        <f t="shared" si="23"/>
        <v>0</v>
      </c>
      <c r="BG49" s="7">
        <f t="shared" si="19"/>
        <v>0</v>
      </c>
    </row>
    <row r="50" spans="2:59" ht="18" customHeight="1">
      <c r="B50" s="164"/>
      <c r="C50" s="164"/>
      <c r="D50" s="164"/>
      <c r="E50" s="164"/>
      <c r="F50" s="165"/>
      <c r="G50" s="166"/>
      <c r="H50" s="166"/>
      <c r="I50" s="166"/>
      <c r="J50" s="166"/>
      <c r="K50" s="166"/>
      <c r="L50" s="166"/>
      <c r="M50" s="166"/>
      <c r="N50" s="167"/>
      <c r="O50" s="167"/>
      <c r="P50" s="167"/>
      <c r="Q50" s="167"/>
      <c r="R50" s="167"/>
      <c r="S50" s="167"/>
      <c r="T50" s="167"/>
      <c r="U50" s="167"/>
      <c r="V50" s="167"/>
      <c r="W50" s="167"/>
      <c r="X50" s="167"/>
      <c r="Y50" s="167"/>
      <c r="Z50" s="167"/>
      <c r="AA50" s="167"/>
      <c r="AB50" s="167"/>
      <c r="AC50" s="167"/>
      <c r="AD50" s="167"/>
      <c r="AE50" s="167"/>
      <c r="AF50" s="167"/>
      <c r="AG50" s="167"/>
      <c r="AH50" s="168"/>
      <c r="AI50" s="6">
        <f t="shared" si="4"/>
        <v>0</v>
      </c>
      <c r="AL50" s="7">
        <f t="shared" si="5"/>
        <v>0</v>
      </c>
      <c r="AM50" s="7">
        <f t="shared" si="6"/>
        <v>0</v>
      </c>
      <c r="AN50" s="7">
        <f t="shared" si="7"/>
        <v>0</v>
      </c>
      <c r="AO50" s="7">
        <f t="shared" si="8"/>
        <v>0</v>
      </c>
      <c r="AP50" s="7">
        <f t="shared" si="9"/>
        <v>0</v>
      </c>
      <c r="AQ50" s="7">
        <f t="shared" si="10"/>
        <v>0</v>
      </c>
      <c r="AR50" s="7"/>
      <c r="AS50" s="7"/>
      <c r="AT50" s="7">
        <f t="shared" si="11"/>
        <v>0</v>
      </c>
      <c r="AU50" s="7">
        <f t="shared" si="12"/>
        <v>0</v>
      </c>
      <c r="AV50" s="7">
        <f t="shared" si="20"/>
        <v>0</v>
      </c>
      <c r="AW50" s="7">
        <f t="shared" si="13"/>
        <v>0</v>
      </c>
      <c r="AY50" s="7">
        <f t="shared" si="21"/>
        <v>0</v>
      </c>
      <c r="AZ50" s="7">
        <f t="shared" si="22"/>
        <v>0</v>
      </c>
      <c r="BA50" s="7">
        <f t="shared" si="14"/>
        <v>0</v>
      </c>
      <c r="BB50" s="7">
        <f t="shared" si="15"/>
        <v>0</v>
      </c>
      <c r="BC50" s="7">
        <f t="shared" si="16"/>
        <v>0</v>
      </c>
      <c r="BD50" s="7">
        <f t="shared" si="17"/>
        <v>0</v>
      </c>
      <c r="BE50" s="7">
        <f t="shared" si="18"/>
        <v>0</v>
      </c>
      <c r="BF50" s="7">
        <f t="shared" si="23"/>
        <v>0</v>
      </c>
      <c r="BG50" s="7">
        <f t="shared" si="19"/>
        <v>0</v>
      </c>
    </row>
    <row r="51" spans="2:59" ht="18" customHeight="1">
      <c r="B51" s="164"/>
      <c r="C51" s="164"/>
      <c r="D51" s="164"/>
      <c r="E51" s="164"/>
      <c r="F51" s="165"/>
      <c r="G51" s="166"/>
      <c r="H51" s="166"/>
      <c r="I51" s="166"/>
      <c r="J51" s="166"/>
      <c r="K51" s="166"/>
      <c r="L51" s="166"/>
      <c r="M51" s="166"/>
      <c r="N51" s="167"/>
      <c r="O51" s="167"/>
      <c r="P51" s="167"/>
      <c r="Q51" s="167"/>
      <c r="R51" s="167"/>
      <c r="S51" s="167"/>
      <c r="T51" s="167"/>
      <c r="U51" s="167"/>
      <c r="V51" s="167"/>
      <c r="W51" s="167"/>
      <c r="X51" s="167"/>
      <c r="Y51" s="167"/>
      <c r="Z51" s="167"/>
      <c r="AA51" s="167"/>
      <c r="AB51" s="167"/>
      <c r="AC51" s="167"/>
      <c r="AD51" s="167"/>
      <c r="AE51" s="167"/>
      <c r="AF51" s="167"/>
      <c r="AG51" s="167"/>
      <c r="AH51" s="168"/>
      <c r="AI51" s="6">
        <f t="shared" si="4"/>
        <v>0</v>
      </c>
      <c r="AL51" s="7">
        <f t="shared" si="5"/>
        <v>0</v>
      </c>
      <c r="AM51" s="7">
        <f t="shared" si="6"/>
        <v>0</v>
      </c>
      <c r="AN51" s="7">
        <f t="shared" si="7"/>
        <v>0</v>
      </c>
      <c r="AO51" s="7">
        <f t="shared" si="8"/>
        <v>0</v>
      </c>
      <c r="AP51" s="7">
        <f t="shared" si="9"/>
        <v>0</v>
      </c>
      <c r="AQ51" s="7">
        <f t="shared" si="10"/>
        <v>0</v>
      </c>
      <c r="AR51" s="7"/>
      <c r="AS51" s="7"/>
      <c r="AT51" s="7">
        <f t="shared" si="11"/>
        <v>0</v>
      </c>
      <c r="AU51" s="7">
        <f t="shared" si="12"/>
        <v>0</v>
      </c>
      <c r="AV51" s="7">
        <f t="shared" si="20"/>
        <v>0</v>
      </c>
      <c r="AW51" s="7">
        <f t="shared" si="13"/>
        <v>0</v>
      </c>
      <c r="AY51" s="7">
        <f t="shared" si="21"/>
        <v>0</v>
      </c>
      <c r="AZ51" s="7">
        <f t="shared" si="22"/>
        <v>0</v>
      </c>
      <c r="BA51" s="7">
        <f t="shared" si="14"/>
        <v>0</v>
      </c>
      <c r="BB51" s="7">
        <f t="shared" si="15"/>
        <v>0</v>
      </c>
      <c r="BC51" s="7">
        <f t="shared" si="16"/>
        <v>0</v>
      </c>
      <c r="BD51" s="7">
        <f t="shared" si="17"/>
        <v>0</v>
      </c>
      <c r="BE51" s="7">
        <f t="shared" si="18"/>
        <v>0</v>
      </c>
      <c r="BF51" s="7">
        <f t="shared" si="23"/>
        <v>0</v>
      </c>
      <c r="BG51" s="7">
        <f t="shared" si="19"/>
        <v>0</v>
      </c>
    </row>
    <row r="52" spans="2:59" ht="18" customHeight="1">
      <c r="B52" s="164"/>
      <c r="C52" s="164"/>
      <c r="D52" s="164"/>
      <c r="E52" s="164"/>
      <c r="F52" s="165"/>
      <c r="G52" s="166"/>
      <c r="H52" s="166"/>
      <c r="I52" s="166"/>
      <c r="J52" s="166"/>
      <c r="K52" s="166"/>
      <c r="L52" s="166"/>
      <c r="M52" s="166"/>
      <c r="N52" s="167"/>
      <c r="O52" s="167"/>
      <c r="P52" s="167"/>
      <c r="Q52" s="167"/>
      <c r="R52" s="167"/>
      <c r="S52" s="167"/>
      <c r="T52" s="167"/>
      <c r="U52" s="167"/>
      <c r="V52" s="167"/>
      <c r="W52" s="167"/>
      <c r="X52" s="167"/>
      <c r="Y52" s="167"/>
      <c r="Z52" s="167"/>
      <c r="AA52" s="167"/>
      <c r="AB52" s="167"/>
      <c r="AC52" s="167"/>
      <c r="AD52" s="167"/>
      <c r="AE52" s="167"/>
      <c r="AF52" s="167"/>
      <c r="AG52" s="167"/>
      <c r="AH52" s="168"/>
      <c r="AI52" s="6">
        <f t="shared" si="4"/>
        <v>0</v>
      </c>
      <c r="AL52" s="7">
        <f t="shared" si="5"/>
        <v>0</v>
      </c>
      <c r="AM52" s="7">
        <f t="shared" si="6"/>
        <v>0</v>
      </c>
      <c r="AN52" s="7">
        <f t="shared" si="7"/>
        <v>0</v>
      </c>
      <c r="AO52" s="7">
        <f t="shared" si="8"/>
        <v>0</v>
      </c>
      <c r="AP52" s="7">
        <f t="shared" si="9"/>
        <v>0</v>
      </c>
      <c r="AQ52" s="7">
        <f t="shared" si="10"/>
        <v>0</v>
      </c>
      <c r="AR52" s="7"/>
      <c r="AS52" s="7"/>
      <c r="AT52" s="7">
        <f t="shared" si="11"/>
        <v>0</v>
      </c>
      <c r="AU52" s="7">
        <f t="shared" si="12"/>
        <v>0</v>
      </c>
      <c r="AV52" s="7">
        <f t="shared" si="20"/>
        <v>0</v>
      </c>
      <c r="AW52" s="7">
        <f t="shared" si="13"/>
        <v>0</v>
      </c>
      <c r="AY52" s="7">
        <f t="shared" si="21"/>
        <v>0</v>
      </c>
      <c r="AZ52" s="7">
        <f t="shared" si="22"/>
        <v>0</v>
      </c>
      <c r="BA52" s="7">
        <f t="shared" si="14"/>
        <v>0</v>
      </c>
      <c r="BB52" s="7">
        <f t="shared" si="15"/>
        <v>0</v>
      </c>
      <c r="BC52" s="7">
        <f t="shared" si="16"/>
        <v>0</v>
      </c>
      <c r="BD52" s="7">
        <f t="shared" si="17"/>
        <v>0</v>
      </c>
      <c r="BE52" s="7">
        <f t="shared" si="18"/>
        <v>0</v>
      </c>
      <c r="BF52" s="7">
        <f t="shared" si="23"/>
        <v>0</v>
      </c>
      <c r="BG52" s="7">
        <f t="shared" si="19"/>
        <v>0</v>
      </c>
    </row>
    <row r="53" spans="2:59" ht="18" customHeight="1">
      <c r="B53" s="164"/>
      <c r="C53" s="164"/>
      <c r="D53" s="164"/>
      <c r="E53" s="164"/>
      <c r="F53" s="165"/>
      <c r="G53" s="166"/>
      <c r="H53" s="166"/>
      <c r="I53" s="166"/>
      <c r="J53" s="166"/>
      <c r="K53" s="166"/>
      <c r="L53" s="166"/>
      <c r="M53" s="166"/>
      <c r="N53" s="167"/>
      <c r="O53" s="167"/>
      <c r="P53" s="167"/>
      <c r="Q53" s="167"/>
      <c r="R53" s="167"/>
      <c r="S53" s="167"/>
      <c r="T53" s="167"/>
      <c r="U53" s="167"/>
      <c r="V53" s="167"/>
      <c r="W53" s="167"/>
      <c r="X53" s="167"/>
      <c r="Y53" s="167"/>
      <c r="Z53" s="167"/>
      <c r="AA53" s="167"/>
      <c r="AB53" s="167"/>
      <c r="AC53" s="167"/>
      <c r="AD53" s="167"/>
      <c r="AE53" s="167"/>
      <c r="AF53" s="167"/>
      <c r="AG53" s="167"/>
      <c r="AH53" s="168"/>
      <c r="AI53" s="6">
        <f t="shared" si="4"/>
        <v>0</v>
      </c>
      <c r="AL53" s="7">
        <f t="shared" si="5"/>
        <v>0</v>
      </c>
      <c r="AM53" s="7">
        <f t="shared" si="6"/>
        <v>0</v>
      </c>
      <c r="AN53" s="7">
        <f t="shared" si="7"/>
        <v>0</v>
      </c>
      <c r="AO53" s="7">
        <f t="shared" si="8"/>
        <v>0</v>
      </c>
      <c r="AP53" s="7">
        <f t="shared" si="9"/>
        <v>0</v>
      </c>
      <c r="AQ53" s="7">
        <f t="shared" si="10"/>
        <v>0</v>
      </c>
      <c r="AR53" s="7"/>
      <c r="AS53" s="7"/>
      <c r="AT53" s="7">
        <f t="shared" si="11"/>
        <v>0</v>
      </c>
      <c r="AU53" s="7">
        <f t="shared" si="12"/>
        <v>0</v>
      </c>
      <c r="AV53" s="7">
        <f t="shared" si="20"/>
        <v>0</v>
      </c>
      <c r="AW53" s="7">
        <f t="shared" si="13"/>
        <v>0</v>
      </c>
      <c r="AY53" s="7">
        <f t="shared" si="21"/>
        <v>0</v>
      </c>
      <c r="AZ53" s="7">
        <f t="shared" si="22"/>
        <v>0</v>
      </c>
      <c r="BA53" s="7">
        <f t="shared" si="14"/>
        <v>0</v>
      </c>
      <c r="BB53" s="7">
        <f t="shared" si="15"/>
        <v>0</v>
      </c>
      <c r="BC53" s="7">
        <f t="shared" si="16"/>
        <v>0</v>
      </c>
      <c r="BD53" s="7">
        <f t="shared" si="17"/>
        <v>0</v>
      </c>
      <c r="BE53" s="7">
        <f t="shared" si="18"/>
        <v>0</v>
      </c>
      <c r="BF53" s="7">
        <f t="shared" si="23"/>
        <v>0</v>
      </c>
      <c r="BG53" s="7">
        <f t="shared" si="19"/>
        <v>0</v>
      </c>
    </row>
    <row r="54" spans="2:59" ht="18" customHeight="1">
      <c r="B54" s="164"/>
      <c r="C54" s="164"/>
      <c r="D54" s="164"/>
      <c r="E54" s="164"/>
      <c r="F54" s="165"/>
      <c r="G54" s="166"/>
      <c r="H54" s="166"/>
      <c r="I54" s="166"/>
      <c r="J54" s="166"/>
      <c r="K54" s="166"/>
      <c r="L54" s="166"/>
      <c r="M54" s="166"/>
      <c r="N54" s="167"/>
      <c r="O54" s="167"/>
      <c r="P54" s="167"/>
      <c r="Q54" s="167"/>
      <c r="R54" s="167"/>
      <c r="S54" s="167"/>
      <c r="T54" s="167"/>
      <c r="U54" s="167"/>
      <c r="V54" s="167"/>
      <c r="W54" s="167"/>
      <c r="X54" s="167"/>
      <c r="Y54" s="167"/>
      <c r="Z54" s="167"/>
      <c r="AA54" s="167"/>
      <c r="AB54" s="167"/>
      <c r="AC54" s="167"/>
      <c r="AD54" s="167"/>
      <c r="AE54" s="167"/>
      <c r="AF54" s="167"/>
      <c r="AG54" s="167"/>
      <c r="AH54" s="168"/>
      <c r="AI54" s="6">
        <f t="shared" si="4"/>
        <v>0</v>
      </c>
      <c r="AL54" s="7">
        <f t="shared" si="5"/>
        <v>0</v>
      </c>
      <c r="AM54" s="7">
        <f t="shared" si="6"/>
        <v>0</v>
      </c>
      <c r="AN54" s="7">
        <f t="shared" si="7"/>
        <v>0</v>
      </c>
      <c r="AO54" s="7">
        <f t="shared" si="8"/>
        <v>0</v>
      </c>
      <c r="AP54" s="7">
        <f t="shared" si="9"/>
        <v>0</v>
      </c>
      <c r="AQ54" s="7">
        <f t="shared" si="10"/>
        <v>0</v>
      </c>
      <c r="AR54" s="7"/>
      <c r="AS54" s="7"/>
      <c r="AT54" s="7">
        <f t="shared" si="11"/>
        <v>0</v>
      </c>
      <c r="AU54" s="7">
        <f t="shared" si="12"/>
        <v>0</v>
      </c>
      <c r="AV54" s="7">
        <f t="shared" si="20"/>
        <v>0</v>
      </c>
      <c r="AW54" s="7">
        <f t="shared" si="13"/>
        <v>0</v>
      </c>
      <c r="AY54" s="7">
        <f t="shared" si="21"/>
        <v>0</v>
      </c>
      <c r="AZ54" s="7">
        <f t="shared" si="22"/>
        <v>0</v>
      </c>
      <c r="BA54" s="7">
        <f t="shared" si="14"/>
        <v>0</v>
      </c>
      <c r="BB54" s="7">
        <f t="shared" si="15"/>
        <v>0</v>
      </c>
      <c r="BC54" s="7">
        <f t="shared" si="16"/>
        <v>0</v>
      </c>
      <c r="BD54" s="7">
        <f t="shared" si="17"/>
        <v>0</v>
      </c>
      <c r="BE54" s="7">
        <f t="shared" si="18"/>
        <v>0</v>
      </c>
      <c r="BF54" s="7">
        <f t="shared" si="23"/>
        <v>0</v>
      </c>
      <c r="BG54" s="7">
        <f t="shared" si="19"/>
        <v>0</v>
      </c>
    </row>
    <row r="55" spans="2:59" ht="18" customHeight="1">
      <c r="B55" s="164"/>
      <c r="C55" s="164"/>
      <c r="D55" s="164"/>
      <c r="E55" s="164"/>
      <c r="F55" s="165"/>
      <c r="G55" s="166"/>
      <c r="H55" s="166"/>
      <c r="I55" s="166"/>
      <c r="J55" s="166"/>
      <c r="K55" s="166"/>
      <c r="L55" s="166"/>
      <c r="M55" s="166"/>
      <c r="N55" s="167"/>
      <c r="O55" s="167"/>
      <c r="P55" s="167"/>
      <c r="Q55" s="167"/>
      <c r="R55" s="167"/>
      <c r="S55" s="167"/>
      <c r="T55" s="167"/>
      <c r="U55" s="167"/>
      <c r="V55" s="167"/>
      <c r="W55" s="167"/>
      <c r="X55" s="167"/>
      <c r="Y55" s="167"/>
      <c r="Z55" s="167"/>
      <c r="AA55" s="167"/>
      <c r="AB55" s="167"/>
      <c r="AC55" s="167"/>
      <c r="AD55" s="167"/>
      <c r="AE55" s="167"/>
      <c r="AF55" s="167"/>
      <c r="AG55" s="167"/>
      <c r="AH55" s="168"/>
      <c r="AI55" s="6">
        <f t="shared" si="4"/>
        <v>0</v>
      </c>
      <c r="AL55" s="7">
        <f t="shared" si="5"/>
        <v>0</v>
      </c>
      <c r="AM55" s="7">
        <f t="shared" si="6"/>
        <v>0</v>
      </c>
      <c r="AN55" s="7">
        <f t="shared" si="7"/>
        <v>0</v>
      </c>
      <c r="AO55" s="7">
        <f t="shared" si="8"/>
        <v>0</v>
      </c>
      <c r="AP55" s="7">
        <f t="shared" si="9"/>
        <v>0</v>
      </c>
      <c r="AQ55" s="7">
        <f t="shared" si="10"/>
        <v>0</v>
      </c>
      <c r="AR55" s="7"/>
      <c r="AS55" s="7"/>
      <c r="AT55" s="7">
        <f t="shared" si="11"/>
        <v>0</v>
      </c>
      <c r="AU55" s="7">
        <f t="shared" si="12"/>
        <v>0</v>
      </c>
      <c r="AV55" s="7">
        <f t="shared" si="20"/>
        <v>0</v>
      </c>
      <c r="AW55" s="7">
        <f t="shared" si="13"/>
        <v>0</v>
      </c>
      <c r="AY55" s="7">
        <f t="shared" si="21"/>
        <v>0</v>
      </c>
      <c r="AZ55" s="7">
        <f t="shared" si="22"/>
        <v>0</v>
      </c>
      <c r="BA55" s="7">
        <f t="shared" si="14"/>
        <v>0</v>
      </c>
      <c r="BB55" s="7">
        <f t="shared" si="15"/>
        <v>0</v>
      </c>
      <c r="BC55" s="7">
        <f t="shared" si="16"/>
        <v>0</v>
      </c>
      <c r="BD55" s="7">
        <f t="shared" si="17"/>
        <v>0</v>
      </c>
      <c r="BE55" s="7">
        <f t="shared" si="18"/>
        <v>0</v>
      </c>
      <c r="BF55" s="7">
        <f t="shared" si="23"/>
        <v>0</v>
      </c>
      <c r="BG55" s="7">
        <f t="shared" si="19"/>
        <v>0</v>
      </c>
    </row>
    <row r="56" spans="2:59" ht="18" customHeight="1">
      <c r="B56" s="164"/>
      <c r="C56" s="164"/>
      <c r="D56" s="164"/>
      <c r="E56" s="164"/>
      <c r="F56" s="165"/>
      <c r="G56" s="166"/>
      <c r="H56" s="166"/>
      <c r="I56" s="166"/>
      <c r="J56" s="166"/>
      <c r="K56" s="166"/>
      <c r="L56" s="166"/>
      <c r="M56" s="166"/>
      <c r="N56" s="167"/>
      <c r="O56" s="167"/>
      <c r="P56" s="167"/>
      <c r="Q56" s="167"/>
      <c r="R56" s="167"/>
      <c r="S56" s="167"/>
      <c r="T56" s="167"/>
      <c r="U56" s="167"/>
      <c r="V56" s="167"/>
      <c r="W56" s="167"/>
      <c r="X56" s="167"/>
      <c r="Y56" s="167"/>
      <c r="Z56" s="167"/>
      <c r="AA56" s="167"/>
      <c r="AB56" s="167"/>
      <c r="AC56" s="167"/>
      <c r="AD56" s="167"/>
      <c r="AE56" s="167"/>
      <c r="AF56" s="167"/>
      <c r="AG56" s="167"/>
      <c r="AH56" s="168"/>
      <c r="AI56" s="6">
        <f t="shared" si="4"/>
        <v>0</v>
      </c>
      <c r="AL56" s="7">
        <f t="shared" si="5"/>
        <v>0</v>
      </c>
      <c r="AM56" s="7">
        <f t="shared" si="6"/>
        <v>0</v>
      </c>
      <c r="AN56" s="7">
        <f t="shared" si="7"/>
        <v>0</v>
      </c>
      <c r="AO56" s="7">
        <f t="shared" si="8"/>
        <v>0</v>
      </c>
      <c r="AP56" s="7">
        <f t="shared" si="9"/>
        <v>0</v>
      </c>
      <c r="AQ56" s="7">
        <f t="shared" si="10"/>
        <v>0</v>
      </c>
      <c r="AR56" s="7"/>
      <c r="AS56" s="7"/>
      <c r="AT56" s="7">
        <f t="shared" si="11"/>
        <v>0</v>
      </c>
      <c r="AU56" s="7">
        <f t="shared" si="12"/>
        <v>0</v>
      </c>
      <c r="AV56" s="7">
        <f t="shared" si="20"/>
        <v>0</v>
      </c>
      <c r="AW56" s="7">
        <f t="shared" si="13"/>
        <v>0</v>
      </c>
      <c r="AY56" s="7">
        <f t="shared" si="21"/>
        <v>0</v>
      </c>
      <c r="AZ56" s="7">
        <f t="shared" si="22"/>
        <v>0</v>
      </c>
      <c r="BA56" s="7">
        <f t="shared" si="14"/>
        <v>0</v>
      </c>
      <c r="BB56" s="7">
        <f t="shared" si="15"/>
        <v>0</v>
      </c>
      <c r="BC56" s="7">
        <f t="shared" si="16"/>
        <v>0</v>
      </c>
      <c r="BD56" s="7">
        <f t="shared" si="17"/>
        <v>0</v>
      </c>
      <c r="BE56" s="7">
        <f t="shared" si="18"/>
        <v>0</v>
      </c>
      <c r="BF56" s="7">
        <f t="shared" si="23"/>
        <v>0</v>
      </c>
      <c r="BG56" s="7">
        <f t="shared" si="19"/>
        <v>0</v>
      </c>
    </row>
    <row r="57" spans="2:59" ht="18" customHeight="1">
      <c r="B57" s="164"/>
      <c r="C57" s="164"/>
      <c r="D57" s="164"/>
      <c r="E57" s="164"/>
      <c r="F57" s="165"/>
      <c r="G57" s="166"/>
      <c r="H57" s="166"/>
      <c r="I57" s="166"/>
      <c r="J57" s="166"/>
      <c r="K57" s="166"/>
      <c r="L57" s="166"/>
      <c r="M57" s="166"/>
      <c r="N57" s="167"/>
      <c r="O57" s="167"/>
      <c r="P57" s="167"/>
      <c r="Q57" s="167"/>
      <c r="R57" s="167"/>
      <c r="S57" s="167"/>
      <c r="T57" s="167"/>
      <c r="U57" s="167"/>
      <c r="V57" s="167"/>
      <c r="W57" s="167"/>
      <c r="X57" s="167"/>
      <c r="Y57" s="167"/>
      <c r="Z57" s="167"/>
      <c r="AA57" s="167"/>
      <c r="AB57" s="167"/>
      <c r="AC57" s="167"/>
      <c r="AD57" s="167"/>
      <c r="AE57" s="167"/>
      <c r="AF57" s="167"/>
      <c r="AG57" s="167"/>
      <c r="AH57" s="168"/>
      <c r="AI57" s="6">
        <f t="shared" si="4"/>
        <v>0</v>
      </c>
      <c r="AL57" s="7">
        <f t="shared" si="5"/>
        <v>0</v>
      </c>
      <c r="AM57" s="7">
        <f t="shared" si="6"/>
        <v>0</v>
      </c>
      <c r="AN57" s="7">
        <f t="shared" si="7"/>
        <v>0</v>
      </c>
      <c r="AO57" s="7">
        <f t="shared" si="8"/>
        <v>0</v>
      </c>
      <c r="AP57" s="7">
        <f t="shared" si="9"/>
        <v>0</v>
      </c>
      <c r="AQ57" s="7">
        <f t="shared" si="10"/>
        <v>0</v>
      </c>
      <c r="AR57" s="7"/>
      <c r="AS57" s="7"/>
      <c r="AT57" s="7">
        <f t="shared" si="11"/>
        <v>0</v>
      </c>
      <c r="AU57" s="7">
        <f t="shared" si="12"/>
        <v>0</v>
      </c>
      <c r="AV57" s="7">
        <f t="shared" si="20"/>
        <v>0</v>
      </c>
      <c r="AW57" s="7">
        <f t="shared" si="13"/>
        <v>0</v>
      </c>
      <c r="AY57" s="7">
        <f t="shared" si="21"/>
        <v>0</v>
      </c>
      <c r="AZ57" s="7">
        <f t="shared" si="22"/>
        <v>0</v>
      </c>
      <c r="BA57" s="7">
        <f t="shared" si="14"/>
        <v>0</v>
      </c>
      <c r="BB57" s="7">
        <f t="shared" si="15"/>
        <v>0</v>
      </c>
      <c r="BC57" s="7">
        <f t="shared" si="16"/>
        <v>0</v>
      </c>
      <c r="BD57" s="7">
        <f t="shared" si="17"/>
        <v>0</v>
      </c>
      <c r="BE57" s="7">
        <f t="shared" si="18"/>
        <v>0</v>
      </c>
      <c r="BF57" s="7">
        <f t="shared" si="23"/>
        <v>0</v>
      </c>
      <c r="BG57" s="7">
        <f t="shared" si="19"/>
        <v>0</v>
      </c>
    </row>
    <row r="58" spans="2:59" ht="18" customHeight="1">
      <c r="B58" s="164"/>
      <c r="C58" s="164"/>
      <c r="D58" s="164"/>
      <c r="E58" s="164"/>
      <c r="F58" s="165"/>
      <c r="G58" s="166"/>
      <c r="H58" s="166"/>
      <c r="I58" s="166"/>
      <c r="J58" s="166"/>
      <c r="K58" s="166"/>
      <c r="L58" s="166"/>
      <c r="M58" s="166"/>
      <c r="N58" s="167"/>
      <c r="O58" s="167"/>
      <c r="P58" s="167"/>
      <c r="Q58" s="167"/>
      <c r="R58" s="167"/>
      <c r="S58" s="167"/>
      <c r="T58" s="167"/>
      <c r="U58" s="167"/>
      <c r="V58" s="167"/>
      <c r="W58" s="167"/>
      <c r="X58" s="167"/>
      <c r="Y58" s="167"/>
      <c r="Z58" s="167"/>
      <c r="AA58" s="167"/>
      <c r="AB58" s="167"/>
      <c r="AC58" s="167"/>
      <c r="AD58" s="167"/>
      <c r="AE58" s="167"/>
      <c r="AF58" s="167"/>
      <c r="AG58" s="167"/>
      <c r="AH58" s="168"/>
      <c r="AI58" s="6">
        <f t="shared" si="4"/>
        <v>0</v>
      </c>
      <c r="AL58" s="7">
        <f t="shared" si="5"/>
        <v>0</v>
      </c>
      <c r="AM58" s="7">
        <f t="shared" si="6"/>
        <v>0</v>
      </c>
      <c r="AN58" s="7">
        <f t="shared" si="7"/>
        <v>0</v>
      </c>
      <c r="AO58" s="7">
        <f t="shared" si="8"/>
        <v>0</v>
      </c>
      <c r="AP58" s="7">
        <f t="shared" si="9"/>
        <v>0</v>
      </c>
      <c r="AQ58" s="7">
        <f t="shared" si="10"/>
        <v>0</v>
      </c>
      <c r="AR58" s="7"/>
      <c r="AS58" s="7"/>
      <c r="AT58" s="7">
        <f t="shared" si="11"/>
        <v>0</v>
      </c>
      <c r="AU58" s="7">
        <f t="shared" si="12"/>
        <v>0</v>
      </c>
      <c r="AV58" s="7">
        <f t="shared" si="20"/>
        <v>0</v>
      </c>
      <c r="AW58" s="7">
        <f t="shared" si="13"/>
        <v>0</v>
      </c>
      <c r="AY58" s="7">
        <f t="shared" si="21"/>
        <v>0</v>
      </c>
      <c r="AZ58" s="7">
        <f t="shared" si="22"/>
        <v>0</v>
      </c>
      <c r="BA58" s="7">
        <f t="shared" si="14"/>
        <v>0</v>
      </c>
      <c r="BB58" s="7">
        <f t="shared" si="15"/>
        <v>0</v>
      </c>
      <c r="BC58" s="7">
        <f t="shared" si="16"/>
        <v>0</v>
      </c>
      <c r="BD58" s="7">
        <f t="shared" si="17"/>
        <v>0</v>
      </c>
      <c r="BE58" s="7">
        <f t="shared" si="18"/>
        <v>0</v>
      </c>
      <c r="BF58" s="7">
        <f t="shared" si="23"/>
        <v>0</v>
      </c>
      <c r="BG58" s="7">
        <f t="shared" si="19"/>
        <v>0</v>
      </c>
    </row>
    <row r="59" spans="2:59" ht="18" customHeight="1">
      <c r="B59" s="164"/>
      <c r="C59" s="164"/>
      <c r="D59" s="164"/>
      <c r="E59" s="164"/>
      <c r="F59" s="165"/>
      <c r="G59" s="166"/>
      <c r="H59" s="166"/>
      <c r="I59" s="166"/>
      <c r="J59" s="166"/>
      <c r="K59" s="166"/>
      <c r="L59" s="166"/>
      <c r="M59" s="166"/>
      <c r="N59" s="167"/>
      <c r="O59" s="167"/>
      <c r="P59" s="167"/>
      <c r="Q59" s="167"/>
      <c r="R59" s="167"/>
      <c r="S59" s="167"/>
      <c r="T59" s="167"/>
      <c r="U59" s="167"/>
      <c r="V59" s="167"/>
      <c r="W59" s="167"/>
      <c r="X59" s="167"/>
      <c r="Y59" s="167"/>
      <c r="Z59" s="167"/>
      <c r="AA59" s="167"/>
      <c r="AB59" s="167"/>
      <c r="AC59" s="167"/>
      <c r="AD59" s="167"/>
      <c r="AE59" s="167"/>
      <c r="AF59" s="167"/>
      <c r="AG59" s="167"/>
      <c r="AH59" s="168"/>
      <c r="AI59" s="6">
        <f t="shared" si="4"/>
        <v>0</v>
      </c>
      <c r="AL59" s="7">
        <f t="shared" si="5"/>
        <v>0</v>
      </c>
      <c r="AM59" s="7">
        <f t="shared" si="6"/>
        <v>0</v>
      </c>
      <c r="AN59" s="7">
        <f t="shared" si="7"/>
        <v>0</v>
      </c>
      <c r="AO59" s="7">
        <f t="shared" si="8"/>
        <v>0</v>
      </c>
      <c r="AP59" s="7">
        <f t="shared" si="9"/>
        <v>0</v>
      </c>
      <c r="AQ59" s="7">
        <f t="shared" si="10"/>
        <v>0</v>
      </c>
      <c r="AR59" s="7"/>
      <c r="AS59" s="7"/>
      <c r="AT59" s="7">
        <f t="shared" si="11"/>
        <v>0</v>
      </c>
      <c r="AU59" s="7">
        <f t="shared" si="12"/>
        <v>0</v>
      </c>
      <c r="AV59" s="7">
        <f t="shared" si="20"/>
        <v>0</v>
      </c>
      <c r="AW59" s="7">
        <f t="shared" si="13"/>
        <v>0</v>
      </c>
      <c r="AY59" s="7">
        <f t="shared" si="21"/>
        <v>0</v>
      </c>
      <c r="AZ59" s="7">
        <f t="shared" si="22"/>
        <v>0</v>
      </c>
      <c r="BA59" s="7">
        <f t="shared" si="14"/>
        <v>0</v>
      </c>
      <c r="BB59" s="7">
        <f t="shared" si="15"/>
        <v>0</v>
      </c>
      <c r="BC59" s="7">
        <f t="shared" si="16"/>
        <v>0</v>
      </c>
      <c r="BD59" s="7">
        <f t="shared" si="17"/>
        <v>0</v>
      </c>
      <c r="BE59" s="7">
        <f t="shared" si="18"/>
        <v>0</v>
      </c>
      <c r="BF59" s="7">
        <f t="shared" si="23"/>
        <v>0</v>
      </c>
      <c r="BG59" s="7">
        <f t="shared" si="19"/>
        <v>0</v>
      </c>
    </row>
    <row r="60" spans="2:59" ht="18" customHeight="1">
      <c r="B60" s="164"/>
      <c r="C60" s="164"/>
      <c r="D60" s="164"/>
      <c r="E60" s="164"/>
      <c r="F60" s="165"/>
      <c r="G60" s="166"/>
      <c r="H60" s="166"/>
      <c r="I60" s="166"/>
      <c r="J60" s="166"/>
      <c r="K60" s="166"/>
      <c r="L60" s="166"/>
      <c r="M60" s="166"/>
      <c r="N60" s="167"/>
      <c r="O60" s="167"/>
      <c r="P60" s="167"/>
      <c r="Q60" s="167"/>
      <c r="R60" s="167"/>
      <c r="S60" s="167"/>
      <c r="T60" s="167"/>
      <c r="U60" s="167"/>
      <c r="V60" s="167"/>
      <c r="W60" s="167"/>
      <c r="X60" s="167"/>
      <c r="Y60" s="167"/>
      <c r="Z60" s="167"/>
      <c r="AA60" s="167"/>
      <c r="AB60" s="167"/>
      <c r="AC60" s="167"/>
      <c r="AD60" s="167"/>
      <c r="AE60" s="167"/>
      <c r="AF60" s="167"/>
      <c r="AG60" s="167"/>
      <c r="AH60" s="168"/>
      <c r="AI60" s="6">
        <f t="shared" ref="AI60:AI79" si="24">IF(SUM(G60:AH60)&gt;$AF$6,$AF$6,SUM(G60:AH60))</f>
        <v>0</v>
      </c>
      <c r="AL60" s="7">
        <f t="shared" si="5"/>
        <v>0</v>
      </c>
      <c r="AM60" s="7">
        <f t="shared" si="6"/>
        <v>0</v>
      </c>
      <c r="AN60" s="7">
        <f t="shared" si="7"/>
        <v>0</v>
      </c>
      <c r="AO60" s="7">
        <f t="shared" si="8"/>
        <v>0</v>
      </c>
      <c r="AP60" s="7">
        <f t="shared" si="9"/>
        <v>0</v>
      </c>
      <c r="AQ60" s="7">
        <f t="shared" si="10"/>
        <v>0</v>
      </c>
      <c r="AR60" s="7"/>
      <c r="AS60" s="7"/>
      <c r="AT60" s="7">
        <f t="shared" si="11"/>
        <v>0</v>
      </c>
      <c r="AU60" s="7">
        <f t="shared" si="12"/>
        <v>0</v>
      </c>
      <c r="AV60" s="7">
        <f t="shared" si="20"/>
        <v>0</v>
      </c>
      <c r="AW60" s="7">
        <f t="shared" si="13"/>
        <v>0</v>
      </c>
      <c r="AY60" s="7">
        <f t="shared" si="21"/>
        <v>0</v>
      </c>
      <c r="AZ60" s="7">
        <f t="shared" si="22"/>
        <v>0</v>
      </c>
      <c r="BA60" s="7">
        <f t="shared" si="14"/>
        <v>0</v>
      </c>
      <c r="BB60" s="7">
        <f t="shared" si="15"/>
        <v>0</v>
      </c>
      <c r="BC60" s="7">
        <f t="shared" si="16"/>
        <v>0</v>
      </c>
      <c r="BD60" s="7">
        <f t="shared" si="17"/>
        <v>0</v>
      </c>
      <c r="BE60" s="7">
        <f t="shared" si="18"/>
        <v>0</v>
      </c>
      <c r="BF60" s="7">
        <f t="shared" si="23"/>
        <v>0</v>
      </c>
      <c r="BG60" s="7">
        <f t="shared" si="19"/>
        <v>0</v>
      </c>
    </row>
    <row r="61" spans="2:59" ht="18" customHeight="1">
      <c r="B61" s="164"/>
      <c r="C61" s="164"/>
      <c r="D61" s="164"/>
      <c r="E61" s="164"/>
      <c r="F61" s="165"/>
      <c r="G61" s="166"/>
      <c r="H61" s="166"/>
      <c r="I61" s="166"/>
      <c r="J61" s="166"/>
      <c r="K61" s="166"/>
      <c r="L61" s="166"/>
      <c r="M61" s="166"/>
      <c r="N61" s="167"/>
      <c r="O61" s="167"/>
      <c r="P61" s="167"/>
      <c r="Q61" s="167"/>
      <c r="R61" s="167"/>
      <c r="S61" s="167"/>
      <c r="T61" s="167"/>
      <c r="U61" s="167"/>
      <c r="V61" s="167"/>
      <c r="W61" s="167"/>
      <c r="X61" s="167"/>
      <c r="Y61" s="167"/>
      <c r="Z61" s="167"/>
      <c r="AA61" s="167"/>
      <c r="AB61" s="167"/>
      <c r="AC61" s="167"/>
      <c r="AD61" s="167"/>
      <c r="AE61" s="167"/>
      <c r="AF61" s="167"/>
      <c r="AG61" s="167"/>
      <c r="AH61" s="168"/>
      <c r="AI61" s="6">
        <f t="shared" si="24"/>
        <v>0</v>
      </c>
      <c r="AL61" s="7">
        <f t="shared" si="5"/>
        <v>0</v>
      </c>
      <c r="AM61" s="7">
        <f t="shared" si="6"/>
        <v>0</v>
      </c>
      <c r="AN61" s="7">
        <f t="shared" si="7"/>
        <v>0</v>
      </c>
      <c r="AO61" s="7">
        <f t="shared" si="8"/>
        <v>0</v>
      </c>
      <c r="AP61" s="7">
        <f t="shared" si="9"/>
        <v>0</v>
      </c>
      <c r="AQ61" s="7">
        <f t="shared" si="10"/>
        <v>0</v>
      </c>
      <c r="AR61" s="7"/>
      <c r="AS61" s="7"/>
      <c r="AT61" s="7">
        <f t="shared" si="11"/>
        <v>0</v>
      </c>
      <c r="AU61" s="7">
        <f t="shared" si="12"/>
        <v>0</v>
      </c>
      <c r="AV61" s="7">
        <f t="shared" si="20"/>
        <v>0</v>
      </c>
      <c r="AW61" s="7">
        <f t="shared" si="13"/>
        <v>0</v>
      </c>
      <c r="AY61" s="7">
        <f t="shared" si="21"/>
        <v>0</v>
      </c>
      <c r="AZ61" s="7">
        <f t="shared" si="22"/>
        <v>0</v>
      </c>
      <c r="BA61" s="7">
        <f t="shared" si="14"/>
        <v>0</v>
      </c>
      <c r="BB61" s="7">
        <f t="shared" si="15"/>
        <v>0</v>
      </c>
      <c r="BC61" s="7">
        <f t="shared" si="16"/>
        <v>0</v>
      </c>
      <c r="BD61" s="7">
        <f t="shared" si="17"/>
        <v>0</v>
      </c>
      <c r="BE61" s="7">
        <f t="shared" si="18"/>
        <v>0</v>
      </c>
      <c r="BF61" s="7">
        <f t="shared" si="23"/>
        <v>0</v>
      </c>
      <c r="BG61" s="7">
        <f t="shared" si="19"/>
        <v>0</v>
      </c>
    </row>
    <row r="62" spans="2:59" ht="18" customHeight="1">
      <c r="B62" s="164"/>
      <c r="C62" s="164"/>
      <c r="D62" s="164"/>
      <c r="E62" s="164"/>
      <c r="F62" s="165"/>
      <c r="G62" s="166"/>
      <c r="H62" s="166"/>
      <c r="I62" s="166"/>
      <c r="J62" s="166"/>
      <c r="K62" s="166"/>
      <c r="L62" s="166"/>
      <c r="M62" s="166"/>
      <c r="N62" s="167"/>
      <c r="O62" s="167"/>
      <c r="P62" s="167"/>
      <c r="Q62" s="167"/>
      <c r="R62" s="167"/>
      <c r="S62" s="167"/>
      <c r="T62" s="167"/>
      <c r="U62" s="167"/>
      <c r="V62" s="167"/>
      <c r="W62" s="167"/>
      <c r="X62" s="167"/>
      <c r="Y62" s="167"/>
      <c r="Z62" s="167"/>
      <c r="AA62" s="167"/>
      <c r="AB62" s="167"/>
      <c r="AC62" s="167"/>
      <c r="AD62" s="167"/>
      <c r="AE62" s="167"/>
      <c r="AF62" s="167"/>
      <c r="AG62" s="167"/>
      <c r="AH62" s="168"/>
      <c r="AI62" s="6">
        <f t="shared" si="24"/>
        <v>0</v>
      </c>
      <c r="AL62" s="7">
        <f t="shared" si="5"/>
        <v>0</v>
      </c>
      <c r="AM62" s="7">
        <f t="shared" si="6"/>
        <v>0</v>
      </c>
      <c r="AN62" s="7">
        <f t="shared" si="7"/>
        <v>0</v>
      </c>
      <c r="AO62" s="7">
        <f t="shared" si="8"/>
        <v>0</v>
      </c>
      <c r="AP62" s="7">
        <f t="shared" si="9"/>
        <v>0</v>
      </c>
      <c r="AQ62" s="7">
        <f t="shared" si="10"/>
        <v>0</v>
      </c>
      <c r="AR62" s="7"/>
      <c r="AS62" s="7"/>
      <c r="AT62" s="7">
        <f t="shared" si="11"/>
        <v>0</v>
      </c>
      <c r="AU62" s="7">
        <f t="shared" si="12"/>
        <v>0</v>
      </c>
      <c r="AV62" s="7">
        <f t="shared" si="20"/>
        <v>0</v>
      </c>
      <c r="AW62" s="7">
        <f t="shared" si="13"/>
        <v>0</v>
      </c>
      <c r="AY62" s="7">
        <f t="shared" si="21"/>
        <v>0</v>
      </c>
      <c r="AZ62" s="7">
        <f t="shared" si="22"/>
        <v>0</v>
      </c>
      <c r="BA62" s="7">
        <f t="shared" si="14"/>
        <v>0</v>
      </c>
      <c r="BB62" s="7">
        <f t="shared" si="15"/>
        <v>0</v>
      </c>
      <c r="BC62" s="7">
        <f t="shared" si="16"/>
        <v>0</v>
      </c>
      <c r="BD62" s="7">
        <f t="shared" si="17"/>
        <v>0</v>
      </c>
      <c r="BE62" s="7">
        <f t="shared" si="18"/>
        <v>0</v>
      </c>
      <c r="BF62" s="7">
        <f t="shared" si="23"/>
        <v>0</v>
      </c>
      <c r="BG62" s="7">
        <f t="shared" si="19"/>
        <v>0</v>
      </c>
    </row>
    <row r="63" spans="2:59" ht="18" customHeight="1">
      <c r="B63" s="164"/>
      <c r="C63" s="164"/>
      <c r="D63" s="164"/>
      <c r="E63" s="164"/>
      <c r="F63" s="165"/>
      <c r="G63" s="166"/>
      <c r="H63" s="166"/>
      <c r="I63" s="166"/>
      <c r="J63" s="166"/>
      <c r="K63" s="166"/>
      <c r="L63" s="166"/>
      <c r="M63" s="166"/>
      <c r="N63" s="167"/>
      <c r="O63" s="167"/>
      <c r="P63" s="167"/>
      <c r="Q63" s="167"/>
      <c r="R63" s="167"/>
      <c r="S63" s="167"/>
      <c r="T63" s="167"/>
      <c r="U63" s="167"/>
      <c r="V63" s="167"/>
      <c r="W63" s="167"/>
      <c r="X63" s="167"/>
      <c r="Y63" s="167"/>
      <c r="Z63" s="167"/>
      <c r="AA63" s="167"/>
      <c r="AB63" s="167"/>
      <c r="AC63" s="167"/>
      <c r="AD63" s="167"/>
      <c r="AE63" s="167"/>
      <c r="AF63" s="167"/>
      <c r="AG63" s="167"/>
      <c r="AH63" s="168"/>
      <c r="AI63" s="6">
        <f t="shared" si="24"/>
        <v>0</v>
      </c>
      <c r="AL63" s="7">
        <f t="shared" si="5"/>
        <v>0</v>
      </c>
      <c r="AM63" s="7">
        <f t="shared" si="6"/>
        <v>0</v>
      </c>
      <c r="AN63" s="7">
        <f t="shared" si="7"/>
        <v>0</v>
      </c>
      <c r="AO63" s="7">
        <f t="shared" si="8"/>
        <v>0</v>
      </c>
      <c r="AP63" s="7">
        <f t="shared" si="9"/>
        <v>0</v>
      </c>
      <c r="AQ63" s="7">
        <f t="shared" si="10"/>
        <v>0</v>
      </c>
      <c r="AR63" s="7"/>
      <c r="AS63" s="7"/>
      <c r="AT63" s="7">
        <f t="shared" si="11"/>
        <v>0</v>
      </c>
      <c r="AU63" s="7">
        <f t="shared" si="12"/>
        <v>0</v>
      </c>
      <c r="AV63" s="7">
        <f t="shared" si="20"/>
        <v>0</v>
      </c>
      <c r="AW63" s="7">
        <f t="shared" si="13"/>
        <v>0</v>
      </c>
      <c r="AY63" s="7">
        <f t="shared" si="21"/>
        <v>0</v>
      </c>
      <c r="AZ63" s="7">
        <f t="shared" si="22"/>
        <v>0</v>
      </c>
      <c r="BA63" s="7">
        <f t="shared" si="14"/>
        <v>0</v>
      </c>
      <c r="BB63" s="7">
        <f t="shared" si="15"/>
        <v>0</v>
      </c>
      <c r="BC63" s="7">
        <f t="shared" si="16"/>
        <v>0</v>
      </c>
      <c r="BD63" s="7">
        <f t="shared" si="17"/>
        <v>0</v>
      </c>
      <c r="BE63" s="7">
        <f t="shared" si="18"/>
        <v>0</v>
      </c>
      <c r="BF63" s="7">
        <f t="shared" si="23"/>
        <v>0</v>
      </c>
      <c r="BG63" s="7">
        <f t="shared" si="19"/>
        <v>0</v>
      </c>
    </row>
    <row r="64" spans="2:59" ht="18" customHeight="1">
      <c r="B64" s="164"/>
      <c r="C64" s="164"/>
      <c r="D64" s="164"/>
      <c r="E64" s="164"/>
      <c r="F64" s="165"/>
      <c r="G64" s="166"/>
      <c r="H64" s="166"/>
      <c r="I64" s="166"/>
      <c r="J64" s="166"/>
      <c r="K64" s="166"/>
      <c r="L64" s="166"/>
      <c r="M64" s="166"/>
      <c r="N64" s="167"/>
      <c r="O64" s="167"/>
      <c r="P64" s="167"/>
      <c r="Q64" s="167"/>
      <c r="R64" s="167"/>
      <c r="S64" s="167"/>
      <c r="T64" s="167"/>
      <c r="U64" s="167"/>
      <c r="V64" s="167"/>
      <c r="W64" s="167"/>
      <c r="X64" s="167"/>
      <c r="Y64" s="167"/>
      <c r="Z64" s="167"/>
      <c r="AA64" s="167"/>
      <c r="AB64" s="167"/>
      <c r="AC64" s="167"/>
      <c r="AD64" s="167"/>
      <c r="AE64" s="167"/>
      <c r="AF64" s="167"/>
      <c r="AG64" s="167"/>
      <c r="AH64" s="168"/>
      <c r="AI64" s="6">
        <f t="shared" si="24"/>
        <v>0</v>
      </c>
      <c r="AL64" s="7">
        <f t="shared" si="5"/>
        <v>0</v>
      </c>
      <c r="AM64" s="7">
        <f t="shared" si="6"/>
        <v>0</v>
      </c>
      <c r="AN64" s="7">
        <f t="shared" si="7"/>
        <v>0</v>
      </c>
      <c r="AO64" s="7">
        <f t="shared" si="8"/>
        <v>0</v>
      </c>
      <c r="AP64" s="7">
        <f t="shared" si="9"/>
        <v>0</v>
      </c>
      <c r="AQ64" s="7">
        <f t="shared" si="10"/>
        <v>0</v>
      </c>
      <c r="AR64" s="7"/>
      <c r="AS64" s="7"/>
      <c r="AT64" s="7">
        <f t="shared" si="11"/>
        <v>0</v>
      </c>
      <c r="AU64" s="7">
        <f t="shared" si="12"/>
        <v>0</v>
      </c>
      <c r="AV64" s="7">
        <f t="shared" si="20"/>
        <v>0</v>
      </c>
      <c r="AW64" s="7">
        <f t="shared" si="13"/>
        <v>0</v>
      </c>
      <c r="AY64" s="7">
        <f t="shared" si="21"/>
        <v>0</v>
      </c>
      <c r="AZ64" s="7">
        <f t="shared" si="22"/>
        <v>0</v>
      </c>
      <c r="BA64" s="7">
        <f t="shared" si="14"/>
        <v>0</v>
      </c>
      <c r="BB64" s="7">
        <f t="shared" si="15"/>
        <v>0</v>
      </c>
      <c r="BC64" s="7">
        <f t="shared" si="16"/>
        <v>0</v>
      </c>
      <c r="BD64" s="7">
        <f t="shared" si="17"/>
        <v>0</v>
      </c>
      <c r="BE64" s="7">
        <f t="shared" si="18"/>
        <v>0</v>
      </c>
      <c r="BF64" s="7">
        <f t="shared" si="23"/>
        <v>0</v>
      </c>
      <c r="BG64" s="7">
        <f t="shared" si="19"/>
        <v>0</v>
      </c>
    </row>
    <row r="65" spans="2:59" ht="18" customHeight="1">
      <c r="B65" s="164"/>
      <c r="C65" s="164"/>
      <c r="D65" s="164"/>
      <c r="E65" s="164"/>
      <c r="F65" s="165"/>
      <c r="G65" s="166"/>
      <c r="H65" s="166"/>
      <c r="I65" s="166"/>
      <c r="J65" s="166"/>
      <c r="K65" s="166"/>
      <c r="L65" s="166"/>
      <c r="M65" s="166"/>
      <c r="N65" s="167"/>
      <c r="O65" s="167"/>
      <c r="P65" s="167"/>
      <c r="Q65" s="167"/>
      <c r="R65" s="167"/>
      <c r="S65" s="167"/>
      <c r="T65" s="167"/>
      <c r="U65" s="167"/>
      <c r="V65" s="167"/>
      <c r="W65" s="167"/>
      <c r="X65" s="167"/>
      <c r="Y65" s="167"/>
      <c r="Z65" s="167"/>
      <c r="AA65" s="167"/>
      <c r="AB65" s="167"/>
      <c r="AC65" s="167"/>
      <c r="AD65" s="167"/>
      <c r="AE65" s="167"/>
      <c r="AF65" s="167"/>
      <c r="AG65" s="167"/>
      <c r="AH65" s="168"/>
      <c r="AI65" s="6">
        <f t="shared" si="24"/>
        <v>0</v>
      </c>
      <c r="AL65" s="7">
        <f t="shared" si="5"/>
        <v>0</v>
      </c>
      <c r="AM65" s="7">
        <f t="shared" si="6"/>
        <v>0</v>
      </c>
      <c r="AN65" s="7">
        <f t="shared" si="7"/>
        <v>0</v>
      </c>
      <c r="AO65" s="7">
        <f t="shared" si="8"/>
        <v>0</v>
      </c>
      <c r="AP65" s="7">
        <f t="shared" si="9"/>
        <v>0</v>
      </c>
      <c r="AQ65" s="7">
        <f t="shared" si="10"/>
        <v>0</v>
      </c>
      <c r="AR65" s="7"/>
      <c r="AS65" s="7"/>
      <c r="AT65" s="7">
        <f t="shared" si="11"/>
        <v>0</v>
      </c>
      <c r="AU65" s="7">
        <f t="shared" si="12"/>
        <v>0</v>
      </c>
      <c r="AV65" s="7">
        <f t="shared" si="20"/>
        <v>0</v>
      </c>
      <c r="AW65" s="7">
        <f t="shared" si="13"/>
        <v>0</v>
      </c>
      <c r="AY65" s="7">
        <f t="shared" si="21"/>
        <v>0</v>
      </c>
      <c r="AZ65" s="7">
        <f t="shared" si="22"/>
        <v>0</v>
      </c>
      <c r="BA65" s="7">
        <f t="shared" si="14"/>
        <v>0</v>
      </c>
      <c r="BB65" s="7">
        <f t="shared" si="15"/>
        <v>0</v>
      </c>
      <c r="BC65" s="7">
        <f t="shared" si="16"/>
        <v>0</v>
      </c>
      <c r="BD65" s="7">
        <f t="shared" si="17"/>
        <v>0</v>
      </c>
      <c r="BE65" s="7">
        <f t="shared" si="18"/>
        <v>0</v>
      </c>
      <c r="BF65" s="7">
        <f t="shared" si="23"/>
        <v>0</v>
      </c>
      <c r="BG65" s="7">
        <f t="shared" si="19"/>
        <v>0</v>
      </c>
    </row>
    <row r="66" spans="2:59" ht="18" customHeight="1">
      <c r="B66" s="164"/>
      <c r="C66" s="164"/>
      <c r="D66" s="164"/>
      <c r="E66" s="164"/>
      <c r="F66" s="165"/>
      <c r="G66" s="166"/>
      <c r="H66" s="166"/>
      <c r="I66" s="166"/>
      <c r="J66" s="166"/>
      <c r="K66" s="166"/>
      <c r="L66" s="166"/>
      <c r="M66" s="166"/>
      <c r="N66" s="167"/>
      <c r="O66" s="167"/>
      <c r="P66" s="167"/>
      <c r="Q66" s="167"/>
      <c r="R66" s="167"/>
      <c r="S66" s="167"/>
      <c r="T66" s="167"/>
      <c r="U66" s="167"/>
      <c r="V66" s="167"/>
      <c r="W66" s="167"/>
      <c r="X66" s="167"/>
      <c r="Y66" s="167"/>
      <c r="Z66" s="167"/>
      <c r="AA66" s="167"/>
      <c r="AB66" s="167"/>
      <c r="AC66" s="167"/>
      <c r="AD66" s="167"/>
      <c r="AE66" s="167"/>
      <c r="AF66" s="167"/>
      <c r="AG66" s="167"/>
      <c r="AH66" s="168"/>
      <c r="AI66" s="6">
        <f t="shared" si="24"/>
        <v>0</v>
      </c>
      <c r="AL66" s="7">
        <f t="shared" si="5"/>
        <v>0</v>
      </c>
      <c r="AM66" s="7">
        <f t="shared" si="6"/>
        <v>0</v>
      </c>
      <c r="AN66" s="7">
        <f t="shared" si="7"/>
        <v>0</v>
      </c>
      <c r="AO66" s="7">
        <f t="shared" si="8"/>
        <v>0</v>
      </c>
      <c r="AP66" s="7">
        <f t="shared" si="9"/>
        <v>0</v>
      </c>
      <c r="AQ66" s="7">
        <f t="shared" si="10"/>
        <v>0</v>
      </c>
      <c r="AR66" s="7"/>
      <c r="AS66" s="7"/>
      <c r="AT66" s="7">
        <f t="shared" si="11"/>
        <v>0</v>
      </c>
      <c r="AU66" s="7">
        <f t="shared" si="12"/>
        <v>0</v>
      </c>
      <c r="AV66" s="7">
        <f t="shared" si="20"/>
        <v>0</v>
      </c>
      <c r="AW66" s="7">
        <f t="shared" si="13"/>
        <v>0</v>
      </c>
      <c r="AY66" s="7">
        <f t="shared" si="21"/>
        <v>0</v>
      </c>
      <c r="AZ66" s="7">
        <f t="shared" si="22"/>
        <v>0</v>
      </c>
      <c r="BA66" s="7">
        <f t="shared" si="14"/>
        <v>0</v>
      </c>
      <c r="BB66" s="7">
        <f t="shared" si="15"/>
        <v>0</v>
      </c>
      <c r="BC66" s="7">
        <f t="shared" si="16"/>
        <v>0</v>
      </c>
      <c r="BD66" s="7">
        <f t="shared" si="17"/>
        <v>0</v>
      </c>
      <c r="BE66" s="7">
        <f t="shared" si="18"/>
        <v>0</v>
      </c>
      <c r="BF66" s="7">
        <f t="shared" si="23"/>
        <v>0</v>
      </c>
      <c r="BG66" s="7">
        <f t="shared" si="19"/>
        <v>0</v>
      </c>
    </row>
    <row r="67" spans="2:59" ht="18" customHeight="1">
      <c r="B67" s="164"/>
      <c r="C67" s="164"/>
      <c r="D67" s="164"/>
      <c r="E67" s="164"/>
      <c r="F67" s="165"/>
      <c r="G67" s="166"/>
      <c r="H67" s="166"/>
      <c r="I67" s="166"/>
      <c r="J67" s="166"/>
      <c r="K67" s="166"/>
      <c r="L67" s="166"/>
      <c r="M67" s="166"/>
      <c r="N67" s="167"/>
      <c r="O67" s="167"/>
      <c r="P67" s="167"/>
      <c r="Q67" s="167"/>
      <c r="R67" s="167"/>
      <c r="S67" s="167"/>
      <c r="T67" s="167"/>
      <c r="U67" s="167"/>
      <c r="V67" s="167"/>
      <c r="W67" s="167"/>
      <c r="X67" s="167"/>
      <c r="Y67" s="167"/>
      <c r="Z67" s="167"/>
      <c r="AA67" s="167"/>
      <c r="AB67" s="167"/>
      <c r="AC67" s="167"/>
      <c r="AD67" s="167"/>
      <c r="AE67" s="167"/>
      <c r="AF67" s="167"/>
      <c r="AG67" s="167"/>
      <c r="AH67" s="168"/>
      <c r="AI67" s="6">
        <f t="shared" si="24"/>
        <v>0</v>
      </c>
      <c r="AL67" s="7">
        <f t="shared" si="5"/>
        <v>0</v>
      </c>
      <c r="AM67" s="7">
        <f t="shared" si="6"/>
        <v>0</v>
      </c>
      <c r="AN67" s="7">
        <f t="shared" si="7"/>
        <v>0</v>
      </c>
      <c r="AO67" s="7">
        <f t="shared" si="8"/>
        <v>0</v>
      </c>
      <c r="AP67" s="7">
        <f t="shared" si="9"/>
        <v>0</v>
      </c>
      <c r="AQ67" s="7">
        <f t="shared" si="10"/>
        <v>0</v>
      </c>
      <c r="AR67" s="7"/>
      <c r="AS67" s="7"/>
      <c r="AT67" s="7">
        <f t="shared" si="11"/>
        <v>0</v>
      </c>
      <c r="AU67" s="7">
        <f t="shared" si="12"/>
        <v>0</v>
      </c>
      <c r="AV67" s="7">
        <f t="shared" si="20"/>
        <v>0</v>
      </c>
      <c r="AW67" s="7">
        <f t="shared" si="13"/>
        <v>0</v>
      </c>
      <c r="AY67" s="7">
        <f t="shared" si="21"/>
        <v>0</v>
      </c>
      <c r="AZ67" s="7">
        <f t="shared" si="22"/>
        <v>0</v>
      </c>
      <c r="BA67" s="7">
        <f t="shared" si="14"/>
        <v>0</v>
      </c>
      <c r="BB67" s="7">
        <f t="shared" si="15"/>
        <v>0</v>
      </c>
      <c r="BC67" s="7">
        <f t="shared" si="16"/>
        <v>0</v>
      </c>
      <c r="BD67" s="7">
        <f t="shared" si="17"/>
        <v>0</v>
      </c>
      <c r="BE67" s="7">
        <f t="shared" si="18"/>
        <v>0</v>
      </c>
      <c r="BF67" s="7">
        <f t="shared" si="23"/>
        <v>0</v>
      </c>
      <c r="BG67" s="7">
        <f t="shared" si="19"/>
        <v>0</v>
      </c>
    </row>
    <row r="68" spans="2:59" ht="18" customHeight="1">
      <c r="B68" s="164"/>
      <c r="C68" s="164"/>
      <c r="D68" s="164"/>
      <c r="E68" s="164"/>
      <c r="F68" s="165"/>
      <c r="G68" s="166"/>
      <c r="H68" s="166"/>
      <c r="I68" s="166"/>
      <c r="J68" s="166"/>
      <c r="K68" s="166"/>
      <c r="L68" s="166"/>
      <c r="M68" s="166"/>
      <c r="N68" s="167"/>
      <c r="O68" s="167"/>
      <c r="P68" s="167"/>
      <c r="Q68" s="167"/>
      <c r="R68" s="167"/>
      <c r="S68" s="167"/>
      <c r="T68" s="167"/>
      <c r="U68" s="167"/>
      <c r="V68" s="167"/>
      <c r="W68" s="167"/>
      <c r="X68" s="167"/>
      <c r="Y68" s="167"/>
      <c r="Z68" s="167"/>
      <c r="AA68" s="167"/>
      <c r="AB68" s="167"/>
      <c r="AC68" s="167"/>
      <c r="AD68" s="167"/>
      <c r="AE68" s="167"/>
      <c r="AF68" s="167"/>
      <c r="AG68" s="167"/>
      <c r="AH68" s="168"/>
      <c r="AI68" s="6">
        <f t="shared" si="24"/>
        <v>0</v>
      </c>
      <c r="AL68" s="7">
        <f t="shared" si="5"/>
        <v>0</v>
      </c>
      <c r="AM68" s="7">
        <f t="shared" si="6"/>
        <v>0</v>
      </c>
      <c r="AN68" s="7">
        <f t="shared" si="7"/>
        <v>0</v>
      </c>
      <c r="AO68" s="7">
        <f t="shared" si="8"/>
        <v>0</v>
      </c>
      <c r="AP68" s="7">
        <f t="shared" si="9"/>
        <v>0</v>
      </c>
      <c r="AQ68" s="7">
        <f t="shared" si="10"/>
        <v>0</v>
      </c>
      <c r="AR68" s="7"/>
      <c r="AS68" s="7"/>
      <c r="AT68" s="7">
        <f t="shared" si="11"/>
        <v>0</v>
      </c>
      <c r="AU68" s="7">
        <f t="shared" si="12"/>
        <v>0</v>
      </c>
      <c r="AV68" s="7">
        <f t="shared" si="20"/>
        <v>0</v>
      </c>
      <c r="AW68" s="7">
        <f t="shared" si="13"/>
        <v>0</v>
      </c>
      <c r="AY68" s="7">
        <f t="shared" si="21"/>
        <v>0</v>
      </c>
      <c r="AZ68" s="7">
        <f t="shared" si="22"/>
        <v>0</v>
      </c>
      <c r="BA68" s="7">
        <f t="shared" si="14"/>
        <v>0</v>
      </c>
      <c r="BB68" s="7">
        <f t="shared" si="15"/>
        <v>0</v>
      </c>
      <c r="BC68" s="7">
        <f t="shared" si="16"/>
        <v>0</v>
      </c>
      <c r="BD68" s="7">
        <f t="shared" si="17"/>
        <v>0</v>
      </c>
      <c r="BE68" s="7">
        <f t="shared" si="18"/>
        <v>0</v>
      </c>
      <c r="BF68" s="7">
        <f t="shared" si="23"/>
        <v>0</v>
      </c>
      <c r="BG68" s="7">
        <f t="shared" si="19"/>
        <v>0</v>
      </c>
    </row>
    <row r="69" spans="2:59" ht="18" customHeight="1">
      <c r="B69" s="164"/>
      <c r="C69" s="164"/>
      <c r="D69" s="164"/>
      <c r="E69" s="164"/>
      <c r="F69" s="165"/>
      <c r="G69" s="166"/>
      <c r="H69" s="166"/>
      <c r="I69" s="166"/>
      <c r="J69" s="166"/>
      <c r="K69" s="166"/>
      <c r="L69" s="166"/>
      <c r="M69" s="166"/>
      <c r="N69" s="167"/>
      <c r="O69" s="167"/>
      <c r="P69" s="167"/>
      <c r="Q69" s="167"/>
      <c r="R69" s="167"/>
      <c r="S69" s="167"/>
      <c r="T69" s="167"/>
      <c r="U69" s="167"/>
      <c r="V69" s="167"/>
      <c r="W69" s="167"/>
      <c r="X69" s="167"/>
      <c r="Y69" s="167"/>
      <c r="Z69" s="167"/>
      <c r="AA69" s="167"/>
      <c r="AB69" s="167"/>
      <c r="AC69" s="167"/>
      <c r="AD69" s="167"/>
      <c r="AE69" s="167"/>
      <c r="AF69" s="167"/>
      <c r="AG69" s="167"/>
      <c r="AH69" s="168"/>
      <c r="AI69" s="6">
        <f t="shared" si="24"/>
        <v>0</v>
      </c>
      <c r="AL69" s="7">
        <f t="shared" si="5"/>
        <v>0</v>
      </c>
      <c r="AM69" s="7">
        <f t="shared" si="6"/>
        <v>0</v>
      </c>
      <c r="AN69" s="7">
        <f t="shared" si="7"/>
        <v>0</v>
      </c>
      <c r="AO69" s="7">
        <f t="shared" si="8"/>
        <v>0</v>
      </c>
      <c r="AP69" s="7">
        <f t="shared" si="9"/>
        <v>0</v>
      </c>
      <c r="AQ69" s="7">
        <f t="shared" si="10"/>
        <v>0</v>
      </c>
      <c r="AR69" s="7"/>
      <c r="AS69" s="7"/>
      <c r="AT69" s="7">
        <f t="shared" si="11"/>
        <v>0</v>
      </c>
      <c r="AU69" s="7">
        <f t="shared" si="12"/>
        <v>0</v>
      </c>
      <c r="AV69" s="7">
        <f t="shared" si="20"/>
        <v>0</v>
      </c>
      <c r="AW69" s="7">
        <f t="shared" si="13"/>
        <v>0</v>
      </c>
      <c r="AY69" s="7">
        <f t="shared" si="21"/>
        <v>0</v>
      </c>
      <c r="AZ69" s="7">
        <f t="shared" si="22"/>
        <v>0</v>
      </c>
      <c r="BA69" s="7">
        <f t="shared" si="14"/>
        <v>0</v>
      </c>
      <c r="BB69" s="7">
        <f t="shared" si="15"/>
        <v>0</v>
      </c>
      <c r="BC69" s="7">
        <f t="shared" si="16"/>
        <v>0</v>
      </c>
      <c r="BD69" s="7">
        <f t="shared" si="17"/>
        <v>0</v>
      </c>
      <c r="BE69" s="7">
        <f t="shared" si="18"/>
        <v>0</v>
      </c>
      <c r="BF69" s="7">
        <f t="shared" si="23"/>
        <v>0</v>
      </c>
      <c r="BG69" s="7">
        <f t="shared" si="19"/>
        <v>0</v>
      </c>
    </row>
    <row r="70" spans="2:59" ht="18" customHeight="1">
      <c r="B70" s="164"/>
      <c r="C70" s="164"/>
      <c r="D70" s="164"/>
      <c r="E70" s="164"/>
      <c r="F70" s="165"/>
      <c r="G70" s="166"/>
      <c r="H70" s="166"/>
      <c r="I70" s="166"/>
      <c r="J70" s="166"/>
      <c r="K70" s="166"/>
      <c r="L70" s="166"/>
      <c r="M70" s="166"/>
      <c r="N70" s="167"/>
      <c r="O70" s="167"/>
      <c r="P70" s="167"/>
      <c r="Q70" s="167"/>
      <c r="R70" s="167"/>
      <c r="S70" s="167"/>
      <c r="T70" s="167"/>
      <c r="U70" s="167"/>
      <c r="V70" s="167"/>
      <c r="W70" s="167"/>
      <c r="X70" s="167"/>
      <c r="Y70" s="167"/>
      <c r="Z70" s="167"/>
      <c r="AA70" s="167"/>
      <c r="AB70" s="167"/>
      <c r="AC70" s="167"/>
      <c r="AD70" s="167"/>
      <c r="AE70" s="167"/>
      <c r="AF70" s="167"/>
      <c r="AG70" s="167"/>
      <c r="AH70" s="168"/>
      <c r="AI70" s="6">
        <f t="shared" si="24"/>
        <v>0</v>
      </c>
      <c r="AL70" s="7">
        <f t="shared" si="5"/>
        <v>0</v>
      </c>
      <c r="AM70" s="7">
        <f t="shared" si="6"/>
        <v>0</v>
      </c>
      <c r="AN70" s="7">
        <f t="shared" si="7"/>
        <v>0</v>
      </c>
      <c r="AO70" s="7">
        <f t="shared" si="8"/>
        <v>0</v>
      </c>
      <c r="AP70" s="7">
        <f t="shared" si="9"/>
        <v>0</v>
      </c>
      <c r="AQ70" s="7">
        <f t="shared" si="10"/>
        <v>0</v>
      </c>
      <c r="AR70" s="7"/>
      <c r="AS70" s="7"/>
      <c r="AT70" s="7">
        <f t="shared" si="11"/>
        <v>0</v>
      </c>
      <c r="AU70" s="7">
        <f t="shared" si="12"/>
        <v>0</v>
      </c>
      <c r="AV70" s="7">
        <f t="shared" si="20"/>
        <v>0</v>
      </c>
      <c r="AW70" s="7">
        <f t="shared" si="13"/>
        <v>0</v>
      </c>
      <c r="AY70" s="7">
        <f t="shared" si="21"/>
        <v>0</v>
      </c>
      <c r="AZ70" s="7">
        <f t="shared" si="22"/>
        <v>0</v>
      </c>
      <c r="BA70" s="7">
        <f t="shared" si="14"/>
        <v>0</v>
      </c>
      <c r="BB70" s="7">
        <f t="shared" si="15"/>
        <v>0</v>
      </c>
      <c r="BC70" s="7">
        <f t="shared" si="16"/>
        <v>0</v>
      </c>
      <c r="BD70" s="7">
        <f t="shared" si="17"/>
        <v>0</v>
      </c>
      <c r="BE70" s="7">
        <f t="shared" si="18"/>
        <v>0</v>
      </c>
      <c r="BF70" s="7">
        <f t="shared" si="23"/>
        <v>0</v>
      </c>
      <c r="BG70" s="7">
        <f t="shared" si="19"/>
        <v>0</v>
      </c>
    </row>
    <row r="71" spans="2:59" ht="18" customHeight="1">
      <c r="B71" s="164"/>
      <c r="C71" s="164"/>
      <c r="D71" s="164"/>
      <c r="E71" s="164"/>
      <c r="F71" s="165"/>
      <c r="G71" s="166"/>
      <c r="H71" s="166"/>
      <c r="I71" s="166"/>
      <c r="J71" s="166"/>
      <c r="K71" s="166"/>
      <c r="L71" s="166"/>
      <c r="M71" s="166"/>
      <c r="N71" s="167"/>
      <c r="O71" s="167"/>
      <c r="P71" s="167"/>
      <c r="Q71" s="167"/>
      <c r="R71" s="167"/>
      <c r="S71" s="167"/>
      <c r="T71" s="167"/>
      <c r="U71" s="167"/>
      <c r="V71" s="167"/>
      <c r="W71" s="167"/>
      <c r="X71" s="167"/>
      <c r="Y71" s="167"/>
      <c r="Z71" s="167"/>
      <c r="AA71" s="167"/>
      <c r="AB71" s="167"/>
      <c r="AC71" s="167"/>
      <c r="AD71" s="167"/>
      <c r="AE71" s="167"/>
      <c r="AF71" s="167"/>
      <c r="AG71" s="167"/>
      <c r="AH71" s="168"/>
      <c r="AI71" s="6">
        <f t="shared" si="24"/>
        <v>0</v>
      </c>
      <c r="AL71" s="7">
        <f t="shared" si="5"/>
        <v>0</v>
      </c>
      <c r="AM71" s="7">
        <f t="shared" si="6"/>
        <v>0</v>
      </c>
      <c r="AN71" s="7">
        <f t="shared" si="7"/>
        <v>0</v>
      </c>
      <c r="AO71" s="7">
        <f t="shared" si="8"/>
        <v>0</v>
      </c>
      <c r="AP71" s="7">
        <f t="shared" si="9"/>
        <v>0</v>
      </c>
      <c r="AQ71" s="7">
        <f t="shared" si="10"/>
        <v>0</v>
      </c>
      <c r="AR71" s="7"/>
      <c r="AS71" s="7"/>
      <c r="AT71" s="7">
        <f t="shared" si="11"/>
        <v>0</v>
      </c>
      <c r="AU71" s="7">
        <f t="shared" si="12"/>
        <v>0</v>
      </c>
      <c r="AV71" s="7">
        <f t="shared" si="20"/>
        <v>0</v>
      </c>
      <c r="AW71" s="7">
        <f t="shared" si="13"/>
        <v>0</v>
      </c>
      <c r="AY71" s="7">
        <f t="shared" si="21"/>
        <v>0</v>
      </c>
      <c r="AZ71" s="7">
        <f t="shared" si="22"/>
        <v>0</v>
      </c>
      <c r="BA71" s="7">
        <f t="shared" si="14"/>
        <v>0</v>
      </c>
      <c r="BB71" s="7">
        <f t="shared" si="15"/>
        <v>0</v>
      </c>
      <c r="BC71" s="7">
        <f t="shared" si="16"/>
        <v>0</v>
      </c>
      <c r="BD71" s="7">
        <f t="shared" si="17"/>
        <v>0</v>
      </c>
      <c r="BE71" s="7">
        <f t="shared" si="18"/>
        <v>0</v>
      </c>
      <c r="BF71" s="7">
        <f t="shared" si="23"/>
        <v>0</v>
      </c>
      <c r="BG71" s="7">
        <f t="shared" si="19"/>
        <v>0</v>
      </c>
    </row>
    <row r="72" spans="2:59" ht="18" customHeight="1">
      <c r="B72" s="164"/>
      <c r="C72" s="164"/>
      <c r="D72" s="164"/>
      <c r="E72" s="164"/>
      <c r="F72" s="165"/>
      <c r="G72" s="166"/>
      <c r="H72" s="166"/>
      <c r="I72" s="166"/>
      <c r="J72" s="166"/>
      <c r="K72" s="166"/>
      <c r="L72" s="166"/>
      <c r="M72" s="166"/>
      <c r="N72" s="167"/>
      <c r="O72" s="167"/>
      <c r="P72" s="167"/>
      <c r="Q72" s="167"/>
      <c r="R72" s="167"/>
      <c r="S72" s="167"/>
      <c r="T72" s="167"/>
      <c r="U72" s="167"/>
      <c r="V72" s="167"/>
      <c r="W72" s="167"/>
      <c r="X72" s="167"/>
      <c r="Y72" s="167"/>
      <c r="Z72" s="167"/>
      <c r="AA72" s="167"/>
      <c r="AB72" s="167"/>
      <c r="AC72" s="167"/>
      <c r="AD72" s="167"/>
      <c r="AE72" s="167"/>
      <c r="AF72" s="167"/>
      <c r="AG72" s="167"/>
      <c r="AH72" s="168"/>
      <c r="AI72" s="6">
        <f t="shared" si="24"/>
        <v>0</v>
      </c>
      <c r="AL72" s="7">
        <f t="shared" si="5"/>
        <v>0</v>
      </c>
      <c r="AM72" s="7">
        <f t="shared" si="6"/>
        <v>0</v>
      </c>
      <c r="AN72" s="7">
        <f t="shared" si="7"/>
        <v>0</v>
      </c>
      <c r="AO72" s="7">
        <f t="shared" si="8"/>
        <v>0</v>
      </c>
      <c r="AP72" s="7">
        <f t="shared" si="9"/>
        <v>0</v>
      </c>
      <c r="AQ72" s="7">
        <f t="shared" si="10"/>
        <v>0</v>
      </c>
      <c r="AR72" s="7"/>
      <c r="AS72" s="7"/>
      <c r="AT72" s="7">
        <f t="shared" si="11"/>
        <v>0</v>
      </c>
      <c r="AU72" s="7">
        <f t="shared" si="12"/>
        <v>0</v>
      </c>
      <c r="AV72" s="7">
        <f t="shared" si="20"/>
        <v>0</v>
      </c>
      <c r="AW72" s="7">
        <f t="shared" si="13"/>
        <v>0</v>
      </c>
      <c r="AY72" s="7">
        <f t="shared" si="21"/>
        <v>0</v>
      </c>
      <c r="AZ72" s="7">
        <f t="shared" si="22"/>
        <v>0</v>
      </c>
      <c r="BA72" s="7">
        <f t="shared" si="14"/>
        <v>0</v>
      </c>
      <c r="BB72" s="7">
        <f t="shared" si="15"/>
        <v>0</v>
      </c>
      <c r="BC72" s="7">
        <f t="shared" si="16"/>
        <v>0</v>
      </c>
      <c r="BD72" s="7">
        <f t="shared" si="17"/>
        <v>0</v>
      </c>
      <c r="BE72" s="7">
        <f t="shared" si="18"/>
        <v>0</v>
      </c>
      <c r="BF72" s="7">
        <f t="shared" si="23"/>
        <v>0</v>
      </c>
      <c r="BG72" s="7">
        <f t="shared" si="19"/>
        <v>0</v>
      </c>
    </row>
    <row r="73" spans="2:59" ht="18" customHeight="1">
      <c r="B73" s="164"/>
      <c r="C73" s="164"/>
      <c r="D73" s="164"/>
      <c r="E73" s="164"/>
      <c r="F73" s="165"/>
      <c r="G73" s="166"/>
      <c r="H73" s="166"/>
      <c r="I73" s="166"/>
      <c r="J73" s="166"/>
      <c r="K73" s="166"/>
      <c r="L73" s="166"/>
      <c r="M73" s="166"/>
      <c r="N73" s="167"/>
      <c r="O73" s="167"/>
      <c r="P73" s="167"/>
      <c r="Q73" s="167"/>
      <c r="R73" s="167"/>
      <c r="S73" s="167"/>
      <c r="T73" s="167"/>
      <c r="U73" s="167"/>
      <c r="V73" s="167"/>
      <c r="W73" s="167"/>
      <c r="X73" s="167"/>
      <c r="Y73" s="167"/>
      <c r="Z73" s="167"/>
      <c r="AA73" s="167"/>
      <c r="AB73" s="167"/>
      <c r="AC73" s="167"/>
      <c r="AD73" s="167"/>
      <c r="AE73" s="167"/>
      <c r="AF73" s="167"/>
      <c r="AG73" s="167"/>
      <c r="AH73" s="168"/>
      <c r="AI73" s="6">
        <f t="shared" si="24"/>
        <v>0</v>
      </c>
      <c r="AL73" s="7">
        <f t="shared" si="5"/>
        <v>0</v>
      </c>
      <c r="AM73" s="7">
        <f t="shared" si="6"/>
        <v>0</v>
      </c>
      <c r="AN73" s="7">
        <f t="shared" si="7"/>
        <v>0</v>
      </c>
      <c r="AO73" s="7">
        <f t="shared" si="8"/>
        <v>0</v>
      </c>
      <c r="AP73" s="7">
        <f t="shared" si="9"/>
        <v>0</v>
      </c>
      <c r="AQ73" s="7">
        <f t="shared" si="10"/>
        <v>0</v>
      </c>
      <c r="AR73" s="7"/>
      <c r="AS73" s="7"/>
      <c r="AT73" s="7">
        <f t="shared" si="11"/>
        <v>0</v>
      </c>
      <c r="AU73" s="7">
        <f t="shared" si="12"/>
        <v>0</v>
      </c>
      <c r="AV73" s="7">
        <f t="shared" si="20"/>
        <v>0</v>
      </c>
      <c r="AW73" s="7">
        <f t="shared" si="13"/>
        <v>0</v>
      </c>
      <c r="AY73" s="7">
        <f t="shared" si="21"/>
        <v>0</v>
      </c>
      <c r="AZ73" s="7">
        <f t="shared" si="22"/>
        <v>0</v>
      </c>
      <c r="BA73" s="7">
        <f t="shared" si="14"/>
        <v>0</v>
      </c>
      <c r="BB73" s="7">
        <f t="shared" si="15"/>
        <v>0</v>
      </c>
      <c r="BC73" s="7">
        <f t="shared" si="16"/>
        <v>0</v>
      </c>
      <c r="BD73" s="7">
        <f t="shared" si="17"/>
        <v>0</v>
      </c>
      <c r="BE73" s="7">
        <f t="shared" si="18"/>
        <v>0</v>
      </c>
      <c r="BF73" s="7">
        <f t="shared" si="23"/>
        <v>0</v>
      </c>
      <c r="BG73" s="7">
        <f t="shared" si="19"/>
        <v>0</v>
      </c>
    </row>
    <row r="74" spans="2:59" ht="18" customHeight="1">
      <c r="B74" s="164"/>
      <c r="C74" s="164"/>
      <c r="D74" s="164"/>
      <c r="E74" s="164"/>
      <c r="F74" s="165"/>
      <c r="G74" s="166"/>
      <c r="H74" s="166"/>
      <c r="I74" s="166"/>
      <c r="J74" s="166"/>
      <c r="K74" s="166"/>
      <c r="L74" s="166"/>
      <c r="M74" s="166"/>
      <c r="N74" s="167"/>
      <c r="O74" s="167"/>
      <c r="P74" s="167"/>
      <c r="Q74" s="167"/>
      <c r="R74" s="167"/>
      <c r="S74" s="167"/>
      <c r="T74" s="167"/>
      <c r="U74" s="167"/>
      <c r="V74" s="167"/>
      <c r="W74" s="167"/>
      <c r="X74" s="167"/>
      <c r="Y74" s="167"/>
      <c r="Z74" s="167"/>
      <c r="AA74" s="167"/>
      <c r="AB74" s="167"/>
      <c r="AC74" s="167"/>
      <c r="AD74" s="167"/>
      <c r="AE74" s="167"/>
      <c r="AF74" s="167"/>
      <c r="AG74" s="167"/>
      <c r="AH74" s="168"/>
      <c r="AI74" s="6">
        <f t="shared" si="24"/>
        <v>0</v>
      </c>
      <c r="AL74" s="7">
        <f t="shared" si="5"/>
        <v>0</v>
      </c>
      <c r="AM74" s="7">
        <f t="shared" si="6"/>
        <v>0</v>
      </c>
      <c r="AN74" s="7">
        <f t="shared" si="7"/>
        <v>0</v>
      </c>
      <c r="AO74" s="7">
        <f t="shared" si="8"/>
        <v>0</v>
      </c>
      <c r="AP74" s="7">
        <f t="shared" si="9"/>
        <v>0</v>
      </c>
      <c r="AQ74" s="7">
        <f t="shared" si="10"/>
        <v>0</v>
      </c>
      <c r="AR74" s="7"/>
      <c r="AS74" s="7"/>
      <c r="AT74" s="7">
        <f t="shared" si="11"/>
        <v>0</v>
      </c>
      <c r="AU74" s="7">
        <f t="shared" si="12"/>
        <v>0</v>
      </c>
      <c r="AV74" s="7">
        <f t="shared" si="20"/>
        <v>0</v>
      </c>
      <c r="AW74" s="7">
        <f t="shared" si="13"/>
        <v>0</v>
      </c>
      <c r="AY74" s="7">
        <f t="shared" si="21"/>
        <v>0</v>
      </c>
      <c r="AZ74" s="7">
        <f t="shared" si="22"/>
        <v>0</v>
      </c>
      <c r="BA74" s="7">
        <f t="shared" si="14"/>
        <v>0</v>
      </c>
      <c r="BB74" s="7">
        <f t="shared" si="15"/>
        <v>0</v>
      </c>
      <c r="BC74" s="7">
        <f t="shared" si="16"/>
        <v>0</v>
      </c>
      <c r="BD74" s="7">
        <f t="shared" si="17"/>
        <v>0</v>
      </c>
      <c r="BE74" s="7">
        <f t="shared" si="18"/>
        <v>0</v>
      </c>
      <c r="BF74" s="7">
        <f t="shared" si="23"/>
        <v>0</v>
      </c>
      <c r="BG74" s="7">
        <f t="shared" si="19"/>
        <v>0</v>
      </c>
    </row>
    <row r="75" spans="2:59" ht="18" customHeight="1">
      <c r="B75" s="164"/>
      <c r="C75" s="164"/>
      <c r="D75" s="164"/>
      <c r="E75" s="164"/>
      <c r="F75" s="165"/>
      <c r="G75" s="166"/>
      <c r="H75" s="166"/>
      <c r="I75" s="166"/>
      <c r="J75" s="166"/>
      <c r="K75" s="166"/>
      <c r="L75" s="166"/>
      <c r="M75" s="166"/>
      <c r="N75" s="167"/>
      <c r="O75" s="167"/>
      <c r="P75" s="167"/>
      <c r="Q75" s="167"/>
      <c r="R75" s="167"/>
      <c r="S75" s="167"/>
      <c r="T75" s="167"/>
      <c r="U75" s="167"/>
      <c r="V75" s="167"/>
      <c r="W75" s="167"/>
      <c r="X75" s="167"/>
      <c r="Y75" s="167"/>
      <c r="Z75" s="167"/>
      <c r="AA75" s="167"/>
      <c r="AB75" s="167"/>
      <c r="AC75" s="167"/>
      <c r="AD75" s="167"/>
      <c r="AE75" s="167"/>
      <c r="AF75" s="167"/>
      <c r="AG75" s="167"/>
      <c r="AH75" s="168"/>
      <c r="AI75" s="6">
        <f t="shared" si="24"/>
        <v>0</v>
      </c>
      <c r="AL75" s="7">
        <f t="shared" si="5"/>
        <v>0</v>
      </c>
      <c r="AM75" s="7">
        <f t="shared" si="6"/>
        <v>0</v>
      </c>
      <c r="AN75" s="7">
        <f t="shared" si="7"/>
        <v>0</v>
      </c>
      <c r="AO75" s="7">
        <f t="shared" si="8"/>
        <v>0</v>
      </c>
      <c r="AP75" s="7">
        <f t="shared" si="9"/>
        <v>0</v>
      </c>
      <c r="AQ75" s="7">
        <f t="shared" si="10"/>
        <v>0</v>
      </c>
      <c r="AR75" s="7"/>
      <c r="AS75" s="7"/>
      <c r="AT75" s="7">
        <f t="shared" si="11"/>
        <v>0</v>
      </c>
      <c r="AU75" s="7">
        <f t="shared" si="12"/>
        <v>0</v>
      </c>
      <c r="AV75" s="7">
        <f t="shared" si="20"/>
        <v>0</v>
      </c>
      <c r="AW75" s="7">
        <f t="shared" si="13"/>
        <v>0</v>
      </c>
      <c r="AY75" s="7">
        <f t="shared" si="21"/>
        <v>0</v>
      </c>
      <c r="AZ75" s="7">
        <f t="shared" si="22"/>
        <v>0</v>
      </c>
      <c r="BA75" s="7">
        <f t="shared" si="14"/>
        <v>0</v>
      </c>
      <c r="BB75" s="7">
        <f t="shared" si="15"/>
        <v>0</v>
      </c>
      <c r="BC75" s="7">
        <f t="shared" si="16"/>
        <v>0</v>
      </c>
      <c r="BD75" s="7">
        <f t="shared" si="17"/>
        <v>0</v>
      </c>
      <c r="BE75" s="7">
        <f t="shared" si="18"/>
        <v>0</v>
      </c>
      <c r="BF75" s="7">
        <f t="shared" si="23"/>
        <v>0</v>
      </c>
      <c r="BG75" s="7">
        <f t="shared" si="19"/>
        <v>0</v>
      </c>
    </row>
    <row r="76" spans="2:59" ht="18" customHeight="1">
      <c r="B76" s="164"/>
      <c r="C76" s="164"/>
      <c r="D76" s="164"/>
      <c r="E76" s="164"/>
      <c r="F76" s="165"/>
      <c r="G76" s="166"/>
      <c r="H76" s="166"/>
      <c r="I76" s="166"/>
      <c r="J76" s="166"/>
      <c r="K76" s="166"/>
      <c r="L76" s="166"/>
      <c r="M76" s="166"/>
      <c r="N76" s="167"/>
      <c r="O76" s="167"/>
      <c r="P76" s="167"/>
      <c r="Q76" s="167"/>
      <c r="R76" s="167"/>
      <c r="S76" s="167"/>
      <c r="T76" s="167"/>
      <c r="U76" s="167"/>
      <c r="V76" s="167"/>
      <c r="W76" s="167"/>
      <c r="X76" s="167"/>
      <c r="Y76" s="167"/>
      <c r="Z76" s="167"/>
      <c r="AA76" s="167"/>
      <c r="AB76" s="167"/>
      <c r="AC76" s="167"/>
      <c r="AD76" s="167"/>
      <c r="AE76" s="167"/>
      <c r="AF76" s="167"/>
      <c r="AG76" s="167"/>
      <c r="AH76" s="168"/>
      <c r="AI76" s="6">
        <f t="shared" si="24"/>
        <v>0</v>
      </c>
      <c r="AL76" s="7">
        <f t="shared" ref="AL76:AL104" si="25">IF(B76="介護職員",IF($E76="介護福祉士",$AI76,0),0)</f>
        <v>0</v>
      </c>
      <c r="AM76" s="7">
        <f t="shared" ref="AM76:AM104" si="26">IF($AL76&gt;0,IF($F76&lt;$AM$2,$AI76,0),0)</f>
        <v>0</v>
      </c>
      <c r="AN76" s="7">
        <f t="shared" ref="AN76:AN104" si="27">IF(B76="介護職員",IF(OR($E76="介護福祉士",$E76="実務者研修修了者",$E76="基礎研修修了者"),$AI76,0),0)</f>
        <v>0</v>
      </c>
      <c r="AO76" s="7">
        <f t="shared" ref="AO76:AO104" si="28">IF(AND($F76&gt;0,$F76&lt;$AO$2),IF(OR($B76="生活相談員",$B76="介護職員",$B76="看護職員",$B76="機能訓練指導員"),$AI76,0),0)</f>
        <v>0</v>
      </c>
      <c r="AP76" s="7">
        <f t="shared" ref="AP76:AP104" si="29">IF(AND($F76&gt;0,$F76&lt;$AO$2),IF(OR($B76="介護職員",$B76="看護職員",$B76="支援相談員",$B76="理学療法士",$B76="作業療法士",$B76="言語聴覚士"),$AI76,0),0)</f>
        <v>0</v>
      </c>
      <c r="AQ76" s="7">
        <f t="shared" ref="AQ76:AQ104" si="30">IF(AND($F76&gt;0,$F76&lt;$AO$2),IF(OR($B76="介護職員",$B76="看護職員",$B76="理学療法士",$B76="作業療法士",$B76="言語聴覚士"),$AI76,0),0)</f>
        <v>0</v>
      </c>
      <c r="AR76" s="7"/>
      <c r="AS76" s="7"/>
      <c r="AT76" s="7">
        <f t="shared" ref="AT76:AT104" si="31">IF(AND($F76&gt;0,$F76&lt;$AO$2),$AI76,0)</f>
        <v>0</v>
      </c>
      <c r="AU76" s="7">
        <f t="shared" ref="AU76:AU104" si="32">IF(AND($F76&gt;0,$F76&lt;$AO$2),IF($B76="介護職員",$AI76,0),0)</f>
        <v>0</v>
      </c>
      <c r="AV76" s="7">
        <f t="shared" si="20"/>
        <v>0</v>
      </c>
      <c r="AW76" s="7">
        <f t="shared" ref="AW76:AW104" si="33">IF(OR($C76="A",$C76="B"),IF($B76="介護職員",$AI76,0),0)</f>
        <v>0</v>
      </c>
      <c r="AY76" s="7">
        <f t="shared" si="21"/>
        <v>0</v>
      </c>
      <c r="AZ76" s="7">
        <f t="shared" si="22"/>
        <v>0</v>
      </c>
      <c r="BA76" s="7">
        <f t="shared" ref="BA76:BA104" si="34">IF(OR($B76="介護職員",$B76="看護職員",$B76="支援相談員",$B76="理学療法士",$B76="作業療法士",$B76="言語聴覚士"),$AI76,0)</f>
        <v>0</v>
      </c>
      <c r="BB76" s="7">
        <f t="shared" ref="BB76:BB104" si="35">IF(OR($B76="介護職員",$B76="看護職員",$B76="理学療法士",$B76="作業療法士",$B76="言語聴覚士"),$AI76,0)</f>
        <v>0</v>
      </c>
      <c r="BC76" s="7">
        <f t="shared" ref="BC76:BC104" si="36">IF(OR($B76="理学療法士",$B76="作業療法士",$B76="言語聴覚士"),$AI76,0)</f>
        <v>0</v>
      </c>
      <c r="BD76" s="7">
        <f t="shared" ref="BD76:BD104" si="37">$AI76</f>
        <v>0</v>
      </c>
      <c r="BE76" s="7">
        <f t="shared" ref="BE76:BE104" si="38">IF($B76="介護職員",$AI76,0)</f>
        <v>0</v>
      </c>
      <c r="BF76" s="7">
        <f t="shared" si="23"/>
        <v>0</v>
      </c>
      <c r="BG76" s="7">
        <f t="shared" ref="BG76:BG104" si="39">IF($B76="介護職員",$AI76,0)</f>
        <v>0</v>
      </c>
    </row>
    <row r="77" spans="2:59" ht="18" customHeight="1">
      <c r="B77" s="164"/>
      <c r="C77" s="164"/>
      <c r="D77" s="164"/>
      <c r="E77" s="164"/>
      <c r="F77" s="165"/>
      <c r="G77" s="166"/>
      <c r="H77" s="166"/>
      <c r="I77" s="166"/>
      <c r="J77" s="166"/>
      <c r="K77" s="166"/>
      <c r="L77" s="166"/>
      <c r="M77" s="166"/>
      <c r="N77" s="167"/>
      <c r="O77" s="167"/>
      <c r="P77" s="167"/>
      <c r="Q77" s="167"/>
      <c r="R77" s="167"/>
      <c r="S77" s="167"/>
      <c r="T77" s="167"/>
      <c r="U77" s="167"/>
      <c r="V77" s="167"/>
      <c r="W77" s="167"/>
      <c r="X77" s="167"/>
      <c r="Y77" s="167"/>
      <c r="Z77" s="167"/>
      <c r="AA77" s="167"/>
      <c r="AB77" s="167"/>
      <c r="AC77" s="167"/>
      <c r="AD77" s="167"/>
      <c r="AE77" s="167"/>
      <c r="AF77" s="167"/>
      <c r="AG77" s="167"/>
      <c r="AH77" s="168"/>
      <c r="AI77" s="6">
        <f t="shared" si="24"/>
        <v>0</v>
      </c>
      <c r="AL77" s="7">
        <f t="shared" si="25"/>
        <v>0</v>
      </c>
      <c r="AM77" s="7">
        <f t="shared" si="26"/>
        <v>0</v>
      </c>
      <c r="AN77" s="7">
        <f t="shared" si="27"/>
        <v>0</v>
      </c>
      <c r="AO77" s="7">
        <f t="shared" si="28"/>
        <v>0</v>
      </c>
      <c r="AP77" s="7">
        <f t="shared" si="29"/>
        <v>0</v>
      </c>
      <c r="AQ77" s="7">
        <f t="shared" si="30"/>
        <v>0</v>
      </c>
      <c r="AR77" s="7"/>
      <c r="AS77" s="7"/>
      <c r="AT77" s="7">
        <f t="shared" si="31"/>
        <v>0</v>
      </c>
      <c r="AU77" s="7">
        <f t="shared" si="32"/>
        <v>0</v>
      </c>
      <c r="AV77" s="7">
        <f t="shared" si="20"/>
        <v>0</v>
      </c>
      <c r="AW77" s="7">
        <f t="shared" si="33"/>
        <v>0</v>
      </c>
      <c r="AY77" s="7">
        <f t="shared" si="21"/>
        <v>0</v>
      </c>
      <c r="AZ77" s="7">
        <f t="shared" si="22"/>
        <v>0</v>
      </c>
      <c r="BA77" s="7">
        <f t="shared" si="34"/>
        <v>0</v>
      </c>
      <c r="BB77" s="7">
        <f t="shared" si="35"/>
        <v>0</v>
      </c>
      <c r="BC77" s="7">
        <f t="shared" si="36"/>
        <v>0</v>
      </c>
      <c r="BD77" s="7">
        <f t="shared" si="37"/>
        <v>0</v>
      </c>
      <c r="BE77" s="7">
        <f t="shared" si="38"/>
        <v>0</v>
      </c>
      <c r="BF77" s="7">
        <f t="shared" si="23"/>
        <v>0</v>
      </c>
      <c r="BG77" s="7">
        <f t="shared" si="39"/>
        <v>0</v>
      </c>
    </row>
    <row r="78" spans="2:59" ht="18" customHeight="1">
      <c r="B78" s="164"/>
      <c r="C78" s="164"/>
      <c r="D78" s="164"/>
      <c r="E78" s="164"/>
      <c r="F78" s="165"/>
      <c r="G78" s="166"/>
      <c r="H78" s="166"/>
      <c r="I78" s="166"/>
      <c r="J78" s="166"/>
      <c r="K78" s="166"/>
      <c r="L78" s="166"/>
      <c r="M78" s="166"/>
      <c r="N78" s="167"/>
      <c r="O78" s="167"/>
      <c r="P78" s="167"/>
      <c r="Q78" s="167"/>
      <c r="R78" s="167"/>
      <c r="S78" s="167"/>
      <c r="T78" s="167"/>
      <c r="U78" s="167"/>
      <c r="V78" s="167"/>
      <c r="W78" s="167"/>
      <c r="X78" s="167"/>
      <c r="Y78" s="167"/>
      <c r="Z78" s="167"/>
      <c r="AA78" s="167"/>
      <c r="AB78" s="167"/>
      <c r="AC78" s="167"/>
      <c r="AD78" s="167"/>
      <c r="AE78" s="167"/>
      <c r="AF78" s="167"/>
      <c r="AG78" s="167"/>
      <c r="AH78" s="168"/>
      <c r="AI78" s="6">
        <f t="shared" si="24"/>
        <v>0</v>
      </c>
      <c r="AL78" s="7">
        <f t="shared" si="25"/>
        <v>0</v>
      </c>
      <c r="AM78" s="7">
        <f t="shared" si="26"/>
        <v>0</v>
      </c>
      <c r="AN78" s="7">
        <f t="shared" si="27"/>
        <v>0</v>
      </c>
      <c r="AO78" s="7">
        <f t="shared" si="28"/>
        <v>0</v>
      </c>
      <c r="AP78" s="7">
        <f t="shared" si="29"/>
        <v>0</v>
      </c>
      <c r="AQ78" s="7">
        <f t="shared" si="30"/>
        <v>0</v>
      </c>
      <c r="AR78" s="7"/>
      <c r="AS78" s="7"/>
      <c r="AT78" s="7">
        <f t="shared" si="31"/>
        <v>0</v>
      </c>
      <c r="AU78" s="7">
        <f t="shared" si="32"/>
        <v>0</v>
      </c>
      <c r="AV78" s="7">
        <f t="shared" si="20"/>
        <v>0</v>
      </c>
      <c r="AW78" s="7">
        <f t="shared" si="33"/>
        <v>0</v>
      </c>
      <c r="AY78" s="7">
        <f t="shared" si="21"/>
        <v>0</v>
      </c>
      <c r="AZ78" s="7">
        <f t="shared" si="22"/>
        <v>0</v>
      </c>
      <c r="BA78" s="7">
        <f t="shared" si="34"/>
        <v>0</v>
      </c>
      <c r="BB78" s="7">
        <f t="shared" si="35"/>
        <v>0</v>
      </c>
      <c r="BC78" s="7">
        <f t="shared" si="36"/>
        <v>0</v>
      </c>
      <c r="BD78" s="7">
        <f t="shared" si="37"/>
        <v>0</v>
      </c>
      <c r="BE78" s="7">
        <f t="shared" si="38"/>
        <v>0</v>
      </c>
      <c r="BF78" s="7">
        <f t="shared" si="23"/>
        <v>0</v>
      </c>
      <c r="BG78" s="7">
        <f t="shared" si="39"/>
        <v>0</v>
      </c>
    </row>
    <row r="79" spans="2:59" ht="18" customHeight="1">
      <c r="B79" s="164"/>
      <c r="C79" s="164"/>
      <c r="D79" s="164"/>
      <c r="E79" s="164"/>
      <c r="F79" s="165"/>
      <c r="G79" s="166"/>
      <c r="H79" s="166"/>
      <c r="I79" s="166"/>
      <c r="J79" s="166"/>
      <c r="K79" s="166"/>
      <c r="L79" s="166"/>
      <c r="M79" s="166"/>
      <c r="N79" s="167"/>
      <c r="O79" s="167"/>
      <c r="P79" s="167"/>
      <c r="Q79" s="167"/>
      <c r="R79" s="167"/>
      <c r="S79" s="167"/>
      <c r="T79" s="167"/>
      <c r="U79" s="167"/>
      <c r="V79" s="167"/>
      <c r="W79" s="167"/>
      <c r="X79" s="167"/>
      <c r="Y79" s="167"/>
      <c r="Z79" s="167"/>
      <c r="AA79" s="167"/>
      <c r="AB79" s="167"/>
      <c r="AC79" s="167"/>
      <c r="AD79" s="167"/>
      <c r="AE79" s="167"/>
      <c r="AF79" s="167"/>
      <c r="AG79" s="167"/>
      <c r="AH79" s="168"/>
      <c r="AI79" s="6">
        <f t="shared" si="24"/>
        <v>0</v>
      </c>
      <c r="AL79" s="7">
        <f t="shared" si="25"/>
        <v>0</v>
      </c>
      <c r="AM79" s="7">
        <f t="shared" si="26"/>
        <v>0</v>
      </c>
      <c r="AN79" s="7">
        <f t="shared" si="27"/>
        <v>0</v>
      </c>
      <c r="AO79" s="7">
        <f t="shared" si="28"/>
        <v>0</v>
      </c>
      <c r="AP79" s="7">
        <f t="shared" si="29"/>
        <v>0</v>
      </c>
      <c r="AQ79" s="7">
        <f t="shared" si="30"/>
        <v>0</v>
      </c>
      <c r="AR79" s="7"/>
      <c r="AS79" s="7"/>
      <c r="AT79" s="7">
        <f t="shared" si="31"/>
        <v>0</v>
      </c>
      <c r="AU79" s="7">
        <f t="shared" si="32"/>
        <v>0</v>
      </c>
      <c r="AV79" s="7">
        <f t="shared" si="20"/>
        <v>0</v>
      </c>
      <c r="AW79" s="7">
        <f t="shared" si="33"/>
        <v>0</v>
      </c>
      <c r="AY79" s="7">
        <f t="shared" si="21"/>
        <v>0</v>
      </c>
      <c r="AZ79" s="7">
        <f t="shared" si="22"/>
        <v>0</v>
      </c>
      <c r="BA79" s="7">
        <f t="shared" si="34"/>
        <v>0</v>
      </c>
      <c r="BB79" s="7">
        <f t="shared" si="35"/>
        <v>0</v>
      </c>
      <c r="BC79" s="7">
        <f t="shared" si="36"/>
        <v>0</v>
      </c>
      <c r="BD79" s="7">
        <f t="shared" si="37"/>
        <v>0</v>
      </c>
      <c r="BE79" s="7">
        <f t="shared" si="38"/>
        <v>0</v>
      </c>
      <c r="BF79" s="7">
        <f t="shared" si="23"/>
        <v>0</v>
      </c>
      <c r="BG79" s="7">
        <f t="shared" si="39"/>
        <v>0</v>
      </c>
    </row>
    <row r="80" spans="2:59" ht="18" customHeight="1">
      <c r="B80" s="164"/>
      <c r="C80" s="164"/>
      <c r="D80" s="164"/>
      <c r="E80" s="164"/>
      <c r="F80" s="165"/>
      <c r="G80" s="166"/>
      <c r="H80" s="166"/>
      <c r="I80" s="166"/>
      <c r="J80" s="166"/>
      <c r="K80" s="166"/>
      <c r="L80" s="166"/>
      <c r="M80" s="166"/>
      <c r="N80" s="167"/>
      <c r="O80" s="167"/>
      <c r="P80" s="167"/>
      <c r="Q80" s="167"/>
      <c r="R80" s="167"/>
      <c r="S80" s="167"/>
      <c r="T80" s="167"/>
      <c r="U80" s="167"/>
      <c r="V80" s="167"/>
      <c r="W80" s="167"/>
      <c r="X80" s="167"/>
      <c r="Y80" s="167"/>
      <c r="Z80" s="167"/>
      <c r="AA80" s="167"/>
      <c r="AB80" s="167"/>
      <c r="AC80" s="167"/>
      <c r="AD80" s="167"/>
      <c r="AE80" s="167"/>
      <c r="AF80" s="167"/>
      <c r="AG80" s="167"/>
      <c r="AH80" s="168"/>
      <c r="AI80" s="6">
        <f t="shared" si="4"/>
        <v>0</v>
      </c>
      <c r="AL80" s="7">
        <f t="shared" si="25"/>
        <v>0</v>
      </c>
      <c r="AM80" s="7">
        <f t="shared" si="26"/>
        <v>0</v>
      </c>
      <c r="AN80" s="7">
        <f t="shared" si="27"/>
        <v>0</v>
      </c>
      <c r="AO80" s="7">
        <f t="shared" si="28"/>
        <v>0</v>
      </c>
      <c r="AP80" s="7">
        <f t="shared" si="29"/>
        <v>0</v>
      </c>
      <c r="AQ80" s="7">
        <f t="shared" si="30"/>
        <v>0</v>
      </c>
      <c r="AR80" s="7"/>
      <c r="AS80" s="7"/>
      <c r="AT80" s="7">
        <f t="shared" si="31"/>
        <v>0</v>
      </c>
      <c r="AU80" s="7">
        <f t="shared" si="32"/>
        <v>0</v>
      </c>
      <c r="AV80" s="7">
        <f t="shared" si="20"/>
        <v>0</v>
      </c>
      <c r="AW80" s="7">
        <f t="shared" si="33"/>
        <v>0</v>
      </c>
      <c r="AY80" s="7">
        <f t="shared" si="21"/>
        <v>0</v>
      </c>
      <c r="AZ80" s="7">
        <f t="shared" si="22"/>
        <v>0</v>
      </c>
      <c r="BA80" s="7">
        <f t="shared" si="34"/>
        <v>0</v>
      </c>
      <c r="BB80" s="7">
        <f t="shared" si="35"/>
        <v>0</v>
      </c>
      <c r="BC80" s="7">
        <f t="shared" si="36"/>
        <v>0</v>
      </c>
      <c r="BD80" s="7">
        <f t="shared" si="37"/>
        <v>0</v>
      </c>
      <c r="BE80" s="7">
        <f t="shared" si="38"/>
        <v>0</v>
      </c>
      <c r="BF80" s="7">
        <f t="shared" si="23"/>
        <v>0</v>
      </c>
      <c r="BG80" s="7">
        <f t="shared" si="39"/>
        <v>0</v>
      </c>
    </row>
    <row r="81" spans="2:59" ht="18" customHeight="1">
      <c r="B81" s="164"/>
      <c r="C81" s="164"/>
      <c r="D81" s="164"/>
      <c r="E81" s="164"/>
      <c r="F81" s="165"/>
      <c r="G81" s="166"/>
      <c r="H81" s="166"/>
      <c r="I81" s="166"/>
      <c r="J81" s="166"/>
      <c r="K81" s="166"/>
      <c r="L81" s="166"/>
      <c r="M81" s="166"/>
      <c r="N81" s="167"/>
      <c r="O81" s="167"/>
      <c r="P81" s="167"/>
      <c r="Q81" s="167"/>
      <c r="R81" s="167"/>
      <c r="S81" s="167"/>
      <c r="T81" s="167"/>
      <c r="U81" s="167"/>
      <c r="V81" s="167"/>
      <c r="W81" s="167"/>
      <c r="X81" s="167"/>
      <c r="Y81" s="167"/>
      <c r="Z81" s="167"/>
      <c r="AA81" s="167"/>
      <c r="AB81" s="167"/>
      <c r="AC81" s="167"/>
      <c r="AD81" s="167"/>
      <c r="AE81" s="167"/>
      <c r="AF81" s="167"/>
      <c r="AG81" s="167"/>
      <c r="AH81" s="168"/>
      <c r="AI81" s="6">
        <f t="shared" si="4"/>
        <v>0</v>
      </c>
      <c r="AL81" s="7">
        <f t="shared" si="25"/>
        <v>0</v>
      </c>
      <c r="AM81" s="7">
        <f t="shared" si="26"/>
        <v>0</v>
      </c>
      <c r="AN81" s="7">
        <f t="shared" si="27"/>
        <v>0</v>
      </c>
      <c r="AO81" s="7">
        <f t="shared" si="28"/>
        <v>0</v>
      </c>
      <c r="AP81" s="7">
        <f t="shared" si="29"/>
        <v>0</v>
      </c>
      <c r="AQ81" s="7">
        <f t="shared" si="30"/>
        <v>0</v>
      </c>
      <c r="AR81" s="7"/>
      <c r="AS81" s="7"/>
      <c r="AT81" s="7">
        <f t="shared" si="31"/>
        <v>0</v>
      </c>
      <c r="AU81" s="7">
        <f t="shared" si="32"/>
        <v>0</v>
      </c>
      <c r="AV81" s="7">
        <f t="shared" si="20"/>
        <v>0</v>
      </c>
      <c r="AW81" s="7">
        <f t="shared" si="33"/>
        <v>0</v>
      </c>
      <c r="AY81" s="7">
        <f t="shared" si="21"/>
        <v>0</v>
      </c>
      <c r="AZ81" s="7">
        <f t="shared" si="22"/>
        <v>0</v>
      </c>
      <c r="BA81" s="7">
        <f t="shared" si="34"/>
        <v>0</v>
      </c>
      <c r="BB81" s="7">
        <f t="shared" si="35"/>
        <v>0</v>
      </c>
      <c r="BC81" s="7">
        <f t="shared" si="36"/>
        <v>0</v>
      </c>
      <c r="BD81" s="7">
        <f t="shared" si="37"/>
        <v>0</v>
      </c>
      <c r="BE81" s="7">
        <f t="shared" si="38"/>
        <v>0</v>
      </c>
      <c r="BF81" s="7">
        <f t="shared" si="23"/>
        <v>0</v>
      </c>
      <c r="BG81" s="7">
        <f t="shared" si="39"/>
        <v>0</v>
      </c>
    </row>
    <row r="82" spans="2:59" ht="18" customHeight="1">
      <c r="B82" s="164"/>
      <c r="C82" s="164"/>
      <c r="D82" s="164"/>
      <c r="E82" s="164"/>
      <c r="F82" s="165"/>
      <c r="G82" s="166"/>
      <c r="H82" s="166"/>
      <c r="I82" s="166"/>
      <c r="J82" s="166"/>
      <c r="K82" s="166"/>
      <c r="L82" s="166"/>
      <c r="M82" s="166"/>
      <c r="N82" s="167"/>
      <c r="O82" s="167"/>
      <c r="P82" s="167"/>
      <c r="Q82" s="167"/>
      <c r="R82" s="167"/>
      <c r="S82" s="167"/>
      <c r="T82" s="167"/>
      <c r="U82" s="167"/>
      <c r="V82" s="167"/>
      <c r="W82" s="167"/>
      <c r="X82" s="167"/>
      <c r="Y82" s="167"/>
      <c r="Z82" s="167"/>
      <c r="AA82" s="167"/>
      <c r="AB82" s="167"/>
      <c r="AC82" s="167"/>
      <c r="AD82" s="167"/>
      <c r="AE82" s="167"/>
      <c r="AF82" s="167"/>
      <c r="AG82" s="167"/>
      <c r="AH82" s="168"/>
      <c r="AI82" s="6">
        <f t="shared" si="4"/>
        <v>0</v>
      </c>
      <c r="AL82" s="7">
        <f t="shared" si="25"/>
        <v>0</v>
      </c>
      <c r="AM82" s="7">
        <f t="shared" si="26"/>
        <v>0</v>
      </c>
      <c r="AN82" s="7">
        <f t="shared" si="27"/>
        <v>0</v>
      </c>
      <c r="AO82" s="7">
        <f t="shared" si="28"/>
        <v>0</v>
      </c>
      <c r="AP82" s="7">
        <f t="shared" si="29"/>
        <v>0</v>
      </c>
      <c r="AQ82" s="7">
        <f t="shared" si="30"/>
        <v>0</v>
      </c>
      <c r="AR82" s="7"/>
      <c r="AS82" s="7"/>
      <c r="AT82" s="7">
        <f t="shared" si="31"/>
        <v>0</v>
      </c>
      <c r="AU82" s="7">
        <f t="shared" si="32"/>
        <v>0</v>
      </c>
      <c r="AV82" s="7">
        <f t="shared" si="20"/>
        <v>0</v>
      </c>
      <c r="AW82" s="7">
        <f t="shared" si="33"/>
        <v>0</v>
      </c>
      <c r="AY82" s="7">
        <f t="shared" si="21"/>
        <v>0</v>
      </c>
      <c r="AZ82" s="7">
        <f t="shared" si="22"/>
        <v>0</v>
      </c>
      <c r="BA82" s="7">
        <f t="shared" si="34"/>
        <v>0</v>
      </c>
      <c r="BB82" s="7">
        <f t="shared" si="35"/>
        <v>0</v>
      </c>
      <c r="BC82" s="7">
        <f t="shared" si="36"/>
        <v>0</v>
      </c>
      <c r="BD82" s="7">
        <f t="shared" si="37"/>
        <v>0</v>
      </c>
      <c r="BE82" s="7">
        <f t="shared" si="38"/>
        <v>0</v>
      </c>
      <c r="BF82" s="7">
        <f t="shared" si="23"/>
        <v>0</v>
      </c>
      <c r="BG82" s="7">
        <f t="shared" si="39"/>
        <v>0</v>
      </c>
    </row>
    <row r="83" spans="2:59" ht="18" customHeight="1">
      <c r="B83" s="164"/>
      <c r="C83" s="164"/>
      <c r="D83" s="164"/>
      <c r="E83" s="164"/>
      <c r="F83" s="165"/>
      <c r="G83" s="166"/>
      <c r="H83" s="166"/>
      <c r="I83" s="166"/>
      <c r="J83" s="166"/>
      <c r="K83" s="166"/>
      <c r="L83" s="166"/>
      <c r="M83" s="166"/>
      <c r="N83" s="167"/>
      <c r="O83" s="167"/>
      <c r="P83" s="167"/>
      <c r="Q83" s="167"/>
      <c r="R83" s="167"/>
      <c r="S83" s="167"/>
      <c r="T83" s="167"/>
      <c r="U83" s="167"/>
      <c r="V83" s="167"/>
      <c r="W83" s="167"/>
      <c r="X83" s="167"/>
      <c r="Y83" s="167"/>
      <c r="Z83" s="167"/>
      <c r="AA83" s="167"/>
      <c r="AB83" s="167"/>
      <c r="AC83" s="167"/>
      <c r="AD83" s="167"/>
      <c r="AE83" s="167"/>
      <c r="AF83" s="167"/>
      <c r="AG83" s="167"/>
      <c r="AH83" s="168"/>
      <c r="AI83" s="6">
        <f t="shared" si="4"/>
        <v>0</v>
      </c>
      <c r="AL83" s="7">
        <f t="shared" si="25"/>
        <v>0</v>
      </c>
      <c r="AM83" s="7">
        <f t="shared" si="26"/>
        <v>0</v>
      </c>
      <c r="AN83" s="7">
        <f t="shared" si="27"/>
        <v>0</v>
      </c>
      <c r="AO83" s="7">
        <f t="shared" si="28"/>
        <v>0</v>
      </c>
      <c r="AP83" s="7">
        <f t="shared" si="29"/>
        <v>0</v>
      </c>
      <c r="AQ83" s="7">
        <f t="shared" si="30"/>
        <v>0</v>
      </c>
      <c r="AR83" s="7"/>
      <c r="AS83" s="7"/>
      <c r="AT83" s="7">
        <f t="shared" si="31"/>
        <v>0</v>
      </c>
      <c r="AU83" s="7">
        <f t="shared" si="32"/>
        <v>0</v>
      </c>
      <c r="AV83" s="7">
        <f t="shared" si="20"/>
        <v>0</v>
      </c>
      <c r="AW83" s="7">
        <f t="shared" si="33"/>
        <v>0</v>
      </c>
      <c r="AY83" s="7">
        <f t="shared" si="21"/>
        <v>0</v>
      </c>
      <c r="AZ83" s="7">
        <f t="shared" si="22"/>
        <v>0</v>
      </c>
      <c r="BA83" s="7">
        <f t="shared" si="34"/>
        <v>0</v>
      </c>
      <c r="BB83" s="7">
        <f t="shared" si="35"/>
        <v>0</v>
      </c>
      <c r="BC83" s="7">
        <f t="shared" si="36"/>
        <v>0</v>
      </c>
      <c r="BD83" s="7">
        <f t="shared" si="37"/>
        <v>0</v>
      </c>
      <c r="BE83" s="7">
        <f t="shared" si="38"/>
        <v>0</v>
      </c>
      <c r="BF83" s="7">
        <f t="shared" si="23"/>
        <v>0</v>
      </c>
      <c r="BG83" s="7">
        <f t="shared" si="39"/>
        <v>0</v>
      </c>
    </row>
    <row r="84" spans="2:59" ht="18" customHeight="1">
      <c r="B84" s="164"/>
      <c r="C84" s="164"/>
      <c r="D84" s="164"/>
      <c r="E84" s="164"/>
      <c r="F84" s="165"/>
      <c r="G84" s="166"/>
      <c r="H84" s="166"/>
      <c r="I84" s="166"/>
      <c r="J84" s="166"/>
      <c r="K84" s="166"/>
      <c r="L84" s="166"/>
      <c r="M84" s="166"/>
      <c r="N84" s="167"/>
      <c r="O84" s="167"/>
      <c r="P84" s="167"/>
      <c r="Q84" s="167"/>
      <c r="R84" s="167"/>
      <c r="S84" s="167"/>
      <c r="T84" s="167"/>
      <c r="U84" s="167"/>
      <c r="V84" s="167"/>
      <c r="W84" s="167"/>
      <c r="X84" s="167"/>
      <c r="Y84" s="167"/>
      <c r="Z84" s="167"/>
      <c r="AA84" s="167"/>
      <c r="AB84" s="167"/>
      <c r="AC84" s="167"/>
      <c r="AD84" s="167"/>
      <c r="AE84" s="167"/>
      <c r="AF84" s="167"/>
      <c r="AG84" s="167"/>
      <c r="AH84" s="168"/>
      <c r="AI84" s="6">
        <f t="shared" si="4"/>
        <v>0</v>
      </c>
      <c r="AL84" s="7">
        <f t="shared" si="25"/>
        <v>0</v>
      </c>
      <c r="AM84" s="7">
        <f t="shared" si="26"/>
        <v>0</v>
      </c>
      <c r="AN84" s="7">
        <f t="shared" si="27"/>
        <v>0</v>
      </c>
      <c r="AO84" s="7">
        <f t="shared" si="28"/>
        <v>0</v>
      </c>
      <c r="AP84" s="7">
        <f t="shared" si="29"/>
        <v>0</v>
      </c>
      <c r="AQ84" s="7">
        <f t="shared" si="30"/>
        <v>0</v>
      </c>
      <c r="AR84" s="7"/>
      <c r="AS84" s="7"/>
      <c r="AT84" s="7">
        <f t="shared" si="31"/>
        <v>0</v>
      </c>
      <c r="AU84" s="7">
        <f t="shared" si="32"/>
        <v>0</v>
      </c>
      <c r="AV84" s="7">
        <f t="shared" si="20"/>
        <v>0</v>
      </c>
      <c r="AW84" s="7">
        <f t="shared" si="33"/>
        <v>0</v>
      </c>
      <c r="AY84" s="7">
        <f t="shared" si="21"/>
        <v>0</v>
      </c>
      <c r="AZ84" s="7">
        <f t="shared" si="22"/>
        <v>0</v>
      </c>
      <c r="BA84" s="7">
        <f t="shared" si="34"/>
        <v>0</v>
      </c>
      <c r="BB84" s="7">
        <f t="shared" si="35"/>
        <v>0</v>
      </c>
      <c r="BC84" s="7">
        <f t="shared" si="36"/>
        <v>0</v>
      </c>
      <c r="BD84" s="7">
        <f t="shared" si="37"/>
        <v>0</v>
      </c>
      <c r="BE84" s="7">
        <f t="shared" si="38"/>
        <v>0</v>
      </c>
      <c r="BF84" s="7">
        <f t="shared" si="23"/>
        <v>0</v>
      </c>
      <c r="BG84" s="7">
        <f t="shared" si="39"/>
        <v>0</v>
      </c>
    </row>
    <row r="85" spans="2:59" ht="18" customHeight="1">
      <c r="B85" s="164"/>
      <c r="C85" s="164"/>
      <c r="D85" s="164"/>
      <c r="E85" s="164"/>
      <c r="F85" s="165"/>
      <c r="G85" s="166"/>
      <c r="H85" s="166"/>
      <c r="I85" s="166"/>
      <c r="J85" s="166"/>
      <c r="K85" s="166"/>
      <c r="L85" s="166"/>
      <c r="M85" s="166"/>
      <c r="N85" s="167"/>
      <c r="O85" s="167"/>
      <c r="P85" s="167"/>
      <c r="Q85" s="167"/>
      <c r="R85" s="167"/>
      <c r="S85" s="167"/>
      <c r="T85" s="167"/>
      <c r="U85" s="167"/>
      <c r="V85" s="167"/>
      <c r="W85" s="167"/>
      <c r="X85" s="167"/>
      <c r="Y85" s="167"/>
      <c r="Z85" s="167"/>
      <c r="AA85" s="167"/>
      <c r="AB85" s="167"/>
      <c r="AC85" s="167"/>
      <c r="AD85" s="167"/>
      <c r="AE85" s="167"/>
      <c r="AF85" s="167"/>
      <c r="AG85" s="167"/>
      <c r="AH85" s="168"/>
      <c r="AI85" s="6">
        <f t="shared" si="4"/>
        <v>0</v>
      </c>
      <c r="AL85" s="7">
        <f t="shared" si="25"/>
        <v>0</v>
      </c>
      <c r="AM85" s="7">
        <f t="shared" si="26"/>
        <v>0</v>
      </c>
      <c r="AN85" s="7">
        <f t="shared" si="27"/>
        <v>0</v>
      </c>
      <c r="AO85" s="7">
        <f t="shared" si="28"/>
        <v>0</v>
      </c>
      <c r="AP85" s="7">
        <f t="shared" si="29"/>
        <v>0</v>
      </c>
      <c r="AQ85" s="7">
        <f t="shared" si="30"/>
        <v>0</v>
      </c>
      <c r="AR85" s="7"/>
      <c r="AS85" s="7"/>
      <c r="AT85" s="7">
        <f t="shared" si="31"/>
        <v>0</v>
      </c>
      <c r="AU85" s="7">
        <f t="shared" si="32"/>
        <v>0</v>
      </c>
      <c r="AV85" s="7">
        <f t="shared" si="20"/>
        <v>0</v>
      </c>
      <c r="AW85" s="7">
        <f t="shared" si="33"/>
        <v>0</v>
      </c>
      <c r="AY85" s="7">
        <f t="shared" si="21"/>
        <v>0</v>
      </c>
      <c r="AZ85" s="7">
        <f t="shared" si="22"/>
        <v>0</v>
      </c>
      <c r="BA85" s="7">
        <f t="shared" si="34"/>
        <v>0</v>
      </c>
      <c r="BB85" s="7">
        <f t="shared" si="35"/>
        <v>0</v>
      </c>
      <c r="BC85" s="7">
        <f t="shared" si="36"/>
        <v>0</v>
      </c>
      <c r="BD85" s="7">
        <f t="shared" si="37"/>
        <v>0</v>
      </c>
      <c r="BE85" s="7">
        <f t="shared" si="38"/>
        <v>0</v>
      </c>
      <c r="BF85" s="7">
        <f t="shared" si="23"/>
        <v>0</v>
      </c>
      <c r="BG85" s="7">
        <f t="shared" si="39"/>
        <v>0</v>
      </c>
    </row>
    <row r="86" spans="2:59" ht="18" customHeight="1">
      <c r="B86" s="164"/>
      <c r="C86" s="164"/>
      <c r="D86" s="164"/>
      <c r="E86" s="164"/>
      <c r="F86" s="165"/>
      <c r="G86" s="166"/>
      <c r="H86" s="166"/>
      <c r="I86" s="166"/>
      <c r="J86" s="166"/>
      <c r="K86" s="166"/>
      <c r="L86" s="166"/>
      <c r="M86" s="166"/>
      <c r="N86" s="167"/>
      <c r="O86" s="167"/>
      <c r="P86" s="167"/>
      <c r="Q86" s="167"/>
      <c r="R86" s="167"/>
      <c r="S86" s="167"/>
      <c r="T86" s="167"/>
      <c r="U86" s="167"/>
      <c r="V86" s="167"/>
      <c r="W86" s="167"/>
      <c r="X86" s="167"/>
      <c r="Y86" s="167"/>
      <c r="Z86" s="167"/>
      <c r="AA86" s="167"/>
      <c r="AB86" s="167"/>
      <c r="AC86" s="167"/>
      <c r="AD86" s="167"/>
      <c r="AE86" s="167"/>
      <c r="AF86" s="167"/>
      <c r="AG86" s="167"/>
      <c r="AH86" s="168"/>
      <c r="AI86" s="6">
        <f t="shared" si="4"/>
        <v>0</v>
      </c>
      <c r="AL86" s="7">
        <f t="shared" si="25"/>
        <v>0</v>
      </c>
      <c r="AM86" s="7">
        <f t="shared" si="26"/>
        <v>0</v>
      </c>
      <c r="AN86" s="7">
        <f t="shared" si="27"/>
        <v>0</v>
      </c>
      <c r="AO86" s="7">
        <f t="shared" si="28"/>
        <v>0</v>
      </c>
      <c r="AP86" s="7">
        <f t="shared" si="29"/>
        <v>0</v>
      </c>
      <c r="AQ86" s="7">
        <f t="shared" si="30"/>
        <v>0</v>
      </c>
      <c r="AR86" s="7"/>
      <c r="AS86" s="7"/>
      <c r="AT86" s="7">
        <f t="shared" si="31"/>
        <v>0</v>
      </c>
      <c r="AU86" s="7">
        <f t="shared" si="32"/>
        <v>0</v>
      </c>
      <c r="AV86" s="7">
        <f t="shared" si="20"/>
        <v>0</v>
      </c>
      <c r="AW86" s="7">
        <f t="shared" si="33"/>
        <v>0</v>
      </c>
      <c r="AY86" s="7">
        <f t="shared" si="21"/>
        <v>0</v>
      </c>
      <c r="AZ86" s="7">
        <f t="shared" si="22"/>
        <v>0</v>
      </c>
      <c r="BA86" s="7">
        <f t="shared" si="34"/>
        <v>0</v>
      </c>
      <c r="BB86" s="7">
        <f t="shared" si="35"/>
        <v>0</v>
      </c>
      <c r="BC86" s="7">
        <f t="shared" si="36"/>
        <v>0</v>
      </c>
      <c r="BD86" s="7">
        <f t="shared" si="37"/>
        <v>0</v>
      </c>
      <c r="BE86" s="7">
        <f t="shared" si="38"/>
        <v>0</v>
      </c>
      <c r="BF86" s="7">
        <f t="shared" si="23"/>
        <v>0</v>
      </c>
      <c r="BG86" s="7">
        <f t="shared" si="39"/>
        <v>0</v>
      </c>
    </row>
    <row r="87" spans="2:59" ht="18" customHeight="1">
      <c r="B87" s="164"/>
      <c r="C87" s="164"/>
      <c r="D87" s="164"/>
      <c r="E87" s="164"/>
      <c r="F87" s="165"/>
      <c r="G87" s="166"/>
      <c r="H87" s="166"/>
      <c r="I87" s="166"/>
      <c r="J87" s="166"/>
      <c r="K87" s="166"/>
      <c r="L87" s="166"/>
      <c r="M87" s="166"/>
      <c r="N87" s="167"/>
      <c r="O87" s="167"/>
      <c r="P87" s="167"/>
      <c r="Q87" s="167"/>
      <c r="R87" s="167"/>
      <c r="S87" s="167"/>
      <c r="T87" s="167"/>
      <c r="U87" s="167"/>
      <c r="V87" s="167"/>
      <c r="W87" s="167"/>
      <c r="X87" s="167"/>
      <c r="Y87" s="167"/>
      <c r="Z87" s="167"/>
      <c r="AA87" s="167"/>
      <c r="AB87" s="167"/>
      <c r="AC87" s="167"/>
      <c r="AD87" s="167"/>
      <c r="AE87" s="167"/>
      <c r="AF87" s="167"/>
      <c r="AG87" s="167"/>
      <c r="AH87" s="168"/>
      <c r="AI87" s="6">
        <f t="shared" si="4"/>
        <v>0</v>
      </c>
      <c r="AL87" s="7">
        <f t="shared" si="25"/>
        <v>0</v>
      </c>
      <c r="AM87" s="7">
        <f t="shared" si="26"/>
        <v>0</v>
      </c>
      <c r="AN87" s="7">
        <f t="shared" si="27"/>
        <v>0</v>
      </c>
      <c r="AO87" s="7">
        <f t="shared" si="28"/>
        <v>0</v>
      </c>
      <c r="AP87" s="7">
        <f t="shared" si="29"/>
        <v>0</v>
      </c>
      <c r="AQ87" s="7">
        <f t="shared" si="30"/>
        <v>0</v>
      </c>
      <c r="AR87" s="7"/>
      <c r="AS87" s="7"/>
      <c r="AT87" s="7">
        <f t="shared" si="31"/>
        <v>0</v>
      </c>
      <c r="AU87" s="7">
        <f t="shared" si="32"/>
        <v>0</v>
      </c>
      <c r="AV87" s="7">
        <f t="shared" si="20"/>
        <v>0</v>
      </c>
      <c r="AW87" s="7">
        <f t="shared" si="33"/>
        <v>0</v>
      </c>
      <c r="AY87" s="7">
        <f t="shared" si="21"/>
        <v>0</v>
      </c>
      <c r="AZ87" s="7">
        <f t="shared" si="22"/>
        <v>0</v>
      </c>
      <c r="BA87" s="7">
        <f t="shared" si="34"/>
        <v>0</v>
      </c>
      <c r="BB87" s="7">
        <f t="shared" si="35"/>
        <v>0</v>
      </c>
      <c r="BC87" s="7">
        <f t="shared" si="36"/>
        <v>0</v>
      </c>
      <c r="BD87" s="7">
        <f t="shared" si="37"/>
        <v>0</v>
      </c>
      <c r="BE87" s="7">
        <f t="shared" si="38"/>
        <v>0</v>
      </c>
      <c r="BF87" s="7">
        <f t="shared" si="23"/>
        <v>0</v>
      </c>
      <c r="BG87" s="7">
        <f t="shared" si="39"/>
        <v>0</v>
      </c>
    </row>
    <row r="88" spans="2:59" ht="18" customHeight="1">
      <c r="B88" s="164"/>
      <c r="C88" s="164"/>
      <c r="D88" s="164"/>
      <c r="E88" s="164"/>
      <c r="F88" s="165"/>
      <c r="G88" s="166"/>
      <c r="H88" s="166"/>
      <c r="I88" s="166"/>
      <c r="J88" s="166"/>
      <c r="K88" s="166"/>
      <c r="L88" s="166"/>
      <c r="M88" s="166"/>
      <c r="N88" s="167"/>
      <c r="O88" s="167"/>
      <c r="P88" s="167"/>
      <c r="Q88" s="167"/>
      <c r="R88" s="167"/>
      <c r="S88" s="167"/>
      <c r="T88" s="167"/>
      <c r="U88" s="167"/>
      <c r="V88" s="167"/>
      <c r="W88" s="167"/>
      <c r="X88" s="167"/>
      <c r="Y88" s="167"/>
      <c r="Z88" s="167"/>
      <c r="AA88" s="167"/>
      <c r="AB88" s="167"/>
      <c r="AC88" s="167"/>
      <c r="AD88" s="167"/>
      <c r="AE88" s="167"/>
      <c r="AF88" s="167"/>
      <c r="AG88" s="167"/>
      <c r="AH88" s="168"/>
      <c r="AI88" s="6">
        <f t="shared" si="4"/>
        <v>0</v>
      </c>
      <c r="AL88" s="7">
        <f t="shared" si="25"/>
        <v>0</v>
      </c>
      <c r="AM88" s="7">
        <f t="shared" si="26"/>
        <v>0</v>
      </c>
      <c r="AN88" s="7">
        <f t="shared" si="27"/>
        <v>0</v>
      </c>
      <c r="AO88" s="7">
        <f t="shared" si="28"/>
        <v>0</v>
      </c>
      <c r="AP88" s="7">
        <f t="shared" si="29"/>
        <v>0</v>
      </c>
      <c r="AQ88" s="7">
        <f t="shared" si="30"/>
        <v>0</v>
      </c>
      <c r="AR88" s="7"/>
      <c r="AS88" s="7"/>
      <c r="AT88" s="7">
        <f t="shared" si="31"/>
        <v>0</v>
      </c>
      <c r="AU88" s="7">
        <f t="shared" si="32"/>
        <v>0</v>
      </c>
      <c r="AV88" s="7">
        <f t="shared" si="20"/>
        <v>0</v>
      </c>
      <c r="AW88" s="7">
        <f t="shared" si="33"/>
        <v>0</v>
      </c>
      <c r="AY88" s="7">
        <f t="shared" si="21"/>
        <v>0</v>
      </c>
      <c r="AZ88" s="7">
        <f t="shared" si="22"/>
        <v>0</v>
      </c>
      <c r="BA88" s="7">
        <f t="shared" si="34"/>
        <v>0</v>
      </c>
      <c r="BB88" s="7">
        <f t="shared" si="35"/>
        <v>0</v>
      </c>
      <c r="BC88" s="7">
        <f t="shared" si="36"/>
        <v>0</v>
      </c>
      <c r="BD88" s="7">
        <f t="shared" si="37"/>
        <v>0</v>
      </c>
      <c r="BE88" s="7">
        <f t="shared" si="38"/>
        <v>0</v>
      </c>
      <c r="BF88" s="7">
        <f t="shared" si="23"/>
        <v>0</v>
      </c>
      <c r="BG88" s="7">
        <f t="shared" si="39"/>
        <v>0</v>
      </c>
    </row>
    <row r="89" spans="2:59" ht="18" customHeight="1">
      <c r="B89" s="164"/>
      <c r="C89" s="164"/>
      <c r="D89" s="164"/>
      <c r="E89" s="164"/>
      <c r="F89" s="165"/>
      <c r="G89" s="166"/>
      <c r="H89" s="166"/>
      <c r="I89" s="166"/>
      <c r="J89" s="166"/>
      <c r="K89" s="166"/>
      <c r="L89" s="166"/>
      <c r="M89" s="166"/>
      <c r="N89" s="167"/>
      <c r="O89" s="167"/>
      <c r="P89" s="167"/>
      <c r="Q89" s="167"/>
      <c r="R89" s="167"/>
      <c r="S89" s="167"/>
      <c r="T89" s="167"/>
      <c r="U89" s="167"/>
      <c r="V89" s="167"/>
      <c r="W89" s="167"/>
      <c r="X89" s="167"/>
      <c r="Y89" s="167"/>
      <c r="Z89" s="167"/>
      <c r="AA89" s="167"/>
      <c r="AB89" s="167"/>
      <c r="AC89" s="167"/>
      <c r="AD89" s="167"/>
      <c r="AE89" s="167"/>
      <c r="AF89" s="167"/>
      <c r="AG89" s="167"/>
      <c r="AH89" s="168"/>
      <c r="AI89" s="6">
        <f t="shared" si="4"/>
        <v>0</v>
      </c>
      <c r="AL89" s="7">
        <f t="shared" si="25"/>
        <v>0</v>
      </c>
      <c r="AM89" s="7">
        <f t="shared" si="26"/>
        <v>0</v>
      </c>
      <c r="AN89" s="7">
        <f t="shared" si="27"/>
        <v>0</v>
      </c>
      <c r="AO89" s="7">
        <f t="shared" si="28"/>
        <v>0</v>
      </c>
      <c r="AP89" s="7">
        <f t="shared" si="29"/>
        <v>0</v>
      </c>
      <c r="AQ89" s="7">
        <f t="shared" si="30"/>
        <v>0</v>
      </c>
      <c r="AR89" s="7"/>
      <c r="AS89" s="7"/>
      <c r="AT89" s="7">
        <f t="shared" si="31"/>
        <v>0</v>
      </c>
      <c r="AU89" s="7">
        <f t="shared" si="32"/>
        <v>0</v>
      </c>
      <c r="AV89" s="7">
        <f t="shared" si="20"/>
        <v>0</v>
      </c>
      <c r="AW89" s="7">
        <f t="shared" si="33"/>
        <v>0</v>
      </c>
      <c r="AY89" s="7">
        <f t="shared" si="21"/>
        <v>0</v>
      </c>
      <c r="AZ89" s="7">
        <f t="shared" si="22"/>
        <v>0</v>
      </c>
      <c r="BA89" s="7">
        <f t="shared" si="34"/>
        <v>0</v>
      </c>
      <c r="BB89" s="7">
        <f t="shared" si="35"/>
        <v>0</v>
      </c>
      <c r="BC89" s="7">
        <f t="shared" si="36"/>
        <v>0</v>
      </c>
      <c r="BD89" s="7">
        <f t="shared" si="37"/>
        <v>0</v>
      </c>
      <c r="BE89" s="7">
        <f t="shared" si="38"/>
        <v>0</v>
      </c>
      <c r="BF89" s="7">
        <f t="shared" si="23"/>
        <v>0</v>
      </c>
      <c r="BG89" s="7">
        <f t="shared" si="39"/>
        <v>0</v>
      </c>
    </row>
    <row r="90" spans="2:59" ht="18" customHeight="1">
      <c r="B90" s="164"/>
      <c r="C90" s="164"/>
      <c r="D90" s="164"/>
      <c r="E90" s="164"/>
      <c r="F90" s="165"/>
      <c r="G90" s="166"/>
      <c r="H90" s="166"/>
      <c r="I90" s="166"/>
      <c r="J90" s="166"/>
      <c r="K90" s="166"/>
      <c r="L90" s="166"/>
      <c r="M90" s="166"/>
      <c r="N90" s="167"/>
      <c r="O90" s="167"/>
      <c r="P90" s="167"/>
      <c r="Q90" s="167"/>
      <c r="R90" s="167"/>
      <c r="S90" s="167"/>
      <c r="T90" s="167"/>
      <c r="U90" s="167"/>
      <c r="V90" s="167"/>
      <c r="W90" s="167"/>
      <c r="X90" s="167"/>
      <c r="Y90" s="167"/>
      <c r="Z90" s="167"/>
      <c r="AA90" s="167"/>
      <c r="AB90" s="167"/>
      <c r="AC90" s="167"/>
      <c r="AD90" s="167"/>
      <c r="AE90" s="167"/>
      <c r="AF90" s="167"/>
      <c r="AG90" s="167"/>
      <c r="AH90" s="168"/>
      <c r="AI90" s="6">
        <f t="shared" si="4"/>
        <v>0</v>
      </c>
      <c r="AL90" s="7">
        <f t="shared" si="25"/>
        <v>0</v>
      </c>
      <c r="AM90" s="7">
        <f t="shared" si="26"/>
        <v>0</v>
      </c>
      <c r="AN90" s="7">
        <f t="shared" si="27"/>
        <v>0</v>
      </c>
      <c r="AO90" s="7">
        <f t="shared" si="28"/>
        <v>0</v>
      </c>
      <c r="AP90" s="7">
        <f t="shared" si="29"/>
        <v>0</v>
      </c>
      <c r="AQ90" s="7">
        <f t="shared" si="30"/>
        <v>0</v>
      </c>
      <c r="AR90" s="7"/>
      <c r="AS90" s="7"/>
      <c r="AT90" s="7">
        <f t="shared" si="31"/>
        <v>0</v>
      </c>
      <c r="AU90" s="7">
        <f t="shared" si="32"/>
        <v>0</v>
      </c>
      <c r="AV90" s="7">
        <f t="shared" si="20"/>
        <v>0</v>
      </c>
      <c r="AW90" s="7">
        <f t="shared" si="33"/>
        <v>0</v>
      </c>
      <c r="AY90" s="7">
        <f t="shared" si="21"/>
        <v>0</v>
      </c>
      <c r="AZ90" s="7">
        <f t="shared" si="22"/>
        <v>0</v>
      </c>
      <c r="BA90" s="7">
        <f t="shared" si="34"/>
        <v>0</v>
      </c>
      <c r="BB90" s="7">
        <f t="shared" si="35"/>
        <v>0</v>
      </c>
      <c r="BC90" s="7">
        <f t="shared" si="36"/>
        <v>0</v>
      </c>
      <c r="BD90" s="7">
        <f t="shared" si="37"/>
        <v>0</v>
      </c>
      <c r="BE90" s="7">
        <f t="shared" si="38"/>
        <v>0</v>
      </c>
      <c r="BF90" s="7">
        <f t="shared" si="23"/>
        <v>0</v>
      </c>
      <c r="BG90" s="7">
        <f t="shared" si="39"/>
        <v>0</v>
      </c>
    </row>
    <row r="91" spans="2:59" ht="18" customHeight="1">
      <c r="B91" s="164"/>
      <c r="C91" s="164"/>
      <c r="D91" s="164"/>
      <c r="E91" s="164"/>
      <c r="F91" s="165"/>
      <c r="G91" s="166"/>
      <c r="H91" s="166"/>
      <c r="I91" s="166"/>
      <c r="J91" s="166"/>
      <c r="K91" s="166"/>
      <c r="L91" s="166"/>
      <c r="M91" s="166"/>
      <c r="N91" s="167"/>
      <c r="O91" s="167"/>
      <c r="P91" s="167"/>
      <c r="Q91" s="167"/>
      <c r="R91" s="167"/>
      <c r="S91" s="167"/>
      <c r="T91" s="167"/>
      <c r="U91" s="167"/>
      <c r="V91" s="167"/>
      <c r="W91" s="167"/>
      <c r="X91" s="167"/>
      <c r="Y91" s="167"/>
      <c r="Z91" s="167"/>
      <c r="AA91" s="167"/>
      <c r="AB91" s="167"/>
      <c r="AC91" s="167"/>
      <c r="AD91" s="167"/>
      <c r="AE91" s="167"/>
      <c r="AF91" s="167"/>
      <c r="AG91" s="167"/>
      <c r="AH91" s="168"/>
      <c r="AI91" s="6">
        <f t="shared" si="4"/>
        <v>0</v>
      </c>
      <c r="AL91" s="7">
        <f t="shared" si="25"/>
        <v>0</v>
      </c>
      <c r="AM91" s="7">
        <f t="shared" si="26"/>
        <v>0</v>
      </c>
      <c r="AN91" s="7">
        <f t="shared" si="27"/>
        <v>0</v>
      </c>
      <c r="AO91" s="7">
        <f t="shared" si="28"/>
        <v>0</v>
      </c>
      <c r="AP91" s="7">
        <f t="shared" si="29"/>
        <v>0</v>
      </c>
      <c r="AQ91" s="7">
        <f t="shared" si="30"/>
        <v>0</v>
      </c>
      <c r="AR91" s="7"/>
      <c r="AS91" s="7"/>
      <c r="AT91" s="7">
        <f t="shared" si="31"/>
        <v>0</v>
      </c>
      <c r="AU91" s="7">
        <f t="shared" si="32"/>
        <v>0</v>
      </c>
      <c r="AV91" s="7">
        <f t="shared" si="20"/>
        <v>0</v>
      </c>
      <c r="AW91" s="7">
        <f t="shared" si="33"/>
        <v>0</v>
      </c>
      <c r="AY91" s="7">
        <f t="shared" si="21"/>
        <v>0</v>
      </c>
      <c r="AZ91" s="7">
        <f t="shared" si="22"/>
        <v>0</v>
      </c>
      <c r="BA91" s="7">
        <f t="shared" si="34"/>
        <v>0</v>
      </c>
      <c r="BB91" s="7">
        <f t="shared" si="35"/>
        <v>0</v>
      </c>
      <c r="BC91" s="7">
        <f t="shared" si="36"/>
        <v>0</v>
      </c>
      <c r="BD91" s="7">
        <f t="shared" si="37"/>
        <v>0</v>
      </c>
      <c r="BE91" s="7">
        <f t="shared" si="38"/>
        <v>0</v>
      </c>
      <c r="BF91" s="7">
        <f t="shared" si="23"/>
        <v>0</v>
      </c>
      <c r="BG91" s="7">
        <f t="shared" si="39"/>
        <v>0</v>
      </c>
    </row>
    <row r="92" spans="2:59" ht="18" customHeight="1">
      <c r="B92" s="164"/>
      <c r="C92" s="164"/>
      <c r="D92" s="164"/>
      <c r="E92" s="164"/>
      <c r="F92" s="165"/>
      <c r="G92" s="166"/>
      <c r="H92" s="166"/>
      <c r="I92" s="166"/>
      <c r="J92" s="166"/>
      <c r="K92" s="166"/>
      <c r="L92" s="166"/>
      <c r="M92" s="166"/>
      <c r="N92" s="167"/>
      <c r="O92" s="167"/>
      <c r="P92" s="167"/>
      <c r="Q92" s="167"/>
      <c r="R92" s="167"/>
      <c r="S92" s="167"/>
      <c r="T92" s="167"/>
      <c r="U92" s="167"/>
      <c r="V92" s="167"/>
      <c r="W92" s="167"/>
      <c r="X92" s="167"/>
      <c r="Y92" s="167"/>
      <c r="Z92" s="167"/>
      <c r="AA92" s="167"/>
      <c r="AB92" s="167"/>
      <c r="AC92" s="167"/>
      <c r="AD92" s="167"/>
      <c r="AE92" s="167"/>
      <c r="AF92" s="167"/>
      <c r="AG92" s="167"/>
      <c r="AH92" s="168"/>
      <c r="AI92" s="6">
        <f t="shared" si="4"/>
        <v>0</v>
      </c>
      <c r="AL92" s="7">
        <f t="shared" si="25"/>
        <v>0</v>
      </c>
      <c r="AM92" s="7">
        <f t="shared" si="26"/>
        <v>0</v>
      </c>
      <c r="AN92" s="7">
        <f t="shared" si="27"/>
        <v>0</v>
      </c>
      <c r="AO92" s="7">
        <f t="shared" si="28"/>
        <v>0</v>
      </c>
      <c r="AP92" s="7">
        <f t="shared" si="29"/>
        <v>0</v>
      </c>
      <c r="AQ92" s="7">
        <f t="shared" si="30"/>
        <v>0</v>
      </c>
      <c r="AR92" s="7"/>
      <c r="AS92" s="7"/>
      <c r="AT92" s="7">
        <f t="shared" si="31"/>
        <v>0</v>
      </c>
      <c r="AU92" s="7">
        <f t="shared" si="32"/>
        <v>0</v>
      </c>
      <c r="AV92" s="7">
        <f t="shared" si="20"/>
        <v>0</v>
      </c>
      <c r="AW92" s="7">
        <f t="shared" si="33"/>
        <v>0</v>
      </c>
      <c r="AY92" s="7">
        <f t="shared" si="21"/>
        <v>0</v>
      </c>
      <c r="AZ92" s="7">
        <f t="shared" si="22"/>
        <v>0</v>
      </c>
      <c r="BA92" s="7">
        <f t="shared" si="34"/>
        <v>0</v>
      </c>
      <c r="BB92" s="7">
        <f t="shared" si="35"/>
        <v>0</v>
      </c>
      <c r="BC92" s="7">
        <f t="shared" si="36"/>
        <v>0</v>
      </c>
      <c r="BD92" s="7">
        <f t="shared" si="37"/>
        <v>0</v>
      </c>
      <c r="BE92" s="7">
        <f t="shared" si="38"/>
        <v>0</v>
      </c>
      <c r="BF92" s="7">
        <f t="shared" si="23"/>
        <v>0</v>
      </c>
      <c r="BG92" s="7">
        <f t="shared" si="39"/>
        <v>0</v>
      </c>
    </row>
    <row r="93" spans="2:59" ht="18" customHeight="1">
      <c r="B93" s="164"/>
      <c r="C93" s="164"/>
      <c r="D93" s="164"/>
      <c r="E93" s="164"/>
      <c r="F93" s="165"/>
      <c r="G93" s="166"/>
      <c r="H93" s="166"/>
      <c r="I93" s="166"/>
      <c r="J93" s="166"/>
      <c r="K93" s="166"/>
      <c r="L93" s="166"/>
      <c r="M93" s="166"/>
      <c r="N93" s="167"/>
      <c r="O93" s="167"/>
      <c r="P93" s="167"/>
      <c r="Q93" s="167"/>
      <c r="R93" s="167"/>
      <c r="S93" s="167"/>
      <c r="T93" s="167"/>
      <c r="U93" s="167"/>
      <c r="V93" s="167"/>
      <c r="W93" s="167"/>
      <c r="X93" s="167"/>
      <c r="Y93" s="167"/>
      <c r="Z93" s="167"/>
      <c r="AA93" s="167"/>
      <c r="AB93" s="167"/>
      <c r="AC93" s="167"/>
      <c r="AD93" s="167"/>
      <c r="AE93" s="167"/>
      <c r="AF93" s="167"/>
      <c r="AG93" s="167"/>
      <c r="AH93" s="168"/>
      <c r="AI93" s="6">
        <f t="shared" si="4"/>
        <v>0</v>
      </c>
      <c r="AL93" s="7">
        <f t="shared" si="25"/>
        <v>0</v>
      </c>
      <c r="AM93" s="7">
        <f t="shared" si="26"/>
        <v>0</v>
      </c>
      <c r="AN93" s="7">
        <f t="shared" si="27"/>
        <v>0</v>
      </c>
      <c r="AO93" s="7">
        <f t="shared" si="28"/>
        <v>0</v>
      </c>
      <c r="AP93" s="7">
        <f t="shared" si="29"/>
        <v>0</v>
      </c>
      <c r="AQ93" s="7">
        <f t="shared" si="30"/>
        <v>0</v>
      </c>
      <c r="AR93" s="7"/>
      <c r="AS93" s="7"/>
      <c r="AT93" s="7">
        <f t="shared" si="31"/>
        <v>0</v>
      </c>
      <c r="AU93" s="7">
        <f t="shared" si="32"/>
        <v>0</v>
      </c>
      <c r="AV93" s="7">
        <f t="shared" si="20"/>
        <v>0</v>
      </c>
      <c r="AW93" s="7">
        <f t="shared" si="33"/>
        <v>0</v>
      </c>
      <c r="AY93" s="7">
        <f t="shared" si="21"/>
        <v>0</v>
      </c>
      <c r="AZ93" s="7">
        <f t="shared" si="22"/>
        <v>0</v>
      </c>
      <c r="BA93" s="7">
        <f t="shared" si="34"/>
        <v>0</v>
      </c>
      <c r="BB93" s="7">
        <f t="shared" si="35"/>
        <v>0</v>
      </c>
      <c r="BC93" s="7">
        <f t="shared" si="36"/>
        <v>0</v>
      </c>
      <c r="BD93" s="7">
        <f t="shared" si="37"/>
        <v>0</v>
      </c>
      <c r="BE93" s="7">
        <f t="shared" si="38"/>
        <v>0</v>
      </c>
      <c r="BF93" s="7">
        <f t="shared" si="23"/>
        <v>0</v>
      </c>
      <c r="BG93" s="7">
        <f t="shared" si="39"/>
        <v>0</v>
      </c>
    </row>
    <row r="94" spans="2:59" ht="18" customHeight="1">
      <c r="B94" s="164"/>
      <c r="C94" s="164"/>
      <c r="D94" s="164"/>
      <c r="E94" s="164"/>
      <c r="F94" s="165"/>
      <c r="G94" s="166"/>
      <c r="H94" s="166"/>
      <c r="I94" s="166"/>
      <c r="J94" s="166"/>
      <c r="K94" s="166"/>
      <c r="L94" s="166"/>
      <c r="M94" s="166"/>
      <c r="N94" s="167"/>
      <c r="O94" s="167"/>
      <c r="P94" s="167"/>
      <c r="Q94" s="167"/>
      <c r="R94" s="167"/>
      <c r="S94" s="167"/>
      <c r="T94" s="167"/>
      <c r="U94" s="167"/>
      <c r="V94" s="167"/>
      <c r="W94" s="167"/>
      <c r="X94" s="167"/>
      <c r="Y94" s="167"/>
      <c r="Z94" s="167"/>
      <c r="AA94" s="167"/>
      <c r="AB94" s="167"/>
      <c r="AC94" s="167"/>
      <c r="AD94" s="167"/>
      <c r="AE94" s="167"/>
      <c r="AF94" s="167"/>
      <c r="AG94" s="167"/>
      <c r="AH94" s="168"/>
      <c r="AI94" s="6">
        <f t="shared" si="4"/>
        <v>0</v>
      </c>
      <c r="AL94" s="7">
        <f t="shared" si="25"/>
        <v>0</v>
      </c>
      <c r="AM94" s="7">
        <f t="shared" si="26"/>
        <v>0</v>
      </c>
      <c r="AN94" s="7">
        <f t="shared" si="27"/>
        <v>0</v>
      </c>
      <c r="AO94" s="7">
        <f t="shared" si="28"/>
        <v>0</v>
      </c>
      <c r="AP94" s="7">
        <f t="shared" si="29"/>
        <v>0</v>
      </c>
      <c r="AQ94" s="7">
        <f t="shared" si="30"/>
        <v>0</v>
      </c>
      <c r="AR94" s="7"/>
      <c r="AS94" s="7"/>
      <c r="AT94" s="7">
        <f t="shared" si="31"/>
        <v>0</v>
      </c>
      <c r="AU94" s="7">
        <f t="shared" si="32"/>
        <v>0</v>
      </c>
      <c r="AV94" s="7">
        <f t="shared" si="20"/>
        <v>0</v>
      </c>
      <c r="AW94" s="7">
        <f t="shared" si="33"/>
        <v>0</v>
      </c>
      <c r="AY94" s="7">
        <f t="shared" si="21"/>
        <v>0</v>
      </c>
      <c r="AZ94" s="7">
        <f t="shared" si="22"/>
        <v>0</v>
      </c>
      <c r="BA94" s="7">
        <f t="shared" si="34"/>
        <v>0</v>
      </c>
      <c r="BB94" s="7">
        <f t="shared" si="35"/>
        <v>0</v>
      </c>
      <c r="BC94" s="7">
        <f t="shared" si="36"/>
        <v>0</v>
      </c>
      <c r="BD94" s="7">
        <f t="shared" si="37"/>
        <v>0</v>
      </c>
      <c r="BE94" s="7">
        <f t="shared" si="38"/>
        <v>0</v>
      </c>
      <c r="BF94" s="7">
        <f t="shared" si="23"/>
        <v>0</v>
      </c>
      <c r="BG94" s="7">
        <f t="shared" si="39"/>
        <v>0</v>
      </c>
    </row>
    <row r="95" spans="2:59" ht="18" customHeight="1">
      <c r="B95" s="164"/>
      <c r="C95" s="164"/>
      <c r="D95" s="164"/>
      <c r="E95" s="164"/>
      <c r="F95" s="165"/>
      <c r="G95" s="166"/>
      <c r="H95" s="166"/>
      <c r="I95" s="166"/>
      <c r="J95" s="166"/>
      <c r="K95" s="166"/>
      <c r="L95" s="166"/>
      <c r="M95" s="166"/>
      <c r="N95" s="167"/>
      <c r="O95" s="167"/>
      <c r="P95" s="167"/>
      <c r="Q95" s="167"/>
      <c r="R95" s="167"/>
      <c r="S95" s="167"/>
      <c r="T95" s="167"/>
      <c r="U95" s="167"/>
      <c r="V95" s="167"/>
      <c r="W95" s="167"/>
      <c r="X95" s="167"/>
      <c r="Y95" s="167"/>
      <c r="Z95" s="167"/>
      <c r="AA95" s="167"/>
      <c r="AB95" s="167"/>
      <c r="AC95" s="167"/>
      <c r="AD95" s="167"/>
      <c r="AE95" s="167"/>
      <c r="AF95" s="167"/>
      <c r="AG95" s="167"/>
      <c r="AH95" s="168"/>
      <c r="AI95" s="6">
        <f t="shared" si="4"/>
        <v>0</v>
      </c>
      <c r="AL95" s="7">
        <f t="shared" si="25"/>
        <v>0</v>
      </c>
      <c r="AM95" s="7">
        <f t="shared" si="26"/>
        <v>0</v>
      </c>
      <c r="AN95" s="7">
        <f t="shared" si="27"/>
        <v>0</v>
      </c>
      <c r="AO95" s="7">
        <f t="shared" si="28"/>
        <v>0</v>
      </c>
      <c r="AP95" s="7">
        <f t="shared" si="29"/>
        <v>0</v>
      </c>
      <c r="AQ95" s="7">
        <f t="shared" si="30"/>
        <v>0</v>
      </c>
      <c r="AR95" s="7"/>
      <c r="AS95" s="7"/>
      <c r="AT95" s="7">
        <f t="shared" si="31"/>
        <v>0</v>
      </c>
      <c r="AU95" s="7">
        <f t="shared" si="32"/>
        <v>0</v>
      </c>
      <c r="AV95" s="7">
        <f t="shared" ref="AV95:AV104" si="40">IF(OR($C95="A",$C95="B"),IF(OR($B95="看護職員",$B95="介護職員"),$AI95,0),0)</f>
        <v>0</v>
      </c>
      <c r="AW95" s="7">
        <f t="shared" si="33"/>
        <v>0</v>
      </c>
      <c r="AY95" s="7">
        <f t="shared" ref="AY95:AY104" si="41">IF($B95="介護職員",$AI95,0)</f>
        <v>0</v>
      </c>
      <c r="AZ95" s="7">
        <f t="shared" ref="AZ95:AZ104" si="42">IF(OR($B95="生活相談員",$B95="介護職員",$B95="看護職員",$B95="機能訓練指導員"),$AI95,0)</f>
        <v>0</v>
      </c>
      <c r="BA95" s="7">
        <f t="shared" si="34"/>
        <v>0</v>
      </c>
      <c r="BB95" s="7">
        <f t="shared" si="35"/>
        <v>0</v>
      </c>
      <c r="BC95" s="7">
        <f t="shared" si="36"/>
        <v>0</v>
      </c>
      <c r="BD95" s="7">
        <f t="shared" si="37"/>
        <v>0</v>
      </c>
      <c r="BE95" s="7">
        <f t="shared" si="38"/>
        <v>0</v>
      </c>
      <c r="BF95" s="7">
        <f t="shared" ref="BF95:BF104" si="43">IF(OR($B95="介護職員",$B95="看護職員"),$AI95,0)</f>
        <v>0</v>
      </c>
      <c r="BG95" s="7">
        <f t="shared" si="39"/>
        <v>0</v>
      </c>
    </row>
    <row r="96" spans="2:59" ht="18" customHeight="1">
      <c r="B96" s="164"/>
      <c r="C96" s="164"/>
      <c r="D96" s="164"/>
      <c r="E96" s="164"/>
      <c r="F96" s="165"/>
      <c r="G96" s="166"/>
      <c r="H96" s="166"/>
      <c r="I96" s="166"/>
      <c r="J96" s="166"/>
      <c r="K96" s="166"/>
      <c r="L96" s="166"/>
      <c r="M96" s="166"/>
      <c r="N96" s="167"/>
      <c r="O96" s="167"/>
      <c r="P96" s="167"/>
      <c r="Q96" s="167"/>
      <c r="R96" s="167"/>
      <c r="S96" s="167"/>
      <c r="T96" s="167"/>
      <c r="U96" s="167"/>
      <c r="V96" s="167"/>
      <c r="W96" s="167"/>
      <c r="X96" s="167"/>
      <c r="Y96" s="167"/>
      <c r="Z96" s="167"/>
      <c r="AA96" s="167"/>
      <c r="AB96" s="167"/>
      <c r="AC96" s="167"/>
      <c r="AD96" s="167"/>
      <c r="AE96" s="167"/>
      <c r="AF96" s="167"/>
      <c r="AG96" s="167"/>
      <c r="AH96" s="168"/>
      <c r="AI96" s="6">
        <f t="shared" si="4"/>
        <v>0</v>
      </c>
      <c r="AL96" s="7">
        <f t="shared" si="25"/>
        <v>0</v>
      </c>
      <c r="AM96" s="7">
        <f t="shared" si="26"/>
        <v>0</v>
      </c>
      <c r="AN96" s="7">
        <f t="shared" si="27"/>
        <v>0</v>
      </c>
      <c r="AO96" s="7">
        <f t="shared" si="28"/>
        <v>0</v>
      </c>
      <c r="AP96" s="7">
        <f t="shared" si="29"/>
        <v>0</v>
      </c>
      <c r="AQ96" s="7">
        <f t="shared" si="30"/>
        <v>0</v>
      </c>
      <c r="AR96" s="7"/>
      <c r="AS96" s="7"/>
      <c r="AT96" s="7">
        <f t="shared" si="31"/>
        <v>0</v>
      </c>
      <c r="AU96" s="7">
        <f t="shared" si="32"/>
        <v>0</v>
      </c>
      <c r="AV96" s="7">
        <f t="shared" si="40"/>
        <v>0</v>
      </c>
      <c r="AW96" s="7">
        <f t="shared" si="33"/>
        <v>0</v>
      </c>
      <c r="AY96" s="7">
        <f t="shared" si="41"/>
        <v>0</v>
      </c>
      <c r="AZ96" s="7">
        <f t="shared" si="42"/>
        <v>0</v>
      </c>
      <c r="BA96" s="7">
        <f t="shared" si="34"/>
        <v>0</v>
      </c>
      <c r="BB96" s="7">
        <f t="shared" si="35"/>
        <v>0</v>
      </c>
      <c r="BC96" s="7">
        <f t="shared" si="36"/>
        <v>0</v>
      </c>
      <c r="BD96" s="7">
        <f t="shared" si="37"/>
        <v>0</v>
      </c>
      <c r="BE96" s="7">
        <f t="shared" si="38"/>
        <v>0</v>
      </c>
      <c r="BF96" s="7">
        <f t="shared" si="43"/>
        <v>0</v>
      </c>
      <c r="BG96" s="7">
        <f t="shared" si="39"/>
        <v>0</v>
      </c>
    </row>
    <row r="97" spans="2:59" ht="18" customHeight="1">
      <c r="B97" s="164"/>
      <c r="C97" s="164"/>
      <c r="D97" s="164"/>
      <c r="E97" s="164"/>
      <c r="F97" s="165"/>
      <c r="G97" s="166"/>
      <c r="H97" s="166"/>
      <c r="I97" s="166"/>
      <c r="J97" s="166"/>
      <c r="K97" s="166"/>
      <c r="L97" s="166"/>
      <c r="M97" s="166"/>
      <c r="N97" s="167"/>
      <c r="O97" s="167"/>
      <c r="P97" s="167"/>
      <c r="Q97" s="167"/>
      <c r="R97" s="167"/>
      <c r="S97" s="167"/>
      <c r="T97" s="167"/>
      <c r="U97" s="167"/>
      <c r="V97" s="167"/>
      <c r="W97" s="167"/>
      <c r="X97" s="167"/>
      <c r="Y97" s="167"/>
      <c r="Z97" s="167"/>
      <c r="AA97" s="167"/>
      <c r="AB97" s="167"/>
      <c r="AC97" s="167"/>
      <c r="AD97" s="167"/>
      <c r="AE97" s="167"/>
      <c r="AF97" s="167"/>
      <c r="AG97" s="167"/>
      <c r="AH97" s="168"/>
      <c r="AI97" s="6">
        <f t="shared" si="4"/>
        <v>0</v>
      </c>
      <c r="AL97" s="7">
        <f t="shared" si="25"/>
        <v>0</v>
      </c>
      <c r="AM97" s="7">
        <f t="shared" si="26"/>
        <v>0</v>
      </c>
      <c r="AN97" s="7">
        <f t="shared" si="27"/>
        <v>0</v>
      </c>
      <c r="AO97" s="7">
        <f t="shared" si="28"/>
        <v>0</v>
      </c>
      <c r="AP97" s="7">
        <f t="shared" si="29"/>
        <v>0</v>
      </c>
      <c r="AQ97" s="7">
        <f t="shared" si="30"/>
        <v>0</v>
      </c>
      <c r="AR97" s="7"/>
      <c r="AS97" s="7"/>
      <c r="AT97" s="7">
        <f t="shared" si="31"/>
        <v>0</v>
      </c>
      <c r="AU97" s="7">
        <f t="shared" si="32"/>
        <v>0</v>
      </c>
      <c r="AV97" s="7">
        <f t="shared" si="40"/>
        <v>0</v>
      </c>
      <c r="AW97" s="7">
        <f t="shared" si="33"/>
        <v>0</v>
      </c>
      <c r="AY97" s="7">
        <f t="shared" si="41"/>
        <v>0</v>
      </c>
      <c r="AZ97" s="7">
        <f t="shared" si="42"/>
        <v>0</v>
      </c>
      <c r="BA97" s="7">
        <f t="shared" si="34"/>
        <v>0</v>
      </c>
      <c r="BB97" s="7">
        <f t="shared" si="35"/>
        <v>0</v>
      </c>
      <c r="BC97" s="7">
        <f t="shared" si="36"/>
        <v>0</v>
      </c>
      <c r="BD97" s="7">
        <f t="shared" si="37"/>
        <v>0</v>
      </c>
      <c r="BE97" s="7">
        <f t="shared" si="38"/>
        <v>0</v>
      </c>
      <c r="BF97" s="7">
        <f t="shared" si="43"/>
        <v>0</v>
      </c>
      <c r="BG97" s="7">
        <f t="shared" si="39"/>
        <v>0</v>
      </c>
    </row>
    <row r="98" spans="2:59" ht="18" customHeight="1">
      <c r="B98" s="164"/>
      <c r="C98" s="164"/>
      <c r="D98" s="164"/>
      <c r="E98" s="164"/>
      <c r="F98" s="165"/>
      <c r="G98" s="166"/>
      <c r="H98" s="166"/>
      <c r="I98" s="166"/>
      <c r="J98" s="166"/>
      <c r="K98" s="166"/>
      <c r="L98" s="166"/>
      <c r="M98" s="166"/>
      <c r="N98" s="167"/>
      <c r="O98" s="167"/>
      <c r="P98" s="167"/>
      <c r="Q98" s="167"/>
      <c r="R98" s="167"/>
      <c r="S98" s="167"/>
      <c r="T98" s="167"/>
      <c r="U98" s="167"/>
      <c r="V98" s="167"/>
      <c r="W98" s="167"/>
      <c r="X98" s="167"/>
      <c r="Y98" s="167"/>
      <c r="Z98" s="167"/>
      <c r="AA98" s="167"/>
      <c r="AB98" s="167"/>
      <c r="AC98" s="167"/>
      <c r="AD98" s="167"/>
      <c r="AE98" s="167"/>
      <c r="AF98" s="167"/>
      <c r="AG98" s="167"/>
      <c r="AH98" s="168"/>
      <c r="AI98" s="6">
        <f t="shared" si="4"/>
        <v>0</v>
      </c>
      <c r="AL98" s="7">
        <f t="shared" si="25"/>
        <v>0</v>
      </c>
      <c r="AM98" s="7">
        <f t="shared" si="26"/>
        <v>0</v>
      </c>
      <c r="AN98" s="7">
        <f t="shared" si="27"/>
        <v>0</v>
      </c>
      <c r="AO98" s="7">
        <f t="shared" si="28"/>
        <v>0</v>
      </c>
      <c r="AP98" s="7">
        <f t="shared" si="29"/>
        <v>0</v>
      </c>
      <c r="AQ98" s="7">
        <f t="shared" si="30"/>
        <v>0</v>
      </c>
      <c r="AR98" s="7"/>
      <c r="AS98" s="7"/>
      <c r="AT98" s="7">
        <f t="shared" si="31"/>
        <v>0</v>
      </c>
      <c r="AU98" s="7">
        <f t="shared" si="32"/>
        <v>0</v>
      </c>
      <c r="AV98" s="7">
        <f t="shared" si="40"/>
        <v>0</v>
      </c>
      <c r="AW98" s="7">
        <f t="shared" si="33"/>
        <v>0</v>
      </c>
      <c r="AY98" s="7">
        <f t="shared" si="41"/>
        <v>0</v>
      </c>
      <c r="AZ98" s="7">
        <f t="shared" si="42"/>
        <v>0</v>
      </c>
      <c r="BA98" s="7">
        <f t="shared" si="34"/>
        <v>0</v>
      </c>
      <c r="BB98" s="7">
        <f t="shared" si="35"/>
        <v>0</v>
      </c>
      <c r="BC98" s="7">
        <f t="shared" si="36"/>
        <v>0</v>
      </c>
      <c r="BD98" s="7">
        <f t="shared" si="37"/>
        <v>0</v>
      </c>
      <c r="BE98" s="7">
        <f t="shared" si="38"/>
        <v>0</v>
      </c>
      <c r="BF98" s="7">
        <f t="shared" si="43"/>
        <v>0</v>
      </c>
      <c r="BG98" s="7">
        <f t="shared" si="39"/>
        <v>0</v>
      </c>
    </row>
    <row r="99" spans="2:59" ht="18" customHeight="1">
      <c r="B99" s="164"/>
      <c r="C99" s="164"/>
      <c r="D99" s="164"/>
      <c r="E99" s="164"/>
      <c r="F99" s="165"/>
      <c r="G99" s="166"/>
      <c r="H99" s="166"/>
      <c r="I99" s="166"/>
      <c r="J99" s="166"/>
      <c r="K99" s="166"/>
      <c r="L99" s="166"/>
      <c r="M99" s="166"/>
      <c r="N99" s="167"/>
      <c r="O99" s="167"/>
      <c r="P99" s="167"/>
      <c r="Q99" s="167"/>
      <c r="R99" s="167"/>
      <c r="S99" s="167"/>
      <c r="T99" s="167"/>
      <c r="U99" s="167"/>
      <c r="V99" s="167"/>
      <c r="W99" s="167"/>
      <c r="X99" s="167"/>
      <c r="Y99" s="167"/>
      <c r="Z99" s="167"/>
      <c r="AA99" s="167"/>
      <c r="AB99" s="167"/>
      <c r="AC99" s="167"/>
      <c r="AD99" s="167"/>
      <c r="AE99" s="167"/>
      <c r="AF99" s="167"/>
      <c r="AG99" s="167"/>
      <c r="AH99" s="168"/>
      <c r="AI99" s="6">
        <f t="shared" ref="AI99:AI104" si="44">IF(SUM(G99:AH99)&gt;$AF$6,$AF$6,SUM(G99:AH99))</f>
        <v>0</v>
      </c>
      <c r="AL99" s="7">
        <f t="shared" si="25"/>
        <v>0</v>
      </c>
      <c r="AM99" s="7">
        <f t="shared" si="26"/>
        <v>0</v>
      </c>
      <c r="AN99" s="7">
        <f t="shared" si="27"/>
        <v>0</v>
      </c>
      <c r="AO99" s="7">
        <f t="shared" si="28"/>
        <v>0</v>
      </c>
      <c r="AP99" s="7">
        <f t="shared" si="29"/>
        <v>0</v>
      </c>
      <c r="AQ99" s="7">
        <f t="shared" si="30"/>
        <v>0</v>
      </c>
      <c r="AR99" s="7"/>
      <c r="AS99" s="7"/>
      <c r="AT99" s="7">
        <f t="shared" si="31"/>
        <v>0</v>
      </c>
      <c r="AU99" s="7">
        <f t="shared" si="32"/>
        <v>0</v>
      </c>
      <c r="AV99" s="7">
        <f t="shared" si="40"/>
        <v>0</v>
      </c>
      <c r="AW99" s="7">
        <f t="shared" si="33"/>
        <v>0</v>
      </c>
      <c r="AY99" s="7">
        <f t="shared" si="41"/>
        <v>0</v>
      </c>
      <c r="AZ99" s="7">
        <f t="shared" si="42"/>
        <v>0</v>
      </c>
      <c r="BA99" s="7">
        <f t="shared" si="34"/>
        <v>0</v>
      </c>
      <c r="BB99" s="7">
        <f t="shared" si="35"/>
        <v>0</v>
      </c>
      <c r="BC99" s="7">
        <f t="shared" si="36"/>
        <v>0</v>
      </c>
      <c r="BD99" s="7">
        <f t="shared" si="37"/>
        <v>0</v>
      </c>
      <c r="BE99" s="7">
        <f t="shared" si="38"/>
        <v>0</v>
      </c>
      <c r="BF99" s="7">
        <f t="shared" si="43"/>
        <v>0</v>
      </c>
      <c r="BG99" s="7">
        <f t="shared" si="39"/>
        <v>0</v>
      </c>
    </row>
    <row r="100" spans="2:59" ht="18" customHeight="1">
      <c r="B100" s="164"/>
      <c r="C100" s="164"/>
      <c r="D100" s="164"/>
      <c r="E100" s="164"/>
      <c r="F100" s="165"/>
      <c r="G100" s="166"/>
      <c r="H100" s="166"/>
      <c r="I100" s="166"/>
      <c r="J100" s="166"/>
      <c r="K100" s="166"/>
      <c r="L100" s="166"/>
      <c r="M100" s="166"/>
      <c r="N100" s="167"/>
      <c r="O100" s="167"/>
      <c r="P100" s="167"/>
      <c r="Q100" s="167"/>
      <c r="R100" s="167"/>
      <c r="S100" s="167"/>
      <c r="T100" s="167"/>
      <c r="U100" s="167"/>
      <c r="V100" s="167"/>
      <c r="W100" s="167"/>
      <c r="X100" s="167"/>
      <c r="Y100" s="167"/>
      <c r="Z100" s="167"/>
      <c r="AA100" s="167"/>
      <c r="AB100" s="167"/>
      <c r="AC100" s="167"/>
      <c r="AD100" s="167"/>
      <c r="AE100" s="167"/>
      <c r="AF100" s="167"/>
      <c r="AG100" s="167"/>
      <c r="AH100" s="168"/>
      <c r="AI100" s="6">
        <f t="shared" si="44"/>
        <v>0</v>
      </c>
      <c r="AL100" s="7">
        <f t="shared" si="25"/>
        <v>0</v>
      </c>
      <c r="AM100" s="7">
        <f t="shared" si="26"/>
        <v>0</v>
      </c>
      <c r="AN100" s="7">
        <f t="shared" si="27"/>
        <v>0</v>
      </c>
      <c r="AO100" s="7">
        <f t="shared" si="28"/>
        <v>0</v>
      </c>
      <c r="AP100" s="7">
        <f t="shared" si="29"/>
        <v>0</v>
      </c>
      <c r="AQ100" s="7">
        <f t="shared" si="30"/>
        <v>0</v>
      </c>
      <c r="AR100" s="7"/>
      <c r="AS100" s="7"/>
      <c r="AT100" s="7">
        <f t="shared" si="31"/>
        <v>0</v>
      </c>
      <c r="AU100" s="7">
        <f t="shared" si="32"/>
        <v>0</v>
      </c>
      <c r="AV100" s="7">
        <f t="shared" si="40"/>
        <v>0</v>
      </c>
      <c r="AW100" s="7">
        <f t="shared" si="33"/>
        <v>0</v>
      </c>
      <c r="AY100" s="7">
        <f t="shared" si="41"/>
        <v>0</v>
      </c>
      <c r="AZ100" s="7">
        <f t="shared" si="42"/>
        <v>0</v>
      </c>
      <c r="BA100" s="7">
        <f t="shared" si="34"/>
        <v>0</v>
      </c>
      <c r="BB100" s="7">
        <f t="shared" si="35"/>
        <v>0</v>
      </c>
      <c r="BC100" s="7">
        <f t="shared" si="36"/>
        <v>0</v>
      </c>
      <c r="BD100" s="7">
        <f t="shared" si="37"/>
        <v>0</v>
      </c>
      <c r="BE100" s="7">
        <f t="shared" si="38"/>
        <v>0</v>
      </c>
      <c r="BF100" s="7">
        <f t="shared" si="43"/>
        <v>0</v>
      </c>
      <c r="BG100" s="7">
        <f t="shared" si="39"/>
        <v>0</v>
      </c>
    </row>
    <row r="101" spans="2:59" ht="18" customHeight="1">
      <c r="B101" s="164"/>
      <c r="C101" s="164"/>
      <c r="D101" s="164"/>
      <c r="E101" s="164"/>
      <c r="F101" s="165"/>
      <c r="G101" s="166"/>
      <c r="H101" s="166"/>
      <c r="I101" s="166"/>
      <c r="J101" s="166"/>
      <c r="K101" s="166"/>
      <c r="L101" s="166"/>
      <c r="M101" s="166"/>
      <c r="N101" s="167"/>
      <c r="O101" s="167"/>
      <c r="P101" s="167"/>
      <c r="Q101" s="167"/>
      <c r="R101" s="167"/>
      <c r="S101" s="167"/>
      <c r="T101" s="167"/>
      <c r="U101" s="167"/>
      <c r="V101" s="167"/>
      <c r="W101" s="167"/>
      <c r="X101" s="167"/>
      <c r="Y101" s="167"/>
      <c r="Z101" s="167"/>
      <c r="AA101" s="167"/>
      <c r="AB101" s="167"/>
      <c r="AC101" s="167"/>
      <c r="AD101" s="167"/>
      <c r="AE101" s="167"/>
      <c r="AF101" s="167"/>
      <c r="AG101" s="167"/>
      <c r="AH101" s="168"/>
      <c r="AI101" s="6">
        <f t="shared" si="44"/>
        <v>0</v>
      </c>
      <c r="AL101" s="7">
        <f t="shared" si="25"/>
        <v>0</v>
      </c>
      <c r="AM101" s="7">
        <f t="shared" si="26"/>
        <v>0</v>
      </c>
      <c r="AN101" s="7">
        <f t="shared" si="27"/>
        <v>0</v>
      </c>
      <c r="AO101" s="7">
        <f t="shared" si="28"/>
        <v>0</v>
      </c>
      <c r="AP101" s="7">
        <f t="shared" si="29"/>
        <v>0</v>
      </c>
      <c r="AQ101" s="7">
        <f t="shared" si="30"/>
        <v>0</v>
      </c>
      <c r="AR101" s="7"/>
      <c r="AS101" s="7"/>
      <c r="AT101" s="7">
        <f t="shared" si="31"/>
        <v>0</v>
      </c>
      <c r="AU101" s="7">
        <f t="shared" si="32"/>
        <v>0</v>
      </c>
      <c r="AV101" s="7">
        <f t="shared" si="40"/>
        <v>0</v>
      </c>
      <c r="AW101" s="7">
        <f t="shared" si="33"/>
        <v>0</v>
      </c>
      <c r="AY101" s="7">
        <f t="shared" si="41"/>
        <v>0</v>
      </c>
      <c r="AZ101" s="7">
        <f t="shared" si="42"/>
        <v>0</v>
      </c>
      <c r="BA101" s="7">
        <f t="shared" si="34"/>
        <v>0</v>
      </c>
      <c r="BB101" s="7">
        <f t="shared" si="35"/>
        <v>0</v>
      </c>
      <c r="BC101" s="7">
        <f t="shared" si="36"/>
        <v>0</v>
      </c>
      <c r="BD101" s="7">
        <f t="shared" si="37"/>
        <v>0</v>
      </c>
      <c r="BE101" s="7">
        <f t="shared" si="38"/>
        <v>0</v>
      </c>
      <c r="BF101" s="7">
        <f t="shared" si="43"/>
        <v>0</v>
      </c>
      <c r="BG101" s="7">
        <f t="shared" si="39"/>
        <v>0</v>
      </c>
    </row>
    <row r="102" spans="2:59" ht="18" customHeight="1">
      <c r="B102" s="164"/>
      <c r="C102" s="164"/>
      <c r="D102" s="164"/>
      <c r="E102" s="164"/>
      <c r="F102" s="165"/>
      <c r="G102" s="166"/>
      <c r="H102" s="166"/>
      <c r="I102" s="166"/>
      <c r="J102" s="166"/>
      <c r="K102" s="166"/>
      <c r="L102" s="166"/>
      <c r="M102" s="166"/>
      <c r="N102" s="167"/>
      <c r="O102" s="167"/>
      <c r="P102" s="167"/>
      <c r="Q102" s="167"/>
      <c r="R102" s="167"/>
      <c r="S102" s="167"/>
      <c r="T102" s="167"/>
      <c r="U102" s="167"/>
      <c r="V102" s="167"/>
      <c r="W102" s="167"/>
      <c r="X102" s="167"/>
      <c r="Y102" s="167"/>
      <c r="Z102" s="167"/>
      <c r="AA102" s="167"/>
      <c r="AB102" s="167"/>
      <c r="AC102" s="167"/>
      <c r="AD102" s="167"/>
      <c r="AE102" s="167"/>
      <c r="AF102" s="167"/>
      <c r="AG102" s="167"/>
      <c r="AH102" s="168"/>
      <c r="AI102" s="6">
        <f t="shared" si="44"/>
        <v>0</v>
      </c>
      <c r="AL102" s="7">
        <f t="shared" si="25"/>
        <v>0</v>
      </c>
      <c r="AM102" s="7">
        <f t="shared" si="26"/>
        <v>0</v>
      </c>
      <c r="AN102" s="7">
        <f t="shared" si="27"/>
        <v>0</v>
      </c>
      <c r="AO102" s="7">
        <f t="shared" si="28"/>
        <v>0</v>
      </c>
      <c r="AP102" s="7">
        <f t="shared" si="29"/>
        <v>0</v>
      </c>
      <c r="AQ102" s="7">
        <f t="shared" si="30"/>
        <v>0</v>
      </c>
      <c r="AR102" s="7"/>
      <c r="AS102" s="7"/>
      <c r="AT102" s="7">
        <f t="shared" si="31"/>
        <v>0</v>
      </c>
      <c r="AU102" s="7">
        <f t="shared" si="32"/>
        <v>0</v>
      </c>
      <c r="AV102" s="7">
        <f t="shared" si="40"/>
        <v>0</v>
      </c>
      <c r="AW102" s="7">
        <f t="shared" si="33"/>
        <v>0</v>
      </c>
      <c r="AY102" s="7">
        <f t="shared" si="41"/>
        <v>0</v>
      </c>
      <c r="AZ102" s="7">
        <f t="shared" si="42"/>
        <v>0</v>
      </c>
      <c r="BA102" s="7">
        <f t="shared" si="34"/>
        <v>0</v>
      </c>
      <c r="BB102" s="7">
        <f t="shared" si="35"/>
        <v>0</v>
      </c>
      <c r="BC102" s="7">
        <f t="shared" si="36"/>
        <v>0</v>
      </c>
      <c r="BD102" s="7">
        <f t="shared" si="37"/>
        <v>0</v>
      </c>
      <c r="BE102" s="7">
        <f t="shared" si="38"/>
        <v>0</v>
      </c>
      <c r="BF102" s="7">
        <f t="shared" si="43"/>
        <v>0</v>
      </c>
      <c r="BG102" s="7">
        <f t="shared" si="39"/>
        <v>0</v>
      </c>
    </row>
    <row r="103" spans="2:59" ht="18" customHeight="1">
      <c r="B103" s="164"/>
      <c r="C103" s="164"/>
      <c r="D103" s="164"/>
      <c r="E103" s="164"/>
      <c r="F103" s="165"/>
      <c r="G103" s="166"/>
      <c r="H103" s="166"/>
      <c r="I103" s="166"/>
      <c r="J103" s="166"/>
      <c r="K103" s="166"/>
      <c r="L103" s="166"/>
      <c r="M103" s="166"/>
      <c r="N103" s="167"/>
      <c r="O103" s="167"/>
      <c r="P103" s="167"/>
      <c r="Q103" s="167"/>
      <c r="R103" s="167"/>
      <c r="S103" s="167"/>
      <c r="T103" s="167"/>
      <c r="U103" s="167"/>
      <c r="V103" s="167"/>
      <c r="W103" s="167"/>
      <c r="X103" s="167"/>
      <c r="Y103" s="167"/>
      <c r="Z103" s="167"/>
      <c r="AA103" s="167"/>
      <c r="AB103" s="167"/>
      <c r="AC103" s="167"/>
      <c r="AD103" s="167"/>
      <c r="AE103" s="167"/>
      <c r="AF103" s="167"/>
      <c r="AG103" s="167"/>
      <c r="AH103" s="168"/>
      <c r="AI103" s="6">
        <f t="shared" si="44"/>
        <v>0</v>
      </c>
      <c r="AL103" s="7">
        <f t="shared" si="25"/>
        <v>0</v>
      </c>
      <c r="AM103" s="7">
        <f t="shared" si="26"/>
        <v>0</v>
      </c>
      <c r="AN103" s="7">
        <f t="shared" si="27"/>
        <v>0</v>
      </c>
      <c r="AO103" s="7">
        <f t="shared" si="28"/>
        <v>0</v>
      </c>
      <c r="AP103" s="7">
        <f t="shared" si="29"/>
        <v>0</v>
      </c>
      <c r="AQ103" s="7">
        <f t="shared" si="30"/>
        <v>0</v>
      </c>
      <c r="AR103" s="7"/>
      <c r="AS103" s="7"/>
      <c r="AT103" s="7">
        <f t="shared" si="31"/>
        <v>0</v>
      </c>
      <c r="AU103" s="7">
        <f t="shared" si="32"/>
        <v>0</v>
      </c>
      <c r="AV103" s="7">
        <f t="shared" si="40"/>
        <v>0</v>
      </c>
      <c r="AW103" s="7">
        <f t="shared" si="33"/>
        <v>0</v>
      </c>
      <c r="AY103" s="7">
        <f t="shared" si="41"/>
        <v>0</v>
      </c>
      <c r="AZ103" s="7">
        <f t="shared" si="42"/>
        <v>0</v>
      </c>
      <c r="BA103" s="7">
        <f t="shared" si="34"/>
        <v>0</v>
      </c>
      <c r="BB103" s="7">
        <f t="shared" si="35"/>
        <v>0</v>
      </c>
      <c r="BC103" s="7">
        <f t="shared" si="36"/>
        <v>0</v>
      </c>
      <c r="BD103" s="7">
        <f t="shared" si="37"/>
        <v>0</v>
      </c>
      <c r="BE103" s="7">
        <f t="shared" si="38"/>
        <v>0</v>
      </c>
      <c r="BF103" s="7">
        <f t="shared" si="43"/>
        <v>0</v>
      </c>
      <c r="BG103" s="7">
        <f t="shared" si="39"/>
        <v>0</v>
      </c>
    </row>
    <row r="104" spans="2:59" ht="18" customHeight="1" thickBot="1">
      <c r="B104" s="164"/>
      <c r="C104" s="164"/>
      <c r="D104" s="164"/>
      <c r="E104" s="164"/>
      <c r="F104" s="165"/>
      <c r="G104" s="166"/>
      <c r="H104" s="166"/>
      <c r="I104" s="166"/>
      <c r="J104" s="166"/>
      <c r="K104" s="166"/>
      <c r="L104" s="166"/>
      <c r="M104" s="166"/>
      <c r="N104" s="167"/>
      <c r="O104" s="167"/>
      <c r="P104" s="167"/>
      <c r="Q104" s="167"/>
      <c r="R104" s="167"/>
      <c r="S104" s="167"/>
      <c r="T104" s="167"/>
      <c r="U104" s="167"/>
      <c r="V104" s="167"/>
      <c r="W104" s="167"/>
      <c r="X104" s="167"/>
      <c r="Y104" s="167"/>
      <c r="Z104" s="167"/>
      <c r="AA104" s="167"/>
      <c r="AB104" s="167"/>
      <c r="AC104" s="167"/>
      <c r="AD104" s="167"/>
      <c r="AE104" s="167"/>
      <c r="AF104" s="167"/>
      <c r="AG104" s="167"/>
      <c r="AH104" s="168"/>
      <c r="AI104" s="6">
        <f t="shared" si="44"/>
        <v>0</v>
      </c>
      <c r="AL104" s="7">
        <f t="shared" si="25"/>
        <v>0</v>
      </c>
      <c r="AM104" s="7">
        <f t="shared" si="26"/>
        <v>0</v>
      </c>
      <c r="AN104" s="7">
        <f t="shared" si="27"/>
        <v>0</v>
      </c>
      <c r="AO104" s="7">
        <f t="shared" si="28"/>
        <v>0</v>
      </c>
      <c r="AP104" s="7">
        <f t="shared" si="29"/>
        <v>0</v>
      </c>
      <c r="AQ104" s="7">
        <f t="shared" si="30"/>
        <v>0</v>
      </c>
      <c r="AR104" s="7"/>
      <c r="AS104" s="7"/>
      <c r="AT104" s="7">
        <f t="shared" si="31"/>
        <v>0</v>
      </c>
      <c r="AU104" s="7">
        <f t="shared" si="32"/>
        <v>0</v>
      </c>
      <c r="AV104" s="7">
        <f t="shared" si="40"/>
        <v>0</v>
      </c>
      <c r="AW104" s="7">
        <f t="shared" si="33"/>
        <v>0</v>
      </c>
      <c r="AY104" s="7">
        <f t="shared" si="41"/>
        <v>0</v>
      </c>
      <c r="AZ104" s="7">
        <f t="shared" si="42"/>
        <v>0</v>
      </c>
      <c r="BA104" s="7">
        <f t="shared" si="34"/>
        <v>0</v>
      </c>
      <c r="BB104" s="7">
        <f t="shared" si="35"/>
        <v>0</v>
      </c>
      <c r="BC104" s="7">
        <f t="shared" si="36"/>
        <v>0</v>
      </c>
      <c r="BD104" s="7">
        <f t="shared" si="37"/>
        <v>0</v>
      </c>
      <c r="BE104" s="7">
        <f t="shared" si="38"/>
        <v>0</v>
      </c>
      <c r="BF104" s="7">
        <f t="shared" si="43"/>
        <v>0</v>
      </c>
      <c r="BG104" s="7">
        <f t="shared" si="39"/>
        <v>0</v>
      </c>
    </row>
    <row r="105" spans="2:59" ht="18" customHeight="1" thickTop="1">
      <c r="B105" s="222" t="s">
        <v>8</v>
      </c>
      <c r="C105" s="224" t="s">
        <v>9</v>
      </c>
      <c r="D105" s="224"/>
      <c r="E105" s="23"/>
      <c r="F105" s="23"/>
      <c r="G105" s="21"/>
      <c r="H105" s="21"/>
      <c r="I105" s="21"/>
      <c r="J105" s="21"/>
      <c r="K105" s="21"/>
      <c r="L105" s="21"/>
      <c r="M105" s="21"/>
      <c r="N105" s="21"/>
      <c r="O105" s="21"/>
      <c r="P105" s="21"/>
      <c r="Q105" s="21"/>
      <c r="R105" s="21"/>
      <c r="S105" s="21"/>
      <c r="T105" s="21"/>
      <c r="U105" s="21"/>
      <c r="V105" s="21"/>
      <c r="W105" s="21"/>
      <c r="X105" s="21"/>
      <c r="Y105" s="21"/>
      <c r="Z105" s="21"/>
      <c r="AA105" s="21"/>
      <c r="AB105" s="21"/>
      <c r="AC105" s="21"/>
      <c r="AD105" s="21"/>
      <c r="AE105" s="21"/>
      <c r="AF105" s="21"/>
      <c r="AG105" s="21"/>
      <c r="AH105" s="21"/>
      <c r="AI105" s="8"/>
    </row>
    <row r="106" spans="2:59" ht="30" customHeight="1">
      <c r="B106" s="223"/>
      <c r="C106" s="223" t="s">
        <v>10</v>
      </c>
      <c r="D106" s="223"/>
      <c r="E106" s="22"/>
      <c r="F106" s="22"/>
      <c r="G106" s="9"/>
      <c r="H106" s="9"/>
      <c r="I106" s="9"/>
      <c r="J106" s="9"/>
      <c r="K106" s="9"/>
      <c r="L106" s="9"/>
      <c r="M106" s="9"/>
      <c r="N106" s="9"/>
      <c r="O106" s="9"/>
      <c r="P106" s="9"/>
      <c r="Q106" s="9"/>
      <c r="R106" s="9"/>
      <c r="S106" s="9"/>
      <c r="T106" s="9"/>
      <c r="U106" s="9"/>
      <c r="V106" s="9"/>
      <c r="W106" s="9"/>
      <c r="X106" s="9"/>
      <c r="Y106" s="9"/>
      <c r="Z106" s="9"/>
      <c r="AA106" s="9"/>
      <c r="AB106" s="9"/>
      <c r="AC106" s="9"/>
      <c r="AD106" s="9"/>
      <c r="AE106" s="9"/>
      <c r="AF106" s="9"/>
      <c r="AG106" s="9"/>
      <c r="AH106" s="9"/>
      <c r="AI106" s="10"/>
    </row>
    <row r="107" spans="2:59" ht="8.25" customHeight="1">
      <c r="B107" s="11"/>
      <c r="C107" s="12"/>
      <c r="D107" s="12"/>
      <c r="E107" s="12"/>
      <c r="F107" s="12"/>
      <c r="G107" s="12"/>
      <c r="H107" s="12"/>
      <c r="I107" s="12"/>
      <c r="J107" s="12"/>
      <c r="K107" s="12"/>
      <c r="L107" s="12"/>
      <c r="M107" s="12"/>
      <c r="N107" s="12"/>
      <c r="O107" s="12"/>
      <c r="P107" s="12"/>
      <c r="Q107" s="12"/>
      <c r="R107" s="12"/>
      <c r="S107" s="12"/>
      <c r="T107" s="12"/>
      <c r="U107" s="12"/>
      <c r="V107" s="12"/>
      <c r="W107" s="12"/>
      <c r="X107" s="12"/>
      <c r="Y107" s="12"/>
      <c r="Z107" s="12"/>
      <c r="AA107" s="12"/>
      <c r="AB107" s="12"/>
      <c r="AC107" s="12"/>
      <c r="AD107" s="12"/>
      <c r="AE107" s="12"/>
      <c r="AF107" s="12"/>
      <c r="AG107" s="12"/>
      <c r="AH107" s="12"/>
      <c r="AI107" s="10"/>
    </row>
    <row r="108" spans="2:59">
      <c r="B108" s="13" t="s">
        <v>11</v>
      </c>
      <c r="G108" s="14"/>
      <c r="AI108" s="10"/>
      <c r="AJ108" s="15"/>
      <c r="AK108" s="15"/>
      <c r="AL108" s="15"/>
      <c r="AM108" s="15"/>
      <c r="AN108" s="15"/>
    </row>
    <row r="109" spans="2:59" ht="6" customHeight="1">
      <c r="B109" s="13"/>
      <c r="AI109" s="10"/>
    </row>
    <row r="110" spans="2:59">
      <c r="B110" s="13" t="s">
        <v>12</v>
      </c>
      <c r="AI110" s="10"/>
    </row>
    <row r="111" spans="2:59">
      <c r="B111" s="13" t="s">
        <v>13</v>
      </c>
      <c r="AI111" s="10"/>
    </row>
    <row r="112" spans="2:59" ht="6.75" customHeight="1">
      <c r="B112" s="13"/>
      <c r="AI112" s="10"/>
    </row>
    <row r="113" spans="2:35">
      <c r="B113" s="13" t="s">
        <v>14</v>
      </c>
      <c r="AI113" s="10"/>
    </row>
    <row r="114" spans="2:35">
      <c r="B114" s="13" t="s">
        <v>13</v>
      </c>
      <c r="AI114" s="10"/>
    </row>
    <row r="115" spans="2:35" ht="6.75" customHeight="1">
      <c r="B115" s="13"/>
      <c r="AI115" s="10"/>
    </row>
    <row r="116" spans="2:35">
      <c r="B116" s="13" t="s">
        <v>15</v>
      </c>
      <c r="AI116" s="10"/>
    </row>
    <row r="117" spans="2:35">
      <c r="B117" s="13" t="s">
        <v>13</v>
      </c>
      <c r="AI117" s="10"/>
    </row>
    <row r="118" spans="2:35" ht="6" customHeight="1">
      <c r="B118" s="16"/>
      <c r="C118" s="17"/>
      <c r="D118" s="17"/>
      <c r="E118" s="17"/>
      <c r="F118" s="17"/>
      <c r="G118" s="17"/>
      <c r="H118" s="17"/>
      <c r="I118" s="17"/>
      <c r="J118" s="17"/>
      <c r="K118" s="17"/>
      <c r="L118" s="17"/>
      <c r="M118" s="17"/>
      <c r="N118" s="17"/>
      <c r="O118" s="17"/>
      <c r="P118" s="17"/>
      <c r="Q118" s="17"/>
      <c r="R118" s="17"/>
      <c r="S118" s="17"/>
      <c r="T118" s="17"/>
      <c r="U118" s="17"/>
      <c r="V118" s="17"/>
      <c r="W118" s="17"/>
      <c r="X118" s="17"/>
      <c r="Y118" s="17"/>
      <c r="Z118" s="17"/>
      <c r="AA118" s="17"/>
      <c r="AB118" s="17"/>
      <c r="AC118" s="17"/>
      <c r="AD118" s="17"/>
      <c r="AE118" s="17"/>
      <c r="AF118" s="17"/>
      <c r="AG118" s="17"/>
      <c r="AH118" s="17"/>
      <c r="AI118" s="18"/>
    </row>
    <row r="119" spans="2:35" ht="6" customHeight="1">
      <c r="B119" s="1"/>
    </row>
    <row r="120" spans="2:35" ht="6.75" customHeight="1">
      <c r="B120" s="1"/>
    </row>
    <row r="121" spans="2:35">
      <c r="B121" s="19" t="s">
        <v>24</v>
      </c>
    </row>
    <row r="122" spans="2:35">
      <c r="B122" s="19" t="s">
        <v>25</v>
      </c>
    </row>
    <row r="123" spans="2:35" ht="14">
      <c r="B123" s="25" t="s">
        <v>26</v>
      </c>
    </row>
    <row r="124" spans="2:35" ht="16.5" customHeight="1">
      <c r="B124" s="19" t="s">
        <v>118</v>
      </c>
    </row>
    <row r="125" spans="2:35" ht="16.5" customHeight="1">
      <c r="B125" s="19" t="s">
        <v>43</v>
      </c>
    </row>
    <row r="126" spans="2:35" ht="16.5" customHeight="1">
      <c r="B126" s="19" t="s">
        <v>44</v>
      </c>
    </row>
    <row r="127" spans="2:35" ht="16.5" customHeight="1">
      <c r="B127" s="19" t="s">
        <v>27</v>
      </c>
    </row>
    <row r="128" spans="2:35" ht="16.5" customHeight="1">
      <c r="B128" s="19" t="s">
        <v>16</v>
      </c>
    </row>
    <row r="129" spans="2:2" ht="16.5" customHeight="1">
      <c r="B129" s="19" t="s">
        <v>17</v>
      </c>
    </row>
    <row r="130" spans="2:2" ht="16.5" customHeight="1">
      <c r="B130" s="19" t="s">
        <v>28</v>
      </c>
    </row>
    <row r="131" spans="2:2">
      <c r="B131" s="19"/>
    </row>
    <row r="132" spans="2:2">
      <c r="B132" s="19"/>
    </row>
    <row r="133" spans="2:2">
      <c r="B133" s="19"/>
    </row>
    <row r="134" spans="2:2">
      <c r="B134" s="19"/>
    </row>
    <row r="135" spans="2:2">
      <c r="B135" s="19"/>
    </row>
    <row r="136" spans="2:2">
      <c r="B136" s="19"/>
    </row>
    <row r="137" spans="2:2">
      <c r="B137" s="19"/>
    </row>
    <row r="138" spans="2:2">
      <c r="B138" s="19"/>
    </row>
    <row r="139" spans="2:2">
      <c r="B139" s="19"/>
    </row>
    <row r="140" spans="2:2">
      <c r="B140" s="19"/>
    </row>
    <row r="141" spans="2:2">
      <c r="B141" s="19"/>
    </row>
    <row r="142" spans="2:2">
      <c r="B142" s="19"/>
    </row>
    <row r="143" spans="2:2">
      <c r="B143" s="19"/>
    </row>
    <row r="144" spans="2:2">
      <c r="B144" s="19"/>
    </row>
    <row r="145" spans="2:2">
      <c r="B145" s="19"/>
    </row>
    <row r="146" spans="2:2">
      <c r="B146" s="19"/>
    </row>
    <row r="147" spans="2:2">
      <c r="B147" s="19"/>
    </row>
    <row r="148" spans="2:2">
      <c r="B148" s="19"/>
    </row>
    <row r="149" spans="2:2">
      <c r="B149" s="19"/>
    </row>
    <row r="150" spans="2:2">
      <c r="B150" s="19"/>
    </row>
    <row r="151" spans="2:2">
      <c r="B151" s="19"/>
    </row>
    <row r="152" spans="2:2">
      <c r="B152" s="19"/>
    </row>
    <row r="153" spans="2:2">
      <c r="B153" s="19"/>
    </row>
    <row r="154" spans="2:2">
      <c r="B154" s="19"/>
    </row>
    <row r="155" spans="2:2">
      <c r="B155" s="19"/>
    </row>
    <row r="156" spans="2:2">
      <c r="B156" s="19"/>
    </row>
    <row r="157" spans="2:2">
      <c r="B157" s="19"/>
    </row>
    <row r="158" spans="2:2">
      <c r="B158" s="19"/>
    </row>
  </sheetData>
  <mergeCells count="65">
    <mergeCell ref="W4:Z4"/>
    <mergeCell ref="AA4:AH4"/>
    <mergeCell ref="W5:Z5"/>
    <mergeCell ref="AA5:AH5"/>
    <mergeCell ref="AI8:AI10"/>
    <mergeCell ref="W6:AE6"/>
    <mergeCell ref="AF6:AH6"/>
    <mergeCell ref="AO8:AO10"/>
    <mergeCell ref="AP8:AP10"/>
    <mergeCell ref="AQ8:AQ10"/>
    <mergeCell ref="AS8:AS10"/>
    <mergeCell ref="N8:T8"/>
    <mergeCell ref="U8:AA8"/>
    <mergeCell ref="AB8:AH8"/>
    <mergeCell ref="AL8:AL10"/>
    <mergeCell ref="AR8:AR10"/>
    <mergeCell ref="B105:B106"/>
    <mergeCell ref="C105:D105"/>
    <mergeCell ref="C106:D106"/>
    <mergeCell ref="AM8:AM10"/>
    <mergeCell ref="AN8:AN10"/>
    <mergeCell ref="B8:B10"/>
    <mergeCell ref="C8:C10"/>
    <mergeCell ref="D8:D10"/>
    <mergeCell ref="E8:E10"/>
    <mergeCell ref="F8:F10"/>
    <mergeCell ref="G8:M8"/>
    <mergeCell ref="AL3:AL6"/>
    <mergeCell ref="AM3:AM6"/>
    <mergeCell ref="AN3:AN6"/>
    <mergeCell ref="AO3:AU3"/>
    <mergeCell ref="AV3:AW3"/>
    <mergeCell ref="AU4:AU6"/>
    <mergeCell ref="AV4:AV6"/>
    <mergeCell ref="AW4:AW6"/>
    <mergeCell ref="AO4:AO6"/>
    <mergeCell ref="AP4:AP6"/>
    <mergeCell ref="AQ4:AQ6"/>
    <mergeCell ref="AR4:AR6"/>
    <mergeCell ref="AS4:AS6"/>
    <mergeCell ref="AT4:AT6"/>
    <mergeCell ref="BF4:BF6"/>
    <mergeCell ref="BG4:BG6"/>
    <mergeCell ref="AY3:AY6"/>
    <mergeCell ref="AZ3:BE3"/>
    <mergeCell ref="BF3:BG3"/>
    <mergeCell ref="BB4:BB6"/>
    <mergeCell ref="BC4:BC6"/>
    <mergeCell ref="BD4:BD6"/>
    <mergeCell ref="BE4:BE6"/>
    <mergeCell ref="AZ4:AZ6"/>
    <mergeCell ref="BA4:BA6"/>
    <mergeCell ref="AY8:AY10"/>
    <mergeCell ref="AZ8:AZ10"/>
    <mergeCell ref="BA8:BA10"/>
    <mergeCell ref="BB8:BB10"/>
    <mergeCell ref="AT8:AT10"/>
    <mergeCell ref="AU8:AU10"/>
    <mergeCell ref="AV8:AV10"/>
    <mergeCell ref="AW8:AW10"/>
    <mergeCell ref="BC8:BC10"/>
    <mergeCell ref="BD8:BD10"/>
    <mergeCell ref="BE8:BE10"/>
    <mergeCell ref="BF8:BF10"/>
    <mergeCell ref="BG8:BG10"/>
  </mergeCells>
  <phoneticPr fontId="1"/>
  <pageMargins left="0.59055118110236227" right="0" top="0.59055118110236227" bottom="0.39370078740157483" header="0.51181102362204722" footer="0.51181102362204722"/>
  <pageSetup paperSize="9" scale="66" orientation="landscape" r:id="rId1"/>
  <headerFooter differentFirst="1" alignWithMargins="0">
    <oddFooter>&amp;C&amp;"HGSｺﾞｼｯｸM,ﾒﾃﾞｨｳﾑ"&amp;16 1－&amp;P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CE32AC-C57C-41E9-974C-D3F8E1EB6309}">
  <dimension ref="B2:BG158"/>
  <sheetViews>
    <sheetView view="pageBreakPreview" zoomScale="55" zoomScaleNormal="100" zoomScaleSheetLayoutView="55" workbookViewId="0">
      <selection activeCell="G10" sqref="G10"/>
    </sheetView>
  </sheetViews>
  <sheetFormatPr defaultRowHeight="13"/>
  <cols>
    <col min="1" max="1" width="1.5" style="2" customWidth="1"/>
    <col min="2" max="2" width="10" style="2" customWidth="1"/>
    <col min="3" max="3" width="6.75" style="2" customWidth="1"/>
    <col min="4" max="5" width="10" style="2" customWidth="1"/>
    <col min="6" max="6" width="13.25" style="2" bestFit="1" customWidth="1"/>
    <col min="7" max="34" width="3.83203125" style="2" customWidth="1"/>
    <col min="35" max="36" width="9" style="2"/>
    <col min="37" max="37" width="2.5" style="2" customWidth="1"/>
    <col min="38" max="38" width="11" style="2" bestFit="1" customWidth="1"/>
    <col min="39" max="39" width="10.5" style="2" customWidth="1"/>
    <col min="40" max="40" width="12.25" style="2" customWidth="1"/>
    <col min="41" max="41" width="10.25" style="2" customWidth="1"/>
    <col min="42" max="42" width="10.25" style="2" bestFit="1" customWidth="1"/>
    <col min="43" max="43" width="10.25" style="2" customWidth="1"/>
    <col min="44" max="260" width="9" style="2"/>
    <col min="261" max="261" width="1.5" style="2" customWidth="1"/>
    <col min="262" max="262" width="10" style="2" customWidth="1"/>
    <col min="263" max="263" width="6.75" style="2" customWidth="1"/>
    <col min="264" max="264" width="10" style="2" customWidth="1"/>
    <col min="265" max="292" width="3.83203125" style="2" customWidth="1"/>
    <col min="293" max="295" width="9" style="2"/>
    <col min="296" max="296" width="2.5" style="2" customWidth="1"/>
    <col min="297" max="516" width="9" style="2"/>
    <col min="517" max="517" width="1.5" style="2" customWidth="1"/>
    <col min="518" max="518" width="10" style="2" customWidth="1"/>
    <col min="519" max="519" width="6.75" style="2" customWidth="1"/>
    <col min="520" max="520" width="10" style="2" customWidth="1"/>
    <col min="521" max="548" width="3.83203125" style="2" customWidth="1"/>
    <col min="549" max="551" width="9" style="2"/>
    <col min="552" max="552" width="2.5" style="2" customWidth="1"/>
    <col min="553" max="772" width="9" style="2"/>
    <col min="773" max="773" width="1.5" style="2" customWidth="1"/>
    <col min="774" max="774" width="10" style="2" customWidth="1"/>
    <col min="775" max="775" width="6.75" style="2" customWidth="1"/>
    <col min="776" max="776" width="10" style="2" customWidth="1"/>
    <col min="777" max="804" width="3.83203125" style="2" customWidth="1"/>
    <col min="805" max="807" width="9" style="2"/>
    <col min="808" max="808" width="2.5" style="2" customWidth="1"/>
    <col min="809" max="1028" width="9" style="2"/>
    <col min="1029" max="1029" width="1.5" style="2" customWidth="1"/>
    <col min="1030" max="1030" width="10" style="2" customWidth="1"/>
    <col min="1031" max="1031" width="6.75" style="2" customWidth="1"/>
    <col min="1032" max="1032" width="10" style="2" customWidth="1"/>
    <col min="1033" max="1060" width="3.83203125" style="2" customWidth="1"/>
    <col min="1061" max="1063" width="9" style="2"/>
    <col min="1064" max="1064" width="2.5" style="2" customWidth="1"/>
    <col min="1065" max="1284" width="9" style="2"/>
    <col min="1285" max="1285" width="1.5" style="2" customWidth="1"/>
    <col min="1286" max="1286" width="10" style="2" customWidth="1"/>
    <col min="1287" max="1287" width="6.75" style="2" customWidth="1"/>
    <col min="1288" max="1288" width="10" style="2" customWidth="1"/>
    <col min="1289" max="1316" width="3.83203125" style="2" customWidth="1"/>
    <col min="1317" max="1319" width="9" style="2"/>
    <col min="1320" max="1320" width="2.5" style="2" customWidth="1"/>
    <col min="1321" max="1540" width="9" style="2"/>
    <col min="1541" max="1541" width="1.5" style="2" customWidth="1"/>
    <col min="1542" max="1542" width="10" style="2" customWidth="1"/>
    <col min="1543" max="1543" width="6.75" style="2" customWidth="1"/>
    <col min="1544" max="1544" width="10" style="2" customWidth="1"/>
    <col min="1545" max="1572" width="3.83203125" style="2" customWidth="1"/>
    <col min="1573" max="1575" width="9" style="2"/>
    <col min="1576" max="1576" width="2.5" style="2" customWidth="1"/>
    <col min="1577" max="1796" width="9" style="2"/>
    <col min="1797" max="1797" width="1.5" style="2" customWidth="1"/>
    <col min="1798" max="1798" width="10" style="2" customWidth="1"/>
    <col min="1799" max="1799" width="6.75" style="2" customWidth="1"/>
    <col min="1800" max="1800" width="10" style="2" customWidth="1"/>
    <col min="1801" max="1828" width="3.83203125" style="2" customWidth="1"/>
    <col min="1829" max="1831" width="9" style="2"/>
    <col min="1832" max="1832" width="2.5" style="2" customWidth="1"/>
    <col min="1833" max="2052" width="9" style="2"/>
    <col min="2053" max="2053" width="1.5" style="2" customWidth="1"/>
    <col min="2054" max="2054" width="10" style="2" customWidth="1"/>
    <col min="2055" max="2055" width="6.75" style="2" customWidth="1"/>
    <col min="2056" max="2056" width="10" style="2" customWidth="1"/>
    <col min="2057" max="2084" width="3.83203125" style="2" customWidth="1"/>
    <col min="2085" max="2087" width="9" style="2"/>
    <col min="2088" max="2088" width="2.5" style="2" customWidth="1"/>
    <col min="2089" max="2308" width="9" style="2"/>
    <col min="2309" max="2309" width="1.5" style="2" customWidth="1"/>
    <col min="2310" max="2310" width="10" style="2" customWidth="1"/>
    <col min="2311" max="2311" width="6.75" style="2" customWidth="1"/>
    <col min="2312" max="2312" width="10" style="2" customWidth="1"/>
    <col min="2313" max="2340" width="3.83203125" style="2" customWidth="1"/>
    <col min="2341" max="2343" width="9" style="2"/>
    <col min="2344" max="2344" width="2.5" style="2" customWidth="1"/>
    <col min="2345" max="2564" width="9" style="2"/>
    <col min="2565" max="2565" width="1.5" style="2" customWidth="1"/>
    <col min="2566" max="2566" width="10" style="2" customWidth="1"/>
    <col min="2567" max="2567" width="6.75" style="2" customWidth="1"/>
    <col min="2568" max="2568" width="10" style="2" customWidth="1"/>
    <col min="2569" max="2596" width="3.83203125" style="2" customWidth="1"/>
    <col min="2597" max="2599" width="9" style="2"/>
    <col min="2600" max="2600" width="2.5" style="2" customWidth="1"/>
    <col min="2601" max="2820" width="9" style="2"/>
    <col min="2821" max="2821" width="1.5" style="2" customWidth="1"/>
    <col min="2822" max="2822" width="10" style="2" customWidth="1"/>
    <col min="2823" max="2823" width="6.75" style="2" customWidth="1"/>
    <col min="2824" max="2824" width="10" style="2" customWidth="1"/>
    <col min="2825" max="2852" width="3.83203125" style="2" customWidth="1"/>
    <col min="2853" max="2855" width="9" style="2"/>
    <col min="2856" max="2856" width="2.5" style="2" customWidth="1"/>
    <col min="2857" max="3076" width="9" style="2"/>
    <col min="3077" max="3077" width="1.5" style="2" customWidth="1"/>
    <col min="3078" max="3078" width="10" style="2" customWidth="1"/>
    <col min="3079" max="3079" width="6.75" style="2" customWidth="1"/>
    <col min="3080" max="3080" width="10" style="2" customWidth="1"/>
    <col min="3081" max="3108" width="3.83203125" style="2" customWidth="1"/>
    <col min="3109" max="3111" width="9" style="2"/>
    <col min="3112" max="3112" width="2.5" style="2" customWidth="1"/>
    <col min="3113" max="3332" width="9" style="2"/>
    <col min="3333" max="3333" width="1.5" style="2" customWidth="1"/>
    <col min="3334" max="3334" width="10" style="2" customWidth="1"/>
    <col min="3335" max="3335" width="6.75" style="2" customWidth="1"/>
    <col min="3336" max="3336" width="10" style="2" customWidth="1"/>
    <col min="3337" max="3364" width="3.83203125" style="2" customWidth="1"/>
    <col min="3365" max="3367" width="9" style="2"/>
    <col min="3368" max="3368" width="2.5" style="2" customWidth="1"/>
    <col min="3369" max="3588" width="9" style="2"/>
    <col min="3589" max="3589" width="1.5" style="2" customWidth="1"/>
    <col min="3590" max="3590" width="10" style="2" customWidth="1"/>
    <col min="3591" max="3591" width="6.75" style="2" customWidth="1"/>
    <col min="3592" max="3592" width="10" style="2" customWidth="1"/>
    <col min="3593" max="3620" width="3.83203125" style="2" customWidth="1"/>
    <col min="3621" max="3623" width="9" style="2"/>
    <col min="3624" max="3624" width="2.5" style="2" customWidth="1"/>
    <col min="3625" max="3844" width="9" style="2"/>
    <col min="3845" max="3845" width="1.5" style="2" customWidth="1"/>
    <col min="3846" max="3846" width="10" style="2" customWidth="1"/>
    <col min="3847" max="3847" width="6.75" style="2" customWidth="1"/>
    <col min="3848" max="3848" width="10" style="2" customWidth="1"/>
    <col min="3849" max="3876" width="3.83203125" style="2" customWidth="1"/>
    <col min="3877" max="3879" width="9" style="2"/>
    <col min="3880" max="3880" width="2.5" style="2" customWidth="1"/>
    <col min="3881" max="4100" width="9" style="2"/>
    <col min="4101" max="4101" width="1.5" style="2" customWidth="1"/>
    <col min="4102" max="4102" width="10" style="2" customWidth="1"/>
    <col min="4103" max="4103" width="6.75" style="2" customWidth="1"/>
    <col min="4104" max="4104" width="10" style="2" customWidth="1"/>
    <col min="4105" max="4132" width="3.83203125" style="2" customWidth="1"/>
    <col min="4133" max="4135" width="9" style="2"/>
    <col min="4136" max="4136" width="2.5" style="2" customWidth="1"/>
    <col min="4137" max="4356" width="9" style="2"/>
    <col min="4357" max="4357" width="1.5" style="2" customWidth="1"/>
    <col min="4358" max="4358" width="10" style="2" customWidth="1"/>
    <col min="4359" max="4359" width="6.75" style="2" customWidth="1"/>
    <col min="4360" max="4360" width="10" style="2" customWidth="1"/>
    <col min="4361" max="4388" width="3.83203125" style="2" customWidth="1"/>
    <col min="4389" max="4391" width="9" style="2"/>
    <col min="4392" max="4392" width="2.5" style="2" customWidth="1"/>
    <col min="4393" max="4612" width="9" style="2"/>
    <col min="4613" max="4613" width="1.5" style="2" customWidth="1"/>
    <col min="4614" max="4614" width="10" style="2" customWidth="1"/>
    <col min="4615" max="4615" width="6.75" style="2" customWidth="1"/>
    <col min="4616" max="4616" width="10" style="2" customWidth="1"/>
    <col min="4617" max="4644" width="3.83203125" style="2" customWidth="1"/>
    <col min="4645" max="4647" width="9" style="2"/>
    <col min="4648" max="4648" width="2.5" style="2" customWidth="1"/>
    <col min="4649" max="4868" width="9" style="2"/>
    <col min="4869" max="4869" width="1.5" style="2" customWidth="1"/>
    <col min="4870" max="4870" width="10" style="2" customWidth="1"/>
    <col min="4871" max="4871" width="6.75" style="2" customWidth="1"/>
    <col min="4872" max="4872" width="10" style="2" customWidth="1"/>
    <col min="4873" max="4900" width="3.83203125" style="2" customWidth="1"/>
    <col min="4901" max="4903" width="9" style="2"/>
    <col min="4904" max="4904" width="2.5" style="2" customWidth="1"/>
    <col min="4905" max="5124" width="9" style="2"/>
    <col min="5125" max="5125" width="1.5" style="2" customWidth="1"/>
    <col min="5126" max="5126" width="10" style="2" customWidth="1"/>
    <col min="5127" max="5127" width="6.75" style="2" customWidth="1"/>
    <col min="5128" max="5128" width="10" style="2" customWidth="1"/>
    <col min="5129" max="5156" width="3.83203125" style="2" customWidth="1"/>
    <col min="5157" max="5159" width="9" style="2"/>
    <col min="5160" max="5160" width="2.5" style="2" customWidth="1"/>
    <col min="5161" max="5380" width="9" style="2"/>
    <col min="5381" max="5381" width="1.5" style="2" customWidth="1"/>
    <col min="5382" max="5382" width="10" style="2" customWidth="1"/>
    <col min="5383" max="5383" width="6.75" style="2" customWidth="1"/>
    <col min="5384" max="5384" width="10" style="2" customWidth="1"/>
    <col min="5385" max="5412" width="3.83203125" style="2" customWidth="1"/>
    <col min="5413" max="5415" width="9" style="2"/>
    <col min="5416" max="5416" width="2.5" style="2" customWidth="1"/>
    <col min="5417" max="5636" width="9" style="2"/>
    <col min="5637" max="5637" width="1.5" style="2" customWidth="1"/>
    <col min="5638" max="5638" width="10" style="2" customWidth="1"/>
    <col min="5639" max="5639" width="6.75" style="2" customWidth="1"/>
    <col min="5640" max="5640" width="10" style="2" customWidth="1"/>
    <col min="5641" max="5668" width="3.83203125" style="2" customWidth="1"/>
    <col min="5669" max="5671" width="9" style="2"/>
    <col min="5672" max="5672" width="2.5" style="2" customWidth="1"/>
    <col min="5673" max="5892" width="9" style="2"/>
    <col min="5893" max="5893" width="1.5" style="2" customWidth="1"/>
    <col min="5894" max="5894" width="10" style="2" customWidth="1"/>
    <col min="5895" max="5895" width="6.75" style="2" customWidth="1"/>
    <col min="5896" max="5896" width="10" style="2" customWidth="1"/>
    <col min="5897" max="5924" width="3.83203125" style="2" customWidth="1"/>
    <col min="5925" max="5927" width="9" style="2"/>
    <col min="5928" max="5928" width="2.5" style="2" customWidth="1"/>
    <col min="5929" max="6148" width="9" style="2"/>
    <col min="6149" max="6149" width="1.5" style="2" customWidth="1"/>
    <col min="6150" max="6150" width="10" style="2" customWidth="1"/>
    <col min="6151" max="6151" width="6.75" style="2" customWidth="1"/>
    <col min="6152" max="6152" width="10" style="2" customWidth="1"/>
    <col min="6153" max="6180" width="3.83203125" style="2" customWidth="1"/>
    <col min="6181" max="6183" width="9" style="2"/>
    <col min="6184" max="6184" width="2.5" style="2" customWidth="1"/>
    <col min="6185" max="6404" width="9" style="2"/>
    <col min="6405" max="6405" width="1.5" style="2" customWidth="1"/>
    <col min="6406" max="6406" width="10" style="2" customWidth="1"/>
    <col min="6407" max="6407" width="6.75" style="2" customWidth="1"/>
    <col min="6408" max="6408" width="10" style="2" customWidth="1"/>
    <col min="6409" max="6436" width="3.83203125" style="2" customWidth="1"/>
    <col min="6437" max="6439" width="9" style="2"/>
    <col min="6440" max="6440" width="2.5" style="2" customWidth="1"/>
    <col min="6441" max="6660" width="9" style="2"/>
    <col min="6661" max="6661" width="1.5" style="2" customWidth="1"/>
    <col min="6662" max="6662" width="10" style="2" customWidth="1"/>
    <col min="6663" max="6663" width="6.75" style="2" customWidth="1"/>
    <col min="6664" max="6664" width="10" style="2" customWidth="1"/>
    <col min="6665" max="6692" width="3.83203125" style="2" customWidth="1"/>
    <col min="6693" max="6695" width="9" style="2"/>
    <col min="6696" max="6696" width="2.5" style="2" customWidth="1"/>
    <col min="6697" max="6916" width="9" style="2"/>
    <col min="6917" max="6917" width="1.5" style="2" customWidth="1"/>
    <col min="6918" max="6918" width="10" style="2" customWidth="1"/>
    <col min="6919" max="6919" width="6.75" style="2" customWidth="1"/>
    <col min="6920" max="6920" width="10" style="2" customWidth="1"/>
    <col min="6921" max="6948" width="3.83203125" style="2" customWidth="1"/>
    <col min="6949" max="6951" width="9" style="2"/>
    <col min="6952" max="6952" width="2.5" style="2" customWidth="1"/>
    <col min="6953" max="7172" width="9" style="2"/>
    <col min="7173" max="7173" width="1.5" style="2" customWidth="1"/>
    <col min="7174" max="7174" width="10" style="2" customWidth="1"/>
    <col min="7175" max="7175" width="6.75" style="2" customWidth="1"/>
    <col min="7176" max="7176" width="10" style="2" customWidth="1"/>
    <col min="7177" max="7204" width="3.83203125" style="2" customWidth="1"/>
    <col min="7205" max="7207" width="9" style="2"/>
    <col min="7208" max="7208" width="2.5" style="2" customWidth="1"/>
    <col min="7209" max="7428" width="9" style="2"/>
    <col min="7429" max="7429" width="1.5" style="2" customWidth="1"/>
    <col min="7430" max="7430" width="10" style="2" customWidth="1"/>
    <col min="7431" max="7431" width="6.75" style="2" customWidth="1"/>
    <col min="7432" max="7432" width="10" style="2" customWidth="1"/>
    <col min="7433" max="7460" width="3.83203125" style="2" customWidth="1"/>
    <col min="7461" max="7463" width="9" style="2"/>
    <col min="7464" max="7464" width="2.5" style="2" customWidth="1"/>
    <col min="7465" max="7684" width="9" style="2"/>
    <col min="7685" max="7685" width="1.5" style="2" customWidth="1"/>
    <col min="7686" max="7686" width="10" style="2" customWidth="1"/>
    <col min="7687" max="7687" width="6.75" style="2" customWidth="1"/>
    <col min="7688" max="7688" width="10" style="2" customWidth="1"/>
    <col min="7689" max="7716" width="3.83203125" style="2" customWidth="1"/>
    <col min="7717" max="7719" width="9" style="2"/>
    <col min="7720" max="7720" width="2.5" style="2" customWidth="1"/>
    <col min="7721" max="7940" width="9" style="2"/>
    <col min="7941" max="7941" width="1.5" style="2" customWidth="1"/>
    <col min="7942" max="7942" width="10" style="2" customWidth="1"/>
    <col min="7943" max="7943" width="6.75" style="2" customWidth="1"/>
    <col min="7944" max="7944" width="10" style="2" customWidth="1"/>
    <col min="7945" max="7972" width="3.83203125" style="2" customWidth="1"/>
    <col min="7973" max="7975" width="9" style="2"/>
    <col min="7976" max="7976" width="2.5" style="2" customWidth="1"/>
    <col min="7977" max="8196" width="9" style="2"/>
    <col min="8197" max="8197" width="1.5" style="2" customWidth="1"/>
    <col min="8198" max="8198" width="10" style="2" customWidth="1"/>
    <col min="8199" max="8199" width="6.75" style="2" customWidth="1"/>
    <col min="8200" max="8200" width="10" style="2" customWidth="1"/>
    <col min="8201" max="8228" width="3.83203125" style="2" customWidth="1"/>
    <col min="8229" max="8231" width="9" style="2"/>
    <col min="8232" max="8232" width="2.5" style="2" customWidth="1"/>
    <col min="8233" max="8452" width="9" style="2"/>
    <col min="8453" max="8453" width="1.5" style="2" customWidth="1"/>
    <col min="8454" max="8454" width="10" style="2" customWidth="1"/>
    <col min="8455" max="8455" width="6.75" style="2" customWidth="1"/>
    <col min="8456" max="8456" width="10" style="2" customWidth="1"/>
    <col min="8457" max="8484" width="3.83203125" style="2" customWidth="1"/>
    <col min="8485" max="8487" width="9" style="2"/>
    <col min="8488" max="8488" width="2.5" style="2" customWidth="1"/>
    <col min="8489" max="8708" width="9" style="2"/>
    <col min="8709" max="8709" width="1.5" style="2" customWidth="1"/>
    <col min="8710" max="8710" width="10" style="2" customWidth="1"/>
    <col min="8711" max="8711" width="6.75" style="2" customWidth="1"/>
    <col min="8712" max="8712" width="10" style="2" customWidth="1"/>
    <col min="8713" max="8740" width="3.83203125" style="2" customWidth="1"/>
    <col min="8741" max="8743" width="9" style="2"/>
    <col min="8744" max="8744" width="2.5" style="2" customWidth="1"/>
    <col min="8745" max="8964" width="9" style="2"/>
    <col min="8965" max="8965" width="1.5" style="2" customWidth="1"/>
    <col min="8966" max="8966" width="10" style="2" customWidth="1"/>
    <col min="8967" max="8967" width="6.75" style="2" customWidth="1"/>
    <col min="8968" max="8968" width="10" style="2" customWidth="1"/>
    <col min="8969" max="8996" width="3.83203125" style="2" customWidth="1"/>
    <col min="8997" max="8999" width="9" style="2"/>
    <col min="9000" max="9000" width="2.5" style="2" customWidth="1"/>
    <col min="9001" max="9220" width="9" style="2"/>
    <col min="9221" max="9221" width="1.5" style="2" customWidth="1"/>
    <col min="9222" max="9222" width="10" style="2" customWidth="1"/>
    <col min="9223" max="9223" width="6.75" style="2" customWidth="1"/>
    <col min="9224" max="9224" width="10" style="2" customWidth="1"/>
    <col min="9225" max="9252" width="3.83203125" style="2" customWidth="1"/>
    <col min="9253" max="9255" width="9" style="2"/>
    <col min="9256" max="9256" width="2.5" style="2" customWidth="1"/>
    <col min="9257" max="9476" width="9" style="2"/>
    <col min="9477" max="9477" width="1.5" style="2" customWidth="1"/>
    <col min="9478" max="9478" width="10" style="2" customWidth="1"/>
    <col min="9479" max="9479" width="6.75" style="2" customWidth="1"/>
    <col min="9480" max="9480" width="10" style="2" customWidth="1"/>
    <col min="9481" max="9508" width="3.83203125" style="2" customWidth="1"/>
    <col min="9509" max="9511" width="9" style="2"/>
    <col min="9512" max="9512" width="2.5" style="2" customWidth="1"/>
    <col min="9513" max="9732" width="9" style="2"/>
    <col min="9733" max="9733" width="1.5" style="2" customWidth="1"/>
    <col min="9734" max="9734" width="10" style="2" customWidth="1"/>
    <col min="9735" max="9735" width="6.75" style="2" customWidth="1"/>
    <col min="9736" max="9736" width="10" style="2" customWidth="1"/>
    <col min="9737" max="9764" width="3.83203125" style="2" customWidth="1"/>
    <col min="9765" max="9767" width="9" style="2"/>
    <col min="9768" max="9768" width="2.5" style="2" customWidth="1"/>
    <col min="9769" max="9988" width="9" style="2"/>
    <col min="9989" max="9989" width="1.5" style="2" customWidth="1"/>
    <col min="9990" max="9990" width="10" style="2" customWidth="1"/>
    <col min="9991" max="9991" width="6.75" style="2" customWidth="1"/>
    <col min="9992" max="9992" width="10" style="2" customWidth="1"/>
    <col min="9993" max="10020" width="3.83203125" style="2" customWidth="1"/>
    <col min="10021" max="10023" width="9" style="2"/>
    <col min="10024" max="10024" width="2.5" style="2" customWidth="1"/>
    <col min="10025" max="10244" width="9" style="2"/>
    <col min="10245" max="10245" width="1.5" style="2" customWidth="1"/>
    <col min="10246" max="10246" width="10" style="2" customWidth="1"/>
    <col min="10247" max="10247" width="6.75" style="2" customWidth="1"/>
    <col min="10248" max="10248" width="10" style="2" customWidth="1"/>
    <col min="10249" max="10276" width="3.83203125" style="2" customWidth="1"/>
    <col min="10277" max="10279" width="9" style="2"/>
    <col min="10280" max="10280" width="2.5" style="2" customWidth="1"/>
    <col min="10281" max="10500" width="9" style="2"/>
    <col min="10501" max="10501" width="1.5" style="2" customWidth="1"/>
    <col min="10502" max="10502" width="10" style="2" customWidth="1"/>
    <col min="10503" max="10503" width="6.75" style="2" customWidth="1"/>
    <col min="10504" max="10504" width="10" style="2" customWidth="1"/>
    <col min="10505" max="10532" width="3.83203125" style="2" customWidth="1"/>
    <col min="10533" max="10535" width="9" style="2"/>
    <col min="10536" max="10536" width="2.5" style="2" customWidth="1"/>
    <col min="10537" max="10756" width="9" style="2"/>
    <col min="10757" max="10757" width="1.5" style="2" customWidth="1"/>
    <col min="10758" max="10758" width="10" style="2" customWidth="1"/>
    <col min="10759" max="10759" width="6.75" style="2" customWidth="1"/>
    <col min="10760" max="10760" width="10" style="2" customWidth="1"/>
    <col min="10761" max="10788" width="3.83203125" style="2" customWidth="1"/>
    <col min="10789" max="10791" width="9" style="2"/>
    <col min="10792" max="10792" width="2.5" style="2" customWidth="1"/>
    <col min="10793" max="11012" width="9" style="2"/>
    <col min="11013" max="11013" width="1.5" style="2" customWidth="1"/>
    <col min="11014" max="11014" width="10" style="2" customWidth="1"/>
    <col min="11015" max="11015" width="6.75" style="2" customWidth="1"/>
    <col min="11016" max="11016" width="10" style="2" customWidth="1"/>
    <col min="11017" max="11044" width="3.83203125" style="2" customWidth="1"/>
    <col min="11045" max="11047" width="9" style="2"/>
    <col min="11048" max="11048" width="2.5" style="2" customWidth="1"/>
    <col min="11049" max="11268" width="9" style="2"/>
    <col min="11269" max="11269" width="1.5" style="2" customWidth="1"/>
    <col min="11270" max="11270" width="10" style="2" customWidth="1"/>
    <col min="11271" max="11271" width="6.75" style="2" customWidth="1"/>
    <col min="11272" max="11272" width="10" style="2" customWidth="1"/>
    <col min="11273" max="11300" width="3.83203125" style="2" customWidth="1"/>
    <col min="11301" max="11303" width="9" style="2"/>
    <col min="11304" max="11304" width="2.5" style="2" customWidth="1"/>
    <col min="11305" max="11524" width="9" style="2"/>
    <col min="11525" max="11525" width="1.5" style="2" customWidth="1"/>
    <col min="11526" max="11526" width="10" style="2" customWidth="1"/>
    <col min="11527" max="11527" width="6.75" style="2" customWidth="1"/>
    <col min="11528" max="11528" width="10" style="2" customWidth="1"/>
    <col min="11529" max="11556" width="3.83203125" style="2" customWidth="1"/>
    <col min="11557" max="11559" width="9" style="2"/>
    <col min="11560" max="11560" width="2.5" style="2" customWidth="1"/>
    <col min="11561" max="11780" width="9" style="2"/>
    <col min="11781" max="11781" width="1.5" style="2" customWidth="1"/>
    <col min="11782" max="11782" width="10" style="2" customWidth="1"/>
    <col min="11783" max="11783" width="6.75" style="2" customWidth="1"/>
    <col min="11784" max="11784" width="10" style="2" customWidth="1"/>
    <col min="11785" max="11812" width="3.83203125" style="2" customWidth="1"/>
    <col min="11813" max="11815" width="9" style="2"/>
    <col min="11816" max="11816" width="2.5" style="2" customWidth="1"/>
    <col min="11817" max="12036" width="9" style="2"/>
    <col min="12037" max="12037" width="1.5" style="2" customWidth="1"/>
    <col min="12038" max="12038" width="10" style="2" customWidth="1"/>
    <col min="12039" max="12039" width="6.75" style="2" customWidth="1"/>
    <col min="12040" max="12040" width="10" style="2" customWidth="1"/>
    <col min="12041" max="12068" width="3.83203125" style="2" customWidth="1"/>
    <col min="12069" max="12071" width="9" style="2"/>
    <col min="12072" max="12072" width="2.5" style="2" customWidth="1"/>
    <col min="12073" max="12292" width="9" style="2"/>
    <col min="12293" max="12293" width="1.5" style="2" customWidth="1"/>
    <col min="12294" max="12294" width="10" style="2" customWidth="1"/>
    <col min="12295" max="12295" width="6.75" style="2" customWidth="1"/>
    <col min="12296" max="12296" width="10" style="2" customWidth="1"/>
    <col min="12297" max="12324" width="3.83203125" style="2" customWidth="1"/>
    <col min="12325" max="12327" width="9" style="2"/>
    <col min="12328" max="12328" width="2.5" style="2" customWidth="1"/>
    <col min="12329" max="12548" width="9" style="2"/>
    <col min="12549" max="12549" width="1.5" style="2" customWidth="1"/>
    <col min="12550" max="12550" width="10" style="2" customWidth="1"/>
    <col min="12551" max="12551" width="6.75" style="2" customWidth="1"/>
    <col min="12552" max="12552" width="10" style="2" customWidth="1"/>
    <col min="12553" max="12580" width="3.83203125" style="2" customWidth="1"/>
    <col min="12581" max="12583" width="9" style="2"/>
    <col min="12584" max="12584" width="2.5" style="2" customWidth="1"/>
    <col min="12585" max="12804" width="9" style="2"/>
    <col min="12805" max="12805" width="1.5" style="2" customWidth="1"/>
    <col min="12806" max="12806" width="10" style="2" customWidth="1"/>
    <col min="12807" max="12807" width="6.75" style="2" customWidth="1"/>
    <col min="12808" max="12808" width="10" style="2" customWidth="1"/>
    <col min="12809" max="12836" width="3.83203125" style="2" customWidth="1"/>
    <col min="12837" max="12839" width="9" style="2"/>
    <col min="12840" max="12840" width="2.5" style="2" customWidth="1"/>
    <col min="12841" max="13060" width="9" style="2"/>
    <col min="13061" max="13061" width="1.5" style="2" customWidth="1"/>
    <col min="13062" max="13062" width="10" style="2" customWidth="1"/>
    <col min="13063" max="13063" width="6.75" style="2" customWidth="1"/>
    <col min="13064" max="13064" width="10" style="2" customWidth="1"/>
    <col min="13065" max="13092" width="3.83203125" style="2" customWidth="1"/>
    <col min="13093" max="13095" width="9" style="2"/>
    <col min="13096" max="13096" width="2.5" style="2" customWidth="1"/>
    <col min="13097" max="13316" width="9" style="2"/>
    <col min="13317" max="13317" width="1.5" style="2" customWidth="1"/>
    <col min="13318" max="13318" width="10" style="2" customWidth="1"/>
    <col min="13319" max="13319" width="6.75" style="2" customWidth="1"/>
    <col min="13320" max="13320" width="10" style="2" customWidth="1"/>
    <col min="13321" max="13348" width="3.83203125" style="2" customWidth="1"/>
    <col min="13349" max="13351" width="9" style="2"/>
    <col min="13352" max="13352" width="2.5" style="2" customWidth="1"/>
    <col min="13353" max="13572" width="9" style="2"/>
    <col min="13573" max="13573" width="1.5" style="2" customWidth="1"/>
    <col min="13574" max="13574" width="10" style="2" customWidth="1"/>
    <col min="13575" max="13575" width="6.75" style="2" customWidth="1"/>
    <col min="13576" max="13576" width="10" style="2" customWidth="1"/>
    <col min="13577" max="13604" width="3.83203125" style="2" customWidth="1"/>
    <col min="13605" max="13607" width="9" style="2"/>
    <col min="13608" max="13608" width="2.5" style="2" customWidth="1"/>
    <col min="13609" max="13828" width="9" style="2"/>
    <col min="13829" max="13829" width="1.5" style="2" customWidth="1"/>
    <col min="13830" max="13830" width="10" style="2" customWidth="1"/>
    <col min="13831" max="13831" width="6.75" style="2" customWidth="1"/>
    <col min="13832" max="13832" width="10" style="2" customWidth="1"/>
    <col min="13833" max="13860" width="3.83203125" style="2" customWidth="1"/>
    <col min="13861" max="13863" width="9" style="2"/>
    <col min="13864" max="13864" width="2.5" style="2" customWidth="1"/>
    <col min="13865" max="14084" width="9" style="2"/>
    <col min="14085" max="14085" width="1.5" style="2" customWidth="1"/>
    <col min="14086" max="14086" width="10" style="2" customWidth="1"/>
    <col min="14087" max="14087" width="6.75" style="2" customWidth="1"/>
    <col min="14088" max="14088" width="10" style="2" customWidth="1"/>
    <col min="14089" max="14116" width="3.83203125" style="2" customWidth="1"/>
    <col min="14117" max="14119" width="9" style="2"/>
    <col min="14120" max="14120" width="2.5" style="2" customWidth="1"/>
    <col min="14121" max="14340" width="9" style="2"/>
    <col min="14341" max="14341" width="1.5" style="2" customWidth="1"/>
    <col min="14342" max="14342" width="10" style="2" customWidth="1"/>
    <col min="14343" max="14343" width="6.75" style="2" customWidth="1"/>
    <col min="14344" max="14344" width="10" style="2" customWidth="1"/>
    <col min="14345" max="14372" width="3.83203125" style="2" customWidth="1"/>
    <col min="14373" max="14375" width="9" style="2"/>
    <col min="14376" max="14376" width="2.5" style="2" customWidth="1"/>
    <col min="14377" max="14596" width="9" style="2"/>
    <col min="14597" max="14597" width="1.5" style="2" customWidth="1"/>
    <col min="14598" max="14598" width="10" style="2" customWidth="1"/>
    <col min="14599" max="14599" width="6.75" style="2" customWidth="1"/>
    <col min="14600" max="14600" width="10" style="2" customWidth="1"/>
    <col min="14601" max="14628" width="3.83203125" style="2" customWidth="1"/>
    <col min="14629" max="14631" width="9" style="2"/>
    <col min="14632" max="14632" width="2.5" style="2" customWidth="1"/>
    <col min="14633" max="14852" width="9" style="2"/>
    <col min="14853" max="14853" width="1.5" style="2" customWidth="1"/>
    <col min="14854" max="14854" width="10" style="2" customWidth="1"/>
    <col min="14855" max="14855" width="6.75" style="2" customWidth="1"/>
    <col min="14856" max="14856" width="10" style="2" customWidth="1"/>
    <col min="14857" max="14884" width="3.83203125" style="2" customWidth="1"/>
    <col min="14885" max="14887" width="9" style="2"/>
    <col min="14888" max="14888" width="2.5" style="2" customWidth="1"/>
    <col min="14889" max="15108" width="9" style="2"/>
    <col min="15109" max="15109" width="1.5" style="2" customWidth="1"/>
    <col min="15110" max="15110" width="10" style="2" customWidth="1"/>
    <col min="15111" max="15111" width="6.75" style="2" customWidth="1"/>
    <col min="15112" max="15112" width="10" style="2" customWidth="1"/>
    <col min="15113" max="15140" width="3.83203125" style="2" customWidth="1"/>
    <col min="15141" max="15143" width="9" style="2"/>
    <col min="15144" max="15144" width="2.5" style="2" customWidth="1"/>
    <col min="15145" max="15364" width="9" style="2"/>
    <col min="15365" max="15365" width="1.5" style="2" customWidth="1"/>
    <col min="15366" max="15366" width="10" style="2" customWidth="1"/>
    <col min="15367" max="15367" width="6.75" style="2" customWidth="1"/>
    <col min="15368" max="15368" width="10" style="2" customWidth="1"/>
    <col min="15369" max="15396" width="3.83203125" style="2" customWidth="1"/>
    <col min="15397" max="15399" width="9" style="2"/>
    <col min="15400" max="15400" width="2.5" style="2" customWidth="1"/>
    <col min="15401" max="15620" width="9" style="2"/>
    <col min="15621" max="15621" width="1.5" style="2" customWidth="1"/>
    <col min="15622" max="15622" width="10" style="2" customWidth="1"/>
    <col min="15623" max="15623" width="6.75" style="2" customWidth="1"/>
    <col min="15624" max="15624" width="10" style="2" customWidth="1"/>
    <col min="15625" max="15652" width="3.83203125" style="2" customWidth="1"/>
    <col min="15653" max="15655" width="9" style="2"/>
    <col min="15656" max="15656" width="2.5" style="2" customWidth="1"/>
    <col min="15657" max="15876" width="9" style="2"/>
    <col min="15877" max="15877" width="1.5" style="2" customWidth="1"/>
    <col min="15878" max="15878" width="10" style="2" customWidth="1"/>
    <col min="15879" max="15879" width="6.75" style="2" customWidth="1"/>
    <col min="15880" max="15880" width="10" style="2" customWidth="1"/>
    <col min="15881" max="15908" width="3.83203125" style="2" customWidth="1"/>
    <col min="15909" max="15911" width="9" style="2"/>
    <col min="15912" max="15912" width="2.5" style="2" customWidth="1"/>
    <col min="15913" max="16132" width="9" style="2"/>
    <col min="16133" max="16133" width="1.5" style="2" customWidth="1"/>
    <col min="16134" max="16134" width="10" style="2" customWidth="1"/>
    <col min="16135" max="16135" width="6.75" style="2" customWidth="1"/>
    <col min="16136" max="16136" width="10" style="2" customWidth="1"/>
    <col min="16137" max="16164" width="3.83203125" style="2" customWidth="1"/>
    <col min="16165" max="16167" width="9" style="2"/>
    <col min="16168" max="16168" width="2.5" style="2" customWidth="1"/>
    <col min="16169" max="16384" width="9" style="2"/>
  </cols>
  <sheetData>
    <row r="2" spans="2:59">
      <c r="B2" s="1"/>
      <c r="AL2" s="170" t="s">
        <v>145</v>
      </c>
      <c r="AM2" s="182">
        <f>'6月'!AM2+30</f>
        <v>41821</v>
      </c>
      <c r="AN2" s="170"/>
      <c r="AO2" s="182">
        <f>'6月'!AO2+30</f>
        <v>42917</v>
      </c>
    </row>
    <row r="3" spans="2:59">
      <c r="B3" s="3"/>
      <c r="AL3" s="218" t="s">
        <v>132</v>
      </c>
      <c r="AM3" s="218" t="s">
        <v>133</v>
      </c>
      <c r="AN3" s="217" t="s">
        <v>131</v>
      </c>
      <c r="AO3" s="217" t="s">
        <v>128</v>
      </c>
      <c r="AP3" s="217"/>
      <c r="AQ3" s="217"/>
      <c r="AR3" s="217"/>
      <c r="AS3" s="217"/>
      <c r="AT3" s="217"/>
      <c r="AU3" s="217"/>
      <c r="AV3" s="218" t="s">
        <v>124</v>
      </c>
      <c r="AW3" s="217"/>
      <c r="AX3" s="170"/>
      <c r="AY3" s="234" t="s">
        <v>137</v>
      </c>
      <c r="AZ3" s="217" t="s">
        <v>128</v>
      </c>
      <c r="BA3" s="217"/>
      <c r="BB3" s="217"/>
      <c r="BC3" s="217"/>
      <c r="BD3" s="217"/>
      <c r="BE3" s="217"/>
      <c r="BF3" s="218" t="s">
        <v>124</v>
      </c>
      <c r="BG3" s="217"/>
    </row>
    <row r="4" spans="2:59" ht="13.5" customHeight="1">
      <c r="B4" s="1" t="s">
        <v>155</v>
      </c>
      <c r="W4" s="232" t="s">
        <v>45</v>
      </c>
      <c r="X4" s="232"/>
      <c r="Y4" s="232"/>
      <c r="Z4" s="232"/>
      <c r="AA4" s="233">
        <f>'4月'!AA4:AH4</f>
        <v>0</v>
      </c>
      <c r="AB4" s="233"/>
      <c r="AC4" s="233"/>
      <c r="AD4" s="233"/>
      <c r="AE4" s="233"/>
      <c r="AF4" s="233"/>
      <c r="AG4" s="233"/>
      <c r="AH4" s="233"/>
      <c r="AL4" s="218"/>
      <c r="AM4" s="218"/>
      <c r="AN4" s="217"/>
      <c r="AO4" s="218" t="s">
        <v>139</v>
      </c>
      <c r="AP4" s="218" t="s">
        <v>127</v>
      </c>
      <c r="AQ4" s="218" t="s">
        <v>125</v>
      </c>
      <c r="AR4" s="218" t="s">
        <v>126</v>
      </c>
      <c r="AS4" s="218" t="s">
        <v>126</v>
      </c>
      <c r="AT4" s="218" t="s">
        <v>135</v>
      </c>
      <c r="AU4" s="218" t="s">
        <v>136</v>
      </c>
      <c r="AV4" s="217" t="s">
        <v>123</v>
      </c>
      <c r="AW4" s="217" t="s">
        <v>122</v>
      </c>
      <c r="AX4" s="170"/>
      <c r="AY4" s="235"/>
      <c r="AZ4" s="218" t="s">
        <v>139</v>
      </c>
      <c r="BA4" s="218" t="s">
        <v>127</v>
      </c>
      <c r="BB4" s="218" t="s">
        <v>125</v>
      </c>
      <c r="BC4" s="218" t="s">
        <v>126</v>
      </c>
      <c r="BD4" s="218" t="s">
        <v>135</v>
      </c>
      <c r="BE4" s="218" t="s">
        <v>136</v>
      </c>
      <c r="BF4" s="217" t="s">
        <v>123</v>
      </c>
      <c r="BG4" s="217" t="s">
        <v>122</v>
      </c>
    </row>
    <row r="5" spans="2:59" ht="13.5" customHeight="1">
      <c r="F5" s="24"/>
      <c r="W5" s="233" t="s">
        <v>46</v>
      </c>
      <c r="X5" s="233"/>
      <c r="Y5" s="233"/>
      <c r="Z5" s="233"/>
      <c r="AA5" s="233">
        <f>'4月'!AA5:AH5</f>
        <v>0</v>
      </c>
      <c r="AB5" s="233"/>
      <c r="AC5" s="233"/>
      <c r="AD5" s="233"/>
      <c r="AE5" s="233"/>
      <c r="AF5" s="233"/>
      <c r="AG5" s="233"/>
      <c r="AH5" s="233"/>
      <c r="AK5" s="4"/>
      <c r="AL5" s="218"/>
      <c r="AM5" s="218"/>
      <c r="AN5" s="217"/>
      <c r="AO5" s="218"/>
      <c r="AP5" s="218"/>
      <c r="AQ5" s="218"/>
      <c r="AR5" s="218"/>
      <c r="AS5" s="218"/>
      <c r="AT5" s="218"/>
      <c r="AU5" s="218"/>
      <c r="AV5" s="217"/>
      <c r="AW5" s="217"/>
      <c r="AX5" s="170"/>
      <c r="AY5" s="235"/>
      <c r="AZ5" s="218"/>
      <c r="BA5" s="218"/>
      <c r="BB5" s="218"/>
      <c r="BC5" s="218"/>
      <c r="BD5" s="218"/>
      <c r="BE5" s="218"/>
      <c r="BF5" s="217"/>
      <c r="BG5" s="217"/>
    </row>
    <row r="6" spans="2:59" ht="14.25" customHeight="1">
      <c r="B6" s="1"/>
      <c r="E6" s="24"/>
      <c r="F6" s="24"/>
      <c r="W6" s="209" t="s">
        <v>138</v>
      </c>
      <c r="X6" s="210"/>
      <c r="Y6" s="210"/>
      <c r="Z6" s="210"/>
      <c r="AA6" s="210"/>
      <c r="AB6" s="210"/>
      <c r="AC6" s="210"/>
      <c r="AD6" s="210"/>
      <c r="AE6" s="210"/>
      <c r="AF6" s="209">
        <f>'4月'!AF6:AH6</f>
        <v>160</v>
      </c>
      <c r="AG6" s="210"/>
      <c r="AH6" s="237"/>
      <c r="AK6" s="4"/>
      <c r="AL6" s="218"/>
      <c r="AM6" s="218"/>
      <c r="AN6" s="217"/>
      <c r="AO6" s="218"/>
      <c r="AP6" s="218"/>
      <c r="AQ6" s="218"/>
      <c r="AR6" s="218"/>
      <c r="AS6" s="218"/>
      <c r="AT6" s="218"/>
      <c r="AU6" s="218"/>
      <c r="AV6" s="217"/>
      <c r="AW6" s="217"/>
      <c r="AX6" s="170"/>
      <c r="AY6" s="236"/>
      <c r="AZ6" s="218"/>
      <c r="BA6" s="218"/>
      <c r="BB6" s="218"/>
      <c r="BC6" s="218"/>
      <c r="BD6" s="218"/>
      <c r="BE6" s="218"/>
      <c r="BF6" s="217"/>
      <c r="BG6" s="217"/>
    </row>
    <row r="7" spans="2:59" ht="14.25" customHeight="1">
      <c r="B7" s="3"/>
      <c r="AK7" s="4"/>
      <c r="AL7" s="169">
        <f>SUM(AL11:AL104)</f>
        <v>0</v>
      </c>
      <c r="AM7" s="169">
        <f t="shared" ref="AM7:AW7" si="0">SUM(AM11:AM104)</f>
        <v>0</v>
      </c>
      <c r="AN7" s="169">
        <f t="shared" si="0"/>
        <v>0</v>
      </c>
      <c r="AO7" s="169">
        <f t="shared" si="0"/>
        <v>0</v>
      </c>
      <c r="AP7" s="169">
        <f t="shared" si="0"/>
        <v>0</v>
      </c>
      <c r="AQ7" s="169">
        <f t="shared" si="0"/>
        <v>0</v>
      </c>
      <c r="AR7" s="169">
        <f t="shared" si="0"/>
        <v>0</v>
      </c>
      <c r="AS7" s="169">
        <f t="shared" si="0"/>
        <v>0</v>
      </c>
      <c r="AT7" s="169">
        <f t="shared" si="0"/>
        <v>0</v>
      </c>
      <c r="AU7" s="169">
        <f t="shared" si="0"/>
        <v>0</v>
      </c>
      <c r="AV7" s="169">
        <f t="shared" si="0"/>
        <v>0</v>
      </c>
      <c r="AW7" s="169">
        <f t="shared" si="0"/>
        <v>0</v>
      </c>
      <c r="AY7" s="169">
        <f>SUM(AY11:AY104)</f>
        <v>0</v>
      </c>
      <c r="AZ7" s="169">
        <f t="shared" ref="AZ7:BE7" si="1">SUM(AZ11:AZ104)</f>
        <v>0</v>
      </c>
      <c r="BA7" s="169">
        <f t="shared" si="1"/>
        <v>0</v>
      </c>
      <c r="BB7" s="169">
        <f t="shared" si="1"/>
        <v>0</v>
      </c>
      <c r="BC7" s="169">
        <f t="shared" si="1"/>
        <v>0</v>
      </c>
      <c r="BD7" s="169">
        <f t="shared" si="1"/>
        <v>0</v>
      </c>
      <c r="BE7" s="169">
        <f t="shared" si="1"/>
        <v>0</v>
      </c>
      <c r="BF7" s="169">
        <f>SUM(BF11:BF104)</f>
        <v>0</v>
      </c>
      <c r="BG7" s="169">
        <f>SUM(BG11:BG104)</f>
        <v>0</v>
      </c>
    </row>
    <row r="8" spans="2:59" ht="18" customHeight="1">
      <c r="B8" s="214" t="s">
        <v>0</v>
      </c>
      <c r="C8" s="214" t="s">
        <v>1</v>
      </c>
      <c r="D8" s="214" t="s">
        <v>2</v>
      </c>
      <c r="E8" s="214" t="s">
        <v>18</v>
      </c>
      <c r="F8" s="214" t="s">
        <v>19</v>
      </c>
      <c r="G8" s="219" t="s">
        <v>3</v>
      </c>
      <c r="H8" s="220"/>
      <c r="I8" s="220"/>
      <c r="J8" s="220"/>
      <c r="K8" s="220"/>
      <c r="L8" s="220"/>
      <c r="M8" s="221"/>
      <c r="N8" s="219" t="s">
        <v>4</v>
      </c>
      <c r="O8" s="220"/>
      <c r="P8" s="220"/>
      <c r="Q8" s="220"/>
      <c r="R8" s="220"/>
      <c r="S8" s="220"/>
      <c r="T8" s="221"/>
      <c r="U8" s="219" t="s">
        <v>5</v>
      </c>
      <c r="V8" s="220"/>
      <c r="W8" s="220"/>
      <c r="X8" s="220"/>
      <c r="Y8" s="220"/>
      <c r="Z8" s="220"/>
      <c r="AA8" s="221"/>
      <c r="AB8" s="219" t="s">
        <v>6</v>
      </c>
      <c r="AC8" s="220"/>
      <c r="AD8" s="220"/>
      <c r="AE8" s="220"/>
      <c r="AF8" s="220"/>
      <c r="AG8" s="220"/>
      <c r="AH8" s="225"/>
      <c r="AI8" s="226" t="s">
        <v>7</v>
      </c>
      <c r="AK8" s="4"/>
      <c r="AL8" s="214" t="s">
        <v>20</v>
      </c>
      <c r="AM8" s="214" t="s">
        <v>23</v>
      </c>
      <c r="AN8" s="214" t="s">
        <v>22</v>
      </c>
      <c r="AO8" s="214" t="s">
        <v>129</v>
      </c>
      <c r="AP8" s="214" t="s">
        <v>129</v>
      </c>
      <c r="AQ8" s="214" t="s">
        <v>129</v>
      </c>
      <c r="AR8" s="214" t="s">
        <v>129</v>
      </c>
      <c r="AS8" s="214" t="s">
        <v>130</v>
      </c>
      <c r="AT8" s="214" t="s">
        <v>129</v>
      </c>
      <c r="AU8" s="214" t="s">
        <v>129</v>
      </c>
      <c r="AV8" s="214" t="s">
        <v>119</v>
      </c>
      <c r="AW8" s="214" t="s">
        <v>121</v>
      </c>
      <c r="AY8" s="214" t="s">
        <v>41</v>
      </c>
      <c r="AZ8" s="214" t="s">
        <v>129</v>
      </c>
      <c r="BA8" s="214" t="s">
        <v>129</v>
      </c>
      <c r="BB8" s="214" t="s">
        <v>129</v>
      </c>
      <c r="BC8" s="214" t="s">
        <v>129</v>
      </c>
      <c r="BD8" s="214" t="s">
        <v>129</v>
      </c>
      <c r="BE8" s="214" t="s">
        <v>129</v>
      </c>
      <c r="BF8" s="214" t="s">
        <v>120</v>
      </c>
      <c r="BG8" s="214" t="s">
        <v>134</v>
      </c>
    </row>
    <row r="9" spans="2:59" ht="18" customHeight="1">
      <c r="B9" s="229"/>
      <c r="C9" s="229"/>
      <c r="D9" s="229"/>
      <c r="E9" s="229"/>
      <c r="F9" s="229"/>
      <c r="G9" s="179">
        <v>45474</v>
      </c>
      <c r="H9" s="179">
        <f>G9+1</f>
        <v>45475</v>
      </c>
      <c r="I9" s="179">
        <f t="shared" ref="I9:AH9" si="2">H9+1</f>
        <v>45476</v>
      </c>
      <c r="J9" s="179">
        <f t="shared" si="2"/>
        <v>45477</v>
      </c>
      <c r="K9" s="179">
        <f t="shared" si="2"/>
        <v>45478</v>
      </c>
      <c r="L9" s="179">
        <f t="shared" si="2"/>
        <v>45479</v>
      </c>
      <c r="M9" s="179">
        <f t="shared" si="2"/>
        <v>45480</v>
      </c>
      <c r="N9" s="179">
        <f t="shared" si="2"/>
        <v>45481</v>
      </c>
      <c r="O9" s="179">
        <f t="shared" si="2"/>
        <v>45482</v>
      </c>
      <c r="P9" s="179">
        <f t="shared" si="2"/>
        <v>45483</v>
      </c>
      <c r="Q9" s="179">
        <f t="shared" si="2"/>
        <v>45484</v>
      </c>
      <c r="R9" s="179">
        <f t="shared" si="2"/>
        <v>45485</v>
      </c>
      <c r="S9" s="179">
        <f t="shared" si="2"/>
        <v>45486</v>
      </c>
      <c r="T9" s="179">
        <f t="shared" si="2"/>
        <v>45487</v>
      </c>
      <c r="U9" s="179">
        <f t="shared" si="2"/>
        <v>45488</v>
      </c>
      <c r="V9" s="179">
        <f t="shared" si="2"/>
        <v>45489</v>
      </c>
      <c r="W9" s="179">
        <f t="shared" si="2"/>
        <v>45490</v>
      </c>
      <c r="X9" s="179">
        <f t="shared" si="2"/>
        <v>45491</v>
      </c>
      <c r="Y9" s="179">
        <f t="shared" si="2"/>
        <v>45492</v>
      </c>
      <c r="Z9" s="179">
        <f t="shared" si="2"/>
        <v>45493</v>
      </c>
      <c r="AA9" s="179">
        <f t="shared" si="2"/>
        <v>45494</v>
      </c>
      <c r="AB9" s="179">
        <f t="shared" si="2"/>
        <v>45495</v>
      </c>
      <c r="AC9" s="179">
        <f t="shared" si="2"/>
        <v>45496</v>
      </c>
      <c r="AD9" s="179">
        <f t="shared" si="2"/>
        <v>45497</v>
      </c>
      <c r="AE9" s="179">
        <f t="shared" si="2"/>
        <v>45498</v>
      </c>
      <c r="AF9" s="179">
        <f t="shared" si="2"/>
        <v>45499</v>
      </c>
      <c r="AG9" s="179">
        <f t="shared" si="2"/>
        <v>45500</v>
      </c>
      <c r="AH9" s="179">
        <f t="shared" si="2"/>
        <v>45501</v>
      </c>
      <c r="AI9" s="227"/>
      <c r="AK9" s="4"/>
      <c r="AL9" s="215"/>
      <c r="AM9" s="215"/>
      <c r="AN9" s="215"/>
      <c r="AO9" s="215"/>
      <c r="AP9" s="215"/>
      <c r="AQ9" s="215"/>
      <c r="AR9" s="215"/>
      <c r="AS9" s="215"/>
      <c r="AT9" s="215"/>
      <c r="AU9" s="215"/>
      <c r="AV9" s="215"/>
      <c r="AW9" s="215"/>
      <c r="AY9" s="215"/>
      <c r="AZ9" s="215"/>
      <c r="BA9" s="215"/>
      <c r="BB9" s="215"/>
      <c r="BC9" s="215"/>
      <c r="BD9" s="215"/>
      <c r="BE9" s="215"/>
      <c r="BF9" s="215"/>
      <c r="BG9" s="215"/>
    </row>
    <row r="10" spans="2:59" ht="18" customHeight="1">
      <c r="B10" s="230"/>
      <c r="C10" s="230"/>
      <c r="D10" s="230"/>
      <c r="E10" s="230"/>
      <c r="F10" s="230"/>
      <c r="G10" s="5" t="str">
        <f>TEXT(G9,"aaa")</f>
        <v>月</v>
      </c>
      <c r="H10" s="5" t="str">
        <f t="shared" ref="H10:AH10" si="3">TEXT(H9,"aaa")</f>
        <v>火</v>
      </c>
      <c r="I10" s="5" t="str">
        <f t="shared" si="3"/>
        <v>水</v>
      </c>
      <c r="J10" s="5" t="str">
        <f t="shared" si="3"/>
        <v>木</v>
      </c>
      <c r="K10" s="5" t="str">
        <f t="shared" si="3"/>
        <v>金</v>
      </c>
      <c r="L10" s="5" t="str">
        <f t="shared" si="3"/>
        <v>土</v>
      </c>
      <c r="M10" s="5" t="str">
        <f t="shared" si="3"/>
        <v>日</v>
      </c>
      <c r="N10" s="5" t="str">
        <f t="shared" si="3"/>
        <v>月</v>
      </c>
      <c r="O10" s="5" t="str">
        <f t="shared" si="3"/>
        <v>火</v>
      </c>
      <c r="P10" s="5" t="str">
        <f t="shared" si="3"/>
        <v>水</v>
      </c>
      <c r="Q10" s="5" t="str">
        <f t="shared" si="3"/>
        <v>木</v>
      </c>
      <c r="R10" s="5" t="str">
        <f t="shared" si="3"/>
        <v>金</v>
      </c>
      <c r="S10" s="5" t="str">
        <f t="shared" si="3"/>
        <v>土</v>
      </c>
      <c r="T10" s="5" t="str">
        <f t="shared" si="3"/>
        <v>日</v>
      </c>
      <c r="U10" s="5" t="str">
        <f t="shared" si="3"/>
        <v>月</v>
      </c>
      <c r="V10" s="5" t="str">
        <f t="shared" si="3"/>
        <v>火</v>
      </c>
      <c r="W10" s="5" t="str">
        <f t="shared" si="3"/>
        <v>水</v>
      </c>
      <c r="X10" s="5" t="str">
        <f t="shared" si="3"/>
        <v>木</v>
      </c>
      <c r="Y10" s="5" t="str">
        <f t="shared" si="3"/>
        <v>金</v>
      </c>
      <c r="Z10" s="5" t="str">
        <f t="shared" si="3"/>
        <v>土</v>
      </c>
      <c r="AA10" s="5" t="str">
        <f t="shared" si="3"/>
        <v>日</v>
      </c>
      <c r="AB10" s="5" t="str">
        <f t="shared" si="3"/>
        <v>月</v>
      </c>
      <c r="AC10" s="5" t="str">
        <f t="shared" si="3"/>
        <v>火</v>
      </c>
      <c r="AD10" s="5" t="str">
        <f t="shared" si="3"/>
        <v>水</v>
      </c>
      <c r="AE10" s="5" t="str">
        <f t="shared" si="3"/>
        <v>木</v>
      </c>
      <c r="AF10" s="5" t="str">
        <f t="shared" si="3"/>
        <v>金</v>
      </c>
      <c r="AG10" s="5" t="str">
        <f t="shared" si="3"/>
        <v>土</v>
      </c>
      <c r="AH10" s="5" t="str">
        <f t="shared" si="3"/>
        <v>日</v>
      </c>
      <c r="AI10" s="228"/>
      <c r="AK10" s="4"/>
      <c r="AL10" s="216"/>
      <c r="AM10" s="216"/>
      <c r="AN10" s="216"/>
      <c r="AO10" s="216"/>
      <c r="AP10" s="216"/>
      <c r="AQ10" s="216"/>
      <c r="AR10" s="216"/>
      <c r="AS10" s="216"/>
      <c r="AT10" s="216"/>
      <c r="AU10" s="216"/>
      <c r="AV10" s="216"/>
      <c r="AW10" s="216"/>
      <c r="AY10" s="216"/>
      <c r="AZ10" s="216"/>
      <c r="BA10" s="216"/>
      <c r="BB10" s="216"/>
      <c r="BC10" s="216"/>
      <c r="BD10" s="216"/>
      <c r="BE10" s="216"/>
      <c r="BF10" s="216"/>
      <c r="BG10" s="216"/>
    </row>
    <row r="11" spans="2:59" ht="18" customHeight="1">
      <c r="B11" s="164"/>
      <c r="C11" s="164"/>
      <c r="D11" s="164"/>
      <c r="E11" s="164"/>
      <c r="F11" s="165"/>
      <c r="G11" s="166"/>
      <c r="H11" s="166"/>
      <c r="I11" s="166"/>
      <c r="J11" s="166"/>
      <c r="K11" s="166"/>
      <c r="L11" s="166"/>
      <c r="M11" s="166"/>
      <c r="N11" s="167"/>
      <c r="O11" s="167"/>
      <c r="P11" s="167"/>
      <c r="Q11" s="167"/>
      <c r="R11" s="167"/>
      <c r="S11" s="167"/>
      <c r="T11" s="167"/>
      <c r="U11" s="167"/>
      <c r="V11" s="167"/>
      <c r="W11" s="167"/>
      <c r="X11" s="167"/>
      <c r="Y11" s="167"/>
      <c r="Z11" s="167"/>
      <c r="AA11" s="167"/>
      <c r="AB11" s="167"/>
      <c r="AC11" s="167"/>
      <c r="AD11" s="167"/>
      <c r="AE11" s="167"/>
      <c r="AF11" s="167"/>
      <c r="AG11" s="167"/>
      <c r="AH11" s="168"/>
      <c r="AI11" s="6">
        <f>IF(SUM(G11:AH11)&gt;$AF$6,$AF$6,SUM(G11:AH11))</f>
        <v>0</v>
      </c>
      <c r="AL11" s="7">
        <f>IF(B11="介護職員",IF($E11="介護福祉士",$AI11,0),0)</f>
        <v>0</v>
      </c>
      <c r="AM11" s="7">
        <f>IF($AL11&gt;0,IF($F11&lt;$AM$2,$AI11,0),0)</f>
        <v>0</v>
      </c>
      <c r="AN11" s="7">
        <f>IF(B11="介護職員",IF(OR($E11="介護福祉士",$E11="実務者研修修了者",$E11="基礎研修修了者"),$AI11,0),0)</f>
        <v>0</v>
      </c>
      <c r="AO11" s="7">
        <f>IF(AND($F11&gt;0,$F11&lt;$AO$2),IF(OR($B11="生活相談員",$B11="介護職員",$B11="看護職員",$B11="機能訓練指導員"),$AI11,0),0)</f>
        <v>0</v>
      </c>
      <c r="AP11" s="7">
        <f>IF(AND($F11&gt;0,$F11&lt;$AO$2),IF(OR($B11="介護職員",$B11="看護職員",$B11="支援相談員",$B11="理学療法士",$B11="作業療法士",$B11="言語聴覚士"),$AI11,0),0)</f>
        <v>0</v>
      </c>
      <c r="AQ11" s="7">
        <f>IF(AND($F11&gt;0,$F11&lt;$AO$2),IF(OR($B11="介護職員",$B11="看護職員",$B11="理学療法士",$B11="作業療法士",$B11="言語聴覚士"),$AI11,0),0)</f>
        <v>0</v>
      </c>
      <c r="AR11" s="7"/>
      <c r="AS11" s="7"/>
      <c r="AT11" s="7">
        <f>IF(AND($F11&gt;0,$F11&lt;$AO$2),$AI11,0)</f>
        <v>0</v>
      </c>
      <c r="AU11" s="7">
        <f>IF(AND($F11&gt;0,$F11&lt;$AO$2),IF($B11="介護職員",$AI11,0),0)</f>
        <v>0</v>
      </c>
      <c r="AV11" s="7">
        <f>IF(OR($C11="A",$C11="B"),IF(OR($B11="看護職員",$B11="介護職員"),$AI11,0),0)</f>
        <v>0</v>
      </c>
      <c r="AW11" s="7">
        <f>IF(OR($C11="A",$C11="B"),IF($B11="介護職員",$AI11,0),0)</f>
        <v>0</v>
      </c>
      <c r="AY11" s="7">
        <f>IF($B11="介護職員",$AI11,0)</f>
        <v>0</v>
      </c>
      <c r="AZ11" s="7">
        <f>IF(OR($B11="生活相談員",$B11="介護職員",$B11="看護職員",$B11="機能訓練指導員"),$AI11,0)</f>
        <v>0</v>
      </c>
      <c r="BA11" s="7">
        <f>IF(OR($B11="介護職員",$B11="看護職員",$B11="支援相談員",$B11="理学療法士",$B11="作業療法士",$B11="言語聴覚士"),$AI11,0)</f>
        <v>0</v>
      </c>
      <c r="BB11" s="7">
        <f>IF(OR($B11="介護職員",$B11="看護職員",$B11="理学療法士",$B11="作業療法士",$B11="言語聴覚士"),$AI11,0)</f>
        <v>0</v>
      </c>
      <c r="BC11" s="7">
        <f>IF(OR($B11="理学療法士",$B11="作業療法士",$B11="言語聴覚士"),$AI11,0)</f>
        <v>0</v>
      </c>
      <c r="BD11" s="7">
        <f>$AI11</f>
        <v>0</v>
      </c>
      <c r="BE11" s="7">
        <f>IF($B11="介護職員",$AI11,0)</f>
        <v>0</v>
      </c>
      <c r="BF11" s="7">
        <f>IF(OR($B11="介護職員",$B11="看護職員"),$AI11,0)</f>
        <v>0</v>
      </c>
      <c r="BG11" s="7">
        <f>IF($B11="介護職員",$AI11,0)</f>
        <v>0</v>
      </c>
    </row>
    <row r="12" spans="2:59" ht="18" customHeight="1">
      <c r="B12" s="164"/>
      <c r="C12" s="164"/>
      <c r="D12" s="164"/>
      <c r="E12" s="164"/>
      <c r="F12" s="165"/>
      <c r="G12" s="166"/>
      <c r="H12" s="166"/>
      <c r="I12" s="166"/>
      <c r="J12" s="166"/>
      <c r="K12" s="166"/>
      <c r="L12" s="166"/>
      <c r="M12" s="166"/>
      <c r="N12" s="167"/>
      <c r="O12" s="167"/>
      <c r="P12" s="167"/>
      <c r="Q12" s="167"/>
      <c r="R12" s="167"/>
      <c r="S12" s="167"/>
      <c r="T12" s="167"/>
      <c r="U12" s="167"/>
      <c r="V12" s="167"/>
      <c r="W12" s="167"/>
      <c r="X12" s="167"/>
      <c r="Y12" s="167"/>
      <c r="Z12" s="167"/>
      <c r="AA12" s="167"/>
      <c r="AB12" s="167"/>
      <c r="AC12" s="167"/>
      <c r="AD12" s="167"/>
      <c r="AE12" s="167"/>
      <c r="AF12" s="167"/>
      <c r="AG12" s="167"/>
      <c r="AH12" s="168"/>
      <c r="AI12" s="6">
        <f t="shared" ref="AI12:AI98" si="4">IF(SUM(G12:AH12)&gt;$AF$6,$AF$6,SUM(G12:AH12))</f>
        <v>0</v>
      </c>
      <c r="AL12" s="7">
        <f t="shared" ref="AL12:AL75" si="5">IF(B12="介護職員",IF($E12="介護福祉士",$AI12,0),0)</f>
        <v>0</v>
      </c>
      <c r="AM12" s="7">
        <f t="shared" ref="AM12:AM75" si="6">IF($AL12&gt;0,IF($F12&lt;$AM$2,$AI12,0),0)</f>
        <v>0</v>
      </c>
      <c r="AN12" s="7">
        <f t="shared" ref="AN12:AN75" si="7">IF(B12="介護職員",IF(OR($E12="介護福祉士",$E12="実務者研修修了者",$E12="基礎研修修了者"),$AI12,0),0)</f>
        <v>0</v>
      </c>
      <c r="AO12" s="7">
        <f t="shared" ref="AO12:AO75" si="8">IF(AND($F12&gt;0,$F12&lt;$AO$2),IF(OR($B12="生活相談員",$B12="介護職員",$B12="看護職員",$B12="機能訓練指導員"),$AI12,0),0)</f>
        <v>0</v>
      </c>
      <c r="AP12" s="7">
        <f t="shared" ref="AP12:AP75" si="9">IF(AND($F12&gt;0,$F12&lt;$AO$2),IF(OR($B12="介護職員",$B12="看護職員",$B12="支援相談員",$B12="理学療法士",$B12="作業療法士",$B12="言語聴覚士"),$AI12,0),0)</f>
        <v>0</v>
      </c>
      <c r="AQ12" s="7">
        <f t="shared" ref="AQ12:AQ75" si="10">IF(AND($F12&gt;0,$F12&lt;$AO$2),IF(OR($B12="介護職員",$B12="看護職員",$B12="理学療法士",$B12="作業療法士",$B12="言語聴覚士"),$AI12,0),0)</f>
        <v>0</v>
      </c>
      <c r="AR12" s="7"/>
      <c r="AS12" s="7"/>
      <c r="AT12" s="7">
        <f t="shared" ref="AT12:AT75" si="11">IF(AND($F12&gt;0,$F12&lt;$AO$2),$AI12,0)</f>
        <v>0</v>
      </c>
      <c r="AU12" s="7">
        <f t="shared" ref="AU12:AU75" si="12">IF(AND($F12&gt;0,$F12&lt;$AO$2),IF($B12="介護職員",$AI12,0),0)</f>
        <v>0</v>
      </c>
      <c r="AV12" s="7">
        <f>IF(OR($C12="A",$C12="B"),IF(OR($B12="看護職員",$B12="介護職員"),$AI12,0),0)</f>
        <v>0</v>
      </c>
      <c r="AW12" s="7">
        <f t="shared" ref="AW12:AW75" si="13">IF(OR($C12="A",$C12="B"),IF($B12="介護職員",$AI12,0),0)</f>
        <v>0</v>
      </c>
      <c r="AY12" s="7">
        <f>IF($B12="介護職員",$AI12,0)</f>
        <v>0</v>
      </c>
      <c r="AZ12" s="7">
        <f>IF(OR($B12="生活相談員",$B12="介護職員",$B12="看護職員",$B12="機能訓練指導員"),$AI12,0)</f>
        <v>0</v>
      </c>
      <c r="BA12" s="7">
        <f t="shared" ref="BA12:BA75" si="14">IF(OR($B12="介護職員",$B12="看護職員",$B12="支援相談員",$B12="理学療法士",$B12="作業療法士",$B12="言語聴覚士"),$AI12,0)</f>
        <v>0</v>
      </c>
      <c r="BB12" s="7">
        <f t="shared" ref="BB12:BB75" si="15">IF(OR($B12="介護職員",$B12="看護職員",$B12="理学療法士",$B12="作業療法士",$B12="言語聴覚士"),$AI12,0)</f>
        <v>0</v>
      </c>
      <c r="BC12" s="7">
        <f t="shared" ref="BC12:BC75" si="16">IF(OR($B12="理学療法士",$B12="作業療法士",$B12="言語聴覚士"),$AI12,0)</f>
        <v>0</v>
      </c>
      <c r="BD12" s="7">
        <f t="shared" ref="BD12:BD75" si="17">$AI12</f>
        <v>0</v>
      </c>
      <c r="BE12" s="7">
        <f t="shared" ref="BE12:BE75" si="18">IF($B12="介護職員",$AI12,0)</f>
        <v>0</v>
      </c>
      <c r="BF12" s="7">
        <f>IF(OR($B12="介護職員",$B12="看護職員"),$AI12,0)</f>
        <v>0</v>
      </c>
      <c r="BG12" s="7">
        <f t="shared" ref="BG12:BG75" si="19">IF($B12="介護職員",$AI12,0)</f>
        <v>0</v>
      </c>
    </row>
    <row r="13" spans="2:59" ht="18" customHeight="1">
      <c r="B13" s="164"/>
      <c r="C13" s="164"/>
      <c r="D13" s="164"/>
      <c r="E13" s="164"/>
      <c r="F13" s="165"/>
      <c r="G13" s="166"/>
      <c r="H13" s="166"/>
      <c r="I13" s="166"/>
      <c r="J13" s="166"/>
      <c r="K13" s="166"/>
      <c r="L13" s="166"/>
      <c r="M13" s="166"/>
      <c r="N13" s="167"/>
      <c r="O13" s="167"/>
      <c r="P13" s="167"/>
      <c r="Q13" s="167"/>
      <c r="R13" s="167"/>
      <c r="S13" s="167"/>
      <c r="T13" s="167"/>
      <c r="U13" s="167"/>
      <c r="V13" s="167"/>
      <c r="W13" s="167"/>
      <c r="X13" s="167"/>
      <c r="Y13" s="167"/>
      <c r="Z13" s="167"/>
      <c r="AA13" s="167"/>
      <c r="AB13" s="167"/>
      <c r="AC13" s="167"/>
      <c r="AD13" s="167"/>
      <c r="AE13" s="167"/>
      <c r="AF13" s="167"/>
      <c r="AG13" s="167"/>
      <c r="AH13" s="168"/>
      <c r="AI13" s="6">
        <f t="shared" si="4"/>
        <v>0</v>
      </c>
      <c r="AL13" s="7">
        <f t="shared" si="5"/>
        <v>0</v>
      </c>
      <c r="AM13" s="7">
        <f t="shared" si="6"/>
        <v>0</v>
      </c>
      <c r="AN13" s="7">
        <f t="shared" si="7"/>
        <v>0</v>
      </c>
      <c r="AO13" s="7">
        <f t="shared" si="8"/>
        <v>0</v>
      </c>
      <c r="AP13" s="7">
        <f t="shared" si="9"/>
        <v>0</v>
      </c>
      <c r="AQ13" s="7">
        <f t="shared" si="10"/>
        <v>0</v>
      </c>
      <c r="AR13" s="7"/>
      <c r="AS13" s="7"/>
      <c r="AT13" s="7">
        <f t="shared" si="11"/>
        <v>0</v>
      </c>
      <c r="AU13" s="7">
        <f t="shared" si="12"/>
        <v>0</v>
      </c>
      <c r="AV13" s="7">
        <f t="shared" ref="AV13:AV94" si="20">IF(OR($C13="A",$C13="B"),IF(OR($B13="看護職員",$B13="介護職員"),$AI13,0),0)</f>
        <v>0</v>
      </c>
      <c r="AW13" s="7">
        <f t="shared" si="13"/>
        <v>0</v>
      </c>
      <c r="AY13" s="7">
        <f t="shared" ref="AY13:AY94" si="21">IF($B13="介護職員",$AI13,0)</f>
        <v>0</v>
      </c>
      <c r="AZ13" s="7">
        <f t="shared" ref="AZ13:AZ94" si="22">IF(OR($B13="生活相談員",$B13="介護職員",$B13="看護職員",$B13="機能訓練指導員"),$AI13,0)</f>
        <v>0</v>
      </c>
      <c r="BA13" s="7">
        <f t="shared" si="14"/>
        <v>0</v>
      </c>
      <c r="BB13" s="7">
        <f t="shared" si="15"/>
        <v>0</v>
      </c>
      <c r="BC13" s="7">
        <f t="shared" si="16"/>
        <v>0</v>
      </c>
      <c r="BD13" s="7">
        <f t="shared" si="17"/>
        <v>0</v>
      </c>
      <c r="BE13" s="7">
        <f t="shared" si="18"/>
        <v>0</v>
      </c>
      <c r="BF13" s="7">
        <f t="shared" ref="BF13:BF94" si="23">IF(OR($B13="介護職員",$B13="看護職員"),$AI13,0)</f>
        <v>0</v>
      </c>
      <c r="BG13" s="7">
        <f t="shared" si="19"/>
        <v>0</v>
      </c>
    </row>
    <row r="14" spans="2:59" ht="18" customHeight="1">
      <c r="B14" s="164"/>
      <c r="C14" s="164"/>
      <c r="D14" s="164"/>
      <c r="E14" s="164"/>
      <c r="F14" s="165"/>
      <c r="G14" s="166"/>
      <c r="H14" s="166"/>
      <c r="I14" s="166"/>
      <c r="J14" s="166"/>
      <c r="K14" s="166"/>
      <c r="L14" s="166"/>
      <c r="M14" s="166"/>
      <c r="N14" s="167"/>
      <c r="O14" s="167"/>
      <c r="P14" s="167"/>
      <c r="Q14" s="167"/>
      <c r="R14" s="167"/>
      <c r="S14" s="167"/>
      <c r="T14" s="167"/>
      <c r="U14" s="167"/>
      <c r="V14" s="167"/>
      <c r="W14" s="167"/>
      <c r="X14" s="167"/>
      <c r="Y14" s="167"/>
      <c r="Z14" s="167"/>
      <c r="AA14" s="167"/>
      <c r="AB14" s="167"/>
      <c r="AC14" s="167"/>
      <c r="AD14" s="167"/>
      <c r="AE14" s="167"/>
      <c r="AF14" s="167"/>
      <c r="AG14" s="167"/>
      <c r="AH14" s="168"/>
      <c r="AI14" s="6">
        <f t="shared" si="4"/>
        <v>0</v>
      </c>
      <c r="AL14" s="7">
        <f t="shared" si="5"/>
        <v>0</v>
      </c>
      <c r="AM14" s="7">
        <f t="shared" si="6"/>
        <v>0</v>
      </c>
      <c r="AN14" s="7">
        <f t="shared" si="7"/>
        <v>0</v>
      </c>
      <c r="AO14" s="7">
        <f t="shared" si="8"/>
        <v>0</v>
      </c>
      <c r="AP14" s="7">
        <f t="shared" si="9"/>
        <v>0</v>
      </c>
      <c r="AQ14" s="7">
        <f t="shared" si="10"/>
        <v>0</v>
      </c>
      <c r="AR14" s="7"/>
      <c r="AS14" s="7"/>
      <c r="AT14" s="7">
        <f t="shared" si="11"/>
        <v>0</v>
      </c>
      <c r="AU14" s="7">
        <f t="shared" si="12"/>
        <v>0</v>
      </c>
      <c r="AV14" s="7">
        <f t="shared" si="20"/>
        <v>0</v>
      </c>
      <c r="AW14" s="7">
        <f t="shared" si="13"/>
        <v>0</v>
      </c>
      <c r="AY14" s="7">
        <f t="shared" si="21"/>
        <v>0</v>
      </c>
      <c r="AZ14" s="7">
        <f t="shared" si="22"/>
        <v>0</v>
      </c>
      <c r="BA14" s="7">
        <f t="shared" si="14"/>
        <v>0</v>
      </c>
      <c r="BB14" s="7">
        <f t="shared" si="15"/>
        <v>0</v>
      </c>
      <c r="BC14" s="7">
        <f t="shared" si="16"/>
        <v>0</v>
      </c>
      <c r="BD14" s="7">
        <f t="shared" si="17"/>
        <v>0</v>
      </c>
      <c r="BE14" s="7">
        <f t="shared" si="18"/>
        <v>0</v>
      </c>
      <c r="BF14" s="7">
        <f t="shared" si="23"/>
        <v>0</v>
      </c>
      <c r="BG14" s="7">
        <f t="shared" si="19"/>
        <v>0</v>
      </c>
    </row>
    <row r="15" spans="2:59" ht="18" customHeight="1">
      <c r="B15" s="164"/>
      <c r="C15" s="164"/>
      <c r="D15" s="164"/>
      <c r="E15" s="164"/>
      <c r="F15" s="165"/>
      <c r="G15" s="166"/>
      <c r="H15" s="166"/>
      <c r="I15" s="166"/>
      <c r="J15" s="166"/>
      <c r="K15" s="166"/>
      <c r="L15" s="166"/>
      <c r="M15" s="166"/>
      <c r="N15" s="167"/>
      <c r="O15" s="167"/>
      <c r="P15" s="167"/>
      <c r="Q15" s="167"/>
      <c r="R15" s="167"/>
      <c r="S15" s="167"/>
      <c r="T15" s="167"/>
      <c r="U15" s="167"/>
      <c r="V15" s="167"/>
      <c r="W15" s="167"/>
      <c r="X15" s="167"/>
      <c r="Y15" s="167"/>
      <c r="Z15" s="167"/>
      <c r="AA15" s="167"/>
      <c r="AB15" s="167"/>
      <c r="AC15" s="167"/>
      <c r="AD15" s="167"/>
      <c r="AE15" s="167"/>
      <c r="AF15" s="167"/>
      <c r="AG15" s="167"/>
      <c r="AH15" s="168"/>
      <c r="AI15" s="6">
        <f t="shared" si="4"/>
        <v>0</v>
      </c>
      <c r="AL15" s="7">
        <f t="shared" si="5"/>
        <v>0</v>
      </c>
      <c r="AM15" s="7">
        <f t="shared" si="6"/>
        <v>0</v>
      </c>
      <c r="AN15" s="7">
        <f t="shared" si="7"/>
        <v>0</v>
      </c>
      <c r="AO15" s="7">
        <f t="shared" si="8"/>
        <v>0</v>
      </c>
      <c r="AP15" s="7">
        <f t="shared" si="9"/>
        <v>0</v>
      </c>
      <c r="AQ15" s="7">
        <f t="shared" si="10"/>
        <v>0</v>
      </c>
      <c r="AR15" s="7"/>
      <c r="AS15" s="7"/>
      <c r="AT15" s="7">
        <f t="shared" si="11"/>
        <v>0</v>
      </c>
      <c r="AU15" s="7">
        <f t="shared" si="12"/>
        <v>0</v>
      </c>
      <c r="AV15" s="7">
        <f t="shared" si="20"/>
        <v>0</v>
      </c>
      <c r="AW15" s="7">
        <f t="shared" si="13"/>
        <v>0</v>
      </c>
      <c r="AY15" s="7">
        <f t="shared" si="21"/>
        <v>0</v>
      </c>
      <c r="AZ15" s="7">
        <f t="shared" si="22"/>
        <v>0</v>
      </c>
      <c r="BA15" s="7">
        <f t="shared" si="14"/>
        <v>0</v>
      </c>
      <c r="BB15" s="7">
        <f t="shared" si="15"/>
        <v>0</v>
      </c>
      <c r="BC15" s="7">
        <f t="shared" si="16"/>
        <v>0</v>
      </c>
      <c r="BD15" s="7">
        <f t="shared" si="17"/>
        <v>0</v>
      </c>
      <c r="BE15" s="7">
        <f t="shared" si="18"/>
        <v>0</v>
      </c>
      <c r="BF15" s="7">
        <f t="shared" si="23"/>
        <v>0</v>
      </c>
      <c r="BG15" s="7">
        <f t="shared" si="19"/>
        <v>0</v>
      </c>
    </row>
    <row r="16" spans="2:59" ht="18" customHeight="1">
      <c r="B16" s="164"/>
      <c r="C16" s="164"/>
      <c r="D16" s="164"/>
      <c r="E16" s="164"/>
      <c r="F16" s="165"/>
      <c r="G16" s="166"/>
      <c r="H16" s="166"/>
      <c r="I16" s="166"/>
      <c r="J16" s="166"/>
      <c r="K16" s="166"/>
      <c r="L16" s="166"/>
      <c r="M16" s="166"/>
      <c r="N16" s="167"/>
      <c r="O16" s="167"/>
      <c r="P16" s="167"/>
      <c r="Q16" s="167"/>
      <c r="R16" s="167"/>
      <c r="S16" s="167"/>
      <c r="T16" s="167"/>
      <c r="U16" s="167"/>
      <c r="V16" s="167"/>
      <c r="W16" s="167"/>
      <c r="X16" s="167"/>
      <c r="Y16" s="167"/>
      <c r="Z16" s="167"/>
      <c r="AA16" s="167"/>
      <c r="AB16" s="167"/>
      <c r="AC16" s="167"/>
      <c r="AD16" s="167"/>
      <c r="AE16" s="167"/>
      <c r="AF16" s="167"/>
      <c r="AG16" s="167"/>
      <c r="AH16" s="168"/>
      <c r="AI16" s="6">
        <f t="shared" si="4"/>
        <v>0</v>
      </c>
      <c r="AL16" s="7">
        <f t="shared" si="5"/>
        <v>0</v>
      </c>
      <c r="AM16" s="7">
        <f t="shared" si="6"/>
        <v>0</v>
      </c>
      <c r="AN16" s="7">
        <f t="shared" si="7"/>
        <v>0</v>
      </c>
      <c r="AO16" s="7">
        <f t="shared" si="8"/>
        <v>0</v>
      </c>
      <c r="AP16" s="7">
        <f t="shared" si="9"/>
        <v>0</v>
      </c>
      <c r="AQ16" s="7">
        <f t="shared" si="10"/>
        <v>0</v>
      </c>
      <c r="AR16" s="7"/>
      <c r="AS16" s="7"/>
      <c r="AT16" s="7">
        <f t="shared" si="11"/>
        <v>0</v>
      </c>
      <c r="AU16" s="7">
        <f t="shared" si="12"/>
        <v>0</v>
      </c>
      <c r="AV16" s="7">
        <f t="shared" si="20"/>
        <v>0</v>
      </c>
      <c r="AW16" s="7">
        <f t="shared" si="13"/>
        <v>0</v>
      </c>
      <c r="AY16" s="7">
        <f t="shared" si="21"/>
        <v>0</v>
      </c>
      <c r="AZ16" s="7">
        <f t="shared" si="22"/>
        <v>0</v>
      </c>
      <c r="BA16" s="7">
        <f t="shared" si="14"/>
        <v>0</v>
      </c>
      <c r="BB16" s="7">
        <f t="shared" si="15"/>
        <v>0</v>
      </c>
      <c r="BC16" s="7">
        <f t="shared" si="16"/>
        <v>0</v>
      </c>
      <c r="BD16" s="7">
        <f t="shared" si="17"/>
        <v>0</v>
      </c>
      <c r="BE16" s="7">
        <f t="shared" si="18"/>
        <v>0</v>
      </c>
      <c r="BF16" s="7">
        <f t="shared" si="23"/>
        <v>0</v>
      </c>
      <c r="BG16" s="7">
        <f t="shared" si="19"/>
        <v>0</v>
      </c>
    </row>
    <row r="17" spans="2:59" ht="18" customHeight="1">
      <c r="B17" s="164"/>
      <c r="C17" s="164"/>
      <c r="D17" s="164"/>
      <c r="E17" s="164"/>
      <c r="F17" s="165"/>
      <c r="G17" s="166"/>
      <c r="H17" s="166"/>
      <c r="I17" s="166"/>
      <c r="J17" s="166"/>
      <c r="K17" s="166"/>
      <c r="L17" s="166"/>
      <c r="M17" s="166"/>
      <c r="N17" s="167"/>
      <c r="O17" s="167"/>
      <c r="P17" s="167"/>
      <c r="Q17" s="167"/>
      <c r="R17" s="167"/>
      <c r="S17" s="167"/>
      <c r="T17" s="167"/>
      <c r="U17" s="167"/>
      <c r="V17" s="167"/>
      <c r="W17" s="167"/>
      <c r="X17" s="167"/>
      <c r="Y17" s="167"/>
      <c r="Z17" s="167"/>
      <c r="AA17" s="167"/>
      <c r="AB17" s="167"/>
      <c r="AC17" s="167"/>
      <c r="AD17" s="167"/>
      <c r="AE17" s="167"/>
      <c r="AF17" s="167"/>
      <c r="AG17" s="167"/>
      <c r="AH17" s="168"/>
      <c r="AI17" s="6">
        <f t="shared" si="4"/>
        <v>0</v>
      </c>
      <c r="AL17" s="7">
        <f t="shared" si="5"/>
        <v>0</v>
      </c>
      <c r="AM17" s="7">
        <f t="shared" si="6"/>
        <v>0</v>
      </c>
      <c r="AN17" s="7">
        <f t="shared" si="7"/>
        <v>0</v>
      </c>
      <c r="AO17" s="7">
        <f t="shared" si="8"/>
        <v>0</v>
      </c>
      <c r="AP17" s="7">
        <f t="shared" si="9"/>
        <v>0</v>
      </c>
      <c r="AQ17" s="7">
        <f t="shared" si="10"/>
        <v>0</v>
      </c>
      <c r="AR17" s="7"/>
      <c r="AS17" s="7"/>
      <c r="AT17" s="7">
        <f t="shared" si="11"/>
        <v>0</v>
      </c>
      <c r="AU17" s="7">
        <f t="shared" si="12"/>
        <v>0</v>
      </c>
      <c r="AV17" s="7">
        <f t="shared" si="20"/>
        <v>0</v>
      </c>
      <c r="AW17" s="7">
        <f t="shared" si="13"/>
        <v>0</v>
      </c>
      <c r="AY17" s="7">
        <f t="shared" si="21"/>
        <v>0</v>
      </c>
      <c r="AZ17" s="7">
        <f t="shared" si="22"/>
        <v>0</v>
      </c>
      <c r="BA17" s="7">
        <f t="shared" si="14"/>
        <v>0</v>
      </c>
      <c r="BB17" s="7">
        <f t="shared" si="15"/>
        <v>0</v>
      </c>
      <c r="BC17" s="7">
        <f t="shared" si="16"/>
        <v>0</v>
      </c>
      <c r="BD17" s="7">
        <f t="shared" si="17"/>
        <v>0</v>
      </c>
      <c r="BE17" s="7">
        <f t="shared" si="18"/>
        <v>0</v>
      </c>
      <c r="BF17" s="7">
        <f t="shared" si="23"/>
        <v>0</v>
      </c>
      <c r="BG17" s="7">
        <f t="shared" si="19"/>
        <v>0</v>
      </c>
    </row>
    <row r="18" spans="2:59" ht="18" customHeight="1">
      <c r="B18" s="164"/>
      <c r="C18" s="164"/>
      <c r="D18" s="164"/>
      <c r="E18" s="164"/>
      <c r="F18" s="165"/>
      <c r="G18" s="166"/>
      <c r="H18" s="166"/>
      <c r="I18" s="166"/>
      <c r="J18" s="166"/>
      <c r="K18" s="166"/>
      <c r="L18" s="166"/>
      <c r="M18" s="166"/>
      <c r="N18" s="167"/>
      <c r="O18" s="167"/>
      <c r="P18" s="167"/>
      <c r="Q18" s="167"/>
      <c r="R18" s="167"/>
      <c r="S18" s="167"/>
      <c r="T18" s="167"/>
      <c r="U18" s="167"/>
      <c r="V18" s="167"/>
      <c r="W18" s="167"/>
      <c r="X18" s="167"/>
      <c r="Y18" s="167"/>
      <c r="Z18" s="167"/>
      <c r="AA18" s="167"/>
      <c r="AB18" s="167"/>
      <c r="AC18" s="167"/>
      <c r="AD18" s="167"/>
      <c r="AE18" s="167"/>
      <c r="AF18" s="167"/>
      <c r="AG18" s="167"/>
      <c r="AH18" s="168"/>
      <c r="AI18" s="6">
        <f t="shared" si="4"/>
        <v>0</v>
      </c>
      <c r="AL18" s="7">
        <f t="shared" si="5"/>
        <v>0</v>
      </c>
      <c r="AM18" s="7">
        <f t="shared" si="6"/>
        <v>0</v>
      </c>
      <c r="AN18" s="7">
        <f t="shared" si="7"/>
        <v>0</v>
      </c>
      <c r="AO18" s="7">
        <f t="shared" si="8"/>
        <v>0</v>
      </c>
      <c r="AP18" s="7">
        <f t="shared" si="9"/>
        <v>0</v>
      </c>
      <c r="AQ18" s="7">
        <f t="shared" si="10"/>
        <v>0</v>
      </c>
      <c r="AR18" s="7"/>
      <c r="AS18" s="7"/>
      <c r="AT18" s="7">
        <f t="shared" si="11"/>
        <v>0</v>
      </c>
      <c r="AU18" s="7">
        <f t="shared" si="12"/>
        <v>0</v>
      </c>
      <c r="AV18" s="7">
        <f t="shared" si="20"/>
        <v>0</v>
      </c>
      <c r="AW18" s="7">
        <f t="shared" si="13"/>
        <v>0</v>
      </c>
      <c r="AY18" s="7">
        <f t="shared" si="21"/>
        <v>0</v>
      </c>
      <c r="AZ18" s="7">
        <f t="shared" si="22"/>
        <v>0</v>
      </c>
      <c r="BA18" s="7">
        <f t="shared" si="14"/>
        <v>0</v>
      </c>
      <c r="BB18" s="7">
        <f t="shared" si="15"/>
        <v>0</v>
      </c>
      <c r="BC18" s="7">
        <f t="shared" si="16"/>
        <v>0</v>
      </c>
      <c r="BD18" s="7">
        <f t="shared" si="17"/>
        <v>0</v>
      </c>
      <c r="BE18" s="7">
        <f t="shared" si="18"/>
        <v>0</v>
      </c>
      <c r="BF18" s="7">
        <f t="shared" si="23"/>
        <v>0</v>
      </c>
      <c r="BG18" s="7">
        <f t="shared" si="19"/>
        <v>0</v>
      </c>
    </row>
    <row r="19" spans="2:59" ht="18" customHeight="1">
      <c r="B19" s="164"/>
      <c r="C19" s="164"/>
      <c r="D19" s="164"/>
      <c r="E19" s="164"/>
      <c r="F19" s="165"/>
      <c r="G19" s="166"/>
      <c r="H19" s="166"/>
      <c r="I19" s="166"/>
      <c r="J19" s="166"/>
      <c r="K19" s="166"/>
      <c r="L19" s="166"/>
      <c r="M19" s="166"/>
      <c r="N19" s="167"/>
      <c r="O19" s="167"/>
      <c r="P19" s="167"/>
      <c r="Q19" s="167"/>
      <c r="R19" s="167"/>
      <c r="S19" s="167"/>
      <c r="T19" s="167"/>
      <c r="U19" s="167"/>
      <c r="V19" s="167"/>
      <c r="W19" s="167"/>
      <c r="X19" s="167"/>
      <c r="Y19" s="167"/>
      <c r="Z19" s="167"/>
      <c r="AA19" s="167"/>
      <c r="AB19" s="167"/>
      <c r="AC19" s="167"/>
      <c r="AD19" s="167"/>
      <c r="AE19" s="167"/>
      <c r="AF19" s="167"/>
      <c r="AG19" s="167"/>
      <c r="AH19" s="168"/>
      <c r="AI19" s="6">
        <f t="shared" si="4"/>
        <v>0</v>
      </c>
      <c r="AL19" s="7">
        <f t="shared" si="5"/>
        <v>0</v>
      </c>
      <c r="AM19" s="7">
        <f t="shared" si="6"/>
        <v>0</v>
      </c>
      <c r="AN19" s="7">
        <f t="shared" si="7"/>
        <v>0</v>
      </c>
      <c r="AO19" s="7">
        <f t="shared" si="8"/>
        <v>0</v>
      </c>
      <c r="AP19" s="7">
        <f t="shared" si="9"/>
        <v>0</v>
      </c>
      <c r="AQ19" s="7">
        <f t="shared" si="10"/>
        <v>0</v>
      </c>
      <c r="AR19" s="7"/>
      <c r="AS19" s="7"/>
      <c r="AT19" s="7">
        <f t="shared" si="11"/>
        <v>0</v>
      </c>
      <c r="AU19" s="7">
        <f t="shared" si="12"/>
        <v>0</v>
      </c>
      <c r="AV19" s="7">
        <f t="shared" si="20"/>
        <v>0</v>
      </c>
      <c r="AW19" s="7">
        <f t="shared" si="13"/>
        <v>0</v>
      </c>
      <c r="AY19" s="7">
        <f t="shared" si="21"/>
        <v>0</v>
      </c>
      <c r="AZ19" s="7">
        <f t="shared" si="22"/>
        <v>0</v>
      </c>
      <c r="BA19" s="7">
        <f t="shared" si="14"/>
        <v>0</v>
      </c>
      <c r="BB19" s="7">
        <f t="shared" si="15"/>
        <v>0</v>
      </c>
      <c r="BC19" s="7">
        <f t="shared" si="16"/>
        <v>0</v>
      </c>
      <c r="BD19" s="7">
        <f t="shared" si="17"/>
        <v>0</v>
      </c>
      <c r="BE19" s="7">
        <f t="shared" si="18"/>
        <v>0</v>
      </c>
      <c r="BF19" s="7">
        <f t="shared" si="23"/>
        <v>0</v>
      </c>
      <c r="BG19" s="7">
        <f t="shared" si="19"/>
        <v>0</v>
      </c>
    </row>
    <row r="20" spans="2:59" ht="18" customHeight="1">
      <c r="B20" s="164"/>
      <c r="C20" s="164"/>
      <c r="D20" s="164"/>
      <c r="E20" s="164"/>
      <c r="F20" s="165"/>
      <c r="G20" s="166"/>
      <c r="H20" s="166"/>
      <c r="I20" s="166"/>
      <c r="J20" s="166"/>
      <c r="K20" s="166"/>
      <c r="L20" s="166"/>
      <c r="M20" s="166"/>
      <c r="N20" s="167"/>
      <c r="O20" s="167"/>
      <c r="P20" s="167"/>
      <c r="Q20" s="167"/>
      <c r="R20" s="167"/>
      <c r="S20" s="167"/>
      <c r="T20" s="167"/>
      <c r="U20" s="167"/>
      <c r="V20" s="167"/>
      <c r="W20" s="167"/>
      <c r="X20" s="167"/>
      <c r="Y20" s="167"/>
      <c r="Z20" s="167"/>
      <c r="AA20" s="167"/>
      <c r="AB20" s="167"/>
      <c r="AC20" s="167"/>
      <c r="AD20" s="167"/>
      <c r="AE20" s="167"/>
      <c r="AF20" s="167"/>
      <c r="AG20" s="167"/>
      <c r="AH20" s="168"/>
      <c r="AI20" s="6">
        <f t="shared" si="4"/>
        <v>0</v>
      </c>
      <c r="AL20" s="7">
        <f t="shared" si="5"/>
        <v>0</v>
      </c>
      <c r="AM20" s="7">
        <f t="shared" si="6"/>
        <v>0</v>
      </c>
      <c r="AN20" s="7">
        <f t="shared" si="7"/>
        <v>0</v>
      </c>
      <c r="AO20" s="7">
        <f t="shared" si="8"/>
        <v>0</v>
      </c>
      <c r="AP20" s="7">
        <f t="shared" si="9"/>
        <v>0</v>
      </c>
      <c r="AQ20" s="7">
        <f t="shared" si="10"/>
        <v>0</v>
      </c>
      <c r="AR20" s="7"/>
      <c r="AS20" s="7"/>
      <c r="AT20" s="7">
        <f t="shared" si="11"/>
        <v>0</v>
      </c>
      <c r="AU20" s="7">
        <f t="shared" si="12"/>
        <v>0</v>
      </c>
      <c r="AV20" s="7">
        <f t="shared" si="20"/>
        <v>0</v>
      </c>
      <c r="AW20" s="7">
        <f t="shared" si="13"/>
        <v>0</v>
      </c>
      <c r="AY20" s="7">
        <f t="shared" si="21"/>
        <v>0</v>
      </c>
      <c r="AZ20" s="7">
        <f t="shared" si="22"/>
        <v>0</v>
      </c>
      <c r="BA20" s="7">
        <f t="shared" si="14"/>
        <v>0</v>
      </c>
      <c r="BB20" s="7">
        <f t="shared" si="15"/>
        <v>0</v>
      </c>
      <c r="BC20" s="7">
        <f t="shared" si="16"/>
        <v>0</v>
      </c>
      <c r="BD20" s="7">
        <f t="shared" si="17"/>
        <v>0</v>
      </c>
      <c r="BE20" s="7">
        <f t="shared" si="18"/>
        <v>0</v>
      </c>
      <c r="BF20" s="7">
        <f t="shared" si="23"/>
        <v>0</v>
      </c>
      <c r="BG20" s="7">
        <f t="shared" si="19"/>
        <v>0</v>
      </c>
    </row>
    <row r="21" spans="2:59" ht="18" customHeight="1">
      <c r="B21" s="164"/>
      <c r="C21" s="164"/>
      <c r="D21" s="164"/>
      <c r="E21" s="164"/>
      <c r="F21" s="165"/>
      <c r="G21" s="166"/>
      <c r="H21" s="166"/>
      <c r="I21" s="166"/>
      <c r="J21" s="166"/>
      <c r="K21" s="166"/>
      <c r="L21" s="166"/>
      <c r="M21" s="166"/>
      <c r="N21" s="167"/>
      <c r="O21" s="167"/>
      <c r="P21" s="167"/>
      <c r="Q21" s="167"/>
      <c r="R21" s="167"/>
      <c r="S21" s="167"/>
      <c r="T21" s="167"/>
      <c r="U21" s="167"/>
      <c r="V21" s="167"/>
      <c r="W21" s="167"/>
      <c r="X21" s="167"/>
      <c r="Y21" s="167"/>
      <c r="Z21" s="167"/>
      <c r="AA21" s="167"/>
      <c r="AB21" s="167"/>
      <c r="AC21" s="167"/>
      <c r="AD21" s="167"/>
      <c r="AE21" s="167"/>
      <c r="AF21" s="167"/>
      <c r="AG21" s="167"/>
      <c r="AH21" s="168"/>
      <c r="AI21" s="6">
        <f t="shared" si="4"/>
        <v>0</v>
      </c>
      <c r="AL21" s="7">
        <f t="shared" si="5"/>
        <v>0</v>
      </c>
      <c r="AM21" s="7">
        <f t="shared" si="6"/>
        <v>0</v>
      </c>
      <c r="AN21" s="7">
        <f t="shared" si="7"/>
        <v>0</v>
      </c>
      <c r="AO21" s="7">
        <f t="shared" si="8"/>
        <v>0</v>
      </c>
      <c r="AP21" s="7">
        <f t="shared" si="9"/>
        <v>0</v>
      </c>
      <c r="AQ21" s="7">
        <f t="shared" si="10"/>
        <v>0</v>
      </c>
      <c r="AR21" s="7"/>
      <c r="AS21" s="7"/>
      <c r="AT21" s="7">
        <f t="shared" si="11"/>
        <v>0</v>
      </c>
      <c r="AU21" s="7">
        <f t="shared" si="12"/>
        <v>0</v>
      </c>
      <c r="AV21" s="7">
        <f t="shared" si="20"/>
        <v>0</v>
      </c>
      <c r="AW21" s="7">
        <f t="shared" si="13"/>
        <v>0</v>
      </c>
      <c r="AY21" s="7">
        <f t="shared" si="21"/>
        <v>0</v>
      </c>
      <c r="AZ21" s="7">
        <f t="shared" si="22"/>
        <v>0</v>
      </c>
      <c r="BA21" s="7">
        <f t="shared" si="14"/>
        <v>0</v>
      </c>
      <c r="BB21" s="7">
        <f t="shared" si="15"/>
        <v>0</v>
      </c>
      <c r="BC21" s="7">
        <f t="shared" si="16"/>
        <v>0</v>
      </c>
      <c r="BD21" s="7">
        <f t="shared" si="17"/>
        <v>0</v>
      </c>
      <c r="BE21" s="7">
        <f t="shared" si="18"/>
        <v>0</v>
      </c>
      <c r="BF21" s="7">
        <f t="shared" si="23"/>
        <v>0</v>
      </c>
      <c r="BG21" s="7">
        <f t="shared" si="19"/>
        <v>0</v>
      </c>
    </row>
    <row r="22" spans="2:59" ht="18" customHeight="1">
      <c r="B22" s="164"/>
      <c r="C22" s="164"/>
      <c r="D22" s="164"/>
      <c r="E22" s="164"/>
      <c r="F22" s="165"/>
      <c r="G22" s="166"/>
      <c r="H22" s="166"/>
      <c r="I22" s="166"/>
      <c r="J22" s="166"/>
      <c r="K22" s="166"/>
      <c r="L22" s="166"/>
      <c r="M22" s="166"/>
      <c r="N22" s="167"/>
      <c r="O22" s="167"/>
      <c r="P22" s="167"/>
      <c r="Q22" s="167"/>
      <c r="R22" s="167"/>
      <c r="S22" s="167"/>
      <c r="T22" s="167"/>
      <c r="U22" s="167"/>
      <c r="V22" s="167"/>
      <c r="W22" s="167"/>
      <c r="X22" s="167"/>
      <c r="Y22" s="167"/>
      <c r="Z22" s="167"/>
      <c r="AA22" s="167"/>
      <c r="AB22" s="167"/>
      <c r="AC22" s="167"/>
      <c r="AD22" s="167"/>
      <c r="AE22" s="167"/>
      <c r="AF22" s="167"/>
      <c r="AG22" s="167"/>
      <c r="AH22" s="168"/>
      <c r="AI22" s="6">
        <f t="shared" si="4"/>
        <v>0</v>
      </c>
      <c r="AL22" s="7">
        <f t="shared" si="5"/>
        <v>0</v>
      </c>
      <c r="AM22" s="7">
        <f t="shared" si="6"/>
        <v>0</v>
      </c>
      <c r="AN22" s="7">
        <f t="shared" si="7"/>
        <v>0</v>
      </c>
      <c r="AO22" s="7">
        <f t="shared" si="8"/>
        <v>0</v>
      </c>
      <c r="AP22" s="7">
        <f t="shared" si="9"/>
        <v>0</v>
      </c>
      <c r="AQ22" s="7">
        <f t="shared" si="10"/>
        <v>0</v>
      </c>
      <c r="AR22" s="7"/>
      <c r="AS22" s="7"/>
      <c r="AT22" s="7">
        <f t="shared" si="11"/>
        <v>0</v>
      </c>
      <c r="AU22" s="7">
        <f t="shared" si="12"/>
        <v>0</v>
      </c>
      <c r="AV22" s="7">
        <f t="shared" si="20"/>
        <v>0</v>
      </c>
      <c r="AW22" s="7">
        <f t="shared" si="13"/>
        <v>0</v>
      </c>
      <c r="AY22" s="7">
        <f t="shared" si="21"/>
        <v>0</v>
      </c>
      <c r="AZ22" s="7">
        <f t="shared" si="22"/>
        <v>0</v>
      </c>
      <c r="BA22" s="7">
        <f t="shared" si="14"/>
        <v>0</v>
      </c>
      <c r="BB22" s="7">
        <f t="shared" si="15"/>
        <v>0</v>
      </c>
      <c r="BC22" s="7">
        <f t="shared" si="16"/>
        <v>0</v>
      </c>
      <c r="BD22" s="7">
        <f t="shared" si="17"/>
        <v>0</v>
      </c>
      <c r="BE22" s="7">
        <f t="shared" si="18"/>
        <v>0</v>
      </c>
      <c r="BF22" s="7">
        <f t="shared" si="23"/>
        <v>0</v>
      </c>
      <c r="BG22" s="7">
        <f t="shared" si="19"/>
        <v>0</v>
      </c>
    </row>
    <row r="23" spans="2:59" ht="18" customHeight="1">
      <c r="B23" s="164"/>
      <c r="C23" s="164"/>
      <c r="D23" s="164"/>
      <c r="E23" s="164"/>
      <c r="F23" s="165"/>
      <c r="G23" s="166"/>
      <c r="H23" s="166"/>
      <c r="I23" s="166"/>
      <c r="J23" s="166"/>
      <c r="K23" s="166"/>
      <c r="L23" s="166"/>
      <c r="M23" s="166"/>
      <c r="N23" s="167"/>
      <c r="O23" s="167"/>
      <c r="P23" s="167"/>
      <c r="Q23" s="167"/>
      <c r="R23" s="167"/>
      <c r="S23" s="167"/>
      <c r="T23" s="167"/>
      <c r="U23" s="167"/>
      <c r="V23" s="167"/>
      <c r="W23" s="167"/>
      <c r="X23" s="167"/>
      <c r="Y23" s="167"/>
      <c r="Z23" s="167"/>
      <c r="AA23" s="167"/>
      <c r="AB23" s="167"/>
      <c r="AC23" s="167"/>
      <c r="AD23" s="167"/>
      <c r="AE23" s="167"/>
      <c r="AF23" s="167"/>
      <c r="AG23" s="167"/>
      <c r="AH23" s="168"/>
      <c r="AI23" s="6">
        <f t="shared" si="4"/>
        <v>0</v>
      </c>
      <c r="AL23" s="7">
        <f t="shared" si="5"/>
        <v>0</v>
      </c>
      <c r="AM23" s="7">
        <f t="shared" si="6"/>
        <v>0</v>
      </c>
      <c r="AN23" s="7">
        <f t="shared" si="7"/>
        <v>0</v>
      </c>
      <c r="AO23" s="7">
        <f t="shared" si="8"/>
        <v>0</v>
      </c>
      <c r="AP23" s="7">
        <f t="shared" si="9"/>
        <v>0</v>
      </c>
      <c r="AQ23" s="7">
        <f t="shared" si="10"/>
        <v>0</v>
      </c>
      <c r="AR23" s="7"/>
      <c r="AS23" s="7"/>
      <c r="AT23" s="7">
        <f t="shared" si="11"/>
        <v>0</v>
      </c>
      <c r="AU23" s="7">
        <f t="shared" si="12"/>
        <v>0</v>
      </c>
      <c r="AV23" s="7">
        <f t="shared" si="20"/>
        <v>0</v>
      </c>
      <c r="AW23" s="7">
        <f t="shared" si="13"/>
        <v>0</v>
      </c>
      <c r="AY23" s="7">
        <f t="shared" si="21"/>
        <v>0</v>
      </c>
      <c r="AZ23" s="7">
        <f t="shared" si="22"/>
        <v>0</v>
      </c>
      <c r="BA23" s="7">
        <f t="shared" si="14"/>
        <v>0</v>
      </c>
      <c r="BB23" s="7">
        <f t="shared" si="15"/>
        <v>0</v>
      </c>
      <c r="BC23" s="7">
        <f t="shared" si="16"/>
        <v>0</v>
      </c>
      <c r="BD23" s="7">
        <f t="shared" si="17"/>
        <v>0</v>
      </c>
      <c r="BE23" s="7">
        <f t="shared" si="18"/>
        <v>0</v>
      </c>
      <c r="BF23" s="7">
        <f t="shared" si="23"/>
        <v>0</v>
      </c>
      <c r="BG23" s="7">
        <f t="shared" si="19"/>
        <v>0</v>
      </c>
    </row>
    <row r="24" spans="2:59" ht="18" customHeight="1">
      <c r="B24" s="164"/>
      <c r="C24" s="164"/>
      <c r="D24" s="164"/>
      <c r="E24" s="164"/>
      <c r="F24" s="165"/>
      <c r="G24" s="166"/>
      <c r="H24" s="166"/>
      <c r="I24" s="166"/>
      <c r="J24" s="166"/>
      <c r="K24" s="166"/>
      <c r="L24" s="166"/>
      <c r="M24" s="166"/>
      <c r="N24" s="167"/>
      <c r="O24" s="167"/>
      <c r="P24" s="167"/>
      <c r="Q24" s="167"/>
      <c r="R24" s="167"/>
      <c r="S24" s="167"/>
      <c r="T24" s="167"/>
      <c r="U24" s="167"/>
      <c r="V24" s="167"/>
      <c r="W24" s="167"/>
      <c r="X24" s="167"/>
      <c r="Y24" s="167"/>
      <c r="Z24" s="167"/>
      <c r="AA24" s="167"/>
      <c r="AB24" s="167"/>
      <c r="AC24" s="167"/>
      <c r="AD24" s="167"/>
      <c r="AE24" s="167"/>
      <c r="AF24" s="167"/>
      <c r="AG24" s="167"/>
      <c r="AH24" s="168"/>
      <c r="AI24" s="6">
        <f t="shared" si="4"/>
        <v>0</v>
      </c>
      <c r="AL24" s="7">
        <f t="shared" si="5"/>
        <v>0</v>
      </c>
      <c r="AM24" s="7">
        <f t="shared" si="6"/>
        <v>0</v>
      </c>
      <c r="AN24" s="7">
        <f t="shared" si="7"/>
        <v>0</v>
      </c>
      <c r="AO24" s="7">
        <f t="shared" si="8"/>
        <v>0</v>
      </c>
      <c r="AP24" s="7">
        <f t="shared" si="9"/>
        <v>0</v>
      </c>
      <c r="AQ24" s="7">
        <f t="shared" si="10"/>
        <v>0</v>
      </c>
      <c r="AR24" s="7"/>
      <c r="AS24" s="7"/>
      <c r="AT24" s="7">
        <f t="shared" si="11"/>
        <v>0</v>
      </c>
      <c r="AU24" s="7">
        <f t="shared" si="12"/>
        <v>0</v>
      </c>
      <c r="AV24" s="7">
        <f t="shared" si="20"/>
        <v>0</v>
      </c>
      <c r="AW24" s="7">
        <f t="shared" si="13"/>
        <v>0</v>
      </c>
      <c r="AY24" s="7">
        <f t="shared" si="21"/>
        <v>0</v>
      </c>
      <c r="AZ24" s="7">
        <f t="shared" si="22"/>
        <v>0</v>
      </c>
      <c r="BA24" s="7">
        <f t="shared" si="14"/>
        <v>0</v>
      </c>
      <c r="BB24" s="7">
        <f t="shared" si="15"/>
        <v>0</v>
      </c>
      <c r="BC24" s="7">
        <f t="shared" si="16"/>
        <v>0</v>
      </c>
      <c r="BD24" s="7">
        <f t="shared" si="17"/>
        <v>0</v>
      </c>
      <c r="BE24" s="7">
        <f t="shared" si="18"/>
        <v>0</v>
      </c>
      <c r="BF24" s="7">
        <f t="shared" si="23"/>
        <v>0</v>
      </c>
      <c r="BG24" s="7">
        <f t="shared" si="19"/>
        <v>0</v>
      </c>
    </row>
    <row r="25" spans="2:59" ht="18" customHeight="1">
      <c r="B25" s="164"/>
      <c r="C25" s="164"/>
      <c r="D25" s="164"/>
      <c r="E25" s="164"/>
      <c r="F25" s="165"/>
      <c r="G25" s="166"/>
      <c r="H25" s="166"/>
      <c r="I25" s="166"/>
      <c r="J25" s="166"/>
      <c r="K25" s="166"/>
      <c r="L25" s="166"/>
      <c r="M25" s="166"/>
      <c r="N25" s="167"/>
      <c r="O25" s="167"/>
      <c r="P25" s="167"/>
      <c r="Q25" s="167"/>
      <c r="R25" s="167"/>
      <c r="S25" s="167"/>
      <c r="T25" s="167"/>
      <c r="U25" s="167"/>
      <c r="V25" s="167"/>
      <c r="W25" s="167"/>
      <c r="X25" s="167"/>
      <c r="Y25" s="167"/>
      <c r="Z25" s="167"/>
      <c r="AA25" s="167"/>
      <c r="AB25" s="167"/>
      <c r="AC25" s="167"/>
      <c r="AD25" s="167"/>
      <c r="AE25" s="167"/>
      <c r="AF25" s="167"/>
      <c r="AG25" s="167"/>
      <c r="AH25" s="168"/>
      <c r="AI25" s="6">
        <f t="shared" si="4"/>
        <v>0</v>
      </c>
      <c r="AL25" s="7">
        <f t="shared" si="5"/>
        <v>0</v>
      </c>
      <c r="AM25" s="7">
        <f t="shared" si="6"/>
        <v>0</v>
      </c>
      <c r="AN25" s="7">
        <f t="shared" si="7"/>
        <v>0</v>
      </c>
      <c r="AO25" s="7">
        <f t="shared" si="8"/>
        <v>0</v>
      </c>
      <c r="AP25" s="7">
        <f t="shared" si="9"/>
        <v>0</v>
      </c>
      <c r="AQ25" s="7">
        <f t="shared" si="10"/>
        <v>0</v>
      </c>
      <c r="AR25" s="7"/>
      <c r="AS25" s="7"/>
      <c r="AT25" s="7">
        <f t="shared" si="11"/>
        <v>0</v>
      </c>
      <c r="AU25" s="7">
        <f t="shared" si="12"/>
        <v>0</v>
      </c>
      <c r="AV25" s="7">
        <f t="shared" si="20"/>
        <v>0</v>
      </c>
      <c r="AW25" s="7">
        <f t="shared" si="13"/>
        <v>0</v>
      </c>
      <c r="AY25" s="7">
        <f t="shared" si="21"/>
        <v>0</v>
      </c>
      <c r="AZ25" s="7">
        <f t="shared" si="22"/>
        <v>0</v>
      </c>
      <c r="BA25" s="7">
        <f t="shared" si="14"/>
        <v>0</v>
      </c>
      <c r="BB25" s="7">
        <f t="shared" si="15"/>
        <v>0</v>
      </c>
      <c r="BC25" s="7">
        <f t="shared" si="16"/>
        <v>0</v>
      </c>
      <c r="BD25" s="7">
        <f t="shared" si="17"/>
        <v>0</v>
      </c>
      <c r="BE25" s="7">
        <f t="shared" si="18"/>
        <v>0</v>
      </c>
      <c r="BF25" s="7">
        <f t="shared" si="23"/>
        <v>0</v>
      </c>
      <c r="BG25" s="7">
        <f t="shared" si="19"/>
        <v>0</v>
      </c>
    </row>
    <row r="26" spans="2:59" ht="18" customHeight="1">
      <c r="B26" s="164"/>
      <c r="C26" s="164"/>
      <c r="D26" s="164"/>
      <c r="E26" s="164"/>
      <c r="F26" s="165"/>
      <c r="G26" s="166"/>
      <c r="H26" s="166"/>
      <c r="I26" s="166"/>
      <c r="J26" s="166"/>
      <c r="K26" s="166"/>
      <c r="L26" s="166"/>
      <c r="M26" s="166"/>
      <c r="N26" s="167"/>
      <c r="O26" s="167"/>
      <c r="P26" s="167"/>
      <c r="Q26" s="167"/>
      <c r="R26" s="167"/>
      <c r="S26" s="167"/>
      <c r="T26" s="167"/>
      <c r="U26" s="167"/>
      <c r="V26" s="167"/>
      <c r="W26" s="167"/>
      <c r="X26" s="167"/>
      <c r="Y26" s="167"/>
      <c r="Z26" s="167"/>
      <c r="AA26" s="167"/>
      <c r="AB26" s="167"/>
      <c r="AC26" s="167"/>
      <c r="AD26" s="167"/>
      <c r="AE26" s="167"/>
      <c r="AF26" s="167"/>
      <c r="AG26" s="167"/>
      <c r="AH26" s="168"/>
      <c r="AI26" s="6">
        <f t="shared" si="4"/>
        <v>0</v>
      </c>
      <c r="AL26" s="7">
        <f t="shared" si="5"/>
        <v>0</v>
      </c>
      <c r="AM26" s="7">
        <f t="shared" si="6"/>
        <v>0</v>
      </c>
      <c r="AN26" s="7">
        <f t="shared" si="7"/>
        <v>0</v>
      </c>
      <c r="AO26" s="7">
        <f t="shared" si="8"/>
        <v>0</v>
      </c>
      <c r="AP26" s="7">
        <f t="shared" si="9"/>
        <v>0</v>
      </c>
      <c r="AQ26" s="7">
        <f t="shared" si="10"/>
        <v>0</v>
      </c>
      <c r="AR26" s="7"/>
      <c r="AS26" s="7"/>
      <c r="AT26" s="7">
        <f t="shared" si="11"/>
        <v>0</v>
      </c>
      <c r="AU26" s="7">
        <f t="shared" si="12"/>
        <v>0</v>
      </c>
      <c r="AV26" s="7">
        <f t="shared" si="20"/>
        <v>0</v>
      </c>
      <c r="AW26" s="7">
        <f t="shared" si="13"/>
        <v>0</v>
      </c>
      <c r="AY26" s="7">
        <f t="shared" si="21"/>
        <v>0</v>
      </c>
      <c r="AZ26" s="7">
        <f t="shared" si="22"/>
        <v>0</v>
      </c>
      <c r="BA26" s="7">
        <f t="shared" si="14"/>
        <v>0</v>
      </c>
      <c r="BB26" s="7">
        <f t="shared" si="15"/>
        <v>0</v>
      </c>
      <c r="BC26" s="7">
        <f t="shared" si="16"/>
        <v>0</v>
      </c>
      <c r="BD26" s="7">
        <f t="shared" si="17"/>
        <v>0</v>
      </c>
      <c r="BE26" s="7">
        <f t="shared" si="18"/>
        <v>0</v>
      </c>
      <c r="BF26" s="7">
        <f t="shared" si="23"/>
        <v>0</v>
      </c>
      <c r="BG26" s="7">
        <f t="shared" si="19"/>
        <v>0</v>
      </c>
    </row>
    <row r="27" spans="2:59" ht="18" customHeight="1">
      <c r="B27" s="164"/>
      <c r="C27" s="164"/>
      <c r="D27" s="164"/>
      <c r="E27" s="164"/>
      <c r="F27" s="165"/>
      <c r="G27" s="166"/>
      <c r="H27" s="166"/>
      <c r="I27" s="166"/>
      <c r="J27" s="166"/>
      <c r="K27" s="166"/>
      <c r="L27" s="166"/>
      <c r="M27" s="166"/>
      <c r="N27" s="167"/>
      <c r="O27" s="167"/>
      <c r="P27" s="167"/>
      <c r="Q27" s="167"/>
      <c r="R27" s="167"/>
      <c r="S27" s="167"/>
      <c r="T27" s="167"/>
      <c r="U27" s="167"/>
      <c r="V27" s="167"/>
      <c r="W27" s="167"/>
      <c r="X27" s="167"/>
      <c r="Y27" s="167"/>
      <c r="Z27" s="167"/>
      <c r="AA27" s="167"/>
      <c r="AB27" s="167"/>
      <c r="AC27" s="167"/>
      <c r="AD27" s="167"/>
      <c r="AE27" s="167"/>
      <c r="AF27" s="167"/>
      <c r="AG27" s="167"/>
      <c r="AH27" s="168"/>
      <c r="AI27" s="6">
        <f t="shared" si="4"/>
        <v>0</v>
      </c>
      <c r="AL27" s="7">
        <f t="shared" si="5"/>
        <v>0</v>
      </c>
      <c r="AM27" s="7">
        <f t="shared" si="6"/>
        <v>0</v>
      </c>
      <c r="AN27" s="7">
        <f t="shared" si="7"/>
        <v>0</v>
      </c>
      <c r="AO27" s="7">
        <f t="shared" si="8"/>
        <v>0</v>
      </c>
      <c r="AP27" s="7">
        <f t="shared" si="9"/>
        <v>0</v>
      </c>
      <c r="AQ27" s="7">
        <f t="shared" si="10"/>
        <v>0</v>
      </c>
      <c r="AR27" s="7"/>
      <c r="AS27" s="7"/>
      <c r="AT27" s="7">
        <f t="shared" si="11"/>
        <v>0</v>
      </c>
      <c r="AU27" s="7">
        <f t="shared" si="12"/>
        <v>0</v>
      </c>
      <c r="AV27" s="7">
        <f t="shared" si="20"/>
        <v>0</v>
      </c>
      <c r="AW27" s="7">
        <f t="shared" si="13"/>
        <v>0</v>
      </c>
      <c r="AY27" s="7">
        <f t="shared" si="21"/>
        <v>0</v>
      </c>
      <c r="AZ27" s="7">
        <f t="shared" si="22"/>
        <v>0</v>
      </c>
      <c r="BA27" s="7">
        <f t="shared" si="14"/>
        <v>0</v>
      </c>
      <c r="BB27" s="7">
        <f t="shared" si="15"/>
        <v>0</v>
      </c>
      <c r="BC27" s="7">
        <f t="shared" si="16"/>
        <v>0</v>
      </c>
      <c r="BD27" s="7">
        <f t="shared" si="17"/>
        <v>0</v>
      </c>
      <c r="BE27" s="7">
        <f t="shared" si="18"/>
        <v>0</v>
      </c>
      <c r="BF27" s="7">
        <f t="shared" si="23"/>
        <v>0</v>
      </c>
      <c r="BG27" s="7">
        <f t="shared" si="19"/>
        <v>0</v>
      </c>
    </row>
    <row r="28" spans="2:59" ht="18" customHeight="1">
      <c r="B28" s="164"/>
      <c r="C28" s="164"/>
      <c r="D28" s="164"/>
      <c r="E28" s="164"/>
      <c r="F28" s="165"/>
      <c r="G28" s="166"/>
      <c r="H28" s="166"/>
      <c r="I28" s="166"/>
      <c r="J28" s="166"/>
      <c r="K28" s="166"/>
      <c r="L28" s="166"/>
      <c r="M28" s="166"/>
      <c r="N28" s="167"/>
      <c r="O28" s="167"/>
      <c r="P28" s="167"/>
      <c r="Q28" s="167"/>
      <c r="R28" s="167"/>
      <c r="S28" s="167"/>
      <c r="T28" s="167"/>
      <c r="U28" s="167"/>
      <c r="V28" s="167"/>
      <c r="W28" s="167"/>
      <c r="X28" s="167"/>
      <c r="Y28" s="167"/>
      <c r="Z28" s="167"/>
      <c r="AA28" s="167"/>
      <c r="AB28" s="167"/>
      <c r="AC28" s="167"/>
      <c r="AD28" s="167"/>
      <c r="AE28" s="167"/>
      <c r="AF28" s="167"/>
      <c r="AG28" s="167"/>
      <c r="AH28" s="168"/>
      <c r="AI28" s="6">
        <f t="shared" si="4"/>
        <v>0</v>
      </c>
      <c r="AL28" s="7">
        <f t="shared" si="5"/>
        <v>0</v>
      </c>
      <c r="AM28" s="7">
        <f t="shared" si="6"/>
        <v>0</v>
      </c>
      <c r="AN28" s="7">
        <f t="shared" si="7"/>
        <v>0</v>
      </c>
      <c r="AO28" s="7">
        <f t="shared" si="8"/>
        <v>0</v>
      </c>
      <c r="AP28" s="7">
        <f t="shared" si="9"/>
        <v>0</v>
      </c>
      <c r="AQ28" s="7">
        <f t="shared" si="10"/>
        <v>0</v>
      </c>
      <c r="AR28" s="7"/>
      <c r="AS28" s="7"/>
      <c r="AT28" s="7">
        <f t="shared" si="11"/>
        <v>0</v>
      </c>
      <c r="AU28" s="7">
        <f t="shared" si="12"/>
        <v>0</v>
      </c>
      <c r="AV28" s="7">
        <f t="shared" si="20"/>
        <v>0</v>
      </c>
      <c r="AW28" s="7">
        <f t="shared" si="13"/>
        <v>0</v>
      </c>
      <c r="AY28" s="7">
        <f t="shared" si="21"/>
        <v>0</v>
      </c>
      <c r="AZ28" s="7">
        <f t="shared" si="22"/>
        <v>0</v>
      </c>
      <c r="BA28" s="7">
        <f t="shared" si="14"/>
        <v>0</v>
      </c>
      <c r="BB28" s="7">
        <f t="shared" si="15"/>
        <v>0</v>
      </c>
      <c r="BC28" s="7">
        <f t="shared" si="16"/>
        <v>0</v>
      </c>
      <c r="BD28" s="7">
        <f t="shared" si="17"/>
        <v>0</v>
      </c>
      <c r="BE28" s="7">
        <f t="shared" si="18"/>
        <v>0</v>
      </c>
      <c r="BF28" s="7">
        <f t="shared" si="23"/>
        <v>0</v>
      </c>
      <c r="BG28" s="7">
        <f t="shared" si="19"/>
        <v>0</v>
      </c>
    </row>
    <row r="29" spans="2:59" ht="18" customHeight="1">
      <c r="B29" s="164"/>
      <c r="C29" s="164"/>
      <c r="D29" s="164"/>
      <c r="E29" s="164"/>
      <c r="F29" s="165"/>
      <c r="G29" s="166"/>
      <c r="H29" s="166"/>
      <c r="I29" s="166"/>
      <c r="J29" s="166"/>
      <c r="K29" s="166"/>
      <c r="L29" s="166"/>
      <c r="M29" s="166"/>
      <c r="N29" s="167"/>
      <c r="O29" s="167"/>
      <c r="P29" s="167"/>
      <c r="Q29" s="167"/>
      <c r="R29" s="167"/>
      <c r="S29" s="167"/>
      <c r="T29" s="167"/>
      <c r="U29" s="167"/>
      <c r="V29" s="167"/>
      <c r="W29" s="167"/>
      <c r="X29" s="167"/>
      <c r="Y29" s="167"/>
      <c r="Z29" s="167"/>
      <c r="AA29" s="167"/>
      <c r="AB29" s="167"/>
      <c r="AC29" s="167"/>
      <c r="AD29" s="167"/>
      <c r="AE29" s="167"/>
      <c r="AF29" s="167"/>
      <c r="AG29" s="167"/>
      <c r="AH29" s="168"/>
      <c r="AI29" s="6">
        <f t="shared" si="4"/>
        <v>0</v>
      </c>
      <c r="AL29" s="7">
        <f t="shared" si="5"/>
        <v>0</v>
      </c>
      <c r="AM29" s="7">
        <f t="shared" si="6"/>
        <v>0</v>
      </c>
      <c r="AN29" s="7">
        <f t="shared" si="7"/>
        <v>0</v>
      </c>
      <c r="AO29" s="7">
        <f t="shared" si="8"/>
        <v>0</v>
      </c>
      <c r="AP29" s="7">
        <f t="shared" si="9"/>
        <v>0</v>
      </c>
      <c r="AQ29" s="7">
        <f t="shared" si="10"/>
        <v>0</v>
      </c>
      <c r="AR29" s="7"/>
      <c r="AS29" s="7"/>
      <c r="AT29" s="7">
        <f t="shared" si="11"/>
        <v>0</v>
      </c>
      <c r="AU29" s="7">
        <f t="shared" si="12"/>
        <v>0</v>
      </c>
      <c r="AV29" s="7">
        <f t="shared" si="20"/>
        <v>0</v>
      </c>
      <c r="AW29" s="7">
        <f t="shared" si="13"/>
        <v>0</v>
      </c>
      <c r="AY29" s="7">
        <f t="shared" si="21"/>
        <v>0</v>
      </c>
      <c r="AZ29" s="7">
        <f t="shared" si="22"/>
        <v>0</v>
      </c>
      <c r="BA29" s="7">
        <f t="shared" si="14"/>
        <v>0</v>
      </c>
      <c r="BB29" s="7">
        <f t="shared" si="15"/>
        <v>0</v>
      </c>
      <c r="BC29" s="7">
        <f t="shared" si="16"/>
        <v>0</v>
      </c>
      <c r="BD29" s="7">
        <f t="shared" si="17"/>
        <v>0</v>
      </c>
      <c r="BE29" s="7">
        <f t="shared" si="18"/>
        <v>0</v>
      </c>
      <c r="BF29" s="7">
        <f t="shared" si="23"/>
        <v>0</v>
      </c>
      <c r="BG29" s="7">
        <f t="shared" si="19"/>
        <v>0</v>
      </c>
    </row>
    <row r="30" spans="2:59" ht="18" customHeight="1">
      <c r="B30" s="164"/>
      <c r="C30" s="164"/>
      <c r="D30" s="164"/>
      <c r="E30" s="164"/>
      <c r="F30" s="165"/>
      <c r="G30" s="166"/>
      <c r="H30" s="166"/>
      <c r="I30" s="166"/>
      <c r="J30" s="166"/>
      <c r="K30" s="166"/>
      <c r="L30" s="166"/>
      <c r="M30" s="166"/>
      <c r="N30" s="167"/>
      <c r="O30" s="167"/>
      <c r="P30" s="167"/>
      <c r="Q30" s="167"/>
      <c r="R30" s="167"/>
      <c r="S30" s="167"/>
      <c r="T30" s="167"/>
      <c r="U30" s="167"/>
      <c r="V30" s="167"/>
      <c r="W30" s="167"/>
      <c r="X30" s="167"/>
      <c r="Y30" s="167"/>
      <c r="Z30" s="167"/>
      <c r="AA30" s="167"/>
      <c r="AB30" s="167"/>
      <c r="AC30" s="167"/>
      <c r="AD30" s="167"/>
      <c r="AE30" s="167"/>
      <c r="AF30" s="167"/>
      <c r="AG30" s="167"/>
      <c r="AH30" s="168"/>
      <c r="AI30" s="6">
        <f t="shared" si="4"/>
        <v>0</v>
      </c>
      <c r="AL30" s="7">
        <f t="shared" si="5"/>
        <v>0</v>
      </c>
      <c r="AM30" s="7">
        <f t="shared" si="6"/>
        <v>0</v>
      </c>
      <c r="AN30" s="7">
        <f t="shared" si="7"/>
        <v>0</v>
      </c>
      <c r="AO30" s="7">
        <f t="shared" si="8"/>
        <v>0</v>
      </c>
      <c r="AP30" s="7">
        <f t="shared" si="9"/>
        <v>0</v>
      </c>
      <c r="AQ30" s="7">
        <f t="shared" si="10"/>
        <v>0</v>
      </c>
      <c r="AR30" s="7"/>
      <c r="AS30" s="7"/>
      <c r="AT30" s="7">
        <f t="shared" si="11"/>
        <v>0</v>
      </c>
      <c r="AU30" s="7">
        <f t="shared" si="12"/>
        <v>0</v>
      </c>
      <c r="AV30" s="7">
        <f t="shared" si="20"/>
        <v>0</v>
      </c>
      <c r="AW30" s="7">
        <f t="shared" si="13"/>
        <v>0</v>
      </c>
      <c r="AY30" s="7">
        <f t="shared" si="21"/>
        <v>0</v>
      </c>
      <c r="AZ30" s="7">
        <f t="shared" si="22"/>
        <v>0</v>
      </c>
      <c r="BA30" s="7">
        <f t="shared" si="14"/>
        <v>0</v>
      </c>
      <c r="BB30" s="7">
        <f t="shared" si="15"/>
        <v>0</v>
      </c>
      <c r="BC30" s="7">
        <f t="shared" si="16"/>
        <v>0</v>
      </c>
      <c r="BD30" s="7">
        <f t="shared" si="17"/>
        <v>0</v>
      </c>
      <c r="BE30" s="7">
        <f t="shared" si="18"/>
        <v>0</v>
      </c>
      <c r="BF30" s="7">
        <f t="shared" si="23"/>
        <v>0</v>
      </c>
      <c r="BG30" s="7">
        <f t="shared" si="19"/>
        <v>0</v>
      </c>
    </row>
    <row r="31" spans="2:59" ht="18" customHeight="1">
      <c r="B31" s="164"/>
      <c r="C31" s="164"/>
      <c r="D31" s="164"/>
      <c r="E31" s="164"/>
      <c r="F31" s="165"/>
      <c r="G31" s="166"/>
      <c r="H31" s="166"/>
      <c r="I31" s="166"/>
      <c r="J31" s="166"/>
      <c r="K31" s="166"/>
      <c r="L31" s="166"/>
      <c r="M31" s="166"/>
      <c r="N31" s="167"/>
      <c r="O31" s="167"/>
      <c r="P31" s="167"/>
      <c r="Q31" s="167"/>
      <c r="R31" s="167"/>
      <c r="S31" s="167"/>
      <c r="T31" s="167"/>
      <c r="U31" s="167"/>
      <c r="V31" s="167"/>
      <c r="W31" s="167"/>
      <c r="X31" s="167"/>
      <c r="Y31" s="167"/>
      <c r="Z31" s="167"/>
      <c r="AA31" s="167"/>
      <c r="AB31" s="167"/>
      <c r="AC31" s="167"/>
      <c r="AD31" s="167"/>
      <c r="AE31" s="167"/>
      <c r="AF31" s="167"/>
      <c r="AG31" s="167"/>
      <c r="AH31" s="168"/>
      <c r="AI31" s="6">
        <f t="shared" si="4"/>
        <v>0</v>
      </c>
      <c r="AL31" s="7">
        <f t="shared" si="5"/>
        <v>0</v>
      </c>
      <c r="AM31" s="7">
        <f t="shared" si="6"/>
        <v>0</v>
      </c>
      <c r="AN31" s="7">
        <f t="shared" si="7"/>
        <v>0</v>
      </c>
      <c r="AO31" s="7">
        <f t="shared" si="8"/>
        <v>0</v>
      </c>
      <c r="AP31" s="7">
        <f t="shared" si="9"/>
        <v>0</v>
      </c>
      <c r="AQ31" s="7">
        <f t="shared" si="10"/>
        <v>0</v>
      </c>
      <c r="AR31" s="7"/>
      <c r="AS31" s="7"/>
      <c r="AT31" s="7">
        <f t="shared" si="11"/>
        <v>0</v>
      </c>
      <c r="AU31" s="7">
        <f t="shared" si="12"/>
        <v>0</v>
      </c>
      <c r="AV31" s="7">
        <f t="shared" si="20"/>
        <v>0</v>
      </c>
      <c r="AW31" s="7">
        <f t="shared" si="13"/>
        <v>0</v>
      </c>
      <c r="AY31" s="7">
        <f t="shared" si="21"/>
        <v>0</v>
      </c>
      <c r="AZ31" s="7">
        <f t="shared" si="22"/>
        <v>0</v>
      </c>
      <c r="BA31" s="7">
        <f t="shared" si="14"/>
        <v>0</v>
      </c>
      <c r="BB31" s="7">
        <f t="shared" si="15"/>
        <v>0</v>
      </c>
      <c r="BC31" s="7">
        <f t="shared" si="16"/>
        <v>0</v>
      </c>
      <c r="BD31" s="7">
        <f t="shared" si="17"/>
        <v>0</v>
      </c>
      <c r="BE31" s="7">
        <f t="shared" si="18"/>
        <v>0</v>
      </c>
      <c r="BF31" s="7">
        <f t="shared" si="23"/>
        <v>0</v>
      </c>
      <c r="BG31" s="7">
        <f t="shared" si="19"/>
        <v>0</v>
      </c>
    </row>
    <row r="32" spans="2:59" ht="18" customHeight="1">
      <c r="B32" s="164"/>
      <c r="C32" s="164"/>
      <c r="D32" s="164"/>
      <c r="E32" s="164"/>
      <c r="F32" s="165"/>
      <c r="G32" s="166"/>
      <c r="H32" s="166"/>
      <c r="I32" s="166"/>
      <c r="J32" s="166"/>
      <c r="K32" s="166"/>
      <c r="L32" s="166"/>
      <c r="M32" s="166"/>
      <c r="N32" s="167"/>
      <c r="O32" s="167"/>
      <c r="P32" s="167"/>
      <c r="Q32" s="167"/>
      <c r="R32" s="167"/>
      <c r="S32" s="167"/>
      <c r="T32" s="167"/>
      <c r="U32" s="167"/>
      <c r="V32" s="167"/>
      <c r="W32" s="167"/>
      <c r="X32" s="167"/>
      <c r="Y32" s="167"/>
      <c r="Z32" s="167"/>
      <c r="AA32" s="167"/>
      <c r="AB32" s="167"/>
      <c r="AC32" s="167"/>
      <c r="AD32" s="167"/>
      <c r="AE32" s="167"/>
      <c r="AF32" s="167"/>
      <c r="AG32" s="167"/>
      <c r="AH32" s="168"/>
      <c r="AI32" s="6">
        <f t="shared" si="4"/>
        <v>0</v>
      </c>
      <c r="AL32" s="7">
        <f t="shared" si="5"/>
        <v>0</v>
      </c>
      <c r="AM32" s="7">
        <f t="shared" si="6"/>
        <v>0</v>
      </c>
      <c r="AN32" s="7">
        <f t="shared" si="7"/>
        <v>0</v>
      </c>
      <c r="AO32" s="7">
        <f t="shared" si="8"/>
        <v>0</v>
      </c>
      <c r="AP32" s="7">
        <f t="shared" si="9"/>
        <v>0</v>
      </c>
      <c r="AQ32" s="7">
        <f t="shared" si="10"/>
        <v>0</v>
      </c>
      <c r="AR32" s="7"/>
      <c r="AS32" s="7"/>
      <c r="AT32" s="7">
        <f t="shared" si="11"/>
        <v>0</v>
      </c>
      <c r="AU32" s="7">
        <f t="shared" si="12"/>
        <v>0</v>
      </c>
      <c r="AV32" s="7">
        <f t="shared" si="20"/>
        <v>0</v>
      </c>
      <c r="AW32" s="7">
        <f t="shared" si="13"/>
        <v>0</v>
      </c>
      <c r="AY32" s="7">
        <f t="shared" si="21"/>
        <v>0</v>
      </c>
      <c r="AZ32" s="7">
        <f t="shared" si="22"/>
        <v>0</v>
      </c>
      <c r="BA32" s="7">
        <f t="shared" si="14"/>
        <v>0</v>
      </c>
      <c r="BB32" s="7">
        <f t="shared" si="15"/>
        <v>0</v>
      </c>
      <c r="BC32" s="7">
        <f t="shared" si="16"/>
        <v>0</v>
      </c>
      <c r="BD32" s="7">
        <f t="shared" si="17"/>
        <v>0</v>
      </c>
      <c r="BE32" s="7">
        <f t="shared" si="18"/>
        <v>0</v>
      </c>
      <c r="BF32" s="7">
        <f t="shared" si="23"/>
        <v>0</v>
      </c>
      <c r="BG32" s="7">
        <f t="shared" si="19"/>
        <v>0</v>
      </c>
    </row>
    <row r="33" spans="2:59" ht="18" customHeight="1">
      <c r="B33" s="164"/>
      <c r="C33" s="164"/>
      <c r="D33" s="164"/>
      <c r="E33" s="164"/>
      <c r="F33" s="165"/>
      <c r="G33" s="166"/>
      <c r="H33" s="166"/>
      <c r="I33" s="166"/>
      <c r="J33" s="166"/>
      <c r="K33" s="166"/>
      <c r="L33" s="166"/>
      <c r="M33" s="166"/>
      <c r="N33" s="167"/>
      <c r="O33" s="167"/>
      <c r="P33" s="167"/>
      <c r="Q33" s="167"/>
      <c r="R33" s="167"/>
      <c r="S33" s="167"/>
      <c r="T33" s="167"/>
      <c r="U33" s="167"/>
      <c r="V33" s="167"/>
      <c r="W33" s="167"/>
      <c r="X33" s="167"/>
      <c r="Y33" s="167"/>
      <c r="Z33" s="167"/>
      <c r="AA33" s="167"/>
      <c r="AB33" s="167"/>
      <c r="AC33" s="167"/>
      <c r="AD33" s="167"/>
      <c r="AE33" s="167"/>
      <c r="AF33" s="167"/>
      <c r="AG33" s="167"/>
      <c r="AH33" s="168"/>
      <c r="AI33" s="6">
        <f t="shared" si="4"/>
        <v>0</v>
      </c>
      <c r="AL33" s="7">
        <f t="shared" si="5"/>
        <v>0</v>
      </c>
      <c r="AM33" s="7">
        <f t="shared" si="6"/>
        <v>0</v>
      </c>
      <c r="AN33" s="7">
        <f t="shared" si="7"/>
        <v>0</v>
      </c>
      <c r="AO33" s="7">
        <f t="shared" si="8"/>
        <v>0</v>
      </c>
      <c r="AP33" s="7">
        <f t="shared" si="9"/>
        <v>0</v>
      </c>
      <c r="AQ33" s="7">
        <f t="shared" si="10"/>
        <v>0</v>
      </c>
      <c r="AR33" s="7"/>
      <c r="AS33" s="7"/>
      <c r="AT33" s="7">
        <f t="shared" si="11"/>
        <v>0</v>
      </c>
      <c r="AU33" s="7">
        <f t="shared" si="12"/>
        <v>0</v>
      </c>
      <c r="AV33" s="7">
        <f t="shared" si="20"/>
        <v>0</v>
      </c>
      <c r="AW33" s="7">
        <f t="shared" si="13"/>
        <v>0</v>
      </c>
      <c r="AY33" s="7">
        <f t="shared" si="21"/>
        <v>0</v>
      </c>
      <c r="AZ33" s="7">
        <f t="shared" si="22"/>
        <v>0</v>
      </c>
      <c r="BA33" s="7">
        <f t="shared" si="14"/>
        <v>0</v>
      </c>
      <c r="BB33" s="7">
        <f t="shared" si="15"/>
        <v>0</v>
      </c>
      <c r="BC33" s="7">
        <f t="shared" si="16"/>
        <v>0</v>
      </c>
      <c r="BD33" s="7">
        <f t="shared" si="17"/>
        <v>0</v>
      </c>
      <c r="BE33" s="7">
        <f t="shared" si="18"/>
        <v>0</v>
      </c>
      <c r="BF33" s="7">
        <f t="shared" si="23"/>
        <v>0</v>
      </c>
      <c r="BG33" s="7">
        <f t="shared" si="19"/>
        <v>0</v>
      </c>
    </row>
    <row r="34" spans="2:59" ht="18" customHeight="1">
      <c r="B34" s="164"/>
      <c r="C34" s="164"/>
      <c r="D34" s="164"/>
      <c r="E34" s="164"/>
      <c r="F34" s="165"/>
      <c r="G34" s="166"/>
      <c r="H34" s="166"/>
      <c r="I34" s="166"/>
      <c r="J34" s="166"/>
      <c r="K34" s="166"/>
      <c r="L34" s="166"/>
      <c r="M34" s="166"/>
      <c r="N34" s="167"/>
      <c r="O34" s="167"/>
      <c r="P34" s="167"/>
      <c r="Q34" s="167"/>
      <c r="R34" s="167"/>
      <c r="S34" s="167"/>
      <c r="T34" s="167"/>
      <c r="U34" s="167"/>
      <c r="V34" s="167"/>
      <c r="W34" s="167"/>
      <c r="X34" s="167"/>
      <c r="Y34" s="167"/>
      <c r="Z34" s="167"/>
      <c r="AA34" s="167"/>
      <c r="AB34" s="167"/>
      <c r="AC34" s="167"/>
      <c r="AD34" s="167"/>
      <c r="AE34" s="167"/>
      <c r="AF34" s="167"/>
      <c r="AG34" s="167"/>
      <c r="AH34" s="168"/>
      <c r="AI34" s="6">
        <f t="shared" si="4"/>
        <v>0</v>
      </c>
      <c r="AL34" s="7">
        <f t="shared" si="5"/>
        <v>0</v>
      </c>
      <c r="AM34" s="7">
        <f t="shared" si="6"/>
        <v>0</v>
      </c>
      <c r="AN34" s="7">
        <f t="shared" si="7"/>
        <v>0</v>
      </c>
      <c r="AO34" s="7">
        <f t="shared" si="8"/>
        <v>0</v>
      </c>
      <c r="AP34" s="7">
        <f t="shared" si="9"/>
        <v>0</v>
      </c>
      <c r="AQ34" s="7">
        <f t="shared" si="10"/>
        <v>0</v>
      </c>
      <c r="AR34" s="7"/>
      <c r="AS34" s="7"/>
      <c r="AT34" s="7">
        <f t="shared" si="11"/>
        <v>0</v>
      </c>
      <c r="AU34" s="7">
        <f t="shared" si="12"/>
        <v>0</v>
      </c>
      <c r="AV34" s="7">
        <f t="shared" si="20"/>
        <v>0</v>
      </c>
      <c r="AW34" s="7">
        <f t="shared" si="13"/>
        <v>0</v>
      </c>
      <c r="AY34" s="7">
        <f t="shared" si="21"/>
        <v>0</v>
      </c>
      <c r="AZ34" s="7">
        <f t="shared" si="22"/>
        <v>0</v>
      </c>
      <c r="BA34" s="7">
        <f t="shared" si="14"/>
        <v>0</v>
      </c>
      <c r="BB34" s="7">
        <f t="shared" si="15"/>
        <v>0</v>
      </c>
      <c r="BC34" s="7">
        <f t="shared" si="16"/>
        <v>0</v>
      </c>
      <c r="BD34" s="7">
        <f t="shared" si="17"/>
        <v>0</v>
      </c>
      <c r="BE34" s="7">
        <f t="shared" si="18"/>
        <v>0</v>
      </c>
      <c r="BF34" s="7">
        <f t="shared" si="23"/>
        <v>0</v>
      </c>
      <c r="BG34" s="7">
        <f t="shared" si="19"/>
        <v>0</v>
      </c>
    </row>
    <row r="35" spans="2:59" ht="18" customHeight="1">
      <c r="B35" s="164"/>
      <c r="C35" s="164"/>
      <c r="D35" s="164"/>
      <c r="E35" s="164"/>
      <c r="F35" s="165"/>
      <c r="G35" s="166"/>
      <c r="H35" s="166"/>
      <c r="I35" s="166"/>
      <c r="J35" s="166"/>
      <c r="K35" s="166"/>
      <c r="L35" s="166"/>
      <c r="M35" s="166"/>
      <c r="N35" s="167"/>
      <c r="O35" s="167"/>
      <c r="P35" s="167"/>
      <c r="Q35" s="167"/>
      <c r="R35" s="167"/>
      <c r="S35" s="167"/>
      <c r="T35" s="167"/>
      <c r="U35" s="167"/>
      <c r="V35" s="167"/>
      <c r="W35" s="167"/>
      <c r="X35" s="167"/>
      <c r="Y35" s="167"/>
      <c r="Z35" s="167"/>
      <c r="AA35" s="167"/>
      <c r="AB35" s="167"/>
      <c r="AC35" s="167"/>
      <c r="AD35" s="167"/>
      <c r="AE35" s="167"/>
      <c r="AF35" s="167"/>
      <c r="AG35" s="167"/>
      <c r="AH35" s="168"/>
      <c r="AI35" s="6">
        <f t="shared" si="4"/>
        <v>0</v>
      </c>
      <c r="AL35" s="7">
        <f t="shared" si="5"/>
        <v>0</v>
      </c>
      <c r="AM35" s="7">
        <f t="shared" si="6"/>
        <v>0</v>
      </c>
      <c r="AN35" s="7">
        <f t="shared" si="7"/>
        <v>0</v>
      </c>
      <c r="AO35" s="7">
        <f t="shared" si="8"/>
        <v>0</v>
      </c>
      <c r="AP35" s="7">
        <f t="shared" si="9"/>
        <v>0</v>
      </c>
      <c r="AQ35" s="7">
        <f t="shared" si="10"/>
        <v>0</v>
      </c>
      <c r="AR35" s="7"/>
      <c r="AS35" s="7"/>
      <c r="AT35" s="7">
        <f t="shared" si="11"/>
        <v>0</v>
      </c>
      <c r="AU35" s="7">
        <f t="shared" si="12"/>
        <v>0</v>
      </c>
      <c r="AV35" s="7">
        <f t="shared" si="20"/>
        <v>0</v>
      </c>
      <c r="AW35" s="7">
        <f t="shared" si="13"/>
        <v>0</v>
      </c>
      <c r="AY35" s="7">
        <f t="shared" si="21"/>
        <v>0</v>
      </c>
      <c r="AZ35" s="7">
        <f t="shared" si="22"/>
        <v>0</v>
      </c>
      <c r="BA35" s="7">
        <f t="shared" si="14"/>
        <v>0</v>
      </c>
      <c r="BB35" s="7">
        <f t="shared" si="15"/>
        <v>0</v>
      </c>
      <c r="BC35" s="7">
        <f t="shared" si="16"/>
        <v>0</v>
      </c>
      <c r="BD35" s="7">
        <f t="shared" si="17"/>
        <v>0</v>
      </c>
      <c r="BE35" s="7">
        <f t="shared" si="18"/>
        <v>0</v>
      </c>
      <c r="BF35" s="7">
        <f t="shared" si="23"/>
        <v>0</v>
      </c>
      <c r="BG35" s="7">
        <f t="shared" si="19"/>
        <v>0</v>
      </c>
    </row>
    <row r="36" spans="2:59" ht="18" customHeight="1">
      <c r="B36" s="164"/>
      <c r="C36" s="164"/>
      <c r="D36" s="164"/>
      <c r="E36" s="164"/>
      <c r="F36" s="165"/>
      <c r="G36" s="166"/>
      <c r="H36" s="166"/>
      <c r="I36" s="166"/>
      <c r="J36" s="166"/>
      <c r="K36" s="166"/>
      <c r="L36" s="166"/>
      <c r="M36" s="166"/>
      <c r="N36" s="167"/>
      <c r="O36" s="167"/>
      <c r="P36" s="167"/>
      <c r="Q36" s="167"/>
      <c r="R36" s="167"/>
      <c r="S36" s="167"/>
      <c r="T36" s="167"/>
      <c r="U36" s="167"/>
      <c r="V36" s="167"/>
      <c r="W36" s="167"/>
      <c r="X36" s="167"/>
      <c r="Y36" s="167"/>
      <c r="Z36" s="167"/>
      <c r="AA36" s="167"/>
      <c r="AB36" s="167"/>
      <c r="AC36" s="167"/>
      <c r="AD36" s="167"/>
      <c r="AE36" s="167"/>
      <c r="AF36" s="167"/>
      <c r="AG36" s="167"/>
      <c r="AH36" s="168"/>
      <c r="AI36" s="6">
        <f t="shared" si="4"/>
        <v>0</v>
      </c>
      <c r="AL36" s="7">
        <f t="shared" si="5"/>
        <v>0</v>
      </c>
      <c r="AM36" s="7">
        <f t="shared" si="6"/>
        <v>0</v>
      </c>
      <c r="AN36" s="7">
        <f t="shared" si="7"/>
        <v>0</v>
      </c>
      <c r="AO36" s="7">
        <f t="shared" si="8"/>
        <v>0</v>
      </c>
      <c r="AP36" s="7">
        <f t="shared" si="9"/>
        <v>0</v>
      </c>
      <c r="AQ36" s="7">
        <f t="shared" si="10"/>
        <v>0</v>
      </c>
      <c r="AR36" s="7"/>
      <c r="AS36" s="7"/>
      <c r="AT36" s="7">
        <f t="shared" si="11"/>
        <v>0</v>
      </c>
      <c r="AU36" s="7">
        <f t="shared" si="12"/>
        <v>0</v>
      </c>
      <c r="AV36" s="7">
        <f t="shared" si="20"/>
        <v>0</v>
      </c>
      <c r="AW36" s="7">
        <f t="shared" si="13"/>
        <v>0</v>
      </c>
      <c r="AY36" s="7">
        <f t="shared" si="21"/>
        <v>0</v>
      </c>
      <c r="AZ36" s="7">
        <f t="shared" si="22"/>
        <v>0</v>
      </c>
      <c r="BA36" s="7">
        <f t="shared" si="14"/>
        <v>0</v>
      </c>
      <c r="BB36" s="7">
        <f t="shared" si="15"/>
        <v>0</v>
      </c>
      <c r="BC36" s="7">
        <f t="shared" si="16"/>
        <v>0</v>
      </c>
      <c r="BD36" s="7">
        <f t="shared" si="17"/>
        <v>0</v>
      </c>
      <c r="BE36" s="7">
        <f t="shared" si="18"/>
        <v>0</v>
      </c>
      <c r="BF36" s="7">
        <f t="shared" si="23"/>
        <v>0</v>
      </c>
      <c r="BG36" s="7">
        <f t="shared" si="19"/>
        <v>0</v>
      </c>
    </row>
    <row r="37" spans="2:59" ht="18" customHeight="1">
      <c r="B37" s="164"/>
      <c r="C37" s="164"/>
      <c r="D37" s="164"/>
      <c r="E37" s="164"/>
      <c r="F37" s="165"/>
      <c r="G37" s="166"/>
      <c r="H37" s="166"/>
      <c r="I37" s="166"/>
      <c r="J37" s="166"/>
      <c r="K37" s="166"/>
      <c r="L37" s="166"/>
      <c r="M37" s="166"/>
      <c r="N37" s="167"/>
      <c r="O37" s="167"/>
      <c r="P37" s="167"/>
      <c r="Q37" s="167"/>
      <c r="R37" s="167"/>
      <c r="S37" s="167"/>
      <c r="T37" s="167"/>
      <c r="U37" s="167"/>
      <c r="V37" s="167"/>
      <c r="W37" s="167"/>
      <c r="X37" s="167"/>
      <c r="Y37" s="167"/>
      <c r="Z37" s="167"/>
      <c r="AA37" s="167"/>
      <c r="AB37" s="167"/>
      <c r="AC37" s="167"/>
      <c r="AD37" s="167"/>
      <c r="AE37" s="167"/>
      <c r="AF37" s="167"/>
      <c r="AG37" s="167"/>
      <c r="AH37" s="168"/>
      <c r="AI37" s="6">
        <f t="shared" si="4"/>
        <v>0</v>
      </c>
      <c r="AL37" s="7">
        <f t="shared" si="5"/>
        <v>0</v>
      </c>
      <c r="AM37" s="7">
        <f t="shared" si="6"/>
        <v>0</v>
      </c>
      <c r="AN37" s="7">
        <f t="shared" si="7"/>
        <v>0</v>
      </c>
      <c r="AO37" s="7">
        <f t="shared" si="8"/>
        <v>0</v>
      </c>
      <c r="AP37" s="7">
        <f t="shared" si="9"/>
        <v>0</v>
      </c>
      <c r="AQ37" s="7">
        <f t="shared" si="10"/>
        <v>0</v>
      </c>
      <c r="AR37" s="7"/>
      <c r="AS37" s="7"/>
      <c r="AT37" s="7">
        <f t="shared" si="11"/>
        <v>0</v>
      </c>
      <c r="AU37" s="7">
        <f t="shared" si="12"/>
        <v>0</v>
      </c>
      <c r="AV37" s="7">
        <f t="shared" si="20"/>
        <v>0</v>
      </c>
      <c r="AW37" s="7">
        <f t="shared" si="13"/>
        <v>0</v>
      </c>
      <c r="AY37" s="7">
        <f t="shared" si="21"/>
        <v>0</v>
      </c>
      <c r="AZ37" s="7">
        <f t="shared" si="22"/>
        <v>0</v>
      </c>
      <c r="BA37" s="7">
        <f t="shared" si="14"/>
        <v>0</v>
      </c>
      <c r="BB37" s="7">
        <f t="shared" si="15"/>
        <v>0</v>
      </c>
      <c r="BC37" s="7">
        <f t="shared" si="16"/>
        <v>0</v>
      </c>
      <c r="BD37" s="7">
        <f t="shared" si="17"/>
        <v>0</v>
      </c>
      <c r="BE37" s="7">
        <f t="shared" si="18"/>
        <v>0</v>
      </c>
      <c r="BF37" s="7">
        <f t="shared" si="23"/>
        <v>0</v>
      </c>
      <c r="BG37" s="7">
        <f t="shared" si="19"/>
        <v>0</v>
      </c>
    </row>
    <row r="38" spans="2:59" ht="18" customHeight="1">
      <c r="B38" s="164"/>
      <c r="C38" s="164"/>
      <c r="D38" s="164"/>
      <c r="E38" s="164"/>
      <c r="F38" s="165"/>
      <c r="G38" s="166"/>
      <c r="H38" s="166"/>
      <c r="I38" s="166"/>
      <c r="J38" s="166"/>
      <c r="K38" s="166"/>
      <c r="L38" s="166"/>
      <c r="M38" s="166"/>
      <c r="N38" s="167"/>
      <c r="O38" s="167"/>
      <c r="P38" s="167"/>
      <c r="Q38" s="167"/>
      <c r="R38" s="167"/>
      <c r="S38" s="167"/>
      <c r="T38" s="167"/>
      <c r="U38" s="167"/>
      <c r="V38" s="167"/>
      <c r="W38" s="167"/>
      <c r="X38" s="167"/>
      <c r="Y38" s="167"/>
      <c r="Z38" s="167"/>
      <c r="AA38" s="167"/>
      <c r="AB38" s="167"/>
      <c r="AC38" s="167"/>
      <c r="AD38" s="167"/>
      <c r="AE38" s="167"/>
      <c r="AF38" s="167"/>
      <c r="AG38" s="167"/>
      <c r="AH38" s="168"/>
      <c r="AI38" s="6">
        <f t="shared" si="4"/>
        <v>0</v>
      </c>
      <c r="AL38" s="7">
        <f t="shared" si="5"/>
        <v>0</v>
      </c>
      <c r="AM38" s="7">
        <f t="shared" si="6"/>
        <v>0</v>
      </c>
      <c r="AN38" s="7">
        <f t="shared" si="7"/>
        <v>0</v>
      </c>
      <c r="AO38" s="7">
        <f t="shared" si="8"/>
        <v>0</v>
      </c>
      <c r="AP38" s="7">
        <f t="shared" si="9"/>
        <v>0</v>
      </c>
      <c r="AQ38" s="7">
        <f t="shared" si="10"/>
        <v>0</v>
      </c>
      <c r="AR38" s="7"/>
      <c r="AS38" s="7"/>
      <c r="AT38" s="7">
        <f t="shared" si="11"/>
        <v>0</v>
      </c>
      <c r="AU38" s="7">
        <f t="shared" si="12"/>
        <v>0</v>
      </c>
      <c r="AV38" s="7">
        <f t="shared" si="20"/>
        <v>0</v>
      </c>
      <c r="AW38" s="7">
        <f t="shared" si="13"/>
        <v>0</v>
      </c>
      <c r="AY38" s="7">
        <f t="shared" si="21"/>
        <v>0</v>
      </c>
      <c r="AZ38" s="7">
        <f t="shared" si="22"/>
        <v>0</v>
      </c>
      <c r="BA38" s="7">
        <f t="shared" si="14"/>
        <v>0</v>
      </c>
      <c r="BB38" s="7">
        <f t="shared" si="15"/>
        <v>0</v>
      </c>
      <c r="BC38" s="7">
        <f t="shared" si="16"/>
        <v>0</v>
      </c>
      <c r="BD38" s="7">
        <f t="shared" si="17"/>
        <v>0</v>
      </c>
      <c r="BE38" s="7">
        <f t="shared" si="18"/>
        <v>0</v>
      </c>
      <c r="BF38" s="7">
        <f t="shared" si="23"/>
        <v>0</v>
      </c>
      <c r="BG38" s="7">
        <f t="shared" si="19"/>
        <v>0</v>
      </c>
    </row>
    <row r="39" spans="2:59" ht="18" customHeight="1">
      <c r="B39" s="164"/>
      <c r="C39" s="164"/>
      <c r="D39" s="164"/>
      <c r="E39" s="164"/>
      <c r="F39" s="165"/>
      <c r="G39" s="166"/>
      <c r="H39" s="166"/>
      <c r="I39" s="166"/>
      <c r="J39" s="166"/>
      <c r="K39" s="166"/>
      <c r="L39" s="166"/>
      <c r="M39" s="166"/>
      <c r="N39" s="167"/>
      <c r="O39" s="167"/>
      <c r="P39" s="167"/>
      <c r="Q39" s="167"/>
      <c r="R39" s="167"/>
      <c r="S39" s="167"/>
      <c r="T39" s="167"/>
      <c r="U39" s="167"/>
      <c r="V39" s="167"/>
      <c r="W39" s="167"/>
      <c r="X39" s="167"/>
      <c r="Y39" s="167"/>
      <c r="Z39" s="167"/>
      <c r="AA39" s="167"/>
      <c r="AB39" s="167"/>
      <c r="AC39" s="167"/>
      <c r="AD39" s="167"/>
      <c r="AE39" s="167"/>
      <c r="AF39" s="167"/>
      <c r="AG39" s="167"/>
      <c r="AH39" s="168"/>
      <c r="AI39" s="6">
        <f t="shared" si="4"/>
        <v>0</v>
      </c>
      <c r="AL39" s="7">
        <f t="shared" si="5"/>
        <v>0</v>
      </c>
      <c r="AM39" s="7">
        <f t="shared" si="6"/>
        <v>0</v>
      </c>
      <c r="AN39" s="7">
        <f t="shared" si="7"/>
        <v>0</v>
      </c>
      <c r="AO39" s="7">
        <f t="shared" si="8"/>
        <v>0</v>
      </c>
      <c r="AP39" s="7">
        <f t="shared" si="9"/>
        <v>0</v>
      </c>
      <c r="AQ39" s="7">
        <f t="shared" si="10"/>
        <v>0</v>
      </c>
      <c r="AR39" s="7"/>
      <c r="AS39" s="7"/>
      <c r="AT39" s="7">
        <f t="shared" si="11"/>
        <v>0</v>
      </c>
      <c r="AU39" s="7">
        <f t="shared" si="12"/>
        <v>0</v>
      </c>
      <c r="AV39" s="7">
        <f t="shared" si="20"/>
        <v>0</v>
      </c>
      <c r="AW39" s="7">
        <f t="shared" si="13"/>
        <v>0</v>
      </c>
      <c r="AY39" s="7">
        <f t="shared" si="21"/>
        <v>0</v>
      </c>
      <c r="AZ39" s="7">
        <f t="shared" si="22"/>
        <v>0</v>
      </c>
      <c r="BA39" s="7">
        <f t="shared" si="14"/>
        <v>0</v>
      </c>
      <c r="BB39" s="7">
        <f t="shared" si="15"/>
        <v>0</v>
      </c>
      <c r="BC39" s="7">
        <f t="shared" si="16"/>
        <v>0</v>
      </c>
      <c r="BD39" s="7">
        <f t="shared" si="17"/>
        <v>0</v>
      </c>
      <c r="BE39" s="7">
        <f t="shared" si="18"/>
        <v>0</v>
      </c>
      <c r="BF39" s="7">
        <f t="shared" si="23"/>
        <v>0</v>
      </c>
      <c r="BG39" s="7">
        <f t="shared" si="19"/>
        <v>0</v>
      </c>
    </row>
    <row r="40" spans="2:59" ht="18" customHeight="1">
      <c r="B40" s="164"/>
      <c r="C40" s="164"/>
      <c r="D40" s="164"/>
      <c r="E40" s="164"/>
      <c r="F40" s="165"/>
      <c r="G40" s="166"/>
      <c r="H40" s="166"/>
      <c r="I40" s="166"/>
      <c r="J40" s="166"/>
      <c r="K40" s="166"/>
      <c r="L40" s="166"/>
      <c r="M40" s="166"/>
      <c r="N40" s="167"/>
      <c r="O40" s="167"/>
      <c r="P40" s="167"/>
      <c r="Q40" s="167"/>
      <c r="R40" s="167"/>
      <c r="S40" s="167"/>
      <c r="T40" s="167"/>
      <c r="U40" s="167"/>
      <c r="V40" s="167"/>
      <c r="W40" s="167"/>
      <c r="X40" s="167"/>
      <c r="Y40" s="167"/>
      <c r="Z40" s="167"/>
      <c r="AA40" s="167"/>
      <c r="AB40" s="167"/>
      <c r="AC40" s="167"/>
      <c r="AD40" s="167"/>
      <c r="AE40" s="167"/>
      <c r="AF40" s="167"/>
      <c r="AG40" s="167"/>
      <c r="AH40" s="168"/>
      <c r="AI40" s="6">
        <f t="shared" si="4"/>
        <v>0</v>
      </c>
      <c r="AL40" s="7">
        <f t="shared" si="5"/>
        <v>0</v>
      </c>
      <c r="AM40" s="7">
        <f t="shared" si="6"/>
        <v>0</v>
      </c>
      <c r="AN40" s="7">
        <f t="shared" si="7"/>
        <v>0</v>
      </c>
      <c r="AO40" s="7">
        <f t="shared" si="8"/>
        <v>0</v>
      </c>
      <c r="AP40" s="7">
        <f t="shared" si="9"/>
        <v>0</v>
      </c>
      <c r="AQ40" s="7">
        <f t="shared" si="10"/>
        <v>0</v>
      </c>
      <c r="AR40" s="7"/>
      <c r="AS40" s="7"/>
      <c r="AT40" s="7">
        <f t="shared" si="11"/>
        <v>0</v>
      </c>
      <c r="AU40" s="7">
        <f t="shared" si="12"/>
        <v>0</v>
      </c>
      <c r="AV40" s="7">
        <f t="shared" si="20"/>
        <v>0</v>
      </c>
      <c r="AW40" s="7">
        <f t="shared" si="13"/>
        <v>0</v>
      </c>
      <c r="AY40" s="7">
        <f t="shared" si="21"/>
        <v>0</v>
      </c>
      <c r="AZ40" s="7">
        <f t="shared" si="22"/>
        <v>0</v>
      </c>
      <c r="BA40" s="7">
        <f t="shared" si="14"/>
        <v>0</v>
      </c>
      <c r="BB40" s="7">
        <f t="shared" si="15"/>
        <v>0</v>
      </c>
      <c r="BC40" s="7">
        <f t="shared" si="16"/>
        <v>0</v>
      </c>
      <c r="BD40" s="7">
        <f t="shared" si="17"/>
        <v>0</v>
      </c>
      <c r="BE40" s="7">
        <f t="shared" si="18"/>
        <v>0</v>
      </c>
      <c r="BF40" s="7">
        <f t="shared" si="23"/>
        <v>0</v>
      </c>
      <c r="BG40" s="7">
        <f t="shared" si="19"/>
        <v>0</v>
      </c>
    </row>
    <row r="41" spans="2:59" ht="18" customHeight="1">
      <c r="B41" s="164"/>
      <c r="C41" s="164"/>
      <c r="D41" s="164"/>
      <c r="E41" s="164"/>
      <c r="F41" s="165"/>
      <c r="G41" s="166"/>
      <c r="H41" s="166"/>
      <c r="I41" s="166"/>
      <c r="J41" s="166"/>
      <c r="K41" s="166"/>
      <c r="L41" s="166"/>
      <c r="M41" s="166"/>
      <c r="N41" s="167"/>
      <c r="O41" s="167"/>
      <c r="P41" s="167"/>
      <c r="Q41" s="167"/>
      <c r="R41" s="167"/>
      <c r="S41" s="167"/>
      <c r="T41" s="167"/>
      <c r="U41" s="167"/>
      <c r="V41" s="167"/>
      <c r="W41" s="167"/>
      <c r="X41" s="167"/>
      <c r="Y41" s="167"/>
      <c r="Z41" s="167"/>
      <c r="AA41" s="167"/>
      <c r="AB41" s="167"/>
      <c r="AC41" s="167"/>
      <c r="AD41" s="167"/>
      <c r="AE41" s="167"/>
      <c r="AF41" s="167"/>
      <c r="AG41" s="167"/>
      <c r="AH41" s="168"/>
      <c r="AI41" s="6">
        <f t="shared" si="4"/>
        <v>0</v>
      </c>
      <c r="AL41" s="7">
        <f t="shared" si="5"/>
        <v>0</v>
      </c>
      <c r="AM41" s="7">
        <f t="shared" si="6"/>
        <v>0</v>
      </c>
      <c r="AN41" s="7">
        <f t="shared" si="7"/>
        <v>0</v>
      </c>
      <c r="AO41" s="7">
        <f t="shared" si="8"/>
        <v>0</v>
      </c>
      <c r="AP41" s="7">
        <f t="shared" si="9"/>
        <v>0</v>
      </c>
      <c r="AQ41" s="7">
        <f t="shared" si="10"/>
        <v>0</v>
      </c>
      <c r="AR41" s="7"/>
      <c r="AS41" s="7"/>
      <c r="AT41" s="7">
        <f t="shared" si="11"/>
        <v>0</v>
      </c>
      <c r="AU41" s="7">
        <f t="shared" si="12"/>
        <v>0</v>
      </c>
      <c r="AV41" s="7">
        <f t="shared" si="20"/>
        <v>0</v>
      </c>
      <c r="AW41" s="7">
        <f t="shared" si="13"/>
        <v>0</v>
      </c>
      <c r="AY41" s="7">
        <f t="shared" si="21"/>
        <v>0</v>
      </c>
      <c r="AZ41" s="7">
        <f t="shared" si="22"/>
        <v>0</v>
      </c>
      <c r="BA41" s="7">
        <f t="shared" si="14"/>
        <v>0</v>
      </c>
      <c r="BB41" s="7">
        <f t="shared" si="15"/>
        <v>0</v>
      </c>
      <c r="BC41" s="7">
        <f t="shared" si="16"/>
        <v>0</v>
      </c>
      <c r="BD41" s="7">
        <f t="shared" si="17"/>
        <v>0</v>
      </c>
      <c r="BE41" s="7">
        <f t="shared" si="18"/>
        <v>0</v>
      </c>
      <c r="BF41" s="7">
        <f t="shared" si="23"/>
        <v>0</v>
      </c>
      <c r="BG41" s="7">
        <f t="shared" si="19"/>
        <v>0</v>
      </c>
    </row>
    <row r="42" spans="2:59" ht="18" customHeight="1">
      <c r="B42" s="164"/>
      <c r="C42" s="164"/>
      <c r="D42" s="164"/>
      <c r="E42" s="164"/>
      <c r="F42" s="165"/>
      <c r="G42" s="166"/>
      <c r="H42" s="166"/>
      <c r="I42" s="166"/>
      <c r="J42" s="166"/>
      <c r="K42" s="166"/>
      <c r="L42" s="166"/>
      <c r="M42" s="166"/>
      <c r="N42" s="167"/>
      <c r="O42" s="167"/>
      <c r="P42" s="167"/>
      <c r="Q42" s="167"/>
      <c r="R42" s="167"/>
      <c r="S42" s="167"/>
      <c r="T42" s="167"/>
      <c r="U42" s="167"/>
      <c r="V42" s="167"/>
      <c r="W42" s="167"/>
      <c r="X42" s="167"/>
      <c r="Y42" s="167"/>
      <c r="Z42" s="167"/>
      <c r="AA42" s="167"/>
      <c r="AB42" s="167"/>
      <c r="AC42" s="167"/>
      <c r="AD42" s="167"/>
      <c r="AE42" s="167"/>
      <c r="AF42" s="167"/>
      <c r="AG42" s="167"/>
      <c r="AH42" s="168"/>
      <c r="AI42" s="6">
        <f t="shared" si="4"/>
        <v>0</v>
      </c>
      <c r="AL42" s="7">
        <f t="shared" si="5"/>
        <v>0</v>
      </c>
      <c r="AM42" s="7">
        <f t="shared" si="6"/>
        <v>0</v>
      </c>
      <c r="AN42" s="7">
        <f t="shared" si="7"/>
        <v>0</v>
      </c>
      <c r="AO42" s="7">
        <f t="shared" si="8"/>
        <v>0</v>
      </c>
      <c r="AP42" s="7">
        <f t="shared" si="9"/>
        <v>0</v>
      </c>
      <c r="AQ42" s="7">
        <f t="shared" si="10"/>
        <v>0</v>
      </c>
      <c r="AR42" s="7"/>
      <c r="AS42" s="7"/>
      <c r="AT42" s="7">
        <f t="shared" si="11"/>
        <v>0</v>
      </c>
      <c r="AU42" s="7">
        <f t="shared" si="12"/>
        <v>0</v>
      </c>
      <c r="AV42" s="7">
        <f t="shared" si="20"/>
        <v>0</v>
      </c>
      <c r="AW42" s="7">
        <f t="shared" si="13"/>
        <v>0</v>
      </c>
      <c r="AY42" s="7">
        <f t="shared" si="21"/>
        <v>0</v>
      </c>
      <c r="AZ42" s="7">
        <f t="shared" si="22"/>
        <v>0</v>
      </c>
      <c r="BA42" s="7">
        <f t="shared" si="14"/>
        <v>0</v>
      </c>
      <c r="BB42" s="7">
        <f t="shared" si="15"/>
        <v>0</v>
      </c>
      <c r="BC42" s="7">
        <f t="shared" si="16"/>
        <v>0</v>
      </c>
      <c r="BD42" s="7">
        <f t="shared" si="17"/>
        <v>0</v>
      </c>
      <c r="BE42" s="7">
        <f t="shared" si="18"/>
        <v>0</v>
      </c>
      <c r="BF42" s="7">
        <f t="shared" si="23"/>
        <v>0</v>
      </c>
      <c r="BG42" s="7">
        <f t="shared" si="19"/>
        <v>0</v>
      </c>
    </row>
    <row r="43" spans="2:59" ht="18" customHeight="1">
      <c r="B43" s="164"/>
      <c r="C43" s="164"/>
      <c r="D43" s="164"/>
      <c r="E43" s="164"/>
      <c r="F43" s="165"/>
      <c r="G43" s="166"/>
      <c r="H43" s="166"/>
      <c r="I43" s="166"/>
      <c r="J43" s="166"/>
      <c r="K43" s="166"/>
      <c r="L43" s="166"/>
      <c r="M43" s="166"/>
      <c r="N43" s="167"/>
      <c r="O43" s="167"/>
      <c r="P43" s="167"/>
      <c r="Q43" s="167"/>
      <c r="R43" s="167"/>
      <c r="S43" s="167"/>
      <c r="T43" s="167"/>
      <c r="U43" s="167"/>
      <c r="V43" s="167"/>
      <c r="W43" s="167"/>
      <c r="X43" s="167"/>
      <c r="Y43" s="167"/>
      <c r="Z43" s="167"/>
      <c r="AA43" s="167"/>
      <c r="AB43" s="167"/>
      <c r="AC43" s="167"/>
      <c r="AD43" s="167"/>
      <c r="AE43" s="167"/>
      <c r="AF43" s="167"/>
      <c r="AG43" s="167"/>
      <c r="AH43" s="168"/>
      <c r="AI43" s="6">
        <f t="shared" si="4"/>
        <v>0</v>
      </c>
      <c r="AL43" s="7">
        <f t="shared" si="5"/>
        <v>0</v>
      </c>
      <c r="AM43" s="7">
        <f t="shared" si="6"/>
        <v>0</v>
      </c>
      <c r="AN43" s="7">
        <f t="shared" si="7"/>
        <v>0</v>
      </c>
      <c r="AO43" s="7">
        <f t="shared" si="8"/>
        <v>0</v>
      </c>
      <c r="AP43" s="7">
        <f t="shared" si="9"/>
        <v>0</v>
      </c>
      <c r="AQ43" s="7">
        <f t="shared" si="10"/>
        <v>0</v>
      </c>
      <c r="AR43" s="7"/>
      <c r="AS43" s="7"/>
      <c r="AT43" s="7">
        <f t="shared" si="11"/>
        <v>0</v>
      </c>
      <c r="AU43" s="7">
        <f t="shared" si="12"/>
        <v>0</v>
      </c>
      <c r="AV43" s="7">
        <f t="shared" si="20"/>
        <v>0</v>
      </c>
      <c r="AW43" s="7">
        <f t="shared" si="13"/>
        <v>0</v>
      </c>
      <c r="AY43" s="7">
        <f t="shared" si="21"/>
        <v>0</v>
      </c>
      <c r="AZ43" s="7">
        <f t="shared" si="22"/>
        <v>0</v>
      </c>
      <c r="BA43" s="7">
        <f t="shared" si="14"/>
        <v>0</v>
      </c>
      <c r="BB43" s="7">
        <f t="shared" si="15"/>
        <v>0</v>
      </c>
      <c r="BC43" s="7">
        <f t="shared" si="16"/>
        <v>0</v>
      </c>
      <c r="BD43" s="7">
        <f t="shared" si="17"/>
        <v>0</v>
      </c>
      <c r="BE43" s="7">
        <f t="shared" si="18"/>
        <v>0</v>
      </c>
      <c r="BF43" s="7">
        <f t="shared" si="23"/>
        <v>0</v>
      </c>
      <c r="BG43" s="7">
        <f t="shared" si="19"/>
        <v>0</v>
      </c>
    </row>
    <row r="44" spans="2:59" ht="18" customHeight="1">
      <c r="B44" s="164"/>
      <c r="C44" s="164"/>
      <c r="D44" s="164"/>
      <c r="E44" s="164"/>
      <c r="F44" s="165"/>
      <c r="G44" s="166"/>
      <c r="H44" s="166"/>
      <c r="I44" s="166"/>
      <c r="J44" s="166"/>
      <c r="K44" s="166"/>
      <c r="L44" s="166"/>
      <c r="M44" s="166"/>
      <c r="N44" s="167"/>
      <c r="O44" s="167"/>
      <c r="P44" s="167"/>
      <c r="Q44" s="167"/>
      <c r="R44" s="167"/>
      <c r="S44" s="167"/>
      <c r="T44" s="167"/>
      <c r="U44" s="167"/>
      <c r="V44" s="167"/>
      <c r="W44" s="167"/>
      <c r="X44" s="167"/>
      <c r="Y44" s="167"/>
      <c r="Z44" s="167"/>
      <c r="AA44" s="167"/>
      <c r="AB44" s="167"/>
      <c r="AC44" s="167"/>
      <c r="AD44" s="167"/>
      <c r="AE44" s="167"/>
      <c r="AF44" s="167"/>
      <c r="AG44" s="167"/>
      <c r="AH44" s="168"/>
      <c r="AI44" s="6">
        <f t="shared" si="4"/>
        <v>0</v>
      </c>
      <c r="AL44" s="7">
        <f t="shared" si="5"/>
        <v>0</v>
      </c>
      <c r="AM44" s="7">
        <f t="shared" si="6"/>
        <v>0</v>
      </c>
      <c r="AN44" s="7">
        <f t="shared" si="7"/>
        <v>0</v>
      </c>
      <c r="AO44" s="7">
        <f t="shared" si="8"/>
        <v>0</v>
      </c>
      <c r="AP44" s="7">
        <f t="shared" si="9"/>
        <v>0</v>
      </c>
      <c r="AQ44" s="7">
        <f t="shared" si="10"/>
        <v>0</v>
      </c>
      <c r="AR44" s="7"/>
      <c r="AS44" s="7"/>
      <c r="AT44" s="7">
        <f t="shared" si="11"/>
        <v>0</v>
      </c>
      <c r="AU44" s="7">
        <f t="shared" si="12"/>
        <v>0</v>
      </c>
      <c r="AV44" s="7">
        <f t="shared" si="20"/>
        <v>0</v>
      </c>
      <c r="AW44" s="7">
        <f t="shared" si="13"/>
        <v>0</v>
      </c>
      <c r="AY44" s="7">
        <f t="shared" si="21"/>
        <v>0</v>
      </c>
      <c r="AZ44" s="7">
        <f t="shared" si="22"/>
        <v>0</v>
      </c>
      <c r="BA44" s="7">
        <f t="shared" si="14"/>
        <v>0</v>
      </c>
      <c r="BB44" s="7">
        <f t="shared" si="15"/>
        <v>0</v>
      </c>
      <c r="BC44" s="7">
        <f t="shared" si="16"/>
        <v>0</v>
      </c>
      <c r="BD44" s="7">
        <f t="shared" si="17"/>
        <v>0</v>
      </c>
      <c r="BE44" s="7">
        <f t="shared" si="18"/>
        <v>0</v>
      </c>
      <c r="BF44" s="7">
        <f t="shared" si="23"/>
        <v>0</v>
      </c>
      <c r="BG44" s="7">
        <f t="shared" si="19"/>
        <v>0</v>
      </c>
    </row>
    <row r="45" spans="2:59" ht="18" customHeight="1">
      <c r="B45" s="164"/>
      <c r="C45" s="164"/>
      <c r="D45" s="164"/>
      <c r="E45" s="164"/>
      <c r="F45" s="165"/>
      <c r="G45" s="166"/>
      <c r="H45" s="166"/>
      <c r="I45" s="166"/>
      <c r="J45" s="166"/>
      <c r="K45" s="166"/>
      <c r="L45" s="166"/>
      <c r="M45" s="166"/>
      <c r="N45" s="167"/>
      <c r="O45" s="167"/>
      <c r="P45" s="167"/>
      <c r="Q45" s="167"/>
      <c r="R45" s="167"/>
      <c r="S45" s="167"/>
      <c r="T45" s="167"/>
      <c r="U45" s="167"/>
      <c r="V45" s="167"/>
      <c r="W45" s="167"/>
      <c r="X45" s="167"/>
      <c r="Y45" s="167"/>
      <c r="Z45" s="167"/>
      <c r="AA45" s="167"/>
      <c r="AB45" s="167"/>
      <c r="AC45" s="167"/>
      <c r="AD45" s="167"/>
      <c r="AE45" s="167"/>
      <c r="AF45" s="167"/>
      <c r="AG45" s="167"/>
      <c r="AH45" s="168"/>
      <c r="AI45" s="6">
        <f t="shared" si="4"/>
        <v>0</v>
      </c>
      <c r="AL45" s="7">
        <f t="shared" si="5"/>
        <v>0</v>
      </c>
      <c r="AM45" s="7">
        <f t="shared" si="6"/>
        <v>0</v>
      </c>
      <c r="AN45" s="7">
        <f t="shared" si="7"/>
        <v>0</v>
      </c>
      <c r="AO45" s="7">
        <f t="shared" si="8"/>
        <v>0</v>
      </c>
      <c r="AP45" s="7">
        <f t="shared" si="9"/>
        <v>0</v>
      </c>
      <c r="AQ45" s="7">
        <f t="shared" si="10"/>
        <v>0</v>
      </c>
      <c r="AR45" s="7"/>
      <c r="AS45" s="7"/>
      <c r="AT45" s="7">
        <f t="shared" si="11"/>
        <v>0</v>
      </c>
      <c r="AU45" s="7">
        <f t="shared" si="12"/>
        <v>0</v>
      </c>
      <c r="AV45" s="7">
        <f t="shared" si="20"/>
        <v>0</v>
      </c>
      <c r="AW45" s="7">
        <f t="shared" si="13"/>
        <v>0</v>
      </c>
      <c r="AY45" s="7">
        <f t="shared" si="21"/>
        <v>0</v>
      </c>
      <c r="AZ45" s="7">
        <f t="shared" si="22"/>
        <v>0</v>
      </c>
      <c r="BA45" s="7">
        <f t="shared" si="14"/>
        <v>0</v>
      </c>
      <c r="BB45" s="7">
        <f t="shared" si="15"/>
        <v>0</v>
      </c>
      <c r="BC45" s="7">
        <f t="shared" si="16"/>
        <v>0</v>
      </c>
      <c r="BD45" s="7">
        <f t="shared" si="17"/>
        <v>0</v>
      </c>
      <c r="BE45" s="7">
        <f t="shared" si="18"/>
        <v>0</v>
      </c>
      <c r="BF45" s="7">
        <f t="shared" si="23"/>
        <v>0</v>
      </c>
      <c r="BG45" s="7">
        <f t="shared" si="19"/>
        <v>0</v>
      </c>
    </row>
    <row r="46" spans="2:59" ht="18" customHeight="1">
      <c r="B46" s="164"/>
      <c r="C46" s="164"/>
      <c r="D46" s="164"/>
      <c r="E46" s="164"/>
      <c r="F46" s="165"/>
      <c r="G46" s="166"/>
      <c r="H46" s="166"/>
      <c r="I46" s="166"/>
      <c r="J46" s="166"/>
      <c r="K46" s="166"/>
      <c r="L46" s="166"/>
      <c r="M46" s="166"/>
      <c r="N46" s="167"/>
      <c r="O46" s="167"/>
      <c r="P46" s="167"/>
      <c r="Q46" s="167"/>
      <c r="R46" s="167"/>
      <c r="S46" s="167"/>
      <c r="T46" s="167"/>
      <c r="U46" s="167"/>
      <c r="V46" s="167"/>
      <c r="W46" s="167"/>
      <c r="X46" s="167"/>
      <c r="Y46" s="167"/>
      <c r="Z46" s="167"/>
      <c r="AA46" s="167"/>
      <c r="AB46" s="167"/>
      <c r="AC46" s="167"/>
      <c r="AD46" s="167"/>
      <c r="AE46" s="167"/>
      <c r="AF46" s="167"/>
      <c r="AG46" s="167"/>
      <c r="AH46" s="168"/>
      <c r="AI46" s="6">
        <f t="shared" si="4"/>
        <v>0</v>
      </c>
      <c r="AL46" s="7">
        <f t="shared" si="5"/>
        <v>0</v>
      </c>
      <c r="AM46" s="7">
        <f t="shared" si="6"/>
        <v>0</v>
      </c>
      <c r="AN46" s="7">
        <f t="shared" si="7"/>
        <v>0</v>
      </c>
      <c r="AO46" s="7">
        <f t="shared" si="8"/>
        <v>0</v>
      </c>
      <c r="AP46" s="7">
        <f t="shared" si="9"/>
        <v>0</v>
      </c>
      <c r="AQ46" s="7">
        <f t="shared" si="10"/>
        <v>0</v>
      </c>
      <c r="AR46" s="7"/>
      <c r="AS46" s="7"/>
      <c r="AT46" s="7">
        <f t="shared" si="11"/>
        <v>0</v>
      </c>
      <c r="AU46" s="7">
        <f t="shared" si="12"/>
        <v>0</v>
      </c>
      <c r="AV46" s="7">
        <f t="shared" si="20"/>
        <v>0</v>
      </c>
      <c r="AW46" s="7">
        <f t="shared" si="13"/>
        <v>0</v>
      </c>
      <c r="AY46" s="7">
        <f t="shared" si="21"/>
        <v>0</v>
      </c>
      <c r="AZ46" s="7">
        <f t="shared" si="22"/>
        <v>0</v>
      </c>
      <c r="BA46" s="7">
        <f t="shared" si="14"/>
        <v>0</v>
      </c>
      <c r="BB46" s="7">
        <f t="shared" si="15"/>
        <v>0</v>
      </c>
      <c r="BC46" s="7">
        <f t="shared" si="16"/>
        <v>0</v>
      </c>
      <c r="BD46" s="7">
        <f t="shared" si="17"/>
        <v>0</v>
      </c>
      <c r="BE46" s="7">
        <f t="shared" si="18"/>
        <v>0</v>
      </c>
      <c r="BF46" s="7">
        <f t="shared" si="23"/>
        <v>0</v>
      </c>
      <c r="BG46" s="7">
        <f t="shared" si="19"/>
        <v>0</v>
      </c>
    </row>
    <row r="47" spans="2:59" ht="18" customHeight="1">
      <c r="B47" s="164"/>
      <c r="C47" s="164"/>
      <c r="D47" s="164"/>
      <c r="E47" s="164"/>
      <c r="F47" s="165"/>
      <c r="G47" s="166"/>
      <c r="H47" s="166"/>
      <c r="I47" s="166"/>
      <c r="J47" s="166"/>
      <c r="K47" s="166"/>
      <c r="L47" s="166"/>
      <c r="M47" s="166"/>
      <c r="N47" s="167"/>
      <c r="O47" s="167"/>
      <c r="P47" s="167"/>
      <c r="Q47" s="167"/>
      <c r="R47" s="167"/>
      <c r="S47" s="167"/>
      <c r="T47" s="167"/>
      <c r="U47" s="167"/>
      <c r="V47" s="167"/>
      <c r="W47" s="167"/>
      <c r="X47" s="167"/>
      <c r="Y47" s="167"/>
      <c r="Z47" s="167"/>
      <c r="AA47" s="167"/>
      <c r="AB47" s="167"/>
      <c r="AC47" s="167"/>
      <c r="AD47" s="167"/>
      <c r="AE47" s="167"/>
      <c r="AF47" s="167"/>
      <c r="AG47" s="167"/>
      <c r="AH47" s="168"/>
      <c r="AI47" s="6">
        <f t="shared" si="4"/>
        <v>0</v>
      </c>
      <c r="AL47" s="7">
        <f t="shared" si="5"/>
        <v>0</v>
      </c>
      <c r="AM47" s="7">
        <f t="shared" si="6"/>
        <v>0</v>
      </c>
      <c r="AN47" s="7">
        <f t="shared" si="7"/>
        <v>0</v>
      </c>
      <c r="AO47" s="7">
        <f t="shared" si="8"/>
        <v>0</v>
      </c>
      <c r="AP47" s="7">
        <f t="shared" si="9"/>
        <v>0</v>
      </c>
      <c r="AQ47" s="7">
        <f t="shared" si="10"/>
        <v>0</v>
      </c>
      <c r="AR47" s="7"/>
      <c r="AS47" s="7"/>
      <c r="AT47" s="7">
        <f t="shared" si="11"/>
        <v>0</v>
      </c>
      <c r="AU47" s="7">
        <f t="shared" si="12"/>
        <v>0</v>
      </c>
      <c r="AV47" s="7">
        <f t="shared" si="20"/>
        <v>0</v>
      </c>
      <c r="AW47" s="7">
        <f t="shared" si="13"/>
        <v>0</v>
      </c>
      <c r="AY47" s="7">
        <f t="shared" si="21"/>
        <v>0</v>
      </c>
      <c r="AZ47" s="7">
        <f t="shared" si="22"/>
        <v>0</v>
      </c>
      <c r="BA47" s="7">
        <f t="shared" si="14"/>
        <v>0</v>
      </c>
      <c r="BB47" s="7">
        <f t="shared" si="15"/>
        <v>0</v>
      </c>
      <c r="BC47" s="7">
        <f t="shared" si="16"/>
        <v>0</v>
      </c>
      <c r="BD47" s="7">
        <f t="shared" si="17"/>
        <v>0</v>
      </c>
      <c r="BE47" s="7">
        <f t="shared" si="18"/>
        <v>0</v>
      </c>
      <c r="BF47" s="7">
        <f t="shared" si="23"/>
        <v>0</v>
      </c>
      <c r="BG47" s="7">
        <f t="shared" si="19"/>
        <v>0</v>
      </c>
    </row>
    <row r="48" spans="2:59" ht="18" customHeight="1">
      <c r="B48" s="164"/>
      <c r="C48" s="164"/>
      <c r="D48" s="164"/>
      <c r="E48" s="164"/>
      <c r="F48" s="165"/>
      <c r="G48" s="166"/>
      <c r="H48" s="166"/>
      <c r="I48" s="166"/>
      <c r="J48" s="166"/>
      <c r="K48" s="166"/>
      <c r="L48" s="166"/>
      <c r="M48" s="166"/>
      <c r="N48" s="167"/>
      <c r="O48" s="167"/>
      <c r="P48" s="167"/>
      <c r="Q48" s="167"/>
      <c r="R48" s="167"/>
      <c r="S48" s="167"/>
      <c r="T48" s="167"/>
      <c r="U48" s="167"/>
      <c r="V48" s="167"/>
      <c r="W48" s="167"/>
      <c r="X48" s="167"/>
      <c r="Y48" s="167"/>
      <c r="Z48" s="167"/>
      <c r="AA48" s="167"/>
      <c r="AB48" s="167"/>
      <c r="AC48" s="167"/>
      <c r="AD48" s="167"/>
      <c r="AE48" s="167"/>
      <c r="AF48" s="167"/>
      <c r="AG48" s="167"/>
      <c r="AH48" s="168"/>
      <c r="AI48" s="6">
        <f t="shared" si="4"/>
        <v>0</v>
      </c>
      <c r="AL48" s="7">
        <f t="shared" si="5"/>
        <v>0</v>
      </c>
      <c r="AM48" s="7">
        <f t="shared" si="6"/>
        <v>0</v>
      </c>
      <c r="AN48" s="7">
        <f t="shared" si="7"/>
        <v>0</v>
      </c>
      <c r="AO48" s="7">
        <f t="shared" si="8"/>
        <v>0</v>
      </c>
      <c r="AP48" s="7">
        <f t="shared" si="9"/>
        <v>0</v>
      </c>
      <c r="AQ48" s="7">
        <f t="shared" si="10"/>
        <v>0</v>
      </c>
      <c r="AR48" s="7"/>
      <c r="AS48" s="7"/>
      <c r="AT48" s="7">
        <f t="shared" si="11"/>
        <v>0</v>
      </c>
      <c r="AU48" s="7">
        <f t="shared" si="12"/>
        <v>0</v>
      </c>
      <c r="AV48" s="7">
        <f t="shared" si="20"/>
        <v>0</v>
      </c>
      <c r="AW48" s="7">
        <f t="shared" si="13"/>
        <v>0</v>
      </c>
      <c r="AY48" s="7">
        <f t="shared" si="21"/>
        <v>0</v>
      </c>
      <c r="AZ48" s="7">
        <f t="shared" si="22"/>
        <v>0</v>
      </c>
      <c r="BA48" s="7">
        <f t="shared" si="14"/>
        <v>0</v>
      </c>
      <c r="BB48" s="7">
        <f t="shared" si="15"/>
        <v>0</v>
      </c>
      <c r="BC48" s="7">
        <f t="shared" si="16"/>
        <v>0</v>
      </c>
      <c r="BD48" s="7">
        <f t="shared" si="17"/>
        <v>0</v>
      </c>
      <c r="BE48" s="7">
        <f t="shared" si="18"/>
        <v>0</v>
      </c>
      <c r="BF48" s="7">
        <f t="shared" si="23"/>
        <v>0</v>
      </c>
      <c r="BG48" s="7">
        <f t="shared" si="19"/>
        <v>0</v>
      </c>
    </row>
    <row r="49" spans="2:59" ht="18" customHeight="1">
      <c r="B49" s="164"/>
      <c r="C49" s="164"/>
      <c r="D49" s="164"/>
      <c r="E49" s="164"/>
      <c r="F49" s="165"/>
      <c r="G49" s="166"/>
      <c r="H49" s="166"/>
      <c r="I49" s="166"/>
      <c r="J49" s="166"/>
      <c r="K49" s="166"/>
      <c r="L49" s="166"/>
      <c r="M49" s="166"/>
      <c r="N49" s="167"/>
      <c r="O49" s="167"/>
      <c r="P49" s="167"/>
      <c r="Q49" s="167"/>
      <c r="R49" s="167"/>
      <c r="S49" s="167"/>
      <c r="T49" s="167"/>
      <c r="U49" s="167"/>
      <c r="V49" s="167"/>
      <c r="W49" s="167"/>
      <c r="X49" s="167"/>
      <c r="Y49" s="167"/>
      <c r="Z49" s="167"/>
      <c r="AA49" s="167"/>
      <c r="AB49" s="167"/>
      <c r="AC49" s="167"/>
      <c r="AD49" s="167"/>
      <c r="AE49" s="167"/>
      <c r="AF49" s="167"/>
      <c r="AG49" s="167"/>
      <c r="AH49" s="168"/>
      <c r="AI49" s="6">
        <f t="shared" si="4"/>
        <v>0</v>
      </c>
      <c r="AL49" s="7">
        <f t="shared" si="5"/>
        <v>0</v>
      </c>
      <c r="AM49" s="7">
        <f t="shared" si="6"/>
        <v>0</v>
      </c>
      <c r="AN49" s="7">
        <f t="shared" si="7"/>
        <v>0</v>
      </c>
      <c r="AO49" s="7">
        <f t="shared" si="8"/>
        <v>0</v>
      </c>
      <c r="AP49" s="7">
        <f t="shared" si="9"/>
        <v>0</v>
      </c>
      <c r="AQ49" s="7">
        <f t="shared" si="10"/>
        <v>0</v>
      </c>
      <c r="AR49" s="7"/>
      <c r="AS49" s="7"/>
      <c r="AT49" s="7">
        <f t="shared" si="11"/>
        <v>0</v>
      </c>
      <c r="AU49" s="7">
        <f t="shared" si="12"/>
        <v>0</v>
      </c>
      <c r="AV49" s="7">
        <f t="shared" si="20"/>
        <v>0</v>
      </c>
      <c r="AW49" s="7">
        <f t="shared" si="13"/>
        <v>0</v>
      </c>
      <c r="AY49" s="7">
        <f t="shared" si="21"/>
        <v>0</v>
      </c>
      <c r="AZ49" s="7">
        <f t="shared" si="22"/>
        <v>0</v>
      </c>
      <c r="BA49" s="7">
        <f t="shared" si="14"/>
        <v>0</v>
      </c>
      <c r="BB49" s="7">
        <f t="shared" si="15"/>
        <v>0</v>
      </c>
      <c r="BC49" s="7">
        <f t="shared" si="16"/>
        <v>0</v>
      </c>
      <c r="BD49" s="7">
        <f t="shared" si="17"/>
        <v>0</v>
      </c>
      <c r="BE49" s="7">
        <f t="shared" si="18"/>
        <v>0</v>
      </c>
      <c r="BF49" s="7">
        <f t="shared" si="23"/>
        <v>0</v>
      </c>
      <c r="BG49" s="7">
        <f t="shared" si="19"/>
        <v>0</v>
      </c>
    </row>
    <row r="50" spans="2:59" ht="18" customHeight="1">
      <c r="B50" s="164"/>
      <c r="C50" s="164"/>
      <c r="D50" s="164"/>
      <c r="E50" s="164"/>
      <c r="F50" s="165"/>
      <c r="G50" s="166"/>
      <c r="H50" s="166"/>
      <c r="I50" s="166"/>
      <c r="J50" s="166"/>
      <c r="K50" s="166"/>
      <c r="L50" s="166"/>
      <c r="M50" s="166"/>
      <c r="N50" s="167"/>
      <c r="O50" s="167"/>
      <c r="P50" s="167"/>
      <c r="Q50" s="167"/>
      <c r="R50" s="167"/>
      <c r="S50" s="167"/>
      <c r="T50" s="167"/>
      <c r="U50" s="167"/>
      <c r="V50" s="167"/>
      <c r="W50" s="167"/>
      <c r="X50" s="167"/>
      <c r="Y50" s="167"/>
      <c r="Z50" s="167"/>
      <c r="AA50" s="167"/>
      <c r="AB50" s="167"/>
      <c r="AC50" s="167"/>
      <c r="AD50" s="167"/>
      <c r="AE50" s="167"/>
      <c r="AF50" s="167"/>
      <c r="AG50" s="167"/>
      <c r="AH50" s="168"/>
      <c r="AI50" s="6">
        <f t="shared" si="4"/>
        <v>0</v>
      </c>
      <c r="AL50" s="7">
        <f t="shared" si="5"/>
        <v>0</v>
      </c>
      <c r="AM50" s="7">
        <f t="shared" si="6"/>
        <v>0</v>
      </c>
      <c r="AN50" s="7">
        <f t="shared" si="7"/>
        <v>0</v>
      </c>
      <c r="AO50" s="7">
        <f t="shared" si="8"/>
        <v>0</v>
      </c>
      <c r="AP50" s="7">
        <f t="shared" si="9"/>
        <v>0</v>
      </c>
      <c r="AQ50" s="7">
        <f t="shared" si="10"/>
        <v>0</v>
      </c>
      <c r="AR50" s="7"/>
      <c r="AS50" s="7"/>
      <c r="AT50" s="7">
        <f t="shared" si="11"/>
        <v>0</v>
      </c>
      <c r="AU50" s="7">
        <f t="shared" si="12"/>
        <v>0</v>
      </c>
      <c r="AV50" s="7">
        <f t="shared" si="20"/>
        <v>0</v>
      </c>
      <c r="AW50" s="7">
        <f t="shared" si="13"/>
        <v>0</v>
      </c>
      <c r="AY50" s="7">
        <f t="shared" si="21"/>
        <v>0</v>
      </c>
      <c r="AZ50" s="7">
        <f t="shared" si="22"/>
        <v>0</v>
      </c>
      <c r="BA50" s="7">
        <f t="shared" si="14"/>
        <v>0</v>
      </c>
      <c r="BB50" s="7">
        <f t="shared" si="15"/>
        <v>0</v>
      </c>
      <c r="BC50" s="7">
        <f t="shared" si="16"/>
        <v>0</v>
      </c>
      <c r="BD50" s="7">
        <f t="shared" si="17"/>
        <v>0</v>
      </c>
      <c r="BE50" s="7">
        <f t="shared" si="18"/>
        <v>0</v>
      </c>
      <c r="BF50" s="7">
        <f t="shared" si="23"/>
        <v>0</v>
      </c>
      <c r="BG50" s="7">
        <f t="shared" si="19"/>
        <v>0</v>
      </c>
    </row>
    <row r="51" spans="2:59" ht="18" customHeight="1">
      <c r="B51" s="164"/>
      <c r="C51" s="164"/>
      <c r="D51" s="164"/>
      <c r="E51" s="164"/>
      <c r="F51" s="165"/>
      <c r="G51" s="166"/>
      <c r="H51" s="166"/>
      <c r="I51" s="166"/>
      <c r="J51" s="166"/>
      <c r="K51" s="166"/>
      <c r="L51" s="166"/>
      <c r="M51" s="166"/>
      <c r="N51" s="167"/>
      <c r="O51" s="167"/>
      <c r="P51" s="167"/>
      <c r="Q51" s="167"/>
      <c r="R51" s="167"/>
      <c r="S51" s="167"/>
      <c r="T51" s="167"/>
      <c r="U51" s="167"/>
      <c r="V51" s="167"/>
      <c r="W51" s="167"/>
      <c r="X51" s="167"/>
      <c r="Y51" s="167"/>
      <c r="Z51" s="167"/>
      <c r="AA51" s="167"/>
      <c r="AB51" s="167"/>
      <c r="AC51" s="167"/>
      <c r="AD51" s="167"/>
      <c r="AE51" s="167"/>
      <c r="AF51" s="167"/>
      <c r="AG51" s="167"/>
      <c r="AH51" s="168"/>
      <c r="AI51" s="6">
        <f t="shared" si="4"/>
        <v>0</v>
      </c>
      <c r="AL51" s="7">
        <f t="shared" si="5"/>
        <v>0</v>
      </c>
      <c r="AM51" s="7">
        <f t="shared" si="6"/>
        <v>0</v>
      </c>
      <c r="AN51" s="7">
        <f t="shared" si="7"/>
        <v>0</v>
      </c>
      <c r="AO51" s="7">
        <f t="shared" si="8"/>
        <v>0</v>
      </c>
      <c r="AP51" s="7">
        <f t="shared" si="9"/>
        <v>0</v>
      </c>
      <c r="AQ51" s="7">
        <f t="shared" si="10"/>
        <v>0</v>
      </c>
      <c r="AR51" s="7"/>
      <c r="AS51" s="7"/>
      <c r="AT51" s="7">
        <f t="shared" si="11"/>
        <v>0</v>
      </c>
      <c r="AU51" s="7">
        <f t="shared" si="12"/>
        <v>0</v>
      </c>
      <c r="AV51" s="7">
        <f t="shared" si="20"/>
        <v>0</v>
      </c>
      <c r="AW51" s="7">
        <f t="shared" si="13"/>
        <v>0</v>
      </c>
      <c r="AY51" s="7">
        <f t="shared" si="21"/>
        <v>0</v>
      </c>
      <c r="AZ51" s="7">
        <f t="shared" si="22"/>
        <v>0</v>
      </c>
      <c r="BA51" s="7">
        <f t="shared" si="14"/>
        <v>0</v>
      </c>
      <c r="BB51" s="7">
        <f t="shared" si="15"/>
        <v>0</v>
      </c>
      <c r="BC51" s="7">
        <f t="shared" si="16"/>
        <v>0</v>
      </c>
      <c r="BD51" s="7">
        <f t="shared" si="17"/>
        <v>0</v>
      </c>
      <c r="BE51" s="7">
        <f t="shared" si="18"/>
        <v>0</v>
      </c>
      <c r="BF51" s="7">
        <f t="shared" si="23"/>
        <v>0</v>
      </c>
      <c r="BG51" s="7">
        <f t="shared" si="19"/>
        <v>0</v>
      </c>
    </row>
    <row r="52" spans="2:59" ht="18" customHeight="1">
      <c r="B52" s="164"/>
      <c r="C52" s="164"/>
      <c r="D52" s="164"/>
      <c r="E52" s="164"/>
      <c r="F52" s="165"/>
      <c r="G52" s="166"/>
      <c r="H52" s="166"/>
      <c r="I52" s="166"/>
      <c r="J52" s="166"/>
      <c r="K52" s="166"/>
      <c r="L52" s="166"/>
      <c r="M52" s="166"/>
      <c r="N52" s="167"/>
      <c r="O52" s="167"/>
      <c r="P52" s="167"/>
      <c r="Q52" s="167"/>
      <c r="R52" s="167"/>
      <c r="S52" s="167"/>
      <c r="T52" s="167"/>
      <c r="U52" s="167"/>
      <c r="V52" s="167"/>
      <c r="W52" s="167"/>
      <c r="X52" s="167"/>
      <c r="Y52" s="167"/>
      <c r="Z52" s="167"/>
      <c r="AA52" s="167"/>
      <c r="AB52" s="167"/>
      <c r="AC52" s="167"/>
      <c r="AD52" s="167"/>
      <c r="AE52" s="167"/>
      <c r="AF52" s="167"/>
      <c r="AG52" s="167"/>
      <c r="AH52" s="168"/>
      <c r="AI52" s="6">
        <f t="shared" si="4"/>
        <v>0</v>
      </c>
      <c r="AL52" s="7">
        <f t="shared" si="5"/>
        <v>0</v>
      </c>
      <c r="AM52" s="7">
        <f t="shared" si="6"/>
        <v>0</v>
      </c>
      <c r="AN52" s="7">
        <f t="shared" si="7"/>
        <v>0</v>
      </c>
      <c r="AO52" s="7">
        <f t="shared" si="8"/>
        <v>0</v>
      </c>
      <c r="AP52" s="7">
        <f t="shared" si="9"/>
        <v>0</v>
      </c>
      <c r="AQ52" s="7">
        <f t="shared" si="10"/>
        <v>0</v>
      </c>
      <c r="AR52" s="7"/>
      <c r="AS52" s="7"/>
      <c r="AT52" s="7">
        <f t="shared" si="11"/>
        <v>0</v>
      </c>
      <c r="AU52" s="7">
        <f t="shared" si="12"/>
        <v>0</v>
      </c>
      <c r="AV52" s="7">
        <f t="shared" si="20"/>
        <v>0</v>
      </c>
      <c r="AW52" s="7">
        <f t="shared" si="13"/>
        <v>0</v>
      </c>
      <c r="AY52" s="7">
        <f t="shared" si="21"/>
        <v>0</v>
      </c>
      <c r="AZ52" s="7">
        <f t="shared" si="22"/>
        <v>0</v>
      </c>
      <c r="BA52" s="7">
        <f t="shared" si="14"/>
        <v>0</v>
      </c>
      <c r="BB52" s="7">
        <f t="shared" si="15"/>
        <v>0</v>
      </c>
      <c r="BC52" s="7">
        <f t="shared" si="16"/>
        <v>0</v>
      </c>
      <c r="BD52" s="7">
        <f t="shared" si="17"/>
        <v>0</v>
      </c>
      <c r="BE52" s="7">
        <f t="shared" si="18"/>
        <v>0</v>
      </c>
      <c r="BF52" s="7">
        <f t="shared" si="23"/>
        <v>0</v>
      </c>
      <c r="BG52" s="7">
        <f t="shared" si="19"/>
        <v>0</v>
      </c>
    </row>
    <row r="53" spans="2:59" ht="18" customHeight="1">
      <c r="B53" s="164"/>
      <c r="C53" s="164"/>
      <c r="D53" s="164"/>
      <c r="E53" s="164"/>
      <c r="F53" s="165"/>
      <c r="G53" s="166"/>
      <c r="H53" s="166"/>
      <c r="I53" s="166"/>
      <c r="J53" s="166"/>
      <c r="K53" s="166"/>
      <c r="L53" s="166"/>
      <c r="M53" s="166"/>
      <c r="N53" s="167"/>
      <c r="O53" s="167"/>
      <c r="P53" s="167"/>
      <c r="Q53" s="167"/>
      <c r="R53" s="167"/>
      <c r="S53" s="167"/>
      <c r="T53" s="167"/>
      <c r="U53" s="167"/>
      <c r="V53" s="167"/>
      <c r="W53" s="167"/>
      <c r="X53" s="167"/>
      <c r="Y53" s="167"/>
      <c r="Z53" s="167"/>
      <c r="AA53" s="167"/>
      <c r="AB53" s="167"/>
      <c r="AC53" s="167"/>
      <c r="AD53" s="167"/>
      <c r="AE53" s="167"/>
      <c r="AF53" s="167"/>
      <c r="AG53" s="167"/>
      <c r="AH53" s="168"/>
      <c r="AI53" s="6">
        <f t="shared" si="4"/>
        <v>0</v>
      </c>
      <c r="AL53" s="7">
        <f t="shared" si="5"/>
        <v>0</v>
      </c>
      <c r="AM53" s="7">
        <f t="shared" si="6"/>
        <v>0</v>
      </c>
      <c r="AN53" s="7">
        <f t="shared" si="7"/>
        <v>0</v>
      </c>
      <c r="AO53" s="7">
        <f t="shared" si="8"/>
        <v>0</v>
      </c>
      <c r="AP53" s="7">
        <f t="shared" si="9"/>
        <v>0</v>
      </c>
      <c r="AQ53" s="7">
        <f t="shared" si="10"/>
        <v>0</v>
      </c>
      <c r="AR53" s="7"/>
      <c r="AS53" s="7"/>
      <c r="AT53" s="7">
        <f t="shared" si="11"/>
        <v>0</v>
      </c>
      <c r="AU53" s="7">
        <f t="shared" si="12"/>
        <v>0</v>
      </c>
      <c r="AV53" s="7">
        <f t="shared" si="20"/>
        <v>0</v>
      </c>
      <c r="AW53" s="7">
        <f t="shared" si="13"/>
        <v>0</v>
      </c>
      <c r="AY53" s="7">
        <f t="shared" si="21"/>
        <v>0</v>
      </c>
      <c r="AZ53" s="7">
        <f t="shared" si="22"/>
        <v>0</v>
      </c>
      <c r="BA53" s="7">
        <f t="shared" si="14"/>
        <v>0</v>
      </c>
      <c r="BB53" s="7">
        <f t="shared" si="15"/>
        <v>0</v>
      </c>
      <c r="BC53" s="7">
        <f t="shared" si="16"/>
        <v>0</v>
      </c>
      <c r="BD53" s="7">
        <f t="shared" si="17"/>
        <v>0</v>
      </c>
      <c r="BE53" s="7">
        <f t="shared" si="18"/>
        <v>0</v>
      </c>
      <c r="BF53" s="7">
        <f t="shared" si="23"/>
        <v>0</v>
      </c>
      <c r="BG53" s="7">
        <f t="shared" si="19"/>
        <v>0</v>
      </c>
    </row>
    <row r="54" spans="2:59" ht="18" customHeight="1">
      <c r="B54" s="164"/>
      <c r="C54" s="164"/>
      <c r="D54" s="164"/>
      <c r="E54" s="164"/>
      <c r="F54" s="165"/>
      <c r="G54" s="166"/>
      <c r="H54" s="166"/>
      <c r="I54" s="166"/>
      <c r="J54" s="166"/>
      <c r="K54" s="166"/>
      <c r="L54" s="166"/>
      <c r="M54" s="166"/>
      <c r="N54" s="167"/>
      <c r="O54" s="167"/>
      <c r="P54" s="167"/>
      <c r="Q54" s="167"/>
      <c r="R54" s="167"/>
      <c r="S54" s="167"/>
      <c r="T54" s="167"/>
      <c r="U54" s="167"/>
      <c r="V54" s="167"/>
      <c r="W54" s="167"/>
      <c r="X54" s="167"/>
      <c r="Y54" s="167"/>
      <c r="Z54" s="167"/>
      <c r="AA54" s="167"/>
      <c r="AB54" s="167"/>
      <c r="AC54" s="167"/>
      <c r="AD54" s="167"/>
      <c r="AE54" s="167"/>
      <c r="AF54" s="167"/>
      <c r="AG54" s="167"/>
      <c r="AH54" s="168"/>
      <c r="AI54" s="6">
        <f t="shared" si="4"/>
        <v>0</v>
      </c>
      <c r="AL54" s="7">
        <f t="shared" si="5"/>
        <v>0</v>
      </c>
      <c r="AM54" s="7">
        <f t="shared" si="6"/>
        <v>0</v>
      </c>
      <c r="AN54" s="7">
        <f t="shared" si="7"/>
        <v>0</v>
      </c>
      <c r="AO54" s="7">
        <f t="shared" si="8"/>
        <v>0</v>
      </c>
      <c r="AP54" s="7">
        <f t="shared" si="9"/>
        <v>0</v>
      </c>
      <c r="AQ54" s="7">
        <f t="shared" si="10"/>
        <v>0</v>
      </c>
      <c r="AR54" s="7"/>
      <c r="AS54" s="7"/>
      <c r="AT54" s="7">
        <f t="shared" si="11"/>
        <v>0</v>
      </c>
      <c r="AU54" s="7">
        <f t="shared" si="12"/>
        <v>0</v>
      </c>
      <c r="AV54" s="7">
        <f t="shared" si="20"/>
        <v>0</v>
      </c>
      <c r="AW54" s="7">
        <f t="shared" si="13"/>
        <v>0</v>
      </c>
      <c r="AY54" s="7">
        <f t="shared" si="21"/>
        <v>0</v>
      </c>
      <c r="AZ54" s="7">
        <f t="shared" si="22"/>
        <v>0</v>
      </c>
      <c r="BA54" s="7">
        <f t="shared" si="14"/>
        <v>0</v>
      </c>
      <c r="BB54" s="7">
        <f t="shared" si="15"/>
        <v>0</v>
      </c>
      <c r="BC54" s="7">
        <f t="shared" si="16"/>
        <v>0</v>
      </c>
      <c r="BD54" s="7">
        <f t="shared" si="17"/>
        <v>0</v>
      </c>
      <c r="BE54" s="7">
        <f t="shared" si="18"/>
        <v>0</v>
      </c>
      <c r="BF54" s="7">
        <f t="shared" si="23"/>
        <v>0</v>
      </c>
      <c r="BG54" s="7">
        <f t="shared" si="19"/>
        <v>0</v>
      </c>
    </row>
    <row r="55" spans="2:59" ht="18" customHeight="1">
      <c r="B55" s="164"/>
      <c r="C55" s="164"/>
      <c r="D55" s="164"/>
      <c r="E55" s="164"/>
      <c r="F55" s="165"/>
      <c r="G55" s="166"/>
      <c r="H55" s="166"/>
      <c r="I55" s="166"/>
      <c r="J55" s="166"/>
      <c r="K55" s="166"/>
      <c r="L55" s="166"/>
      <c r="M55" s="166"/>
      <c r="N55" s="167"/>
      <c r="O55" s="167"/>
      <c r="P55" s="167"/>
      <c r="Q55" s="167"/>
      <c r="R55" s="167"/>
      <c r="S55" s="167"/>
      <c r="T55" s="167"/>
      <c r="U55" s="167"/>
      <c r="V55" s="167"/>
      <c r="W55" s="167"/>
      <c r="X55" s="167"/>
      <c r="Y55" s="167"/>
      <c r="Z55" s="167"/>
      <c r="AA55" s="167"/>
      <c r="AB55" s="167"/>
      <c r="AC55" s="167"/>
      <c r="AD55" s="167"/>
      <c r="AE55" s="167"/>
      <c r="AF55" s="167"/>
      <c r="AG55" s="167"/>
      <c r="AH55" s="168"/>
      <c r="AI55" s="6">
        <f t="shared" si="4"/>
        <v>0</v>
      </c>
      <c r="AL55" s="7">
        <f t="shared" si="5"/>
        <v>0</v>
      </c>
      <c r="AM55" s="7">
        <f t="shared" si="6"/>
        <v>0</v>
      </c>
      <c r="AN55" s="7">
        <f t="shared" si="7"/>
        <v>0</v>
      </c>
      <c r="AO55" s="7">
        <f t="shared" si="8"/>
        <v>0</v>
      </c>
      <c r="AP55" s="7">
        <f t="shared" si="9"/>
        <v>0</v>
      </c>
      <c r="AQ55" s="7">
        <f t="shared" si="10"/>
        <v>0</v>
      </c>
      <c r="AR55" s="7"/>
      <c r="AS55" s="7"/>
      <c r="AT55" s="7">
        <f t="shared" si="11"/>
        <v>0</v>
      </c>
      <c r="AU55" s="7">
        <f t="shared" si="12"/>
        <v>0</v>
      </c>
      <c r="AV55" s="7">
        <f t="shared" si="20"/>
        <v>0</v>
      </c>
      <c r="AW55" s="7">
        <f t="shared" si="13"/>
        <v>0</v>
      </c>
      <c r="AY55" s="7">
        <f t="shared" si="21"/>
        <v>0</v>
      </c>
      <c r="AZ55" s="7">
        <f t="shared" si="22"/>
        <v>0</v>
      </c>
      <c r="BA55" s="7">
        <f t="shared" si="14"/>
        <v>0</v>
      </c>
      <c r="BB55" s="7">
        <f t="shared" si="15"/>
        <v>0</v>
      </c>
      <c r="BC55" s="7">
        <f t="shared" si="16"/>
        <v>0</v>
      </c>
      <c r="BD55" s="7">
        <f t="shared" si="17"/>
        <v>0</v>
      </c>
      <c r="BE55" s="7">
        <f t="shared" si="18"/>
        <v>0</v>
      </c>
      <c r="BF55" s="7">
        <f t="shared" si="23"/>
        <v>0</v>
      </c>
      <c r="BG55" s="7">
        <f t="shared" si="19"/>
        <v>0</v>
      </c>
    </row>
    <row r="56" spans="2:59" ht="18" customHeight="1">
      <c r="B56" s="164"/>
      <c r="C56" s="164"/>
      <c r="D56" s="164"/>
      <c r="E56" s="164"/>
      <c r="F56" s="165"/>
      <c r="G56" s="166"/>
      <c r="H56" s="166"/>
      <c r="I56" s="166"/>
      <c r="J56" s="166"/>
      <c r="K56" s="166"/>
      <c r="L56" s="166"/>
      <c r="M56" s="166"/>
      <c r="N56" s="167"/>
      <c r="O56" s="167"/>
      <c r="P56" s="167"/>
      <c r="Q56" s="167"/>
      <c r="R56" s="167"/>
      <c r="S56" s="167"/>
      <c r="T56" s="167"/>
      <c r="U56" s="167"/>
      <c r="V56" s="167"/>
      <c r="W56" s="167"/>
      <c r="X56" s="167"/>
      <c r="Y56" s="167"/>
      <c r="Z56" s="167"/>
      <c r="AA56" s="167"/>
      <c r="AB56" s="167"/>
      <c r="AC56" s="167"/>
      <c r="AD56" s="167"/>
      <c r="AE56" s="167"/>
      <c r="AF56" s="167"/>
      <c r="AG56" s="167"/>
      <c r="AH56" s="168"/>
      <c r="AI56" s="6">
        <f t="shared" si="4"/>
        <v>0</v>
      </c>
      <c r="AL56" s="7">
        <f t="shared" si="5"/>
        <v>0</v>
      </c>
      <c r="AM56" s="7">
        <f t="shared" si="6"/>
        <v>0</v>
      </c>
      <c r="AN56" s="7">
        <f t="shared" si="7"/>
        <v>0</v>
      </c>
      <c r="AO56" s="7">
        <f t="shared" si="8"/>
        <v>0</v>
      </c>
      <c r="AP56" s="7">
        <f t="shared" si="9"/>
        <v>0</v>
      </c>
      <c r="AQ56" s="7">
        <f t="shared" si="10"/>
        <v>0</v>
      </c>
      <c r="AR56" s="7"/>
      <c r="AS56" s="7"/>
      <c r="AT56" s="7">
        <f t="shared" si="11"/>
        <v>0</v>
      </c>
      <c r="AU56" s="7">
        <f t="shared" si="12"/>
        <v>0</v>
      </c>
      <c r="AV56" s="7">
        <f t="shared" si="20"/>
        <v>0</v>
      </c>
      <c r="AW56" s="7">
        <f t="shared" si="13"/>
        <v>0</v>
      </c>
      <c r="AY56" s="7">
        <f t="shared" si="21"/>
        <v>0</v>
      </c>
      <c r="AZ56" s="7">
        <f t="shared" si="22"/>
        <v>0</v>
      </c>
      <c r="BA56" s="7">
        <f t="shared" si="14"/>
        <v>0</v>
      </c>
      <c r="BB56" s="7">
        <f t="shared" si="15"/>
        <v>0</v>
      </c>
      <c r="BC56" s="7">
        <f t="shared" si="16"/>
        <v>0</v>
      </c>
      <c r="BD56" s="7">
        <f t="shared" si="17"/>
        <v>0</v>
      </c>
      <c r="BE56" s="7">
        <f t="shared" si="18"/>
        <v>0</v>
      </c>
      <c r="BF56" s="7">
        <f t="shared" si="23"/>
        <v>0</v>
      </c>
      <c r="BG56" s="7">
        <f t="shared" si="19"/>
        <v>0</v>
      </c>
    </row>
    <row r="57" spans="2:59" ht="18" customHeight="1">
      <c r="B57" s="164"/>
      <c r="C57" s="164"/>
      <c r="D57" s="164"/>
      <c r="E57" s="164"/>
      <c r="F57" s="165"/>
      <c r="G57" s="166"/>
      <c r="H57" s="166"/>
      <c r="I57" s="166"/>
      <c r="J57" s="166"/>
      <c r="K57" s="166"/>
      <c r="L57" s="166"/>
      <c r="M57" s="166"/>
      <c r="N57" s="167"/>
      <c r="O57" s="167"/>
      <c r="P57" s="167"/>
      <c r="Q57" s="167"/>
      <c r="R57" s="167"/>
      <c r="S57" s="167"/>
      <c r="T57" s="167"/>
      <c r="U57" s="167"/>
      <c r="V57" s="167"/>
      <c r="W57" s="167"/>
      <c r="X57" s="167"/>
      <c r="Y57" s="167"/>
      <c r="Z57" s="167"/>
      <c r="AA57" s="167"/>
      <c r="AB57" s="167"/>
      <c r="AC57" s="167"/>
      <c r="AD57" s="167"/>
      <c r="AE57" s="167"/>
      <c r="AF57" s="167"/>
      <c r="AG57" s="167"/>
      <c r="AH57" s="168"/>
      <c r="AI57" s="6">
        <f t="shared" si="4"/>
        <v>0</v>
      </c>
      <c r="AL57" s="7">
        <f t="shared" si="5"/>
        <v>0</v>
      </c>
      <c r="AM57" s="7">
        <f t="shared" si="6"/>
        <v>0</v>
      </c>
      <c r="AN57" s="7">
        <f t="shared" si="7"/>
        <v>0</v>
      </c>
      <c r="AO57" s="7">
        <f t="shared" si="8"/>
        <v>0</v>
      </c>
      <c r="AP57" s="7">
        <f t="shared" si="9"/>
        <v>0</v>
      </c>
      <c r="AQ57" s="7">
        <f t="shared" si="10"/>
        <v>0</v>
      </c>
      <c r="AR57" s="7"/>
      <c r="AS57" s="7"/>
      <c r="AT57" s="7">
        <f t="shared" si="11"/>
        <v>0</v>
      </c>
      <c r="AU57" s="7">
        <f t="shared" si="12"/>
        <v>0</v>
      </c>
      <c r="AV57" s="7">
        <f t="shared" si="20"/>
        <v>0</v>
      </c>
      <c r="AW57" s="7">
        <f t="shared" si="13"/>
        <v>0</v>
      </c>
      <c r="AY57" s="7">
        <f t="shared" si="21"/>
        <v>0</v>
      </c>
      <c r="AZ57" s="7">
        <f t="shared" si="22"/>
        <v>0</v>
      </c>
      <c r="BA57" s="7">
        <f t="shared" si="14"/>
        <v>0</v>
      </c>
      <c r="BB57" s="7">
        <f t="shared" si="15"/>
        <v>0</v>
      </c>
      <c r="BC57" s="7">
        <f t="shared" si="16"/>
        <v>0</v>
      </c>
      <c r="BD57" s="7">
        <f t="shared" si="17"/>
        <v>0</v>
      </c>
      <c r="BE57" s="7">
        <f t="shared" si="18"/>
        <v>0</v>
      </c>
      <c r="BF57" s="7">
        <f t="shared" si="23"/>
        <v>0</v>
      </c>
      <c r="BG57" s="7">
        <f t="shared" si="19"/>
        <v>0</v>
      </c>
    </row>
    <row r="58" spans="2:59" ht="18" customHeight="1">
      <c r="B58" s="164"/>
      <c r="C58" s="164"/>
      <c r="D58" s="164"/>
      <c r="E58" s="164"/>
      <c r="F58" s="165"/>
      <c r="G58" s="166"/>
      <c r="H58" s="166"/>
      <c r="I58" s="166"/>
      <c r="J58" s="166"/>
      <c r="K58" s="166"/>
      <c r="L58" s="166"/>
      <c r="M58" s="166"/>
      <c r="N58" s="167"/>
      <c r="O58" s="167"/>
      <c r="P58" s="167"/>
      <c r="Q58" s="167"/>
      <c r="R58" s="167"/>
      <c r="S58" s="167"/>
      <c r="T58" s="167"/>
      <c r="U58" s="167"/>
      <c r="V58" s="167"/>
      <c r="W58" s="167"/>
      <c r="X58" s="167"/>
      <c r="Y58" s="167"/>
      <c r="Z58" s="167"/>
      <c r="AA58" s="167"/>
      <c r="AB58" s="167"/>
      <c r="AC58" s="167"/>
      <c r="AD58" s="167"/>
      <c r="AE58" s="167"/>
      <c r="AF58" s="167"/>
      <c r="AG58" s="167"/>
      <c r="AH58" s="168"/>
      <c r="AI58" s="6">
        <f t="shared" si="4"/>
        <v>0</v>
      </c>
      <c r="AL58" s="7">
        <f t="shared" si="5"/>
        <v>0</v>
      </c>
      <c r="AM58" s="7">
        <f t="shared" si="6"/>
        <v>0</v>
      </c>
      <c r="AN58" s="7">
        <f t="shared" si="7"/>
        <v>0</v>
      </c>
      <c r="AO58" s="7">
        <f t="shared" si="8"/>
        <v>0</v>
      </c>
      <c r="AP58" s="7">
        <f t="shared" si="9"/>
        <v>0</v>
      </c>
      <c r="AQ58" s="7">
        <f t="shared" si="10"/>
        <v>0</v>
      </c>
      <c r="AR58" s="7"/>
      <c r="AS58" s="7"/>
      <c r="AT58" s="7">
        <f t="shared" si="11"/>
        <v>0</v>
      </c>
      <c r="AU58" s="7">
        <f t="shared" si="12"/>
        <v>0</v>
      </c>
      <c r="AV58" s="7">
        <f t="shared" si="20"/>
        <v>0</v>
      </c>
      <c r="AW58" s="7">
        <f t="shared" si="13"/>
        <v>0</v>
      </c>
      <c r="AY58" s="7">
        <f t="shared" si="21"/>
        <v>0</v>
      </c>
      <c r="AZ58" s="7">
        <f t="shared" si="22"/>
        <v>0</v>
      </c>
      <c r="BA58" s="7">
        <f t="shared" si="14"/>
        <v>0</v>
      </c>
      <c r="BB58" s="7">
        <f t="shared" si="15"/>
        <v>0</v>
      </c>
      <c r="BC58" s="7">
        <f t="shared" si="16"/>
        <v>0</v>
      </c>
      <c r="BD58" s="7">
        <f t="shared" si="17"/>
        <v>0</v>
      </c>
      <c r="BE58" s="7">
        <f t="shared" si="18"/>
        <v>0</v>
      </c>
      <c r="BF58" s="7">
        <f t="shared" si="23"/>
        <v>0</v>
      </c>
      <c r="BG58" s="7">
        <f t="shared" si="19"/>
        <v>0</v>
      </c>
    </row>
    <row r="59" spans="2:59" ht="18" customHeight="1">
      <c r="B59" s="164"/>
      <c r="C59" s="164"/>
      <c r="D59" s="164"/>
      <c r="E59" s="164"/>
      <c r="F59" s="165"/>
      <c r="G59" s="166"/>
      <c r="H59" s="166"/>
      <c r="I59" s="166"/>
      <c r="J59" s="166"/>
      <c r="K59" s="166"/>
      <c r="L59" s="166"/>
      <c r="M59" s="166"/>
      <c r="N59" s="167"/>
      <c r="O59" s="167"/>
      <c r="P59" s="167"/>
      <c r="Q59" s="167"/>
      <c r="R59" s="167"/>
      <c r="S59" s="167"/>
      <c r="T59" s="167"/>
      <c r="U59" s="167"/>
      <c r="V59" s="167"/>
      <c r="W59" s="167"/>
      <c r="X59" s="167"/>
      <c r="Y59" s="167"/>
      <c r="Z59" s="167"/>
      <c r="AA59" s="167"/>
      <c r="AB59" s="167"/>
      <c r="AC59" s="167"/>
      <c r="AD59" s="167"/>
      <c r="AE59" s="167"/>
      <c r="AF59" s="167"/>
      <c r="AG59" s="167"/>
      <c r="AH59" s="168"/>
      <c r="AI59" s="6">
        <f t="shared" si="4"/>
        <v>0</v>
      </c>
      <c r="AL59" s="7">
        <f t="shared" si="5"/>
        <v>0</v>
      </c>
      <c r="AM59" s="7">
        <f t="shared" si="6"/>
        <v>0</v>
      </c>
      <c r="AN59" s="7">
        <f t="shared" si="7"/>
        <v>0</v>
      </c>
      <c r="AO59" s="7">
        <f t="shared" si="8"/>
        <v>0</v>
      </c>
      <c r="AP59" s="7">
        <f t="shared" si="9"/>
        <v>0</v>
      </c>
      <c r="AQ59" s="7">
        <f t="shared" si="10"/>
        <v>0</v>
      </c>
      <c r="AR59" s="7"/>
      <c r="AS59" s="7"/>
      <c r="AT59" s="7">
        <f t="shared" si="11"/>
        <v>0</v>
      </c>
      <c r="AU59" s="7">
        <f t="shared" si="12"/>
        <v>0</v>
      </c>
      <c r="AV59" s="7">
        <f t="shared" si="20"/>
        <v>0</v>
      </c>
      <c r="AW59" s="7">
        <f t="shared" si="13"/>
        <v>0</v>
      </c>
      <c r="AY59" s="7">
        <f t="shared" si="21"/>
        <v>0</v>
      </c>
      <c r="AZ59" s="7">
        <f t="shared" si="22"/>
        <v>0</v>
      </c>
      <c r="BA59" s="7">
        <f t="shared" si="14"/>
        <v>0</v>
      </c>
      <c r="BB59" s="7">
        <f t="shared" si="15"/>
        <v>0</v>
      </c>
      <c r="BC59" s="7">
        <f t="shared" si="16"/>
        <v>0</v>
      </c>
      <c r="BD59" s="7">
        <f t="shared" si="17"/>
        <v>0</v>
      </c>
      <c r="BE59" s="7">
        <f t="shared" si="18"/>
        <v>0</v>
      </c>
      <c r="BF59" s="7">
        <f t="shared" si="23"/>
        <v>0</v>
      </c>
      <c r="BG59" s="7">
        <f t="shared" si="19"/>
        <v>0</v>
      </c>
    </row>
    <row r="60" spans="2:59" ht="18" customHeight="1">
      <c r="B60" s="164"/>
      <c r="C60" s="164"/>
      <c r="D60" s="164"/>
      <c r="E60" s="164"/>
      <c r="F60" s="165"/>
      <c r="G60" s="166"/>
      <c r="H60" s="166"/>
      <c r="I60" s="166"/>
      <c r="J60" s="166"/>
      <c r="K60" s="166"/>
      <c r="L60" s="166"/>
      <c r="M60" s="166"/>
      <c r="N60" s="167"/>
      <c r="O60" s="167"/>
      <c r="P60" s="167"/>
      <c r="Q60" s="167"/>
      <c r="R60" s="167"/>
      <c r="S60" s="167"/>
      <c r="T60" s="167"/>
      <c r="U60" s="167"/>
      <c r="V60" s="167"/>
      <c r="W60" s="167"/>
      <c r="X60" s="167"/>
      <c r="Y60" s="167"/>
      <c r="Z60" s="167"/>
      <c r="AA60" s="167"/>
      <c r="AB60" s="167"/>
      <c r="AC60" s="167"/>
      <c r="AD60" s="167"/>
      <c r="AE60" s="167"/>
      <c r="AF60" s="167"/>
      <c r="AG60" s="167"/>
      <c r="AH60" s="168"/>
      <c r="AI60" s="6">
        <f t="shared" ref="AI60:AI79" si="24">IF(SUM(G60:AH60)&gt;$AF$6,$AF$6,SUM(G60:AH60))</f>
        <v>0</v>
      </c>
      <c r="AL60" s="7">
        <f t="shared" si="5"/>
        <v>0</v>
      </c>
      <c r="AM60" s="7">
        <f t="shared" si="6"/>
        <v>0</v>
      </c>
      <c r="AN60" s="7">
        <f t="shared" si="7"/>
        <v>0</v>
      </c>
      <c r="AO60" s="7">
        <f t="shared" si="8"/>
        <v>0</v>
      </c>
      <c r="AP60" s="7">
        <f t="shared" si="9"/>
        <v>0</v>
      </c>
      <c r="AQ60" s="7">
        <f t="shared" si="10"/>
        <v>0</v>
      </c>
      <c r="AR60" s="7"/>
      <c r="AS60" s="7"/>
      <c r="AT60" s="7">
        <f t="shared" si="11"/>
        <v>0</v>
      </c>
      <c r="AU60" s="7">
        <f t="shared" si="12"/>
        <v>0</v>
      </c>
      <c r="AV60" s="7">
        <f t="shared" si="20"/>
        <v>0</v>
      </c>
      <c r="AW60" s="7">
        <f t="shared" si="13"/>
        <v>0</v>
      </c>
      <c r="AY60" s="7">
        <f t="shared" si="21"/>
        <v>0</v>
      </c>
      <c r="AZ60" s="7">
        <f t="shared" si="22"/>
        <v>0</v>
      </c>
      <c r="BA60" s="7">
        <f t="shared" si="14"/>
        <v>0</v>
      </c>
      <c r="BB60" s="7">
        <f t="shared" si="15"/>
        <v>0</v>
      </c>
      <c r="BC60" s="7">
        <f t="shared" si="16"/>
        <v>0</v>
      </c>
      <c r="BD60" s="7">
        <f t="shared" si="17"/>
        <v>0</v>
      </c>
      <c r="BE60" s="7">
        <f t="shared" si="18"/>
        <v>0</v>
      </c>
      <c r="BF60" s="7">
        <f t="shared" si="23"/>
        <v>0</v>
      </c>
      <c r="BG60" s="7">
        <f t="shared" si="19"/>
        <v>0</v>
      </c>
    </row>
    <row r="61" spans="2:59" ht="18" customHeight="1">
      <c r="B61" s="164"/>
      <c r="C61" s="164"/>
      <c r="D61" s="164"/>
      <c r="E61" s="164"/>
      <c r="F61" s="165"/>
      <c r="G61" s="166"/>
      <c r="H61" s="166"/>
      <c r="I61" s="166"/>
      <c r="J61" s="166"/>
      <c r="K61" s="166"/>
      <c r="L61" s="166"/>
      <c r="M61" s="166"/>
      <c r="N61" s="167"/>
      <c r="O61" s="167"/>
      <c r="P61" s="167"/>
      <c r="Q61" s="167"/>
      <c r="R61" s="167"/>
      <c r="S61" s="167"/>
      <c r="T61" s="167"/>
      <c r="U61" s="167"/>
      <c r="V61" s="167"/>
      <c r="W61" s="167"/>
      <c r="X61" s="167"/>
      <c r="Y61" s="167"/>
      <c r="Z61" s="167"/>
      <c r="AA61" s="167"/>
      <c r="AB61" s="167"/>
      <c r="AC61" s="167"/>
      <c r="AD61" s="167"/>
      <c r="AE61" s="167"/>
      <c r="AF61" s="167"/>
      <c r="AG61" s="167"/>
      <c r="AH61" s="168"/>
      <c r="AI61" s="6">
        <f t="shared" si="24"/>
        <v>0</v>
      </c>
      <c r="AL61" s="7">
        <f t="shared" si="5"/>
        <v>0</v>
      </c>
      <c r="AM61" s="7">
        <f t="shared" si="6"/>
        <v>0</v>
      </c>
      <c r="AN61" s="7">
        <f t="shared" si="7"/>
        <v>0</v>
      </c>
      <c r="AO61" s="7">
        <f t="shared" si="8"/>
        <v>0</v>
      </c>
      <c r="AP61" s="7">
        <f t="shared" si="9"/>
        <v>0</v>
      </c>
      <c r="AQ61" s="7">
        <f t="shared" si="10"/>
        <v>0</v>
      </c>
      <c r="AR61" s="7"/>
      <c r="AS61" s="7"/>
      <c r="AT61" s="7">
        <f t="shared" si="11"/>
        <v>0</v>
      </c>
      <c r="AU61" s="7">
        <f t="shared" si="12"/>
        <v>0</v>
      </c>
      <c r="AV61" s="7">
        <f t="shared" si="20"/>
        <v>0</v>
      </c>
      <c r="AW61" s="7">
        <f t="shared" si="13"/>
        <v>0</v>
      </c>
      <c r="AY61" s="7">
        <f t="shared" si="21"/>
        <v>0</v>
      </c>
      <c r="AZ61" s="7">
        <f t="shared" si="22"/>
        <v>0</v>
      </c>
      <c r="BA61" s="7">
        <f t="shared" si="14"/>
        <v>0</v>
      </c>
      <c r="BB61" s="7">
        <f t="shared" si="15"/>
        <v>0</v>
      </c>
      <c r="BC61" s="7">
        <f t="shared" si="16"/>
        <v>0</v>
      </c>
      <c r="BD61" s="7">
        <f t="shared" si="17"/>
        <v>0</v>
      </c>
      <c r="BE61" s="7">
        <f t="shared" si="18"/>
        <v>0</v>
      </c>
      <c r="BF61" s="7">
        <f t="shared" si="23"/>
        <v>0</v>
      </c>
      <c r="BG61" s="7">
        <f t="shared" si="19"/>
        <v>0</v>
      </c>
    </row>
    <row r="62" spans="2:59" ht="18" customHeight="1">
      <c r="B62" s="164"/>
      <c r="C62" s="164"/>
      <c r="D62" s="164"/>
      <c r="E62" s="164"/>
      <c r="F62" s="165"/>
      <c r="G62" s="166"/>
      <c r="H62" s="166"/>
      <c r="I62" s="166"/>
      <c r="J62" s="166"/>
      <c r="K62" s="166"/>
      <c r="L62" s="166"/>
      <c r="M62" s="166"/>
      <c r="N62" s="167"/>
      <c r="O62" s="167"/>
      <c r="P62" s="167"/>
      <c r="Q62" s="167"/>
      <c r="R62" s="167"/>
      <c r="S62" s="167"/>
      <c r="T62" s="167"/>
      <c r="U62" s="167"/>
      <c r="V62" s="167"/>
      <c r="W62" s="167"/>
      <c r="X62" s="167"/>
      <c r="Y62" s="167"/>
      <c r="Z62" s="167"/>
      <c r="AA62" s="167"/>
      <c r="AB62" s="167"/>
      <c r="AC62" s="167"/>
      <c r="AD62" s="167"/>
      <c r="AE62" s="167"/>
      <c r="AF62" s="167"/>
      <c r="AG62" s="167"/>
      <c r="AH62" s="168"/>
      <c r="AI62" s="6">
        <f t="shared" si="24"/>
        <v>0</v>
      </c>
      <c r="AL62" s="7">
        <f t="shared" si="5"/>
        <v>0</v>
      </c>
      <c r="AM62" s="7">
        <f t="shared" si="6"/>
        <v>0</v>
      </c>
      <c r="AN62" s="7">
        <f t="shared" si="7"/>
        <v>0</v>
      </c>
      <c r="AO62" s="7">
        <f t="shared" si="8"/>
        <v>0</v>
      </c>
      <c r="AP62" s="7">
        <f t="shared" si="9"/>
        <v>0</v>
      </c>
      <c r="AQ62" s="7">
        <f t="shared" si="10"/>
        <v>0</v>
      </c>
      <c r="AR62" s="7"/>
      <c r="AS62" s="7"/>
      <c r="AT62" s="7">
        <f t="shared" si="11"/>
        <v>0</v>
      </c>
      <c r="AU62" s="7">
        <f t="shared" si="12"/>
        <v>0</v>
      </c>
      <c r="AV62" s="7">
        <f t="shared" si="20"/>
        <v>0</v>
      </c>
      <c r="AW62" s="7">
        <f t="shared" si="13"/>
        <v>0</v>
      </c>
      <c r="AY62" s="7">
        <f t="shared" si="21"/>
        <v>0</v>
      </c>
      <c r="AZ62" s="7">
        <f t="shared" si="22"/>
        <v>0</v>
      </c>
      <c r="BA62" s="7">
        <f t="shared" si="14"/>
        <v>0</v>
      </c>
      <c r="BB62" s="7">
        <f t="shared" si="15"/>
        <v>0</v>
      </c>
      <c r="BC62" s="7">
        <f t="shared" si="16"/>
        <v>0</v>
      </c>
      <c r="BD62" s="7">
        <f t="shared" si="17"/>
        <v>0</v>
      </c>
      <c r="BE62" s="7">
        <f t="shared" si="18"/>
        <v>0</v>
      </c>
      <c r="BF62" s="7">
        <f t="shared" si="23"/>
        <v>0</v>
      </c>
      <c r="BG62" s="7">
        <f t="shared" si="19"/>
        <v>0</v>
      </c>
    </row>
    <row r="63" spans="2:59" ht="18" customHeight="1">
      <c r="B63" s="164"/>
      <c r="C63" s="164"/>
      <c r="D63" s="164"/>
      <c r="E63" s="164"/>
      <c r="F63" s="165"/>
      <c r="G63" s="166"/>
      <c r="H63" s="166"/>
      <c r="I63" s="166"/>
      <c r="J63" s="166"/>
      <c r="K63" s="166"/>
      <c r="L63" s="166"/>
      <c r="M63" s="166"/>
      <c r="N63" s="167"/>
      <c r="O63" s="167"/>
      <c r="P63" s="167"/>
      <c r="Q63" s="167"/>
      <c r="R63" s="167"/>
      <c r="S63" s="167"/>
      <c r="T63" s="167"/>
      <c r="U63" s="167"/>
      <c r="V63" s="167"/>
      <c r="W63" s="167"/>
      <c r="X63" s="167"/>
      <c r="Y63" s="167"/>
      <c r="Z63" s="167"/>
      <c r="AA63" s="167"/>
      <c r="AB63" s="167"/>
      <c r="AC63" s="167"/>
      <c r="AD63" s="167"/>
      <c r="AE63" s="167"/>
      <c r="AF63" s="167"/>
      <c r="AG63" s="167"/>
      <c r="AH63" s="168"/>
      <c r="AI63" s="6">
        <f t="shared" si="24"/>
        <v>0</v>
      </c>
      <c r="AL63" s="7">
        <f t="shared" si="5"/>
        <v>0</v>
      </c>
      <c r="AM63" s="7">
        <f t="shared" si="6"/>
        <v>0</v>
      </c>
      <c r="AN63" s="7">
        <f t="shared" si="7"/>
        <v>0</v>
      </c>
      <c r="AO63" s="7">
        <f t="shared" si="8"/>
        <v>0</v>
      </c>
      <c r="AP63" s="7">
        <f t="shared" si="9"/>
        <v>0</v>
      </c>
      <c r="AQ63" s="7">
        <f t="shared" si="10"/>
        <v>0</v>
      </c>
      <c r="AR63" s="7"/>
      <c r="AS63" s="7"/>
      <c r="AT63" s="7">
        <f t="shared" si="11"/>
        <v>0</v>
      </c>
      <c r="AU63" s="7">
        <f t="shared" si="12"/>
        <v>0</v>
      </c>
      <c r="AV63" s="7">
        <f t="shared" si="20"/>
        <v>0</v>
      </c>
      <c r="AW63" s="7">
        <f t="shared" si="13"/>
        <v>0</v>
      </c>
      <c r="AY63" s="7">
        <f t="shared" si="21"/>
        <v>0</v>
      </c>
      <c r="AZ63" s="7">
        <f t="shared" si="22"/>
        <v>0</v>
      </c>
      <c r="BA63" s="7">
        <f t="shared" si="14"/>
        <v>0</v>
      </c>
      <c r="BB63" s="7">
        <f t="shared" si="15"/>
        <v>0</v>
      </c>
      <c r="BC63" s="7">
        <f t="shared" si="16"/>
        <v>0</v>
      </c>
      <c r="BD63" s="7">
        <f t="shared" si="17"/>
        <v>0</v>
      </c>
      <c r="BE63" s="7">
        <f t="shared" si="18"/>
        <v>0</v>
      </c>
      <c r="BF63" s="7">
        <f t="shared" si="23"/>
        <v>0</v>
      </c>
      <c r="BG63" s="7">
        <f t="shared" si="19"/>
        <v>0</v>
      </c>
    </row>
    <row r="64" spans="2:59" ht="18" customHeight="1">
      <c r="B64" s="164"/>
      <c r="C64" s="164"/>
      <c r="D64" s="164"/>
      <c r="E64" s="164"/>
      <c r="F64" s="165"/>
      <c r="G64" s="166"/>
      <c r="H64" s="166"/>
      <c r="I64" s="166"/>
      <c r="J64" s="166"/>
      <c r="K64" s="166"/>
      <c r="L64" s="166"/>
      <c r="M64" s="166"/>
      <c r="N64" s="167"/>
      <c r="O64" s="167"/>
      <c r="P64" s="167"/>
      <c r="Q64" s="167"/>
      <c r="R64" s="167"/>
      <c r="S64" s="167"/>
      <c r="T64" s="167"/>
      <c r="U64" s="167"/>
      <c r="V64" s="167"/>
      <c r="W64" s="167"/>
      <c r="X64" s="167"/>
      <c r="Y64" s="167"/>
      <c r="Z64" s="167"/>
      <c r="AA64" s="167"/>
      <c r="AB64" s="167"/>
      <c r="AC64" s="167"/>
      <c r="AD64" s="167"/>
      <c r="AE64" s="167"/>
      <c r="AF64" s="167"/>
      <c r="AG64" s="167"/>
      <c r="AH64" s="168"/>
      <c r="AI64" s="6">
        <f t="shared" si="24"/>
        <v>0</v>
      </c>
      <c r="AL64" s="7">
        <f t="shared" si="5"/>
        <v>0</v>
      </c>
      <c r="AM64" s="7">
        <f t="shared" si="6"/>
        <v>0</v>
      </c>
      <c r="AN64" s="7">
        <f t="shared" si="7"/>
        <v>0</v>
      </c>
      <c r="AO64" s="7">
        <f t="shared" si="8"/>
        <v>0</v>
      </c>
      <c r="AP64" s="7">
        <f t="shared" si="9"/>
        <v>0</v>
      </c>
      <c r="AQ64" s="7">
        <f t="shared" si="10"/>
        <v>0</v>
      </c>
      <c r="AR64" s="7"/>
      <c r="AS64" s="7"/>
      <c r="AT64" s="7">
        <f t="shared" si="11"/>
        <v>0</v>
      </c>
      <c r="AU64" s="7">
        <f t="shared" si="12"/>
        <v>0</v>
      </c>
      <c r="AV64" s="7">
        <f t="shared" si="20"/>
        <v>0</v>
      </c>
      <c r="AW64" s="7">
        <f t="shared" si="13"/>
        <v>0</v>
      </c>
      <c r="AY64" s="7">
        <f t="shared" si="21"/>
        <v>0</v>
      </c>
      <c r="AZ64" s="7">
        <f t="shared" si="22"/>
        <v>0</v>
      </c>
      <c r="BA64" s="7">
        <f t="shared" si="14"/>
        <v>0</v>
      </c>
      <c r="BB64" s="7">
        <f t="shared" si="15"/>
        <v>0</v>
      </c>
      <c r="BC64" s="7">
        <f t="shared" si="16"/>
        <v>0</v>
      </c>
      <c r="BD64" s="7">
        <f t="shared" si="17"/>
        <v>0</v>
      </c>
      <c r="BE64" s="7">
        <f t="shared" si="18"/>
        <v>0</v>
      </c>
      <c r="BF64" s="7">
        <f t="shared" si="23"/>
        <v>0</v>
      </c>
      <c r="BG64" s="7">
        <f t="shared" si="19"/>
        <v>0</v>
      </c>
    </row>
    <row r="65" spans="2:59" ht="18" customHeight="1">
      <c r="B65" s="164"/>
      <c r="C65" s="164"/>
      <c r="D65" s="164"/>
      <c r="E65" s="164"/>
      <c r="F65" s="165"/>
      <c r="G65" s="166"/>
      <c r="H65" s="166"/>
      <c r="I65" s="166"/>
      <c r="J65" s="166"/>
      <c r="K65" s="166"/>
      <c r="L65" s="166"/>
      <c r="M65" s="166"/>
      <c r="N65" s="167"/>
      <c r="O65" s="167"/>
      <c r="P65" s="167"/>
      <c r="Q65" s="167"/>
      <c r="R65" s="167"/>
      <c r="S65" s="167"/>
      <c r="T65" s="167"/>
      <c r="U65" s="167"/>
      <c r="V65" s="167"/>
      <c r="W65" s="167"/>
      <c r="X65" s="167"/>
      <c r="Y65" s="167"/>
      <c r="Z65" s="167"/>
      <c r="AA65" s="167"/>
      <c r="AB65" s="167"/>
      <c r="AC65" s="167"/>
      <c r="AD65" s="167"/>
      <c r="AE65" s="167"/>
      <c r="AF65" s="167"/>
      <c r="AG65" s="167"/>
      <c r="AH65" s="168"/>
      <c r="AI65" s="6">
        <f t="shared" si="24"/>
        <v>0</v>
      </c>
      <c r="AL65" s="7">
        <f t="shared" si="5"/>
        <v>0</v>
      </c>
      <c r="AM65" s="7">
        <f t="shared" si="6"/>
        <v>0</v>
      </c>
      <c r="AN65" s="7">
        <f t="shared" si="7"/>
        <v>0</v>
      </c>
      <c r="AO65" s="7">
        <f t="shared" si="8"/>
        <v>0</v>
      </c>
      <c r="AP65" s="7">
        <f t="shared" si="9"/>
        <v>0</v>
      </c>
      <c r="AQ65" s="7">
        <f t="shared" si="10"/>
        <v>0</v>
      </c>
      <c r="AR65" s="7"/>
      <c r="AS65" s="7"/>
      <c r="AT65" s="7">
        <f t="shared" si="11"/>
        <v>0</v>
      </c>
      <c r="AU65" s="7">
        <f t="shared" si="12"/>
        <v>0</v>
      </c>
      <c r="AV65" s="7">
        <f t="shared" si="20"/>
        <v>0</v>
      </c>
      <c r="AW65" s="7">
        <f t="shared" si="13"/>
        <v>0</v>
      </c>
      <c r="AY65" s="7">
        <f t="shared" si="21"/>
        <v>0</v>
      </c>
      <c r="AZ65" s="7">
        <f t="shared" si="22"/>
        <v>0</v>
      </c>
      <c r="BA65" s="7">
        <f t="shared" si="14"/>
        <v>0</v>
      </c>
      <c r="BB65" s="7">
        <f t="shared" si="15"/>
        <v>0</v>
      </c>
      <c r="BC65" s="7">
        <f t="shared" si="16"/>
        <v>0</v>
      </c>
      <c r="BD65" s="7">
        <f t="shared" si="17"/>
        <v>0</v>
      </c>
      <c r="BE65" s="7">
        <f t="shared" si="18"/>
        <v>0</v>
      </c>
      <c r="BF65" s="7">
        <f t="shared" si="23"/>
        <v>0</v>
      </c>
      <c r="BG65" s="7">
        <f t="shared" si="19"/>
        <v>0</v>
      </c>
    </row>
    <row r="66" spans="2:59" ht="18" customHeight="1">
      <c r="B66" s="164"/>
      <c r="C66" s="164"/>
      <c r="D66" s="164"/>
      <c r="E66" s="164"/>
      <c r="F66" s="165"/>
      <c r="G66" s="166"/>
      <c r="H66" s="166"/>
      <c r="I66" s="166"/>
      <c r="J66" s="166"/>
      <c r="K66" s="166"/>
      <c r="L66" s="166"/>
      <c r="M66" s="166"/>
      <c r="N66" s="167"/>
      <c r="O66" s="167"/>
      <c r="P66" s="167"/>
      <c r="Q66" s="167"/>
      <c r="R66" s="167"/>
      <c r="S66" s="167"/>
      <c r="T66" s="167"/>
      <c r="U66" s="167"/>
      <c r="V66" s="167"/>
      <c r="W66" s="167"/>
      <c r="X66" s="167"/>
      <c r="Y66" s="167"/>
      <c r="Z66" s="167"/>
      <c r="AA66" s="167"/>
      <c r="AB66" s="167"/>
      <c r="AC66" s="167"/>
      <c r="AD66" s="167"/>
      <c r="AE66" s="167"/>
      <c r="AF66" s="167"/>
      <c r="AG66" s="167"/>
      <c r="AH66" s="168"/>
      <c r="AI66" s="6">
        <f t="shared" si="24"/>
        <v>0</v>
      </c>
      <c r="AL66" s="7">
        <f t="shared" si="5"/>
        <v>0</v>
      </c>
      <c r="AM66" s="7">
        <f t="shared" si="6"/>
        <v>0</v>
      </c>
      <c r="AN66" s="7">
        <f t="shared" si="7"/>
        <v>0</v>
      </c>
      <c r="AO66" s="7">
        <f t="shared" si="8"/>
        <v>0</v>
      </c>
      <c r="AP66" s="7">
        <f t="shared" si="9"/>
        <v>0</v>
      </c>
      <c r="AQ66" s="7">
        <f t="shared" si="10"/>
        <v>0</v>
      </c>
      <c r="AR66" s="7"/>
      <c r="AS66" s="7"/>
      <c r="AT66" s="7">
        <f t="shared" si="11"/>
        <v>0</v>
      </c>
      <c r="AU66" s="7">
        <f t="shared" si="12"/>
        <v>0</v>
      </c>
      <c r="AV66" s="7">
        <f t="shared" si="20"/>
        <v>0</v>
      </c>
      <c r="AW66" s="7">
        <f t="shared" si="13"/>
        <v>0</v>
      </c>
      <c r="AY66" s="7">
        <f t="shared" si="21"/>
        <v>0</v>
      </c>
      <c r="AZ66" s="7">
        <f t="shared" si="22"/>
        <v>0</v>
      </c>
      <c r="BA66" s="7">
        <f t="shared" si="14"/>
        <v>0</v>
      </c>
      <c r="BB66" s="7">
        <f t="shared" si="15"/>
        <v>0</v>
      </c>
      <c r="BC66" s="7">
        <f t="shared" si="16"/>
        <v>0</v>
      </c>
      <c r="BD66" s="7">
        <f t="shared" si="17"/>
        <v>0</v>
      </c>
      <c r="BE66" s="7">
        <f t="shared" si="18"/>
        <v>0</v>
      </c>
      <c r="BF66" s="7">
        <f t="shared" si="23"/>
        <v>0</v>
      </c>
      <c r="BG66" s="7">
        <f t="shared" si="19"/>
        <v>0</v>
      </c>
    </row>
    <row r="67" spans="2:59" ht="18" customHeight="1">
      <c r="B67" s="164"/>
      <c r="C67" s="164"/>
      <c r="D67" s="164"/>
      <c r="E67" s="164"/>
      <c r="F67" s="165"/>
      <c r="G67" s="166"/>
      <c r="H67" s="166"/>
      <c r="I67" s="166"/>
      <c r="J67" s="166"/>
      <c r="K67" s="166"/>
      <c r="L67" s="166"/>
      <c r="M67" s="166"/>
      <c r="N67" s="167"/>
      <c r="O67" s="167"/>
      <c r="P67" s="167"/>
      <c r="Q67" s="167"/>
      <c r="R67" s="167"/>
      <c r="S67" s="167"/>
      <c r="T67" s="167"/>
      <c r="U67" s="167"/>
      <c r="V67" s="167"/>
      <c r="W67" s="167"/>
      <c r="X67" s="167"/>
      <c r="Y67" s="167"/>
      <c r="Z67" s="167"/>
      <c r="AA67" s="167"/>
      <c r="AB67" s="167"/>
      <c r="AC67" s="167"/>
      <c r="AD67" s="167"/>
      <c r="AE67" s="167"/>
      <c r="AF67" s="167"/>
      <c r="AG67" s="167"/>
      <c r="AH67" s="168"/>
      <c r="AI67" s="6">
        <f t="shared" si="24"/>
        <v>0</v>
      </c>
      <c r="AL67" s="7">
        <f t="shared" si="5"/>
        <v>0</v>
      </c>
      <c r="AM67" s="7">
        <f t="shared" si="6"/>
        <v>0</v>
      </c>
      <c r="AN67" s="7">
        <f t="shared" si="7"/>
        <v>0</v>
      </c>
      <c r="AO67" s="7">
        <f t="shared" si="8"/>
        <v>0</v>
      </c>
      <c r="AP67" s="7">
        <f t="shared" si="9"/>
        <v>0</v>
      </c>
      <c r="AQ67" s="7">
        <f t="shared" si="10"/>
        <v>0</v>
      </c>
      <c r="AR67" s="7"/>
      <c r="AS67" s="7"/>
      <c r="AT67" s="7">
        <f t="shared" si="11"/>
        <v>0</v>
      </c>
      <c r="AU67" s="7">
        <f t="shared" si="12"/>
        <v>0</v>
      </c>
      <c r="AV67" s="7">
        <f t="shared" si="20"/>
        <v>0</v>
      </c>
      <c r="AW67" s="7">
        <f t="shared" si="13"/>
        <v>0</v>
      </c>
      <c r="AY67" s="7">
        <f t="shared" si="21"/>
        <v>0</v>
      </c>
      <c r="AZ67" s="7">
        <f t="shared" si="22"/>
        <v>0</v>
      </c>
      <c r="BA67" s="7">
        <f t="shared" si="14"/>
        <v>0</v>
      </c>
      <c r="BB67" s="7">
        <f t="shared" si="15"/>
        <v>0</v>
      </c>
      <c r="BC67" s="7">
        <f t="shared" si="16"/>
        <v>0</v>
      </c>
      <c r="BD67" s="7">
        <f t="shared" si="17"/>
        <v>0</v>
      </c>
      <c r="BE67" s="7">
        <f t="shared" si="18"/>
        <v>0</v>
      </c>
      <c r="BF67" s="7">
        <f t="shared" si="23"/>
        <v>0</v>
      </c>
      <c r="BG67" s="7">
        <f t="shared" si="19"/>
        <v>0</v>
      </c>
    </row>
    <row r="68" spans="2:59" ht="18" customHeight="1">
      <c r="B68" s="164"/>
      <c r="C68" s="164"/>
      <c r="D68" s="164"/>
      <c r="E68" s="164"/>
      <c r="F68" s="165"/>
      <c r="G68" s="166"/>
      <c r="H68" s="166"/>
      <c r="I68" s="166"/>
      <c r="J68" s="166"/>
      <c r="K68" s="166"/>
      <c r="L68" s="166"/>
      <c r="M68" s="166"/>
      <c r="N68" s="167"/>
      <c r="O68" s="167"/>
      <c r="P68" s="167"/>
      <c r="Q68" s="167"/>
      <c r="R68" s="167"/>
      <c r="S68" s="167"/>
      <c r="T68" s="167"/>
      <c r="U68" s="167"/>
      <c r="V68" s="167"/>
      <c r="W68" s="167"/>
      <c r="X68" s="167"/>
      <c r="Y68" s="167"/>
      <c r="Z68" s="167"/>
      <c r="AA68" s="167"/>
      <c r="AB68" s="167"/>
      <c r="AC68" s="167"/>
      <c r="AD68" s="167"/>
      <c r="AE68" s="167"/>
      <c r="AF68" s="167"/>
      <c r="AG68" s="167"/>
      <c r="AH68" s="168"/>
      <c r="AI68" s="6">
        <f t="shared" si="24"/>
        <v>0</v>
      </c>
      <c r="AL68" s="7">
        <f t="shared" si="5"/>
        <v>0</v>
      </c>
      <c r="AM68" s="7">
        <f t="shared" si="6"/>
        <v>0</v>
      </c>
      <c r="AN68" s="7">
        <f t="shared" si="7"/>
        <v>0</v>
      </c>
      <c r="AO68" s="7">
        <f t="shared" si="8"/>
        <v>0</v>
      </c>
      <c r="AP68" s="7">
        <f t="shared" si="9"/>
        <v>0</v>
      </c>
      <c r="AQ68" s="7">
        <f t="shared" si="10"/>
        <v>0</v>
      </c>
      <c r="AR68" s="7"/>
      <c r="AS68" s="7"/>
      <c r="AT68" s="7">
        <f t="shared" si="11"/>
        <v>0</v>
      </c>
      <c r="AU68" s="7">
        <f t="shared" si="12"/>
        <v>0</v>
      </c>
      <c r="AV68" s="7">
        <f t="shared" si="20"/>
        <v>0</v>
      </c>
      <c r="AW68" s="7">
        <f t="shared" si="13"/>
        <v>0</v>
      </c>
      <c r="AY68" s="7">
        <f t="shared" si="21"/>
        <v>0</v>
      </c>
      <c r="AZ68" s="7">
        <f t="shared" si="22"/>
        <v>0</v>
      </c>
      <c r="BA68" s="7">
        <f t="shared" si="14"/>
        <v>0</v>
      </c>
      <c r="BB68" s="7">
        <f t="shared" si="15"/>
        <v>0</v>
      </c>
      <c r="BC68" s="7">
        <f t="shared" si="16"/>
        <v>0</v>
      </c>
      <c r="BD68" s="7">
        <f t="shared" si="17"/>
        <v>0</v>
      </c>
      <c r="BE68" s="7">
        <f t="shared" si="18"/>
        <v>0</v>
      </c>
      <c r="BF68" s="7">
        <f t="shared" si="23"/>
        <v>0</v>
      </c>
      <c r="BG68" s="7">
        <f t="shared" si="19"/>
        <v>0</v>
      </c>
    </row>
    <row r="69" spans="2:59" ht="18" customHeight="1">
      <c r="B69" s="164"/>
      <c r="C69" s="164"/>
      <c r="D69" s="164"/>
      <c r="E69" s="164"/>
      <c r="F69" s="165"/>
      <c r="G69" s="166"/>
      <c r="H69" s="166"/>
      <c r="I69" s="166"/>
      <c r="J69" s="166"/>
      <c r="K69" s="166"/>
      <c r="L69" s="166"/>
      <c r="M69" s="166"/>
      <c r="N69" s="167"/>
      <c r="O69" s="167"/>
      <c r="P69" s="167"/>
      <c r="Q69" s="167"/>
      <c r="R69" s="167"/>
      <c r="S69" s="167"/>
      <c r="T69" s="167"/>
      <c r="U69" s="167"/>
      <c r="V69" s="167"/>
      <c r="W69" s="167"/>
      <c r="X69" s="167"/>
      <c r="Y69" s="167"/>
      <c r="Z69" s="167"/>
      <c r="AA69" s="167"/>
      <c r="AB69" s="167"/>
      <c r="AC69" s="167"/>
      <c r="AD69" s="167"/>
      <c r="AE69" s="167"/>
      <c r="AF69" s="167"/>
      <c r="AG69" s="167"/>
      <c r="AH69" s="168"/>
      <c r="AI69" s="6">
        <f t="shared" si="24"/>
        <v>0</v>
      </c>
      <c r="AL69" s="7">
        <f t="shared" si="5"/>
        <v>0</v>
      </c>
      <c r="AM69" s="7">
        <f t="shared" si="6"/>
        <v>0</v>
      </c>
      <c r="AN69" s="7">
        <f t="shared" si="7"/>
        <v>0</v>
      </c>
      <c r="AO69" s="7">
        <f t="shared" si="8"/>
        <v>0</v>
      </c>
      <c r="AP69" s="7">
        <f t="shared" si="9"/>
        <v>0</v>
      </c>
      <c r="AQ69" s="7">
        <f t="shared" si="10"/>
        <v>0</v>
      </c>
      <c r="AR69" s="7"/>
      <c r="AS69" s="7"/>
      <c r="AT69" s="7">
        <f t="shared" si="11"/>
        <v>0</v>
      </c>
      <c r="AU69" s="7">
        <f t="shared" si="12"/>
        <v>0</v>
      </c>
      <c r="AV69" s="7">
        <f t="shared" si="20"/>
        <v>0</v>
      </c>
      <c r="AW69" s="7">
        <f t="shared" si="13"/>
        <v>0</v>
      </c>
      <c r="AY69" s="7">
        <f t="shared" si="21"/>
        <v>0</v>
      </c>
      <c r="AZ69" s="7">
        <f t="shared" si="22"/>
        <v>0</v>
      </c>
      <c r="BA69" s="7">
        <f t="shared" si="14"/>
        <v>0</v>
      </c>
      <c r="BB69" s="7">
        <f t="shared" si="15"/>
        <v>0</v>
      </c>
      <c r="BC69" s="7">
        <f t="shared" si="16"/>
        <v>0</v>
      </c>
      <c r="BD69" s="7">
        <f t="shared" si="17"/>
        <v>0</v>
      </c>
      <c r="BE69" s="7">
        <f t="shared" si="18"/>
        <v>0</v>
      </c>
      <c r="BF69" s="7">
        <f t="shared" si="23"/>
        <v>0</v>
      </c>
      <c r="BG69" s="7">
        <f t="shared" si="19"/>
        <v>0</v>
      </c>
    </row>
    <row r="70" spans="2:59" ht="18" customHeight="1">
      <c r="B70" s="164"/>
      <c r="C70" s="164"/>
      <c r="D70" s="164"/>
      <c r="E70" s="164"/>
      <c r="F70" s="165"/>
      <c r="G70" s="166"/>
      <c r="H70" s="166"/>
      <c r="I70" s="166"/>
      <c r="J70" s="166"/>
      <c r="K70" s="166"/>
      <c r="L70" s="166"/>
      <c r="M70" s="166"/>
      <c r="N70" s="167"/>
      <c r="O70" s="167"/>
      <c r="P70" s="167"/>
      <c r="Q70" s="167"/>
      <c r="R70" s="167"/>
      <c r="S70" s="167"/>
      <c r="T70" s="167"/>
      <c r="U70" s="167"/>
      <c r="V70" s="167"/>
      <c r="W70" s="167"/>
      <c r="X70" s="167"/>
      <c r="Y70" s="167"/>
      <c r="Z70" s="167"/>
      <c r="AA70" s="167"/>
      <c r="AB70" s="167"/>
      <c r="AC70" s="167"/>
      <c r="AD70" s="167"/>
      <c r="AE70" s="167"/>
      <c r="AF70" s="167"/>
      <c r="AG70" s="167"/>
      <c r="AH70" s="168"/>
      <c r="AI70" s="6">
        <f t="shared" si="24"/>
        <v>0</v>
      </c>
      <c r="AL70" s="7">
        <f t="shared" si="5"/>
        <v>0</v>
      </c>
      <c r="AM70" s="7">
        <f t="shared" si="6"/>
        <v>0</v>
      </c>
      <c r="AN70" s="7">
        <f t="shared" si="7"/>
        <v>0</v>
      </c>
      <c r="AO70" s="7">
        <f t="shared" si="8"/>
        <v>0</v>
      </c>
      <c r="AP70" s="7">
        <f t="shared" si="9"/>
        <v>0</v>
      </c>
      <c r="AQ70" s="7">
        <f t="shared" si="10"/>
        <v>0</v>
      </c>
      <c r="AR70" s="7"/>
      <c r="AS70" s="7"/>
      <c r="AT70" s="7">
        <f t="shared" si="11"/>
        <v>0</v>
      </c>
      <c r="AU70" s="7">
        <f t="shared" si="12"/>
        <v>0</v>
      </c>
      <c r="AV70" s="7">
        <f t="shared" si="20"/>
        <v>0</v>
      </c>
      <c r="AW70" s="7">
        <f t="shared" si="13"/>
        <v>0</v>
      </c>
      <c r="AY70" s="7">
        <f t="shared" si="21"/>
        <v>0</v>
      </c>
      <c r="AZ70" s="7">
        <f t="shared" si="22"/>
        <v>0</v>
      </c>
      <c r="BA70" s="7">
        <f t="shared" si="14"/>
        <v>0</v>
      </c>
      <c r="BB70" s="7">
        <f t="shared" si="15"/>
        <v>0</v>
      </c>
      <c r="BC70" s="7">
        <f t="shared" si="16"/>
        <v>0</v>
      </c>
      <c r="BD70" s="7">
        <f t="shared" si="17"/>
        <v>0</v>
      </c>
      <c r="BE70" s="7">
        <f t="shared" si="18"/>
        <v>0</v>
      </c>
      <c r="BF70" s="7">
        <f t="shared" si="23"/>
        <v>0</v>
      </c>
      <c r="BG70" s="7">
        <f t="shared" si="19"/>
        <v>0</v>
      </c>
    </row>
    <row r="71" spans="2:59" ht="18" customHeight="1">
      <c r="B71" s="164"/>
      <c r="C71" s="164"/>
      <c r="D71" s="164"/>
      <c r="E71" s="164"/>
      <c r="F71" s="165"/>
      <c r="G71" s="166"/>
      <c r="H71" s="166"/>
      <c r="I71" s="166"/>
      <c r="J71" s="166"/>
      <c r="K71" s="166"/>
      <c r="L71" s="166"/>
      <c r="M71" s="166"/>
      <c r="N71" s="167"/>
      <c r="O71" s="167"/>
      <c r="P71" s="167"/>
      <c r="Q71" s="167"/>
      <c r="R71" s="167"/>
      <c r="S71" s="167"/>
      <c r="T71" s="167"/>
      <c r="U71" s="167"/>
      <c r="V71" s="167"/>
      <c r="W71" s="167"/>
      <c r="X71" s="167"/>
      <c r="Y71" s="167"/>
      <c r="Z71" s="167"/>
      <c r="AA71" s="167"/>
      <c r="AB71" s="167"/>
      <c r="AC71" s="167"/>
      <c r="AD71" s="167"/>
      <c r="AE71" s="167"/>
      <c r="AF71" s="167"/>
      <c r="AG71" s="167"/>
      <c r="AH71" s="168"/>
      <c r="AI71" s="6">
        <f t="shared" si="24"/>
        <v>0</v>
      </c>
      <c r="AL71" s="7">
        <f t="shared" si="5"/>
        <v>0</v>
      </c>
      <c r="AM71" s="7">
        <f t="shared" si="6"/>
        <v>0</v>
      </c>
      <c r="AN71" s="7">
        <f t="shared" si="7"/>
        <v>0</v>
      </c>
      <c r="AO71" s="7">
        <f t="shared" si="8"/>
        <v>0</v>
      </c>
      <c r="AP71" s="7">
        <f t="shared" si="9"/>
        <v>0</v>
      </c>
      <c r="AQ71" s="7">
        <f t="shared" si="10"/>
        <v>0</v>
      </c>
      <c r="AR71" s="7"/>
      <c r="AS71" s="7"/>
      <c r="AT71" s="7">
        <f t="shared" si="11"/>
        <v>0</v>
      </c>
      <c r="AU71" s="7">
        <f t="shared" si="12"/>
        <v>0</v>
      </c>
      <c r="AV71" s="7">
        <f t="shared" si="20"/>
        <v>0</v>
      </c>
      <c r="AW71" s="7">
        <f t="shared" si="13"/>
        <v>0</v>
      </c>
      <c r="AY71" s="7">
        <f t="shared" si="21"/>
        <v>0</v>
      </c>
      <c r="AZ71" s="7">
        <f t="shared" si="22"/>
        <v>0</v>
      </c>
      <c r="BA71" s="7">
        <f t="shared" si="14"/>
        <v>0</v>
      </c>
      <c r="BB71" s="7">
        <f t="shared" si="15"/>
        <v>0</v>
      </c>
      <c r="BC71" s="7">
        <f t="shared" si="16"/>
        <v>0</v>
      </c>
      <c r="BD71" s="7">
        <f t="shared" si="17"/>
        <v>0</v>
      </c>
      <c r="BE71" s="7">
        <f t="shared" si="18"/>
        <v>0</v>
      </c>
      <c r="BF71" s="7">
        <f t="shared" si="23"/>
        <v>0</v>
      </c>
      <c r="BG71" s="7">
        <f t="shared" si="19"/>
        <v>0</v>
      </c>
    </row>
    <row r="72" spans="2:59" ht="18" customHeight="1">
      <c r="B72" s="164"/>
      <c r="C72" s="164"/>
      <c r="D72" s="164"/>
      <c r="E72" s="164"/>
      <c r="F72" s="165"/>
      <c r="G72" s="166"/>
      <c r="H72" s="166"/>
      <c r="I72" s="166"/>
      <c r="J72" s="166"/>
      <c r="K72" s="166"/>
      <c r="L72" s="166"/>
      <c r="M72" s="166"/>
      <c r="N72" s="167"/>
      <c r="O72" s="167"/>
      <c r="P72" s="167"/>
      <c r="Q72" s="167"/>
      <c r="R72" s="167"/>
      <c r="S72" s="167"/>
      <c r="T72" s="167"/>
      <c r="U72" s="167"/>
      <c r="V72" s="167"/>
      <c r="W72" s="167"/>
      <c r="X72" s="167"/>
      <c r="Y72" s="167"/>
      <c r="Z72" s="167"/>
      <c r="AA72" s="167"/>
      <c r="AB72" s="167"/>
      <c r="AC72" s="167"/>
      <c r="AD72" s="167"/>
      <c r="AE72" s="167"/>
      <c r="AF72" s="167"/>
      <c r="AG72" s="167"/>
      <c r="AH72" s="168"/>
      <c r="AI72" s="6">
        <f t="shared" si="24"/>
        <v>0</v>
      </c>
      <c r="AL72" s="7">
        <f t="shared" si="5"/>
        <v>0</v>
      </c>
      <c r="AM72" s="7">
        <f t="shared" si="6"/>
        <v>0</v>
      </c>
      <c r="AN72" s="7">
        <f t="shared" si="7"/>
        <v>0</v>
      </c>
      <c r="AO72" s="7">
        <f t="shared" si="8"/>
        <v>0</v>
      </c>
      <c r="AP72" s="7">
        <f t="shared" si="9"/>
        <v>0</v>
      </c>
      <c r="AQ72" s="7">
        <f t="shared" si="10"/>
        <v>0</v>
      </c>
      <c r="AR72" s="7"/>
      <c r="AS72" s="7"/>
      <c r="AT72" s="7">
        <f t="shared" si="11"/>
        <v>0</v>
      </c>
      <c r="AU72" s="7">
        <f t="shared" si="12"/>
        <v>0</v>
      </c>
      <c r="AV72" s="7">
        <f t="shared" si="20"/>
        <v>0</v>
      </c>
      <c r="AW72" s="7">
        <f t="shared" si="13"/>
        <v>0</v>
      </c>
      <c r="AY72" s="7">
        <f t="shared" si="21"/>
        <v>0</v>
      </c>
      <c r="AZ72" s="7">
        <f t="shared" si="22"/>
        <v>0</v>
      </c>
      <c r="BA72" s="7">
        <f t="shared" si="14"/>
        <v>0</v>
      </c>
      <c r="BB72" s="7">
        <f t="shared" si="15"/>
        <v>0</v>
      </c>
      <c r="BC72" s="7">
        <f t="shared" si="16"/>
        <v>0</v>
      </c>
      <c r="BD72" s="7">
        <f t="shared" si="17"/>
        <v>0</v>
      </c>
      <c r="BE72" s="7">
        <f t="shared" si="18"/>
        <v>0</v>
      </c>
      <c r="BF72" s="7">
        <f t="shared" si="23"/>
        <v>0</v>
      </c>
      <c r="BG72" s="7">
        <f t="shared" si="19"/>
        <v>0</v>
      </c>
    </row>
    <row r="73" spans="2:59" ht="18" customHeight="1">
      <c r="B73" s="164"/>
      <c r="C73" s="164"/>
      <c r="D73" s="164"/>
      <c r="E73" s="164"/>
      <c r="F73" s="165"/>
      <c r="G73" s="166"/>
      <c r="H73" s="166"/>
      <c r="I73" s="166"/>
      <c r="J73" s="166"/>
      <c r="K73" s="166"/>
      <c r="L73" s="166"/>
      <c r="M73" s="166"/>
      <c r="N73" s="167"/>
      <c r="O73" s="167"/>
      <c r="P73" s="167"/>
      <c r="Q73" s="167"/>
      <c r="R73" s="167"/>
      <c r="S73" s="167"/>
      <c r="T73" s="167"/>
      <c r="U73" s="167"/>
      <c r="V73" s="167"/>
      <c r="W73" s="167"/>
      <c r="X73" s="167"/>
      <c r="Y73" s="167"/>
      <c r="Z73" s="167"/>
      <c r="AA73" s="167"/>
      <c r="AB73" s="167"/>
      <c r="AC73" s="167"/>
      <c r="AD73" s="167"/>
      <c r="AE73" s="167"/>
      <c r="AF73" s="167"/>
      <c r="AG73" s="167"/>
      <c r="AH73" s="168"/>
      <c r="AI73" s="6">
        <f t="shared" si="24"/>
        <v>0</v>
      </c>
      <c r="AL73" s="7">
        <f t="shared" si="5"/>
        <v>0</v>
      </c>
      <c r="AM73" s="7">
        <f t="shared" si="6"/>
        <v>0</v>
      </c>
      <c r="AN73" s="7">
        <f t="shared" si="7"/>
        <v>0</v>
      </c>
      <c r="AO73" s="7">
        <f t="shared" si="8"/>
        <v>0</v>
      </c>
      <c r="AP73" s="7">
        <f t="shared" si="9"/>
        <v>0</v>
      </c>
      <c r="AQ73" s="7">
        <f t="shared" si="10"/>
        <v>0</v>
      </c>
      <c r="AR73" s="7"/>
      <c r="AS73" s="7"/>
      <c r="AT73" s="7">
        <f t="shared" si="11"/>
        <v>0</v>
      </c>
      <c r="AU73" s="7">
        <f t="shared" si="12"/>
        <v>0</v>
      </c>
      <c r="AV73" s="7">
        <f t="shared" si="20"/>
        <v>0</v>
      </c>
      <c r="AW73" s="7">
        <f t="shared" si="13"/>
        <v>0</v>
      </c>
      <c r="AY73" s="7">
        <f t="shared" si="21"/>
        <v>0</v>
      </c>
      <c r="AZ73" s="7">
        <f t="shared" si="22"/>
        <v>0</v>
      </c>
      <c r="BA73" s="7">
        <f t="shared" si="14"/>
        <v>0</v>
      </c>
      <c r="BB73" s="7">
        <f t="shared" si="15"/>
        <v>0</v>
      </c>
      <c r="BC73" s="7">
        <f t="shared" si="16"/>
        <v>0</v>
      </c>
      <c r="BD73" s="7">
        <f t="shared" si="17"/>
        <v>0</v>
      </c>
      <c r="BE73" s="7">
        <f t="shared" si="18"/>
        <v>0</v>
      </c>
      <c r="BF73" s="7">
        <f t="shared" si="23"/>
        <v>0</v>
      </c>
      <c r="BG73" s="7">
        <f t="shared" si="19"/>
        <v>0</v>
      </c>
    </row>
    <row r="74" spans="2:59" ht="18" customHeight="1">
      <c r="B74" s="164"/>
      <c r="C74" s="164"/>
      <c r="D74" s="164"/>
      <c r="E74" s="164"/>
      <c r="F74" s="165"/>
      <c r="G74" s="166"/>
      <c r="H74" s="166"/>
      <c r="I74" s="166"/>
      <c r="J74" s="166"/>
      <c r="K74" s="166"/>
      <c r="L74" s="166"/>
      <c r="M74" s="166"/>
      <c r="N74" s="167"/>
      <c r="O74" s="167"/>
      <c r="P74" s="167"/>
      <c r="Q74" s="167"/>
      <c r="R74" s="167"/>
      <c r="S74" s="167"/>
      <c r="T74" s="167"/>
      <c r="U74" s="167"/>
      <c r="V74" s="167"/>
      <c r="W74" s="167"/>
      <c r="X74" s="167"/>
      <c r="Y74" s="167"/>
      <c r="Z74" s="167"/>
      <c r="AA74" s="167"/>
      <c r="AB74" s="167"/>
      <c r="AC74" s="167"/>
      <c r="AD74" s="167"/>
      <c r="AE74" s="167"/>
      <c r="AF74" s="167"/>
      <c r="AG74" s="167"/>
      <c r="AH74" s="168"/>
      <c r="AI74" s="6">
        <f t="shared" si="24"/>
        <v>0</v>
      </c>
      <c r="AL74" s="7">
        <f t="shared" si="5"/>
        <v>0</v>
      </c>
      <c r="AM74" s="7">
        <f t="shared" si="6"/>
        <v>0</v>
      </c>
      <c r="AN74" s="7">
        <f t="shared" si="7"/>
        <v>0</v>
      </c>
      <c r="AO74" s="7">
        <f t="shared" si="8"/>
        <v>0</v>
      </c>
      <c r="AP74" s="7">
        <f t="shared" si="9"/>
        <v>0</v>
      </c>
      <c r="AQ74" s="7">
        <f t="shared" si="10"/>
        <v>0</v>
      </c>
      <c r="AR74" s="7"/>
      <c r="AS74" s="7"/>
      <c r="AT74" s="7">
        <f t="shared" si="11"/>
        <v>0</v>
      </c>
      <c r="AU74" s="7">
        <f t="shared" si="12"/>
        <v>0</v>
      </c>
      <c r="AV74" s="7">
        <f t="shared" si="20"/>
        <v>0</v>
      </c>
      <c r="AW74" s="7">
        <f t="shared" si="13"/>
        <v>0</v>
      </c>
      <c r="AY74" s="7">
        <f t="shared" si="21"/>
        <v>0</v>
      </c>
      <c r="AZ74" s="7">
        <f t="shared" si="22"/>
        <v>0</v>
      </c>
      <c r="BA74" s="7">
        <f t="shared" si="14"/>
        <v>0</v>
      </c>
      <c r="BB74" s="7">
        <f t="shared" si="15"/>
        <v>0</v>
      </c>
      <c r="BC74" s="7">
        <f t="shared" si="16"/>
        <v>0</v>
      </c>
      <c r="BD74" s="7">
        <f t="shared" si="17"/>
        <v>0</v>
      </c>
      <c r="BE74" s="7">
        <f t="shared" si="18"/>
        <v>0</v>
      </c>
      <c r="BF74" s="7">
        <f t="shared" si="23"/>
        <v>0</v>
      </c>
      <c r="BG74" s="7">
        <f t="shared" si="19"/>
        <v>0</v>
      </c>
    </row>
    <row r="75" spans="2:59" ht="18" customHeight="1">
      <c r="B75" s="164"/>
      <c r="C75" s="164"/>
      <c r="D75" s="164"/>
      <c r="E75" s="164"/>
      <c r="F75" s="165"/>
      <c r="G75" s="166"/>
      <c r="H75" s="166"/>
      <c r="I75" s="166"/>
      <c r="J75" s="166"/>
      <c r="K75" s="166"/>
      <c r="L75" s="166"/>
      <c r="M75" s="166"/>
      <c r="N75" s="167"/>
      <c r="O75" s="167"/>
      <c r="P75" s="167"/>
      <c r="Q75" s="167"/>
      <c r="R75" s="167"/>
      <c r="S75" s="167"/>
      <c r="T75" s="167"/>
      <c r="U75" s="167"/>
      <c r="V75" s="167"/>
      <c r="W75" s="167"/>
      <c r="X75" s="167"/>
      <c r="Y75" s="167"/>
      <c r="Z75" s="167"/>
      <c r="AA75" s="167"/>
      <c r="AB75" s="167"/>
      <c r="AC75" s="167"/>
      <c r="AD75" s="167"/>
      <c r="AE75" s="167"/>
      <c r="AF75" s="167"/>
      <c r="AG75" s="167"/>
      <c r="AH75" s="168"/>
      <c r="AI75" s="6">
        <f t="shared" si="24"/>
        <v>0</v>
      </c>
      <c r="AL75" s="7">
        <f t="shared" si="5"/>
        <v>0</v>
      </c>
      <c r="AM75" s="7">
        <f t="shared" si="6"/>
        <v>0</v>
      </c>
      <c r="AN75" s="7">
        <f t="shared" si="7"/>
        <v>0</v>
      </c>
      <c r="AO75" s="7">
        <f t="shared" si="8"/>
        <v>0</v>
      </c>
      <c r="AP75" s="7">
        <f t="shared" si="9"/>
        <v>0</v>
      </c>
      <c r="AQ75" s="7">
        <f t="shared" si="10"/>
        <v>0</v>
      </c>
      <c r="AR75" s="7"/>
      <c r="AS75" s="7"/>
      <c r="AT75" s="7">
        <f t="shared" si="11"/>
        <v>0</v>
      </c>
      <c r="AU75" s="7">
        <f t="shared" si="12"/>
        <v>0</v>
      </c>
      <c r="AV75" s="7">
        <f t="shared" si="20"/>
        <v>0</v>
      </c>
      <c r="AW75" s="7">
        <f t="shared" si="13"/>
        <v>0</v>
      </c>
      <c r="AY75" s="7">
        <f t="shared" si="21"/>
        <v>0</v>
      </c>
      <c r="AZ75" s="7">
        <f t="shared" si="22"/>
        <v>0</v>
      </c>
      <c r="BA75" s="7">
        <f t="shared" si="14"/>
        <v>0</v>
      </c>
      <c r="BB75" s="7">
        <f t="shared" si="15"/>
        <v>0</v>
      </c>
      <c r="BC75" s="7">
        <f t="shared" si="16"/>
        <v>0</v>
      </c>
      <c r="BD75" s="7">
        <f t="shared" si="17"/>
        <v>0</v>
      </c>
      <c r="BE75" s="7">
        <f t="shared" si="18"/>
        <v>0</v>
      </c>
      <c r="BF75" s="7">
        <f t="shared" si="23"/>
        <v>0</v>
      </c>
      <c r="BG75" s="7">
        <f t="shared" si="19"/>
        <v>0</v>
      </c>
    </row>
    <row r="76" spans="2:59" ht="18" customHeight="1">
      <c r="B76" s="164"/>
      <c r="C76" s="164"/>
      <c r="D76" s="164"/>
      <c r="E76" s="164"/>
      <c r="F76" s="165"/>
      <c r="G76" s="166"/>
      <c r="H76" s="166"/>
      <c r="I76" s="166"/>
      <c r="J76" s="166"/>
      <c r="K76" s="166"/>
      <c r="L76" s="166"/>
      <c r="M76" s="166"/>
      <c r="N76" s="167"/>
      <c r="O76" s="167"/>
      <c r="P76" s="167"/>
      <c r="Q76" s="167"/>
      <c r="R76" s="167"/>
      <c r="S76" s="167"/>
      <c r="T76" s="167"/>
      <c r="U76" s="167"/>
      <c r="V76" s="167"/>
      <c r="W76" s="167"/>
      <c r="X76" s="167"/>
      <c r="Y76" s="167"/>
      <c r="Z76" s="167"/>
      <c r="AA76" s="167"/>
      <c r="AB76" s="167"/>
      <c r="AC76" s="167"/>
      <c r="AD76" s="167"/>
      <c r="AE76" s="167"/>
      <c r="AF76" s="167"/>
      <c r="AG76" s="167"/>
      <c r="AH76" s="168"/>
      <c r="AI76" s="6">
        <f t="shared" si="24"/>
        <v>0</v>
      </c>
      <c r="AL76" s="7">
        <f t="shared" ref="AL76:AL104" si="25">IF(B76="介護職員",IF($E76="介護福祉士",$AI76,0),0)</f>
        <v>0</v>
      </c>
      <c r="AM76" s="7">
        <f t="shared" ref="AM76:AM104" si="26">IF($AL76&gt;0,IF($F76&lt;$AM$2,$AI76,0),0)</f>
        <v>0</v>
      </c>
      <c r="AN76" s="7">
        <f t="shared" ref="AN76:AN104" si="27">IF(B76="介護職員",IF(OR($E76="介護福祉士",$E76="実務者研修修了者",$E76="基礎研修修了者"),$AI76,0),0)</f>
        <v>0</v>
      </c>
      <c r="AO76" s="7">
        <f t="shared" ref="AO76:AO104" si="28">IF(AND($F76&gt;0,$F76&lt;$AO$2),IF(OR($B76="生活相談員",$B76="介護職員",$B76="看護職員",$B76="機能訓練指導員"),$AI76,0),0)</f>
        <v>0</v>
      </c>
      <c r="AP76" s="7">
        <f t="shared" ref="AP76:AP104" si="29">IF(AND($F76&gt;0,$F76&lt;$AO$2),IF(OR($B76="介護職員",$B76="看護職員",$B76="支援相談員",$B76="理学療法士",$B76="作業療法士",$B76="言語聴覚士"),$AI76,0),0)</f>
        <v>0</v>
      </c>
      <c r="AQ76" s="7">
        <f t="shared" ref="AQ76:AQ104" si="30">IF(AND($F76&gt;0,$F76&lt;$AO$2),IF(OR($B76="介護職員",$B76="看護職員",$B76="理学療法士",$B76="作業療法士",$B76="言語聴覚士"),$AI76,0),0)</f>
        <v>0</v>
      </c>
      <c r="AR76" s="7"/>
      <c r="AS76" s="7"/>
      <c r="AT76" s="7">
        <f t="shared" ref="AT76:AT104" si="31">IF(AND($F76&gt;0,$F76&lt;$AO$2),$AI76,0)</f>
        <v>0</v>
      </c>
      <c r="AU76" s="7">
        <f t="shared" ref="AU76:AU104" si="32">IF(AND($F76&gt;0,$F76&lt;$AO$2),IF($B76="介護職員",$AI76,0),0)</f>
        <v>0</v>
      </c>
      <c r="AV76" s="7">
        <f t="shared" si="20"/>
        <v>0</v>
      </c>
      <c r="AW76" s="7">
        <f t="shared" ref="AW76:AW104" si="33">IF(OR($C76="A",$C76="B"),IF($B76="介護職員",$AI76,0),0)</f>
        <v>0</v>
      </c>
      <c r="AY76" s="7">
        <f t="shared" si="21"/>
        <v>0</v>
      </c>
      <c r="AZ76" s="7">
        <f t="shared" si="22"/>
        <v>0</v>
      </c>
      <c r="BA76" s="7">
        <f t="shared" ref="BA76:BA104" si="34">IF(OR($B76="介護職員",$B76="看護職員",$B76="支援相談員",$B76="理学療法士",$B76="作業療法士",$B76="言語聴覚士"),$AI76,0)</f>
        <v>0</v>
      </c>
      <c r="BB76" s="7">
        <f t="shared" ref="BB76:BB104" si="35">IF(OR($B76="介護職員",$B76="看護職員",$B76="理学療法士",$B76="作業療法士",$B76="言語聴覚士"),$AI76,0)</f>
        <v>0</v>
      </c>
      <c r="BC76" s="7">
        <f t="shared" ref="BC76:BC104" si="36">IF(OR($B76="理学療法士",$B76="作業療法士",$B76="言語聴覚士"),$AI76,0)</f>
        <v>0</v>
      </c>
      <c r="BD76" s="7">
        <f t="shared" ref="BD76:BD104" si="37">$AI76</f>
        <v>0</v>
      </c>
      <c r="BE76" s="7">
        <f t="shared" ref="BE76:BE104" si="38">IF($B76="介護職員",$AI76,0)</f>
        <v>0</v>
      </c>
      <c r="BF76" s="7">
        <f t="shared" si="23"/>
        <v>0</v>
      </c>
      <c r="BG76" s="7">
        <f t="shared" ref="BG76:BG104" si="39">IF($B76="介護職員",$AI76,0)</f>
        <v>0</v>
      </c>
    </row>
    <row r="77" spans="2:59" ht="18" customHeight="1">
      <c r="B77" s="164"/>
      <c r="C77" s="164"/>
      <c r="D77" s="164"/>
      <c r="E77" s="164"/>
      <c r="F77" s="165"/>
      <c r="G77" s="166"/>
      <c r="H77" s="166"/>
      <c r="I77" s="166"/>
      <c r="J77" s="166"/>
      <c r="K77" s="166"/>
      <c r="L77" s="166"/>
      <c r="M77" s="166"/>
      <c r="N77" s="167"/>
      <c r="O77" s="167"/>
      <c r="P77" s="167"/>
      <c r="Q77" s="167"/>
      <c r="R77" s="167"/>
      <c r="S77" s="167"/>
      <c r="T77" s="167"/>
      <c r="U77" s="167"/>
      <c r="V77" s="167"/>
      <c r="W77" s="167"/>
      <c r="X77" s="167"/>
      <c r="Y77" s="167"/>
      <c r="Z77" s="167"/>
      <c r="AA77" s="167"/>
      <c r="AB77" s="167"/>
      <c r="AC77" s="167"/>
      <c r="AD77" s="167"/>
      <c r="AE77" s="167"/>
      <c r="AF77" s="167"/>
      <c r="AG77" s="167"/>
      <c r="AH77" s="168"/>
      <c r="AI77" s="6">
        <f t="shared" si="24"/>
        <v>0</v>
      </c>
      <c r="AL77" s="7">
        <f t="shared" si="25"/>
        <v>0</v>
      </c>
      <c r="AM77" s="7">
        <f t="shared" si="26"/>
        <v>0</v>
      </c>
      <c r="AN77" s="7">
        <f t="shared" si="27"/>
        <v>0</v>
      </c>
      <c r="AO77" s="7">
        <f t="shared" si="28"/>
        <v>0</v>
      </c>
      <c r="AP77" s="7">
        <f t="shared" si="29"/>
        <v>0</v>
      </c>
      <c r="AQ77" s="7">
        <f t="shared" si="30"/>
        <v>0</v>
      </c>
      <c r="AR77" s="7"/>
      <c r="AS77" s="7"/>
      <c r="AT77" s="7">
        <f t="shared" si="31"/>
        <v>0</v>
      </c>
      <c r="AU77" s="7">
        <f t="shared" si="32"/>
        <v>0</v>
      </c>
      <c r="AV77" s="7">
        <f t="shared" si="20"/>
        <v>0</v>
      </c>
      <c r="AW77" s="7">
        <f t="shared" si="33"/>
        <v>0</v>
      </c>
      <c r="AY77" s="7">
        <f t="shared" si="21"/>
        <v>0</v>
      </c>
      <c r="AZ77" s="7">
        <f t="shared" si="22"/>
        <v>0</v>
      </c>
      <c r="BA77" s="7">
        <f t="shared" si="34"/>
        <v>0</v>
      </c>
      <c r="BB77" s="7">
        <f t="shared" si="35"/>
        <v>0</v>
      </c>
      <c r="BC77" s="7">
        <f t="shared" si="36"/>
        <v>0</v>
      </c>
      <c r="BD77" s="7">
        <f t="shared" si="37"/>
        <v>0</v>
      </c>
      <c r="BE77" s="7">
        <f t="shared" si="38"/>
        <v>0</v>
      </c>
      <c r="BF77" s="7">
        <f t="shared" si="23"/>
        <v>0</v>
      </c>
      <c r="BG77" s="7">
        <f t="shared" si="39"/>
        <v>0</v>
      </c>
    </row>
    <row r="78" spans="2:59" ht="18" customHeight="1">
      <c r="B78" s="164"/>
      <c r="C78" s="164"/>
      <c r="D78" s="164"/>
      <c r="E78" s="164"/>
      <c r="F78" s="165"/>
      <c r="G78" s="166"/>
      <c r="H78" s="166"/>
      <c r="I78" s="166"/>
      <c r="J78" s="166"/>
      <c r="K78" s="166"/>
      <c r="L78" s="166"/>
      <c r="M78" s="166"/>
      <c r="N78" s="167"/>
      <c r="O78" s="167"/>
      <c r="P78" s="167"/>
      <c r="Q78" s="167"/>
      <c r="R78" s="167"/>
      <c r="S78" s="167"/>
      <c r="T78" s="167"/>
      <c r="U78" s="167"/>
      <c r="V78" s="167"/>
      <c r="W78" s="167"/>
      <c r="X78" s="167"/>
      <c r="Y78" s="167"/>
      <c r="Z78" s="167"/>
      <c r="AA78" s="167"/>
      <c r="AB78" s="167"/>
      <c r="AC78" s="167"/>
      <c r="AD78" s="167"/>
      <c r="AE78" s="167"/>
      <c r="AF78" s="167"/>
      <c r="AG78" s="167"/>
      <c r="AH78" s="168"/>
      <c r="AI78" s="6">
        <f t="shared" si="24"/>
        <v>0</v>
      </c>
      <c r="AL78" s="7">
        <f t="shared" si="25"/>
        <v>0</v>
      </c>
      <c r="AM78" s="7">
        <f t="shared" si="26"/>
        <v>0</v>
      </c>
      <c r="AN78" s="7">
        <f t="shared" si="27"/>
        <v>0</v>
      </c>
      <c r="AO78" s="7">
        <f t="shared" si="28"/>
        <v>0</v>
      </c>
      <c r="AP78" s="7">
        <f t="shared" si="29"/>
        <v>0</v>
      </c>
      <c r="AQ78" s="7">
        <f t="shared" si="30"/>
        <v>0</v>
      </c>
      <c r="AR78" s="7"/>
      <c r="AS78" s="7"/>
      <c r="AT78" s="7">
        <f t="shared" si="31"/>
        <v>0</v>
      </c>
      <c r="AU78" s="7">
        <f t="shared" si="32"/>
        <v>0</v>
      </c>
      <c r="AV78" s="7">
        <f t="shared" si="20"/>
        <v>0</v>
      </c>
      <c r="AW78" s="7">
        <f t="shared" si="33"/>
        <v>0</v>
      </c>
      <c r="AY78" s="7">
        <f t="shared" si="21"/>
        <v>0</v>
      </c>
      <c r="AZ78" s="7">
        <f t="shared" si="22"/>
        <v>0</v>
      </c>
      <c r="BA78" s="7">
        <f t="shared" si="34"/>
        <v>0</v>
      </c>
      <c r="BB78" s="7">
        <f t="shared" si="35"/>
        <v>0</v>
      </c>
      <c r="BC78" s="7">
        <f t="shared" si="36"/>
        <v>0</v>
      </c>
      <c r="BD78" s="7">
        <f t="shared" si="37"/>
        <v>0</v>
      </c>
      <c r="BE78" s="7">
        <f t="shared" si="38"/>
        <v>0</v>
      </c>
      <c r="BF78" s="7">
        <f t="shared" si="23"/>
        <v>0</v>
      </c>
      <c r="BG78" s="7">
        <f t="shared" si="39"/>
        <v>0</v>
      </c>
    </row>
    <row r="79" spans="2:59" ht="18" customHeight="1">
      <c r="B79" s="164"/>
      <c r="C79" s="164"/>
      <c r="D79" s="164"/>
      <c r="E79" s="164"/>
      <c r="F79" s="165"/>
      <c r="G79" s="166"/>
      <c r="H79" s="166"/>
      <c r="I79" s="166"/>
      <c r="J79" s="166"/>
      <c r="K79" s="166"/>
      <c r="L79" s="166"/>
      <c r="M79" s="166"/>
      <c r="N79" s="167"/>
      <c r="O79" s="167"/>
      <c r="P79" s="167"/>
      <c r="Q79" s="167"/>
      <c r="R79" s="167"/>
      <c r="S79" s="167"/>
      <c r="T79" s="167"/>
      <c r="U79" s="167"/>
      <c r="V79" s="167"/>
      <c r="W79" s="167"/>
      <c r="X79" s="167"/>
      <c r="Y79" s="167"/>
      <c r="Z79" s="167"/>
      <c r="AA79" s="167"/>
      <c r="AB79" s="167"/>
      <c r="AC79" s="167"/>
      <c r="AD79" s="167"/>
      <c r="AE79" s="167"/>
      <c r="AF79" s="167"/>
      <c r="AG79" s="167"/>
      <c r="AH79" s="168"/>
      <c r="AI79" s="6">
        <f t="shared" si="24"/>
        <v>0</v>
      </c>
      <c r="AL79" s="7">
        <f t="shared" si="25"/>
        <v>0</v>
      </c>
      <c r="AM79" s="7">
        <f t="shared" si="26"/>
        <v>0</v>
      </c>
      <c r="AN79" s="7">
        <f t="shared" si="27"/>
        <v>0</v>
      </c>
      <c r="AO79" s="7">
        <f t="shared" si="28"/>
        <v>0</v>
      </c>
      <c r="AP79" s="7">
        <f t="shared" si="29"/>
        <v>0</v>
      </c>
      <c r="AQ79" s="7">
        <f t="shared" si="30"/>
        <v>0</v>
      </c>
      <c r="AR79" s="7"/>
      <c r="AS79" s="7"/>
      <c r="AT79" s="7">
        <f t="shared" si="31"/>
        <v>0</v>
      </c>
      <c r="AU79" s="7">
        <f t="shared" si="32"/>
        <v>0</v>
      </c>
      <c r="AV79" s="7">
        <f t="shared" si="20"/>
        <v>0</v>
      </c>
      <c r="AW79" s="7">
        <f t="shared" si="33"/>
        <v>0</v>
      </c>
      <c r="AY79" s="7">
        <f t="shared" si="21"/>
        <v>0</v>
      </c>
      <c r="AZ79" s="7">
        <f t="shared" si="22"/>
        <v>0</v>
      </c>
      <c r="BA79" s="7">
        <f t="shared" si="34"/>
        <v>0</v>
      </c>
      <c r="BB79" s="7">
        <f t="shared" si="35"/>
        <v>0</v>
      </c>
      <c r="BC79" s="7">
        <f t="shared" si="36"/>
        <v>0</v>
      </c>
      <c r="BD79" s="7">
        <f t="shared" si="37"/>
        <v>0</v>
      </c>
      <c r="BE79" s="7">
        <f t="shared" si="38"/>
        <v>0</v>
      </c>
      <c r="BF79" s="7">
        <f t="shared" si="23"/>
        <v>0</v>
      </c>
      <c r="BG79" s="7">
        <f t="shared" si="39"/>
        <v>0</v>
      </c>
    </row>
    <row r="80" spans="2:59" ht="18" customHeight="1">
      <c r="B80" s="164"/>
      <c r="C80" s="164"/>
      <c r="D80" s="164"/>
      <c r="E80" s="164"/>
      <c r="F80" s="165"/>
      <c r="G80" s="166"/>
      <c r="H80" s="166"/>
      <c r="I80" s="166"/>
      <c r="J80" s="166"/>
      <c r="K80" s="166"/>
      <c r="L80" s="166"/>
      <c r="M80" s="166"/>
      <c r="N80" s="167"/>
      <c r="O80" s="167"/>
      <c r="P80" s="167"/>
      <c r="Q80" s="167"/>
      <c r="R80" s="167"/>
      <c r="S80" s="167"/>
      <c r="T80" s="167"/>
      <c r="U80" s="167"/>
      <c r="V80" s="167"/>
      <c r="W80" s="167"/>
      <c r="X80" s="167"/>
      <c r="Y80" s="167"/>
      <c r="Z80" s="167"/>
      <c r="AA80" s="167"/>
      <c r="AB80" s="167"/>
      <c r="AC80" s="167"/>
      <c r="AD80" s="167"/>
      <c r="AE80" s="167"/>
      <c r="AF80" s="167"/>
      <c r="AG80" s="167"/>
      <c r="AH80" s="168"/>
      <c r="AI80" s="6">
        <f t="shared" si="4"/>
        <v>0</v>
      </c>
      <c r="AL80" s="7">
        <f t="shared" si="25"/>
        <v>0</v>
      </c>
      <c r="AM80" s="7">
        <f t="shared" si="26"/>
        <v>0</v>
      </c>
      <c r="AN80" s="7">
        <f t="shared" si="27"/>
        <v>0</v>
      </c>
      <c r="AO80" s="7">
        <f t="shared" si="28"/>
        <v>0</v>
      </c>
      <c r="AP80" s="7">
        <f t="shared" si="29"/>
        <v>0</v>
      </c>
      <c r="AQ80" s="7">
        <f t="shared" si="30"/>
        <v>0</v>
      </c>
      <c r="AR80" s="7"/>
      <c r="AS80" s="7"/>
      <c r="AT80" s="7">
        <f t="shared" si="31"/>
        <v>0</v>
      </c>
      <c r="AU80" s="7">
        <f t="shared" si="32"/>
        <v>0</v>
      </c>
      <c r="AV80" s="7">
        <f t="shared" si="20"/>
        <v>0</v>
      </c>
      <c r="AW80" s="7">
        <f t="shared" si="33"/>
        <v>0</v>
      </c>
      <c r="AY80" s="7">
        <f t="shared" si="21"/>
        <v>0</v>
      </c>
      <c r="AZ80" s="7">
        <f t="shared" si="22"/>
        <v>0</v>
      </c>
      <c r="BA80" s="7">
        <f t="shared" si="34"/>
        <v>0</v>
      </c>
      <c r="BB80" s="7">
        <f t="shared" si="35"/>
        <v>0</v>
      </c>
      <c r="BC80" s="7">
        <f t="shared" si="36"/>
        <v>0</v>
      </c>
      <c r="BD80" s="7">
        <f t="shared" si="37"/>
        <v>0</v>
      </c>
      <c r="BE80" s="7">
        <f t="shared" si="38"/>
        <v>0</v>
      </c>
      <c r="BF80" s="7">
        <f t="shared" si="23"/>
        <v>0</v>
      </c>
      <c r="BG80" s="7">
        <f t="shared" si="39"/>
        <v>0</v>
      </c>
    </row>
    <row r="81" spans="2:59" ht="18" customHeight="1">
      <c r="B81" s="164"/>
      <c r="C81" s="164"/>
      <c r="D81" s="164"/>
      <c r="E81" s="164"/>
      <c r="F81" s="165"/>
      <c r="G81" s="166"/>
      <c r="H81" s="166"/>
      <c r="I81" s="166"/>
      <c r="J81" s="166"/>
      <c r="K81" s="166"/>
      <c r="L81" s="166"/>
      <c r="M81" s="166"/>
      <c r="N81" s="167"/>
      <c r="O81" s="167"/>
      <c r="P81" s="167"/>
      <c r="Q81" s="167"/>
      <c r="R81" s="167"/>
      <c r="S81" s="167"/>
      <c r="T81" s="167"/>
      <c r="U81" s="167"/>
      <c r="V81" s="167"/>
      <c r="W81" s="167"/>
      <c r="X81" s="167"/>
      <c r="Y81" s="167"/>
      <c r="Z81" s="167"/>
      <c r="AA81" s="167"/>
      <c r="AB81" s="167"/>
      <c r="AC81" s="167"/>
      <c r="AD81" s="167"/>
      <c r="AE81" s="167"/>
      <c r="AF81" s="167"/>
      <c r="AG81" s="167"/>
      <c r="AH81" s="168"/>
      <c r="AI81" s="6">
        <f t="shared" si="4"/>
        <v>0</v>
      </c>
      <c r="AL81" s="7">
        <f t="shared" si="25"/>
        <v>0</v>
      </c>
      <c r="AM81" s="7">
        <f t="shared" si="26"/>
        <v>0</v>
      </c>
      <c r="AN81" s="7">
        <f t="shared" si="27"/>
        <v>0</v>
      </c>
      <c r="AO81" s="7">
        <f t="shared" si="28"/>
        <v>0</v>
      </c>
      <c r="AP81" s="7">
        <f t="shared" si="29"/>
        <v>0</v>
      </c>
      <c r="AQ81" s="7">
        <f t="shared" si="30"/>
        <v>0</v>
      </c>
      <c r="AR81" s="7"/>
      <c r="AS81" s="7"/>
      <c r="AT81" s="7">
        <f t="shared" si="31"/>
        <v>0</v>
      </c>
      <c r="AU81" s="7">
        <f t="shared" si="32"/>
        <v>0</v>
      </c>
      <c r="AV81" s="7">
        <f t="shared" si="20"/>
        <v>0</v>
      </c>
      <c r="AW81" s="7">
        <f t="shared" si="33"/>
        <v>0</v>
      </c>
      <c r="AY81" s="7">
        <f t="shared" si="21"/>
        <v>0</v>
      </c>
      <c r="AZ81" s="7">
        <f t="shared" si="22"/>
        <v>0</v>
      </c>
      <c r="BA81" s="7">
        <f t="shared" si="34"/>
        <v>0</v>
      </c>
      <c r="BB81" s="7">
        <f t="shared" si="35"/>
        <v>0</v>
      </c>
      <c r="BC81" s="7">
        <f t="shared" si="36"/>
        <v>0</v>
      </c>
      <c r="BD81" s="7">
        <f t="shared" si="37"/>
        <v>0</v>
      </c>
      <c r="BE81" s="7">
        <f t="shared" si="38"/>
        <v>0</v>
      </c>
      <c r="BF81" s="7">
        <f t="shared" si="23"/>
        <v>0</v>
      </c>
      <c r="BG81" s="7">
        <f t="shared" si="39"/>
        <v>0</v>
      </c>
    </row>
    <row r="82" spans="2:59" ht="18" customHeight="1">
      <c r="B82" s="164"/>
      <c r="C82" s="164"/>
      <c r="D82" s="164"/>
      <c r="E82" s="164"/>
      <c r="F82" s="165"/>
      <c r="G82" s="166"/>
      <c r="H82" s="166"/>
      <c r="I82" s="166"/>
      <c r="J82" s="166"/>
      <c r="K82" s="166"/>
      <c r="L82" s="166"/>
      <c r="M82" s="166"/>
      <c r="N82" s="167"/>
      <c r="O82" s="167"/>
      <c r="P82" s="167"/>
      <c r="Q82" s="167"/>
      <c r="R82" s="167"/>
      <c r="S82" s="167"/>
      <c r="T82" s="167"/>
      <c r="U82" s="167"/>
      <c r="V82" s="167"/>
      <c r="W82" s="167"/>
      <c r="X82" s="167"/>
      <c r="Y82" s="167"/>
      <c r="Z82" s="167"/>
      <c r="AA82" s="167"/>
      <c r="AB82" s="167"/>
      <c r="AC82" s="167"/>
      <c r="AD82" s="167"/>
      <c r="AE82" s="167"/>
      <c r="AF82" s="167"/>
      <c r="AG82" s="167"/>
      <c r="AH82" s="168"/>
      <c r="AI82" s="6">
        <f t="shared" si="4"/>
        <v>0</v>
      </c>
      <c r="AL82" s="7">
        <f t="shared" si="25"/>
        <v>0</v>
      </c>
      <c r="AM82" s="7">
        <f t="shared" si="26"/>
        <v>0</v>
      </c>
      <c r="AN82" s="7">
        <f t="shared" si="27"/>
        <v>0</v>
      </c>
      <c r="AO82" s="7">
        <f t="shared" si="28"/>
        <v>0</v>
      </c>
      <c r="AP82" s="7">
        <f t="shared" si="29"/>
        <v>0</v>
      </c>
      <c r="AQ82" s="7">
        <f t="shared" si="30"/>
        <v>0</v>
      </c>
      <c r="AR82" s="7"/>
      <c r="AS82" s="7"/>
      <c r="AT82" s="7">
        <f t="shared" si="31"/>
        <v>0</v>
      </c>
      <c r="AU82" s="7">
        <f t="shared" si="32"/>
        <v>0</v>
      </c>
      <c r="AV82" s="7">
        <f t="shared" si="20"/>
        <v>0</v>
      </c>
      <c r="AW82" s="7">
        <f t="shared" si="33"/>
        <v>0</v>
      </c>
      <c r="AY82" s="7">
        <f t="shared" si="21"/>
        <v>0</v>
      </c>
      <c r="AZ82" s="7">
        <f t="shared" si="22"/>
        <v>0</v>
      </c>
      <c r="BA82" s="7">
        <f t="shared" si="34"/>
        <v>0</v>
      </c>
      <c r="BB82" s="7">
        <f t="shared" si="35"/>
        <v>0</v>
      </c>
      <c r="BC82" s="7">
        <f t="shared" si="36"/>
        <v>0</v>
      </c>
      <c r="BD82" s="7">
        <f t="shared" si="37"/>
        <v>0</v>
      </c>
      <c r="BE82" s="7">
        <f t="shared" si="38"/>
        <v>0</v>
      </c>
      <c r="BF82" s="7">
        <f t="shared" si="23"/>
        <v>0</v>
      </c>
      <c r="BG82" s="7">
        <f t="shared" si="39"/>
        <v>0</v>
      </c>
    </row>
    <row r="83" spans="2:59" ht="18" customHeight="1">
      <c r="B83" s="164"/>
      <c r="C83" s="164"/>
      <c r="D83" s="164"/>
      <c r="E83" s="164"/>
      <c r="F83" s="165"/>
      <c r="G83" s="166"/>
      <c r="H83" s="166"/>
      <c r="I83" s="166"/>
      <c r="J83" s="166"/>
      <c r="K83" s="166"/>
      <c r="L83" s="166"/>
      <c r="M83" s="166"/>
      <c r="N83" s="167"/>
      <c r="O83" s="167"/>
      <c r="P83" s="167"/>
      <c r="Q83" s="167"/>
      <c r="R83" s="167"/>
      <c r="S83" s="167"/>
      <c r="T83" s="167"/>
      <c r="U83" s="167"/>
      <c r="V83" s="167"/>
      <c r="W83" s="167"/>
      <c r="X83" s="167"/>
      <c r="Y83" s="167"/>
      <c r="Z83" s="167"/>
      <c r="AA83" s="167"/>
      <c r="AB83" s="167"/>
      <c r="AC83" s="167"/>
      <c r="AD83" s="167"/>
      <c r="AE83" s="167"/>
      <c r="AF83" s="167"/>
      <c r="AG83" s="167"/>
      <c r="AH83" s="168"/>
      <c r="AI83" s="6">
        <f t="shared" si="4"/>
        <v>0</v>
      </c>
      <c r="AL83" s="7">
        <f t="shared" si="25"/>
        <v>0</v>
      </c>
      <c r="AM83" s="7">
        <f t="shared" si="26"/>
        <v>0</v>
      </c>
      <c r="AN83" s="7">
        <f t="shared" si="27"/>
        <v>0</v>
      </c>
      <c r="AO83" s="7">
        <f t="shared" si="28"/>
        <v>0</v>
      </c>
      <c r="AP83" s="7">
        <f t="shared" si="29"/>
        <v>0</v>
      </c>
      <c r="AQ83" s="7">
        <f t="shared" si="30"/>
        <v>0</v>
      </c>
      <c r="AR83" s="7"/>
      <c r="AS83" s="7"/>
      <c r="AT83" s="7">
        <f t="shared" si="31"/>
        <v>0</v>
      </c>
      <c r="AU83" s="7">
        <f t="shared" si="32"/>
        <v>0</v>
      </c>
      <c r="AV83" s="7">
        <f t="shared" si="20"/>
        <v>0</v>
      </c>
      <c r="AW83" s="7">
        <f t="shared" si="33"/>
        <v>0</v>
      </c>
      <c r="AY83" s="7">
        <f t="shared" si="21"/>
        <v>0</v>
      </c>
      <c r="AZ83" s="7">
        <f t="shared" si="22"/>
        <v>0</v>
      </c>
      <c r="BA83" s="7">
        <f t="shared" si="34"/>
        <v>0</v>
      </c>
      <c r="BB83" s="7">
        <f t="shared" si="35"/>
        <v>0</v>
      </c>
      <c r="BC83" s="7">
        <f t="shared" si="36"/>
        <v>0</v>
      </c>
      <c r="BD83" s="7">
        <f t="shared" si="37"/>
        <v>0</v>
      </c>
      <c r="BE83" s="7">
        <f t="shared" si="38"/>
        <v>0</v>
      </c>
      <c r="BF83" s="7">
        <f t="shared" si="23"/>
        <v>0</v>
      </c>
      <c r="BG83" s="7">
        <f t="shared" si="39"/>
        <v>0</v>
      </c>
    </row>
    <row r="84" spans="2:59" ht="18" customHeight="1">
      <c r="B84" s="164"/>
      <c r="C84" s="164"/>
      <c r="D84" s="164"/>
      <c r="E84" s="164"/>
      <c r="F84" s="165"/>
      <c r="G84" s="166"/>
      <c r="H84" s="166"/>
      <c r="I84" s="166"/>
      <c r="J84" s="166"/>
      <c r="K84" s="166"/>
      <c r="L84" s="166"/>
      <c r="M84" s="166"/>
      <c r="N84" s="167"/>
      <c r="O84" s="167"/>
      <c r="P84" s="167"/>
      <c r="Q84" s="167"/>
      <c r="R84" s="167"/>
      <c r="S84" s="167"/>
      <c r="T84" s="167"/>
      <c r="U84" s="167"/>
      <c r="V84" s="167"/>
      <c r="W84" s="167"/>
      <c r="X84" s="167"/>
      <c r="Y84" s="167"/>
      <c r="Z84" s="167"/>
      <c r="AA84" s="167"/>
      <c r="AB84" s="167"/>
      <c r="AC84" s="167"/>
      <c r="AD84" s="167"/>
      <c r="AE84" s="167"/>
      <c r="AF84" s="167"/>
      <c r="AG84" s="167"/>
      <c r="AH84" s="168"/>
      <c r="AI84" s="6">
        <f t="shared" si="4"/>
        <v>0</v>
      </c>
      <c r="AL84" s="7">
        <f t="shared" si="25"/>
        <v>0</v>
      </c>
      <c r="AM84" s="7">
        <f t="shared" si="26"/>
        <v>0</v>
      </c>
      <c r="AN84" s="7">
        <f t="shared" si="27"/>
        <v>0</v>
      </c>
      <c r="AO84" s="7">
        <f t="shared" si="28"/>
        <v>0</v>
      </c>
      <c r="AP84" s="7">
        <f t="shared" si="29"/>
        <v>0</v>
      </c>
      <c r="AQ84" s="7">
        <f t="shared" si="30"/>
        <v>0</v>
      </c>
      <c r="AR84" s="7"/>
      <c r="AS84" s="7"/>
      <c r="AT84" s="7">
        <f t="shared" si="31"/>
        <v>0</v>
      </c>
      <c r="AU84" s="7">
        <f t="shared" si="32"/>
        <v>0</v>
      </c>
      <c r="AV84" s="7">
        <f t="shared" si="20"/>
        <v>0</v>
      </c>
      <c r="AW84" s="7">
        <f t="shared" si="33"/>
        <v>0</v>
      </c>
      <c r="AY84" s="7">
        <f t="shared" si="21"/>
        <v>0</v>
      </c>
      <c r="AZ84" s="7">
        <f t="shared" si="22"/>
        <v>0</v>
      </c>
      <c r="BA84" s="7">
        <f t="shared" si="34"/>
        <v>0</v>
      </c>
      <c r="BB84" s="7">
        <f t="shared" si="35"/>
        <v>0</v>
      </c>
      <c r="BC84" s="7">
        <f t="shared" si="36"/>
        <v>0</v>
      </c>
      <c r="BD84" s="7">
        <f t="shared" si="37"/>
        <v>0</v>
      </c>
      <c r="BE84" s="7">
        <f t="shared" si="38"/>
        <v>0</v>
      </c>
      <c r="BF84" s="7">
        <f t="shared" si="23"/>
        <v>0</v>
      </c>
      <c r="BG84" s="7">
        <f t="shared" si="39"/>
        <v>0</v>
      </c>
    </row>
    <row r="85" spans="2:59" ht="18" customHeight="1">
      <c r="B85" s="164"/>
      <c r="C85" s="164"/>
      <c r="D85" s="164"/>
      <c r="E85" s="164"/>
      <c r="F85" s="165"/>
      <c r="G85" s="166"/>
      <c r="H85" s="166"/>
      <c r="I85" s="166"/>
      <c r="J85" s="166"/>
      <c r="K85" s="166"/>
      <c r="L85" s="166"/>
      <c r="M85" s="166"/>
      <c r="N85" s="167"/>
      <c r="O85" s="167"/>
      <c r="P85" s="167"/>
      <c r="Q85" s="167"/>
      <c r="R85" s="167"/>
      <c r="S85" s="167"/>
      <c r="T85" s="167"/>
      <c r="U85" s="167"/>
      <c r="V85" s="167"/>
      <c r="W85" s="167"/>
      <c r="X85" s="167"/>
      <c r="Y85" s="167"/>
      <c r="Z85" s="167"/>
      <c r="AA85" s="167"/>
      <c r="AB85" s="167"/>
      <c r="AC85" s="167"/>
      <c r="AD85" s="167"/>
      <c r="AE85" s="167"/>
      <c r="AF85" s="167"/>
      <c r="AG85" s="167"/>
      <c r="AH85" s="168"/>
      <c r="AI85" s="6">
        <f t="shared" si="4"/>
        <v>0</v>
      </c>
      <c r="AL85" s="7">
        <f t="shared" si="25"/>
        <v>0</v>
      </c>
      <c r="AM85" s="7">
        <f t="shared" si="26"/>
        <v>0</v>
      </c>
      <c r="AN85" s="7">
        <f t="shared" si="27"/>
        <v>0</v>
      </c>
      <c r="AO85" s="7">
        <f t="shared" si="28"/>
        <v>0</v>
      </c>
      <c r="AP85" s="7">
        <f t="shared" si="29"/>
        <v>0</v>
      </c>
      <c r="AQ85" s="7">
        <f t="shared" si="30"/>
        <v>0</v>
      </c>
      <c r="AR85" s="7"/>
      <c r="AS85" s="7"/>
      <c r="AT85" s="7">
        <f t="shared" si="31"/>
        <v>0</v>
      </c>
      <c r="AU85" s="7">
        <f t="shared" si="32"/>
        <v>0</v>
      </c>
      <c r="AV85" s="7">
        <f t="shared" si="20"/>
        <v>0</v>
      </c>
      <c r="AW85" s="7">
        <f t="shared" si="33"/>
        <v>0</v>
      </c>
      <c r="AY85" s="7">
        <f t="shared" si="21"/>
        <v>0</v>
      </c>
      <c r="AZ85" s="7">
        <f t="shared" si="22"/>
        <v>0</v>
      </c>
      <c r="BA85" s="7">
        <f t="shared" si="34"/>
        <v>0</v>
      </c>
      <c r="BB85" s="7">
        <f t="shared" si="35"/>
        <v>0</v>
      </c>
      <c r="BC85" s="7">
        <f t="shared" si="36"/>
        <v>0</v>
      </c>
      <c r="BD85" s="7">
        <f t="shared" si="37"/>
        <v>0</v>
      </c>
      <c r="BE85" s="7">
        <f t="shared" si="38"/>
        <v>0</v>
      </c>
      <c r="BF85" s="7">
        <f t="shared" si="23"/>
        <v>0</v>
      </c>
      <c r="BG85" s="7">
        <f t="shared" si="39"/>
        <v>0</v>
      </c>
    </row>
    <row r="86" spans="2:59" ht="18" customHeight="1">
      <c r="B86" s="164"/>
      <c r="C86" s="164"/>
      <c r="D86" s="164"/>
      <c r="E86" s="164"/>
      <c r="F86" s="165"/>
      <c r="G86" s="166"/>
      <c r="H86" s="166"/>
      <c r="I86" s="166"/>
      <c r="J86" s="166"/>
      <c r="K86" s="166"/>
      <c r="L86" s="166"/>
      <c r="M86" s="166"/>
      <c r="N86" s="167"/>
      <c r="O86" s="167"/>
      <c r="P86" s="167"/>
      <c r="Q86" s="167"/>
      <c r="R86" s="167"/>
      <c r="S86" s="167"/>
      <c r="T86" s="167"/>
      <c r="U86" s="167"/>
      <c r="V86" s="167"/>
      <c r="W86" s="167"/>
      <c r="X86" s="167"/>
      <c r="Y86" s="167"/>
      <c r="Z86" s="167"/>
      <c r="AA86" s="167"/>
      <c r="AB86" s="167"/>
      <c r="AC86" s="167"/>
      <c r="AD86" s="167"/>
      <c r="AE86" s="167"/>
      <c r="AF86" s="167"/>
      <c r="AG86" s="167"/>
      <c r="AH86" s="168"/>
      <c r="AI86" s="6">
        <f t="shared" si="4"/>
        <v>0</v>
      </c>
      <c r="AL86" s="7">
        <f t="shared" si="25"/>
        <v>0</v>
      </c>
      <c r="AM86" s="7">
        <f t="shared" si="26"/>
        <v>0</v>
      </c>
      <c r="AN86" s="7">
        <f t="shared" si="27"/>
        <v>0</v>
      </c>
      <c r="AO86" s="7">
        <f t="shared" si="28"/>
        <v>0</v>
      </c>
      <c r="AP86" s="7">
        <f t="shared" si="29"/>
        <v>0</v>
      </c>
      <c r="AQ86" s="7">
        <f t="shared" si="30"/>
        <v>0</v>
      </c>
      <c r="AR86" s="7"/>
      <c r="AS86" s="7"/>
      <c r="AT86" s="7">
        <f t="shared" si="31"/>
        <v>0</v>
      </c>
      <c r="AU86" s="7">
        <f t="shared" si="32"/>
        <v>0</v>
      </c>
      <c r="AV86" s="7">
        <f t="shared" si="20"/>
        <v>0</v>
      </c>
      <c r="AW86" s="7">
        <f t="shared" si="33"/>
        <v>0</v>
      </c>
      <c r="AY86" s="7">
        <f t="shared" si="21"/>
        <v>0</v>
      </c>
      <c r="AZ86" s="7">
        <f t="shared" si="22"/>
        <v>0</v>
      </c>
      <c r="BA86" s="7">
        <f t="shared" si="34"/>
        <v>0</v>
      </c>
      <c r="BB86" s="7">
        <f t="shared" si="35"/>
        <v>0</v>
      </c>
      <c r="BC86" s="7">
        <f t="shared" si="36"/>
        <v>0</v>
      </c>
      <c r="BD86" s="7">
        <f t="shared" si="37"/>
        <v>0</v>
      </c>
      <c r="BE86" s="7">
        <f t="shared" si="38"/>
        <v>0</v>
      </c>
      <c r="BF86" s="7">
        <f t="shared" si="23"/>
        <v>0</v>
      </c>
      <c r="BG86" s="7">
        <f t="shared" si="39"/>
        <v>0</v>
      </c>
    </row>
    <row r="87" spans="2:59" ht="18" customHeight="1">
      <c r="B87" s="164"/>
      <c r="C87" s="164"/>
      <c r="D87" s="164"/>
      <c r="E87" s="164"/>
      <c r="F87" s="165"/>
      <c r="G87" s="166"/>
      <c r="H87" s="166"/>
      <c r="I87" s="166"/>
      <c r="J87" s="166"/>
      <c r="K87" s="166"/>
      <c r="L87" s="166"/>
      <c r="M87" s="166"/>
      <c r="N87" s="167"/>
      <c r="O87" s="167"/>
      <c r="P87" s="167"/>
      <c r="Q87" s="167"/>
      <c r="R87" s="167"/>
      <c r="S87" s="167"/>
      <c r="T87" s="167"/>
      <c r="U87" s="167"/>
      <c r="V87" s="167"/>
      <c r="W87" s="167"/>
      <c r="X87" s="167"/>
      <c r="Y87" s="167"/>
      <c r="Z87" s="167"/>
      <c r="AA87" s="167"/>
      <c r="AB87" s="167"/>
      <c r="AC87" s="167"/>
      <c r="AD87" s="167"/>
      <c r="AE87" s="167"/>
      <c r="AF87" s="167"/>
      <c r="AG87" s="167"/>
      <c r="AH87" s="168"/>
      <c r="AI87" s="6">
        <f t="shared" si="4"/>
        <v>0</v>
      </c>
      <c r="AL87" s="7">
        <f t="shared" si="25"/>
        <v>0</v>
      </c>
      <c r="AM87" s="7">
        <f t="shared" si="26"/>
        <v>0</v>
      </c>
      <c r="AN87" s="7">
        <f t="shared" si="27"/>
        <v>0</v>
      </c>
      <c r="AO87" s="7">
        <f t="shared" si="28"/>
        <v>0</v>
      </c>
      <c r="AP87" s="7">
        <f t="shared" si="29"/>
        <v>0</v>
      </c>
      <c r="AQ87" s="7">
        <f t="shared" si="30"/>
        <v>0</v>
      </c>
      <c r="AR87" s="7"/>
      <c r="AS87" s="7"/>
      <c r="AT87" s="7">
        <f t="shared" si="31"/>
        <v>0</v>
      </c>
      <c r="AU87" s="7">
        <f t="shared" si="32"/>
        <v>0</v>
      </c>
      <c r="AV87" s="7">
        <f t="shared" si="20"/>
        <v>0</v>
      </c>
      <c r="AW87" s="7">
        <f t="shared" si="33"/>
        <v>0</v>
      </c>
      <c r="AY87" s="7">
        <f t="shared" si="21"/>
        <v>0</v>
      </c>
      <c r="AZ87" s="7">
        <f t="shared" si="22"/>
        <v>0</v>
      </c>
      <c r="BA87" s="7">
        <f t="shared" si="34"/>
        <v>0</v>
      </c>
      <c r="BB87" s="7">
        <f t="shared" si="35"/>
        <v>0</v>
      </c>
      <c r="BC87" s="7">
        <f t="shared" si="36"/>
        <v>0</v>
      </c>
      <c r="BD87" s="7">
        <f t="shared" si="37"/>
        <v>0</v>
      </c>
      <c r="BE87" s="7">
        <f t="shared" si="38"/>
        <v>0</v>
      </c>
      <c r="BF87" s="7">
        <f t="shared" si="23"/>
        <v>0</v>
      </c>
      <c r="BG87" s="7">
        <f t="shared" si="39"/>
        <v>0</v>
      </c>
    </row>
    <row r="88" spans="2:59" ht="18" customHeight="1">
      <c r="B88" s="164"/>
      <c r="C88" s="164"/>
      <c r="D88" s="164"/>
      <c r="E88" s="164"/>
      <c r="F88" s="165"/>
      <c r="G88" s="166"/>
      <c r="H88" s="166"/>
      <c r="I88" s="166"/>
      <c r="J88" s="166"/>
      <c r="K88" s="166"/>
      <c r="L88" s="166"/>
      <c r="M88" s="166"/>
      <c r="N88" s="167"/>
      <c r="O88" s="167"/>
      <c r="P88" s="167"/>
      <c r="Q88" s="167"/>
      <c r="R88" s="167"/>
      <c r="S88" s="167"/>
      <c r="T88" s="167"/>
      <c r="U88" s="167"/>
      <c r="V88" s="167"/>
      <c r="W88" s="167"/>
      <c r="X88" s="167"/>
      <c r="Y88" s="167"/>
      <c r="Z88" s="167"/>
      <c r="AA88" s="167"/>
      <c r="AB88" s="167"/>
      <c r="AC88" s="167"/>
      <c r="AD88" s="167"/>
      <c r="AE88" s="167"/>
      <c r="AF88" s="167"/>
      <c r="AG88" s="167"/>
      <c r="AH88" s="168"/>
      <c r="AI88" s="6">
        <f t="shared" si="4"/>
        <v>0</v>
      </c>
      <c r="AL88" s="7">
        <f t="shared" si="25"/>
        <v>0</v>
      </c>
      <c r="AM88" s="7">
        <f t="shared" si="26"/>
        <v>0</v>
      </c>
      <c r="AN88" s="7">
        <f t="shared" si="27"/>
        <v>0</v>
      </c>
      <c r="AO88" s="7">
        <f t="shared" si="28"/>
        <v>0</v>
      </c>
      <c r="AP88" s="7">
        <f t="shared" si="29"/>
        <v>0</v>
      </c>
      <c r="AQ88" s="7">
        <f t="shared" si="30"/>
        <v>0</v>
      </c>
      <c r="AR88" s="7"/>
      <c r="AS88" s="7"/>
      <c r="AT88" s="7">
        <f t="shared" si="31"/>
        <v>0</v>
      </c>
      <c r="AU88" s="7">
        <f t="shared" si="32"/>
        <v>0</v>
      </c>
      <c r="AV88" s="7">
        <f t="shared" si="20"/>
        <v>0</v>
      </c>
      <c r="AW88" s="7">
        <f t="shared" si="33"/>
        <v>0</v>
      </c>
      <c r="AY88" s="7">
        <f t="shared" si="21"/>
        <v>0</v>
      </c>
      <c r="AZ88" s="7">
        <f t="shared" si="22"/>
        <v>0</v>
      </c>
      <c r="BA88" s="7">
        <f t="shared" si="34"/>
        <v>0</v>
      </c>
      <c r="BB88" s="7">
        <f t="shared" si="35"/>
        <v>0</v>
      </c>
      <c r="BC88" s="7">
        <f t="shared" si="36"/>
        <v>0</v>
      </c>
      <c r="BD88" s="7">
        <f t="shared" si="37"/>
        <v>0</v>
      </c>
      <c r="BE88" s="7">
        <f t="shared" si="38"/>
        <v>0</v>
      </c>
      <c r="BF88" s="7">
        <f t="shared" si="23"/>
        <v>0</v>
      </c>
      <c r="BG88" s="7">
        <f t="shared" si="39"/>
        <v>0</v>
      </c>
    </row>
    <row r="89" spans="2:59" ht="18" customHeight="1">
      <c r="B89" s="164"/>
      <c r="C89" s="164"/>
      <c r="D89" s="164"/>
      <c r="E89" s="164"/>
      <c r="F89" s="165"/>
      <c r="G89" s="166"/>
      <c r="H89" s="166"/>
      <c r="I89" s="166"/>
      <c r="J89" s="166"/>
      <c r="K89" s="166"/>
      <c r="L89" s="166"/>
      <c r="M89" s="166"/>
      <c r="N89" s="167"/>
      <c r="O89" s="167"/>
      <c r="P89" s="167"/>
      <c r="Q89" s="167"/>
      <c r="R89" s="167"/>
      <c r="S89" s="167"/>
      <c r="T89" s="167"/>
      <c r="U89" s="167"/>
      <c r="V89" s="167"/>
      <c r="W89" s="167"/>
      <c r="X89" s="167"/>
      <c r="Y89" s="167"/>
      <c r="Z89" s="167"/>
      <c r="AA89" s="167"/>
      <c r="AB89" s="167"/>
      <c r="AC89" s="167"/>
      <c r="AD89" s="167"/>
      <c r="AE89" s="167"/>
      <c r="AF89" s="167"/>
      <c r="AG89" s="167"/>
      <c r="AH89" s="168"/>
      <c r="AI89" s="6">
        <f t="shared" si="4"/>
        <v>0</v>
      </c>
      <c r="AL89" s="7">
        <f t="shared" si="25"/>
        <v>0</v>
      </c>
      <c r="AM89" s="7">
        <f t="shared" si="26"/>
        <v>0</v>
      </c>
      <c r="AN89" s="7">
        <f t="shared" si="27"/>
        <v>0</v>
      </c>
      <c r="AO89" s="7">
        <f t="shared" si="28"/>
        <v>0</v>
      </c>
      <c r="AP89" s="7">
        <f t="shared" si="29"/>
        <v>0</v>
      </c>
      <c r="AQ89" s="7">
        <f t="shared" si="30"/>
        <v>0</v>
      </c>
      <c r="AR89" s="7"/>
      <c r="AS89" s="7"/>
      <c r="AT89" s="7">
        <f t="shared" si="31"/>
        <v>0</v>
      </c>
      <c r="AU89" s="7">
        <f t="shared" si="32"/>
        <v>0</v>
      </c>
      <c r="AV89" s="7">
        <f t="shared" si="20"/>
        <v>0</v>
      </c>
      <c r="AW89" s="7">
        <f t="shared" si="33"/>
        <v>0</v>
      </c>
      <c r="AY89" s="7">
        <f t="shared" si="21"/>
        <v>0</v>
      </c>
      <c r="AZ89" s="7">
        <f t="shared" si="22"/>
        <v>0</v>
      </c>
      <c r="BA89" s="7">
        <f t="shared" si="34"/>
        <v>0</v>
      </c>
      <c r="BB89" s="7">
        <f t="shared" si="35"/>
        <v>0</v>
      </c>
      <c r="BC89" s="7">
        <f t="shared" si="36"/>
        <v>0</v>
      </c>
      <c r="BD89" s="7">
        <f t="shared" si="37"/>
        <v>0</v>
      </c>
      <c r="BE89" s="7">
        <f t="shared" si="38"/>
        <v>0</v>
      </c>
      <c r="BF89" s="7">
        <f t="shared" si="23"/>
        <v>0</v>
      </c>
      <c r="BG89" s="7">
        <f t="shared" si="39"/>
        <v>0</v>
      </c>
    </row>
    <row r="90" spans="2:59" ht="18" customHeight="1">
      <c r="B90" s="164"/>
      <c r="C90" s="164"/>
      <c r="D90" s="164"/>
      <c r="E90" s="164"/>
      <c r="F90" s="165"/>
      <c r="G90" s="166"/>
      <c r="H90" s="166"/>
      <c r="I90" s="166"/>
      <c r="J90" s="166"/>
      <c r="K90" s="166"/>
      <c r="L90" s="166"/>
      <c r="M90" s="166"/>
      <c r="N90" s="167"/>
      <c r="O90" s="167"/>
      <c r="P90" s="167"/>
      <c r="Q90" s="167"/>
      <c r="R90" s="167"/>
      <c r="S90" s="167"/>
      <c r="T90" s="167"/>
      <c r="U90" s="167"/>
      <c r="V90" s="167"/>
      <c r="W90" s="167"/>
      <c r="X90" s="167"/>
      <c r="Y90" s="167"/>
      <c r="Z90" s="167"/>
      <c r="AA90" s="167"/>
      <c r="AB90" s="167"/>
      <c r="AC90" s="167"/>
      <c r="AD90" s="167"/>
      <c r="AE90" s="167"/>
      <c r="AF90" s="167"/>
      <c r="AG90" s="167"/>
      <c r="AH90" s="168"/>
      <c r="AI90" s="6">
        <f t="shared" si="4"/>
        <v>0</v>
      </c>
      <c r="AL90" s="7">
        <f t="shared" si="25"/>
        <v>0</v>
      </c>
      <c r="AM90" s="7">
        <f t="shared" si="26"/>
        <v>0</v>
      </c>
      <c r="AN90" s="7">
        <f t="shared" si="27"/>
        <v>0</v>
      </c>
      <c r="AO90" s="7">
        <f t="shared" si="28"/>
        <v>0</v>
      </c>
      <c r="AP90" s="7">
        <f t="shared" si="29"/>
        <v>0</v>
      </c>
      <c r="AQ90" s="7">
        <f t="shared" si="30"/>
        <v>0</v>
      </c>
      <c r="AR90" s="7"/>
      <c r="AS90" s="7"/>
      <c r="AT90" s="7">
        <f t="shared" si="31"/>
        <v>0</v>
      </c>
      <c r="AU90" s="7">
        <f t="shared" si="32"/>
        <v>0</v>
      </c>
      <c r="AV90" s="7">
        <f t="shared" si="20"/>
        <v>0</v>
      </c>
      <c r="AW90" s="7">
        <f t="shared" si="33"/>
        <v>0</v>
      </c>
      <c r="AY90" s="7">
        <f t="shared" si="21"/>
        <v>0</v>
      </c>
      <c r="AZ90" s="7">
        <f t="shared" si="22"/>
        <v>0</v>
      </c>
      <c r="BA90" s="7">
        <f t="shared" si="34"/>
        <v>0</v>
      </c>
      <c r="BB90" s="7">
        <f t="shared" si="35"/>
        <v>0</v>
      </c>
      <c r="BC90" s="7">
        <f t="shared" si="36"/>
        <v>0</v>
      </c>
      <c r="BD90" s="7">
        <f t="shared" si="37"/>
        <v>0</v>
      </c>
      <c r="BE90" s="7">
        <f t="shared" si="38"/>
        <v>0</v>
      </c>
      <c r="BF90" s="7">
        <f t="shared" si="23"/>
        <v>0</v>
      </c>
      <c r="BG90" s="7">
        <f t="shared" si="39"/>
        <v>0</v>
      </c>
    </row>
    <row r="91" spans="2:59" ht="18" customHeight="1">
      <c r="B91" s="164"/>
      <c r="C91" s="164"/>
      <c r="D91" s="164"/>
      <c r="E91" s="164"/>
      <c r="F91" s="165"/>
      <c r="G91" s="166"/>
      <c r="H91" s="166"/>
      <c r="I91" s="166"/>
      <c r="J91" s="166"/>
      <c r="K91" s="166"/>
      <c r="L91" s="166"/>
      <c r="M91" s="166"/>
      <c r="N91" s="167"/>
      <c r="O91" s="167"/>
      <c r="P91" s="167"/>
      <c r="Q91" s="167"/>
      <c r="R91" s="167"/>
      <c r="S91" s="167"/>
      <c r="T91" s="167"/>
      <c r="U91" s="167"/>
      <c r="V91" s="167"/>
      <c r="W91" s="167"/>
      <c r="X91" s="167"/>
      <c r="Y91" s="167"/>
      <c r="Z91" s="167"/>
      <c r="AA91" s="167"/>
      <c r="AB91" s="167"/>
      <c r="AC91" s="167"/>
      <c r="AD91" s="167"/>
      <c r="AE91" s="167"/>
      <c r="AF91" s="167"/>
      <c r="AG91" s="167"/>
      <c r="AH91" s="168"/>
      <c r="AI91" s="6">
        <f t="shared" si="4"/>
        <v>0</v>
      </c>
      <c r="AL91" s="7">
        <f t="shared" si="25"/>
        <v>0</v>
      </c>
      <c r="AM91" s="7">
        <f t="shared" si="26"/>
        <v>0</v>
      </c>
      <c r="AN91" s="7">
        <f t="shared" si="27"/>
        <v>0</v>
      </c>
      <c r="AO91" s="7">
        <f t="shared" si="28"/>
        <v>0</v>
      </c>
      <c r="AP91" s="7">
        <f t="shared" si="29"/>
        <v>0</v>
      </c>
      <c r="AQ91" s="7">
        <f t="shared" si="30"/>
        <v>0</v>
      </c>
      <c r="AR91" s="7"/>
      <c r="AS91" s="7"/>
      <c r="AT91" s="7">
        <f t="shared" si="31"/>
        <v>0</v>
      </c>
      <c r="AU91" s="7">
        <f t="shared" si="32"/>
        <v>0</v>
      </c>
      <c r="AV91" s="7">
        <f t="shared" si="20"/>
        <v>0</v>
      </c>
      <c r="AW91" s="7">
        <f t="shared" si="33"/>
        <v>0</v>
      </c>
      <c r="AY91" s="7">
        <f t="shared" si="21"/>
        <v>0</v>
      </c>
      <c r="AZ91" s="7">
        <f t="shared" si="22"/>
        <v>0</v>
      </c>
      <c r="BA91" s="7">
        <f t="shared" si="34"/>
        <v>0</v>
      </c>
      <c r="BB91" s="7">
        <f t="shared" si="35"/>
        <v>0</v>
      </c>
      <c r="BC91" s="7">
        <f t="shared" si="36"/>
        <v>0</v>
      </c>
      <c r="BD91" s="7">
        <f t="shared" si="37"/>
        <v>0</v>
      </c>
      <c r="BE91" s="7">
        <f t="shared" si="38"/>
        <v>0</v>
      </c>
      <c r="BF91" s="7">
        <f t="shared" si="23"/>
        <v>0</v>
      </c>
      <c r="BG91" s="7">
        <f t="shared" si="39"/>
        <v>0</v>
      </c>
    </row>
    <row r="92" spans="2:59" ht="18" customHeight="1">
      <c r="B92" s="164"/>
      <c r="C92" s="164"/>
      <c r="D92" s="164"/>
      <c r="E92" s="164"/>
      <c r="F92" s="165"/>
      <c r="G92" s="166"/>
      <c r="H92" s="166"/>
      <c r="I92" s="166"/>
      <c r="J92" s="166"/>
      <c r="K92" s="166"/>
      <c r="L92" s="166"/>
      <c r="M92" s="166"/>
      <c r="N92" s="167"/>
      <c r="O92" s="167"/>
      <c r="P92" s="167"/>
      <c r="Q92" s="167"/>
      <c r="R92" s="167"/>
      <c r="S92" s="167"/>
      <c r="T92" s="167"/>
      <c r="U92" s="167"/>
      <c r="V92" s="167"/>
      <c r="W92" s="167"/>
      <c r="X92" s="167"/>
      <c r="Y92" s="167"/>
      <c r="Z92" s="167"/>
      <c r="AA92" s="167"/>
      <c r="AB92" s="167"/>
      <c r="AC92" s="167"/>
      <c r="AD92" s="167"/>
      <c r="AE92" s="167"/>
      <c r="AF92" s="167"/>
      <c r="AG92" s="167"/>
      <c r="AH92" s="168"/>
      <c r="AI92" s="6">
        <f t="shared" si="4"/>
        <v>0</v>
      </c>
      <c r="AL92" s="7">
        <f t="shared" si="25"/>
        <v>0</v>
      </c>
      <c r="AM92" s="7">
        <f t="shared" si="26"/>
        <v>0</v>
      </c>
      <c r="AN92" s="7">
        <f t="shared" si="27"/>
        <v>0</v>
      </c>
      <c r="AO92" s="7">
        <f t="shared" si="28"/>
        <v>0</v>
      </c>
      <c r="AP92" s="7">
        <f t="shared" si="29"/>
        <v>0</v>
      </c>
      <c r="AQ92" s="7">
        <f t="shared" si="30"/>
        <v>0</v>
      </c>
      <c r="AR92" s="7"/>
      <c r="AS92" s="7"/>
      <c r="AT92" s="7">
        <f t="shared" si="31"/>
        <v>0</v>
      </c>
      <c r="AU92" s="7">
        <f t="shared" si="32"/>
        <v>0</v>
      </c>
      <c r="AV92" s="7">
        <f t="shared" si="20"/>
        <v>0</v>
      </c>
      <c r="AW92" s="7">
        <f t="shared" si="33"/>
        <v>0</v>
      </c>
      <c r="AY92" s="7">
        <f t="shared" si="21"/>
        <v>0</v>
      </c>
      <c r="AZ92" s="7">
        <f t="shared" si="22"/>
        <v>0</v>
      </c>
      <c r="BA92" s="7">
        <f t="shared" si="34"/>
        <v>0</v>
      </c>
      <c r="BB92" s="7">
        <f t="shared" si="35"/>
        <v>0</v>
      </c>
      <c r="BC92" s="7">
        <f t="shared" si="36"/>
        <v>0</v>
      </c>
      <c r="BD92" s="7">
        <f t="shared" si="37"/>
        <v>0</v>
      </c>
      <c r="BE92" s="7">
        <f t="shared" si="38"/>
        <v>0</v>
      </c>
      <c r="BF92" s="7">
        <f t="shared" si="23"/>
        <v>0</v>
      </c>
      <c r="BG92" s="7">
        <f t="shared" si="39"/>
        <v>0</v>
      </c>
    </row>
    <row r="93" spans="2:59" ht="18" customHeight="1">
      <c r="B93" s="164"/>
      <c r="C93" s="164"/>
      <c r="D93" s="164"/>
      <c r="E93" s="164"/>
      <c r="F93" s="165"/>
      <c r="G93" s="166"/>
      <c r="H93" s="166"/>
      <c r="I93" s="166"/>
      <c r="J93" s="166"/>
      <c r="K93" s="166"/>
      <c r="L93" s="166"/>
      <c r="M93" s="166"/>
      <c r="N93" s="167"/>
      <c r="O93" s="167"/>
      <c r="P93" s="167"/>
      <c r="Q93" s="167"/>
      <c r="R93" s="167"/>
      <c r="S93" s="167"/>
      <c r="T93" s="167"/>
      <c r="U93" s="167"/>
      <c r="V93" s="167"/>
      <c r="W93" s="167"/>
      <c r="X93" s="167"/>
      <c r="Y93" s="167"/>
      <c r="Z93" s="167"/>
      <c r="AA93" s="167"/>
      <c r="AB93" s="167"/>
      <c r="AC93" s="167"/>
      <c r="AD93" s="167"/>
      <c r="AE93" s="167"/>
      <c r="AF93" s="167"/>
      <c r="AG93" s="167"/>
      <c r="AH93" s="168"/>
      <c r="AI93" s="6">
        <f t="shared" si="4"/>
        <v>0</v>
      </c>
      <c r="AL93" s="7">
        <f t="shared" si="25"/>
        <v>0</v>
      </c>
      <c r="AM93" s="7">
        <f t="shared" si="26"/>
        <v>0</v>
      </c>
      <c r="AN93" s="7">
        <f t="shared" si="27"/>
        <v>0</v>
      </c>
      <c r="AO93" s="7">
        <f t="shared" si="28"/>
        <v>0</v>
      </c>
      <c r="AP93" s="7">
        <f t="shared" si="29"/>
        <v>0</v>
      </c>
      <c r="AQ93" s="7">
        <f t="shared" si="30"/>
        <v>0</v>
      </c>
      <c r="AR93" s="7"/>
      <c r="AS93" s="7"/>
      <c r="AT93" s="7">
        <f t="shared" si="31"/>
        <v>0</v>
      </c>
      <c r="AU93" s="7">
        <f t="shared" si="32"/>
        <v>0</v>
      </c>
      <c r="AV93" s="7">
        <f t="shared" si="20"/>
        <v>0</v>
      </c>
      <c r="AW93" s="7">
        <f t="shared" si="33"/>
        <v>0</v>
      </c>
      <c r="AY93" s="7">
        <f t="shared" si="21"/>
        <v>0</v>
      </c>
      <c r="AZ93" s="7">
        <f t="shared" si="22"/>
        <v>0</v>
      </c>
      <c r="BA93" s="7">
        <f t="shared" si="34"/>
        <v>0</v>
      </c>
      <c r="BB93" s="7">
        <f t="shared" si="35"/>
        <v>0</v>
      </c>
      <c r="BC93" s="7">
        <f t="shared" si="36"/>
        <v>0</v>
      </c>
      <c r="BD93" s="7">
        <f t="shared" si="37"/>
        <v>0</v>
      </c>
      <c r="BE93" s="7">
        <f t="shared" si="38"/>
        <v>0</v>
      </c>
      <c r="BF93" s="7">
        <f t="shared" si="23"/>
        <v>0</v>
      </c>
      <c r="BG93" s="7">
        <f t="shared" si="39"/>
        <v>0</v>
      </c>
    </row>
    <row r="94" spans="2:59" ht="18" customHeight="1">
      <c r="B94" s="164"/>
      <c r="C94" s="164"/>
      <c r="D94" s="164"/>
      <c r="E94" s="164"/>
      <c r="F94" s="165"/>
      <c r="G94" s="166"/>
      <c r="H94" s="166"/>
      <c r="I94" s="166"/>
      <c r="J94" s="166"/>
      <c r="K94" s="166"/>
      <c r="L94" s="166"/>
      <c r="M94" s="166"/>
      <c r="N94" s="167"/>
      <c r="O94" s="167"/>
      <c r="P94" s="167"/>
      <c r="Q94" s="167"/>
      <c r="R94" s="167"/>
      <c r="S94" s="167"/>
      <c r="T94" s="167"/>
      <c r="U94" s="167"/>
      <c r="V94" s="167"/>
      <c r="W94" s="167"/>
      <c r="X94" s="167"/>
      <c r="Y94" s="167"/>
      <c r="Z94" s="167"/>
      <c r="AA94" s="167"/>
      <c r="AB94" s="167"/>
      <c r="AC94" s="167"/>
      <c r="AD94" s="167"/>
      <c r="AE94" s="167"/>
      <c r="AF94" s="167"/>
      <c r="AG94" s="167"/>
      <c r="AH94" s="168"/>
      <c r="AI94" s="6">
        <f t="shared" si="4"/>
        <v>0</v>
      </c>
      <c r="AL94" s="7">
        <f t="shared" si="25"/>
        <v>0</v>
      </c>
      <c r="AM94" s="7">
        <f t="shared" si="26"/>
        <v>0</v>
      </c>
      <c r="AN94" s="7">
        <f t="shared" si="27"/>
        <v>0</v>
      </c>
      <c r="AO94" s="7">
        <f t="shared" si="28"/>
        <v>0</v>
      </c>
      <c r="AP94" s="7">
        <f t="shared" si="29"/>
        <v>0</v>
      </c>
      <c r="AQ94" s="7">
        <f t="shared" si="30"/>
        <v>0</v>
      </c>
      <c r="AR94" s="7"/>
      <c r="AS94" s="7"/>
      <c r="AT94" s="7">
        <f t="shared" si="31"/>
        <v>0</v>
      </c>
      <c r="AU94" s="7">
        <f t="shared" si="32"/>
        <v>0</v>
      </c>
      <c r="AV94" s="7">
        <f t="shared" si="20"/>
        <v>0</v>
      </c>
      <c r="AW94" s="7">
        <f t="shared" si="33"/>
        <v>0</v>
      </c>
      <c r="AY94" s="7">
        <f t="shared" si="21"/>
        <v>0</v>
      </c>
      <c r="AZ94" s="7">
        <f t="shared" si="22"/>
        <v>0</v>
      </c>
      <c r="BA94" s="7">
        <f t="shared" si="34"/>
        <v>0</v>
      </c>
      <c r="BB94" s="7">
        <f t="shared" si="35"/>
        <v>0</v>
      </c>
      <c r="BC94" s="7">
        <f t="shared" si="36"/>
        <v>0</v>
      </c>
      <c r="BD94" s="7">
        <f t="shared" si="37"/>
        <v>0</v>
      </c>
      <c r="BE94" s="7">
        <f t="shared" si="38"/>
        <v>0</v>
      </c>
      <c r="BF94" s="7">
        <f t="shared" si="23"/>
        <v>0</v>
      </c>
      <c r="BG94" s="7">
        <f t="shared" si="39"/>
        <v>0</v>
      </c>
    </row>
    <row r="95" spans="2:59" ht="18" customHeight="1">
      <c r="B95" s="164"/>
      <c r="C95" s="164"/>
      <c r="D95" s="164"/>
      <c r="E95" s="164"/>
      <c r="F95" s="165"/>
      <c r="G95" s="166"/>
      <c r="H95" s="166"/>
      <c r="I95" s="166"/>
      <c r="J95" s="166"/>
      <c r="K95" s="166"/>
      <c r="L95" s="166"/>
      <c r="M95" s="166"/>
      <c r="N95" s="167"/>
      <c r="O95" s="167"/>
      <c r="P95" s="167"/>
      <c r="Q95" s="167"/>
      <c r="R95" s="167"/>
      <c r="S95" s="167"/>
      <c r="T95" s="167"/>
      <c r="U95" s="167"/>
      <c r="V95" s="167"/>
      <c r="W95" s="167"/>
      <c r="X95" s="167"/>
      <c r="Y95" s="167"/>
      <c r="Z95" s="167"/>
      <c r="AA95" s="167"/>
      <c r="AB95" s="167"/>
      <c r="AC95" s="167"/>
      <c r="AD95" s="167"/>
      <c r="AE95" s="167"/>
      <c r="AF95" s="167"/>
      <c r="AG95" s="167"/>
      <c r="AH95" s="168"/>
      <c r="AI95" s="6">
        <f t="shared" si="4"/>
        <v>0</v>
      </c>
      <c r="AL95" s="7">
        <f t="shared" si="25"/>
        <v>0</v>
      </c>
      <c r="AM95" s="7">
        <f t="shared" si="26"/>
        <v>0</v>
      </c>
      <c r="AN95" s="7">
        <f t="shared" si="27"/>
        <v>0</v>
      </c>
      <c r="AO95" s="7">
        <f t="shared" si="28"/>
        <v>0</v>
      </c>
      <c r="AP95" s="7">
        <f t="shared" si="29"/>
        <v>0</v>
      </c>
      <c r="AQ95" s="7">
        <f t="shared" si="30"/>
        <v>0</v>
      </c>
      <c r="AR95" s="7"/>
      <c r="AS95" s="7"/>
      <c r="AT95" s="7">
        <f t="shared" si="31"/>
        <v>0</v>
      </c>
      <c r="AU95" s="7">
        <f t="shared" si="32"/>
        <v>0</v>
      </c>
      <c r="AV95" s="7">
        <f t="shared" ref="AV95:AV104" si="40">IF(OR($C95="A",$C95="B"),IF(OR($B95="看護職員",$B95="介護職員"),$AI95,0),0)</f>
        <v>0</v>
      </c>
      <c r="AW95" s="7">
        <f t="shared" si="33"/>
        <v>0</v>
      </c>
      <c r="AY95" s="7">
        <f t="shared" ref="AY95:AY104" si="41">IF($B95="介護職員",$AI95,0)</f>
        <v>0</v>
      </c>
      <c r="AZ95" s="7">
        <f t="shared" ref="AZ95:AZ104" si="42">IF(OR($B95="生活相談員",$B95="介護職員",$B95="看護職員",$B95="機能訓練指導員"),$AI95,0)</f>
        <v>0</v>
      </c>
      <c r="BA95" s="7">
        <f t="shared" si="34"/>
        <v>0</v>
      </c>
      <c r="BB95" s="7">
        <f t="shared" si="35"/>
        <v>0</v>
      </c>
      <c r="BC95" s="7">
        <f t="shared" si="36"/>
        <v>0</v>
      </c>
      <c r="BD95" s="7">
        <f t="shared" si="37"/>
        <v>0</v>
      </c>
      <c r="BE95" s="7">
        <f t="shared" si="38"/>
        <v>0</v>
      </c>
      <c r="BF95" s="7">
        <f t="shared" ref="BF95:BF104" si="43">IF(OR($B95="介護職員",$B95="看護職員"),$AI95,0)</f>
        <v>0</v>
      </c>
      <c r="BG95" s="7">
        <f t="shared" si="39"/>
        <v>0</v>
      </c>
    </row>
    <row r="96" spans="2:59" ht="18" customHeight="1">
      <c r="B96" s="164"/>
      <c r="C96" s="164"/>
      <c r="D96" s="164"/>
      <c r="E96" s="164"/>
      <c r="F96" s="165"/>
      <c r="G96" s="166"/>
      <c r="H96" s="166"/>
      <c r="I96" s="166"/>
      <c r="J96" s="166"/>
      <c r="K96" s="166"/>
      <c r="L96" s="166"/>
      <c r="M96" s="166"/>
      <c r="N96" s="167"/>
      <c r="O96" s="167"/>
      <c r="P96" s="167"/>
      <c r="Q96" s="167"/>
      <c r="R96" s="167"/>
      <c r="S96" s="167"/>
      <c r="T96" s="167"/>
      <c r="U96" s="167"/>
      <c r="V96" s="167"/>
      <c r="W96" s="167"/>
      <c r="X96" s="167"/>
      <c r="Y96" s="167"/>
      <c r="Z96" s="167"/>
      <c r="AA96" s="167"/>
      <c r="AB96" s="167"/>
      <c r="AC96" s="167"/>
      <c r="AD96" s="167"/>
      <c r="AE96" s="167"/>
      <c r="AF96" s="167"/>
      <c r="AG96" s="167"/>
      <c r="AH96" s="168"/>
      <c r="AI96" s="6">
        <f t="shared" si="4"/>
        <v>0</v>
      </c>
      <c r="AL96" s="7">
        <f t="shared" si="25"/>
        <v>0</v>
      </c>
      <c r="AM96" s="7">
        <f t="shared" si="26"/>
        <v>0</v>
      </c>
      <c r="AN96" s="7">
        <f t="shared" si="27"/>
        <v>0</v>
      </c>
      <c r="AO96" s="7">
        <f t="shared" si="28"/>
        <v>0</v>
      </c>
      <c r="AP96" s="7">
        <f t="shared" si="29"/>
        <v>0</v>
      </c>
      <c r="AQ96" s="7">
        <f t="shared" si="30"/>
        <v>0</v>
      </c>
      <c r="AR96" s="7"/>
      <c r="AS96" s="7"/>
      <c r="AT96" s="7">
        <f t="shared" si="31"/>
        <v>0</v>
      </c>
      <c r="AU96" s="7">
        <f t="shared" si="32"/>
        <v>0</v>
      </c>
      <c r="AV96" s="7">
        <f t="shared" si="40"/>
        <v>0</v>
      </c>
      <c r="AW96" s="7">
        <f t="shared" si="33"/>
        <v>0</v>
      </c>
      <c r="AY96" s="7">
        <f t="shared" si="41"/>
        <v>0</v>
      </c>
      <c r="AZ96" s="7">
        <f t="shared" si="42"/>
        <v>0</v>
      </c>
      <c r="BA96" s="7">
        <f t="shared" si="34"/>
        <v>0</v>
      </c>
      <c r="BB96" s="7">
        <f t="shared" si="35"/>
        <v>0</v>
      </c>
      <c r="BC96" s="7">
        <f t="shared" si="36"/>
        <v>0</v>
      </c>
      <c r="BD96" s="7">
        <f t="shared" si="37"/>
        <v>0</v>
      </c>
      <c r="BE96" s="7">
        <f t="shared" si="38"/>
        <v>0</v>
      </c>
      <c r="BF96" s="7">
        <f t="shared" si="43"/>
        <v>0</v>
      </c>
      <c r="BG96" s="7">
        <f t="shared" si="39"/>
        <v>0</v>
      </c>
    </row>
    <row r="97" spans="2:59" ht="18" customHeight="1">
      <c r="B97" s="164"/>
      <c r="C97" s="164"/>
      <c r="D97" s="164"/>
      <c r="E97" s="164"/>
      <c r="F97" s="165"/>
      <c r="G97" s="166"/>
      <c r="H97" s="166"/>
      <c r="I97" s="166"/>
      <c r="J97" s="166"/>
      <c r="K97" s="166"/>
      <c r="L97" s="166"/>
      <c r="M97" s="166"/>
      <c r="N97" s="167"/>
      <c r="O97" s="167"/>
      <c r="P97" s="167"/>
      <c r="Q97" s="167"/>
      <c r="R97" s="167"/>
      <c r="S97" s="167"/>
      <c r="T97" s="167"/>
      <c r="U97" s="167"/>
      <c r="V97" s="167"/>
      <c r="W97" s="167"/>
      <c r="X97" s="167"/>
      <c r="Y97" s="167"/>
      <c r="Z97" s="167"/>
      <c r="AA97" s="167"/>
      <c r="AB97" s="167"/>
      <c r="AC97" s="167"/>
      <c r="AD97" s="167"/>
      <c r="AE97" s="167"/>
      <c r="AF97" s="167"/>
      <c r="AG97" s="167"/>
      <c r="AH97" s="168"/>
      <c r="AI97" s="6">
        <f t="shared" si="4"/>
        <v>0</v>
      </c>
      <c r="AL97" s="7">
        <f t="shared" si="25"/>
        <v>0</v>
      </c>
      <c r="AM97" s="7">
        <f t="shared" si="26"/>
        <v>0</v>
      </c>
      <c r="AN97" s="7">
        <f t="shared" si="27"/>
        <v>0</v>
      </c>
      <c r="AO97" s="7">
        <f t="shared" si="28"/>
        <v>0</v>
      </c>
      <c r="AP97" s="7">
        <f t="shared" si="29"/>
        <v>0</v>
      </c>
      <c r="AQ97" s="7">
        <f t="shared" si="30"/>
        <v>0</v>
      </c>
      <c r="AR97" s="7"/>
      <c r="AS97" s="7"/>
      <c r="AT97" s="7">
        <f t="shared" si="31"/>
        <v>0</v>
      </c>
      <c r="AU97" s="7">
        <f t="shared" si="32"/>
        <v>0</v>
      </c>
      <c r="AV97" s="7">
        <f t="shared" si="40"/>
        <v>0</v>
      </c>
      <c r="AW97" s="7">
        <f t="shared" si="33"/>
        <v>0</v>
      </c>
      <c r="AY97" s="7">
        <f t="shared" si="41"/>
        <v>0</v>
      </c>
      <c r="AZ97" s="7">
        <f t="shared" si="42"/>
        <v>0</v>
      </c>
      <c r="BA97" s="7">
        <f t="shared" si="34"/>
        <v>0</v>
      </c>
      <c r="BB97" s="7">
        <f t="shared" si="35"/>
        <v>0</v>
      </c>
      <c r="BC97" s="7">
        <f t="shared" si="36"/>
        <v>0</v>
      </c>
      <c r="BD97" s="7">
        <f t="shared" si="37"/>
        <v>0</v>
      </c>
      <c r="BE97" s="7">
        <f t="shared" si="38"/>
        <v>0</v>
      </c>
      <c r="BF97" s="7">
        <f t="shared" si="43"/>
        <v>0</v>
      </c>
      <c r="BG97" s="7">
        <f t="shared" si="39"/>
        <v>0</v>
      </c>
    </row>
    <row r="98" spans="2:59" ht="18" customHeight="1">
      <c r="B98" s="164"/>
      <c r="C98" s="164"/>
      <c r="D98" s="164"/>
      <c r="E98" s="164"/>
      <c r="F98" s="165"/>
      <c r="G98" s="166"/>
      <c r="H98" s="166"/>
      <c r="I98" s="166"/>
      <c r="J98" s="166"/>
      <c r="K98" s="166"/>
      <c r="L98" s="166"/>
      <c r="M98" s="166"/>
      <c r="N98" s="167"/>
      <c r="O98" s="167"/>
      <c r="P98" s="167"/>
      <c r="Q98" s="167"/>
      <c r="R98" s="167"/>
      <c r="S98" s="167"/>
      <c r="T98" s="167"/>
      <c r="U98" s="167"/>
      <c r="V98" s="167"/>
      <c r="W98" s="167"/>
      <c r="X98" s="167"/>
      <c r="Y98" s="167"/>
      <c r="Z98" s="167"/>
      <c r="AA98" s="167"/>
      <c r="AB98" s="167"/>
      <c r="AC98" s="167"/>
      <c r="AD98" s="167"/>
      <c r="AE98" s="167"/>
      <c r="AF98" s="167"/>
      <c r="AG98" s="167"/>
      <c r="AH98" s="168"/>
      <c r="AI98" s="6">
        <f t="shared" si="4"/>
        <v>0</v>
      </c>
      <c r="AL98" s="7">
        <f t="shared" si="25"/>
        <v>0</v>
      </c>
      <c r="AM98" s="7">
        <f t="shared" si="26"/>
        <v>0</v>
      </c>
      <c r="AN98" s="7">
        <f t="shared" si="27"/>
        <v>0</v>
      </c>
      <c r="AO98" s="7">
        <f t="shared" si="28"/>
        <v>0</v>
      </c>
      <c r="AP98" s="7">
        <f t="shared" si="29"/>
        <v>0</v>
      </c>
      <c r="AQ98" s="7">
        <f t="shared" si="30"/>
        <v>0</v>
      </c>
      <c r="AR98" s="7"/>
      <c r="AS98" s="7"/>
      <c r="AT98" s="7">
        <f t="shared" si="31"/>
        <v>0</v>
      </c>
      <c r="AU98" s="7">
        <f t="shared" si="32"/>
        <v>0</v>
      </c>
      <c r="AV98" s="7">
        <f t="shared" si="40"/>
        <v>0</v>
      </c>
      <c r="AW98" s="7">
        <f t="shared" si="33"/>
        <v>0</v>
      </c>
      <c r="AY98" s="7">
        <f t="shared" si="41"/>
        <v>0</v>
      </c>
      <c r="AZ98" s="7">
        <f t="shared" si="42"/>
        <v>0</v>
      </c>
      <c r="BA98" s="7">
        <f t="shared" si="34"/>
        <v>0</v>
      </c>
      <c r="BB98" s="7">
        <f t="shared" si="35"/>
        <v>0</v>
      </c>
      <c r="BC98" s="7">
        <f t="shared" si="36"/>
        <v>0</v>
      </c>
      <c r="BD98" s="7">
        <f t="shared" si="37"/>
        <v>0</v>
      </c>
      <c r="BE98" s="7">
        <f t="shared" si="38"/>
        <v>0</v>
      </c>
      <c r="BF98" s="7">
        <f t="shared" si="43"/>
        <v>0</v>
      </c>
      <c r="BG98" s="7">
        <f t="shared" si="39"/>
        <v>0</v>
      </c>
    </row>
    <row r="99" spans="2:59" ht="18" customHeight="1">
      <c r="B99" s="164"/>
      <c r="C99" s="164"/>
      <c r="D99" s="164"/>
      <c r="E99" s="164"/>
      <c r="F99" s="165"/>
      <c r="G99" s="166"/>
      <c r="H99" s="166"/>
      <c r="I99" s="166"/>
      <c r="J99" s="166"/>
      <c r="K99" s="166"/>
      <c r="L99" s="166"/>
      <c r="M99" s="166"/>
      <c r="N99" s="167"/>
      <c r="O99" s="167"/>
      <c r="P99" s="167"/>
      <c r="Q99" s="167"/>
      <c r="R99" s="167"/>
      <c r="S99" s="167"/>
      <c r="T99" s="167"/>
      <c r="U99" s="167"/>
      <c r="V99" s="167"/>
      <c r="W99" s="167"/>
      <c r="X99" s="167"/>
      <c r="Y99" s="167"/>
      <c r="Z99" s="167"/>
      <c r="AA99" s="167"/>
      <c r="AB99" s="167"/>
      <c r="AC99" s="167"/>
      <c r="AD99" s="167"/>
      <c r="AE99" s="167"/>
      <c r="AF99" s="167"/>
      <c r="AG99" s="167"/>
      <c r="AH99" s="168"/>
      <c r="AI99" s="6">
        <f t="shared" ref="AI99:AI104" si="44">IF(SUM(G99:AH99)&gt;$AF$6,$AF$6,SUM(G99:AH99))</f>
        <v>0</v>
      </c>
      <c r="AL99" s="7">
        <f t="shared" si="25"/>
        <v>0</v>
      </c>
      <c r="AM99" s="7">
        <f t="shared" si="26"/>
        <v>0</v>
      </c>
      <c r="AN99" s="7">
        <f t="shared" si="27"/>
        <v>0</v>
      </c>
      <c r="AO99" s="7">
        <f t="shared" si="28"/>
        <v>0</v>
      </c>
      <c r="AP99" s="7">
        <f t="shared" si="29"/>
        <v>0</v>
      </c>
      <c r="AQ99" s="7">
        <f t="shared" si="30"/>
        <v>0</v>
      </c>
      <c r="AR99" s="7"/>
      <c r="AS99" s="7"/>
      <c r="AT99" s="7">
        <f t="shared" si="31"/>
        <v>0</v>
      </c>
      <c r="AU99" s="7">
        <f t="shared" si="32"/>
        <v>0</v>
      </c>
      <c r="AV99" s="7">
        <f t="shared" si="40"/>
        <v>0</v>
      </c>
      <c r="AW99" s="7">
        <f t="shared" si="33"/>
        <v>0</v>
      </c>
      <c r="AY99" s="7">
        <f t="shared" si="41"/>
        <v>0</v>
      </c>
      <c r="AZ99" s="7">
        <f t="shared" si="42"/>
        <v>0</v>
      </c>
      <c r="BA99" s="7">
        <f t="shared" si="34"/>
        <v>0</v>
      </c>
      <c r="BB99" s="7">
        <f t="shared" si="35"/>
        <v>0</v>
      </c>
      <c r="BC99" s="7">
        <f t="shared" si="36"/>
        <v>0</v>
      </c>
      <c r="BD99" s="7">
        <f t="shared" si="37"/>
        <v>0</v>
      </c>
      <c r="BE99" s="7">
        <f t="shared" si="38"/>
        <v>0</v>
      </c>
      <c r="BF99" s="7">
        <f t="shared" si="43"/>
        <v>0</v>
      </c>
      <c r="BG99" s="7">
        <f t="shared" si="39"/>
        <v>0</v>
      </c>
    </row>
    <row r="100" spans="2:59" ht="18" customHeight="1">
      <c r="B100" s="164"/>
      <c r="C100" s="164"/>
      <c r="D100" s="164"/>
      <c r="E100" s="164"/>
      <c r="F100" s="165"/>
      <c r="G100" s="166"/>
      <c r="H100" s="166"/>
      <c r="I100" s="166"/>
      <c r="J100" s="166"/>
      <c r="K100" s="166"/>
      <c r="L100" s="166"/>
      <c r="M100" s="166"/>
      <c r="N100" s="167"/>
      <c r="O100" s="167"/>
      <c r="P100" s="167"/>
      <c r="Q100" s="167"/>
      <c r="R100" s="167"/>
      <c r="S100" s="167"/>
      <c r="T100" s="167"/>
      <c r="U100" s="167"/>
      <c r="V100" s="167"/>
      <c r="W100" s="167"/>
      <c r="X100" s="167"/>
      <c r="Y100" s="167"/>
      <c r="Z100" s="167"/>
      <c r="AA100" s="167"/>
      <c r="AB100" s="167"/>
      <c r="AC100" s="167"/>
      <c r="AD100" s="167"/>
      <c r="AE100" s="167"/>
      <c r="AF100" s="167"/>
      <c r="AG100" s="167"/>
      <c r="AH100" s="168"/>
      <c r="AI100" s="6">
        <f t="shared" si="44"/>
        <v>0</v>
      </c>
      <c r="AL100" s="7">
        <f t="shared" si="25"/>
        <v>0</v>
      </c>
      <c r="AM100" s="7">
        <f t="shared" si="26"/>
        <v>0</v>
      </c>
      <c r="AN100" s="7">
        <f t="shared" si="27"/>
        <v>0</v>
      </c>
      <c r="AO100" s="7">
        <f t="shared" si="28"/>
        <v>0</v>
      </c>
      <c r="AP100" s="7">
        <f t="shared" si="29"/>
        <v>0</v>
      </c>
      <c r="AQ100" s="7">
        <f t="shared" si="30"/>
        <v>0</v>
      </c>
      <c r="AR100" s="7"/>
      <c r="AS100" s="7"/>
      <c r="AT100" s="7">
        <f t="shared" si="31"/>
        <v>0</v>
      </c>
      <c r="AU100" s="7">
        <f t="shared" si="32"/>
        <v>0</v>
      </c>
      <c r="AV100" s="7">
        <f t="shared" si="40"/>
        <v>0</v>
      </c>
      <c r="AW100" s="7">
        <f t="shared" si="33"/>
        <v>0</v>
      </c>
      <c r="AY100" s="7">
        <f t="shared" si="41"/>
        <v>0</v>
      </c>
      <c r="AZ100" s="7">
        <f t="shared" si="42"/>
        <v>0</v>
      </c>
      <c r="BA100" s="7">
        <f t="shared" si="34"/>
        <v>0</v>
      </c>
      <c r="BB100" s="7">
        <f t="shared" si="35"/>
        <v>0</v>
      </c>
      <c r="BC100" s="7">
        <f t="shared" si="36"/>
        <v>0</v>
      </c>
      <c r="BD100" s="7">
        <f t="shared" si="37"/>
        <v>0</v>
      </c>
      <c r="BE100" s="7">
        <f t="shared" si="38"/>
        <v>0</v>
      </c>
      <c r="BF100" s="7">
        <f t="shared" si="43"/>
        <v>0</v>
      </c>
      <c r="BG100" s="7">
        <f t="shared" si="39"/>
        <v>0</v>
      </c>
    </row>
    <row r="101" spans="2:59" ht="18" customHeight="1">
      <c r="B101" s="164"/>
      <c r="C101" s="164"/>
      <c r="D101" s="164"/>
      <c r="E101" s="164"/>
      <c r="F101" s="165"/>
      <c r="G101" s="166"/>
      <c r="H101" s="166"/>
      <c r="I101" s="166"/>
      <c r="J101" s="166"/>
      <c r="K101" s="166"/>
      <c r="L101" s="166"/>
      <c r="M101" s="166"/>
      <c r="N101" s="167"/>
      <c r="O101" s="167"/>
      <c r="P101" s="167"/>
      <c r="Q101" s="167"/>
      <c r="R101" s="167"/>
      <c r="S101" s="167"/>
      <c r="T101" s="167"/>
      <c r="U101" s="167"/>
      <c r="V101" s="167"/>
      <c r="W101" s="167"/>
      <c r="X101" s="167"/>
      <c r="Y101" s="167"/>
      <c r="Z101" s="167"/>
      <c r="AA101" s="167"/>
      <c r="AB101" s="167"/>
      <c r="AC101" s="167"/>
      <c r="AD101" s="167"/>
      <c r="AE101" s="167"/>
      <c r="AF101" s="167"/>
      <c r="AG101" s="167"/>
      <c r="AH101" s="168"/>
      <c r="AI101" s="6">
        <f t="shared" si="44"/>
        <v>0</v>
      </c>
      <c r="AL101" s="7">
        <f t="shared" si="25"/>
        <v>0</v>
      </c>
      <c r="AM101" s="7">
        <f t="shared" si="26"/>
        <v>0</v>
      </c>
      <c r="AN101" s="7">
        <f t="shared" si="27"/>
        <v>0</v>
      </c>
      <c r="AO101" s="7">
        <f t="shared" si="28"/>
        <v>0</v>
      </c>
      <c r="AP101" s="7">
        <f t="shared" si="29"/>
        <v>0</v>
      </c>
      <c r="AQ101" s="7">
        <f t="shared" si="30"/>
        <v>0</v>
      </c>
      <c r="AR101" s="7"/>
      <c r="AS101" s="7"/>
      <c r="AT101" s="7">
        <f t="shared" si="31"/>
        <v>0</v>
      </c>
      <c r="AU101" s="7">
        <f t="shared" si="32"/>
        <v>0</v>
      </c>
      <c r="AV101" s="7">
        <f t="shared" si="40"/>
        <v>0</v>
      </c>
      <c r="AW101" s="7">
        <f t="shared" si="33"/>
        <v>0</v>
      </c>
      <c r="AY101" s="7">
        <f t="shared" si="41"/>
        <v>0</v>
      </c>
      <c r="AZ101" s="7">
        <f t="shared" si="42"/>
        <v>0</v>
      </c>
      <c r="BA101" s="7">
        <f t="shared" si="34"/>
        <v>0</v>
      </c>
      <c r="BB101" s="7">
        <f t="shared" si="35"/>
        <v>0</v>
      </c>
      <c r="BC101" s="7">
        <f t="shared" si="36"/>
        <v>0</v>
      </c>
      <c r="BD101" s="7">
        <f t="shared" si="37"/>
        <v>0</v>
      </c>
      <c r="BE101" s="7">
        <f t="shared" si="38"/>
        <v>0</v>
      </c>
      <c r="BF101" s="7">
        <f t="shared" si="43"/>
        <v>0</v>
      </c>
      <c r="BG101" s="7">
        <f t="shared" si="39"/>
        <v>0</v>
      </c>
    </row>
    <row r="102" spans="2:59" ht="18" customHeight="1">
      <c r="B102" s="164"/>
      <c r="C102" s="164"/>
      <c r="D102" s="164"/>
      <c r="E102" s="164"/>
      <c r="F102" s="165"/>
      <c r="G102" s="166"/>
      <c r="H102" s="166"/>
      <c r="I102" s="166"/>
      <c r="J102" s="166"/>
      <c r="K102" s="166"/>
      <c r="L102" s="166"/>
      <c r="M102" s="166"/>
      <c r="N102" s="167"/>
      <c r="O102" s="167"/>
      <c r="P102" s="167"/>
      <c r="Q102" s="167"/>
      <c r="R102" s="167"/>
      <c r="S102" s="167"/>
      <c r="T102" s="167"/>
      <c r="U102" s="167"/>
      <c r="V102" s="167"/>
      <c r="W102" s="167"/>
      <c r="X102" s="167"/>
      <c r="Y102" s="167"/>
      <c r="Z102" s="167"/>
      <c r="AA102" s="167"/>
      <c r="AB102" s="167"/>
      <c r="AC102" s="167"/>
      <c r="AD102" s="167"/>
      <c r="AE102" s="167"/>
      <c r="AF102" s="167"/>
      <c r="AG102" s="167"/>
      <c r="AH102" s="168"/>
      <c r="AI102" s="6">
        <f t="shared" si="44"/>
        <v>0</v>
      </c>
      <c r="AL102" s="7">
        <f t="shared" si="25"/>
        <v>0</v>
      </c>
      <c r="AM102" s="7">
        <f t="shared" si="26"/>
        <v>0</v>
      </c>
      <c r="AN102" s="7">
        <f t="shared" si="27"/>
        <v>0</v>
      </c>
      <c r="AO102" s="7">
        <f t="shared" si="28"/>
        <v>0</v>
      </c>
      <c r="AP102" s="7">
        <f t="shared" si="29"/>
        <v>0</v>
      </c>
      <c r="AQ102" s="7">
        <f t="shared" si="30"/>
        <v>0</v>
      </c>
      <c r="AR102" s="7"/>
      <c r="AS102" s="7"/>
      <c r="AT102" s="7">
        <f t="shared" si="31"/>
        <v>0</v>
      </c>
      <c r="AU102" s="7">
        <f t="shared" si="32"/>
        <v>0</v>
      </c>
      <c r="AV102" s="7">
        <f t="shared" si="40"/>
        <v>0</v>
      </c>
      <c r="AW102" s="7">
        <f t="shared" si="33"/>
        <v>0</v>
      </c>
      <c r="AY102" s="7">
        <f t="shared" si="41"/>
        <v>0</v>
      </c>
      <c r="AZ102" s="7">
        <f t="shared" si="42"/>
        <v>0</v>
      </c>
      <c r="BA102" s="7">
        <f t="shared" si="34"/>
        <v>0</v>
      </c>
      <c r="BB102" s="7">
        <f t="shared" si="35"/>
        <v>0</v>
      </c>
      <c r="BC102" s="7">
        <f t="shared" si="36"/>
        <v>0</v>
      </c>
      <c r="BD102" s="7">
        <f t="shared" si="37"/>
        <v>0</v>
      </c>
      <c r="BE102" s="7">
        <f t="shared" si="38"/>
        <v>0</v>
      </c>
      <c r="BF102" s="7">
        <f t="shared" si="43"/>
        <v>0</v>
      </c>
      <c r="BG102" s="7">
        <f t="shared" si="39"/>
        <v>0</v>
      </c>
    </row>
    <row r="103" spans="2:59" ht="18" customHeight="1">
      <c r="B103" s="164"/>
      <c r="C103" s="164"/>
      <c r="D103" s="164"/>
      <c r="E103" s="164"/>
      <c r="F103" s="165"/>
      <c r="G103" s="166"/>
      <c r="H103" s="166"/>
      <c r="I103" s="166"/>
      <c r="J103" s="166"/>
      <c r="K103" s="166"/>
      <c r="L103" s="166"/>
      <c r="M103" s="166"/>
      <c r="N103" s="167"/>
      <c r="O103" s="167"/>
      <c r="P103" s="167"/>
      <c r="Q103" s="167"/>
      <c r="R103" s="167"/>
      <c r="S103" s="167"/>
      <c r="T103" s="167"/>
      <c r="U103" s="167"/>
      <c r="V103" s="167"/>
      <c r="W103" s="167"/>
      <c r="X103" s="167"/>
      <c r="Y103" s="167"/>
      <c r="Z103" s="167"/>
      <c r="AA103" s="167"/>
      <c r="AB103" s="167"/>
      <c r="AC103" s="167"/>
      <c r="AD103" s="167"/>
      <c r="AE103" s="167"/>
      <c r="AF103" s="167"/>
      <c r="AG103" s="167"/>
      <c r="AH103" s="168"/>
      <c r="AI103" s="6">
        <f t="shared" si="44"/>
        <v>0</v>
      </c>
      <c r="AL103" s="7">
        <f t="shared" si="25"/>
        <v>0</v>
      </c>
      <c r="AM103" s="7">
        <f t="shared" si="26"/>
        <v>0</v>
      </c>
      <c r="AN103" s="7">
        <f t="shared" si="27"/>
        <v>0</v>
      </c>
      <c r="AO103" s="7">
        <f t="shared" si="28"/>
        <v>0</v>
      </c>
      <c r="AP103" s="7">
        <f t="shared" si="29"/>
        <v>0</v>
      </c>
      <c r="AQ103" s="7">
        <f t="shared" si="30"/>
        <v>0</v>
      </c>
      <c r="AR103" s="7"/>
      <c r="AS103" s="7"/>
      <c r="AT103" s="7">
        <f t="shared" si="31"/>
        <v>0</v>
      </c>
      <c r="AU103" s="7">
        <f t="shared" si="32"/>
        <v>0</v>
      </c>
      <c r="AV103" s="7">
        <f t="shared" si="40"/>
        <v>0</v>
      </c>
      <c r="AW103" s="7">
        <f t="shared" si="33"/>
        <v>0</v>
      </c>
      <c r="AY103" s="7">
        <f t="shared" si="41"/>
        <v>0</v>
      </c>
      <c r="AZ103" s="7">
        <f t="shared" si="42"/>
        <v>0</v>
      </c>
      <c r="BA103" s="7">
        <f t="shared" si="34"/>
        <v>0</v>
      </c>
      <c r="BB103" s="7">
        <f t="shared" si="35"/>
        <v>0</v>
      </c>
      <c r="BC103" s="7">
        <f t="shared" si="36"/>
        <v>0</v>
      </c>
      <c r="BD103" s="7">
        <f t="shared" si="37"/>
        <v>0</v>
      </c>
      <c r="BE103" s="7">
        <f t="shared" si="38"/>
        <v>0</v>
      </c>
      <c r="BF103" s="7">
        <f t="shared" si="43"/>
        <v>0</v>
      </c>
      <c r="BG103" s="7">
        <f t="shared" si="39"/>
        <v>0</v>
      </c>
    </row>
    <row r="104" spans="2:59" ht="18" customHeight="1" thickBot="1">
      <c r="B104" s="164"/>
      <c r="C104" s="164"/>
      <c r="D104" s="164"/>
      <c r="E104" s="164"/>
      <c r="F104" s="165"/>
      <c r="G104" s="166"/>
      <c r="H104" s="166"/>
      <c r="I104" s="166"/>
      <c r="J104" s="166"/>
      <c r="K104" s="166"/>
      <c r="L104" s="166"/>
      <c r="M104" s="166"/>
      <c r="N104" s="167"/>
      <c r="O104" s="167"/>
      <c r="P104" s="167"/>
      <c r="Q104" s="167"/>
      <c r="R104" s="167"/>
      <c r="S104" s="167"/>
      <c r="T104" s="167"/>
      <c r="U104" s="167"/>
      <c r="V104" s="167"/>
      <c r="W104" s="167"/>
      <c r="X104" s="167"/>
      <c r="Y104" s="167"/>
      <c r="Z104" s="167"/>
      <c r="AA104" s="167"/>
      <c r="AB104" s="167"/>
      <c r="AC104" s="167"/>
      <c r="AD104" s="167"/>
      <c r="AE104" s="167"/>
      <c r="AF104" s="167"/>
      <c r="AG104" s="167"/>
      <c r="AH104" s="168"/>
      <c r="AI104" s="6">
        <f t="shared" si="44"/>
        <v>0</v>
      </c>
      <c r="AL104" s="7">
        <f t="shared" si="25"/>
        <v>0</v>
      </c>
      <c r="AM104" s="7">
        <f t="shared" si="26"/>
        <v>0</v>
      </c>
      <c r="AN104" s="7">
        <f t="shared" si="27"/>
        <v>0</v>
      </c>
      <c r="AO104" s="7">
        <f t="shared" si="28"/>
        <v>0</v>
      </c>
      <c r="AP104" s="7">
        <f t="shared" si="29"/>
        <v>0</v>
      </c>
      <c r="AQ104" s="7">
        <f t="shared" si="30"/>
        <v>0</v>
      </c>
      <c r="AR104" s="7"/>
      <c r="AS104" s="7"/>
      <c r="AT104" s="7">
        <f t="shared" si="31"/>
        <v>0</v>
      </c>
      <c r="AU104" s="7">
        <f t="shared" si="32"/>
        <v>0</v>
      </c>
      <c r="AV104" s="7">
        <f t="shared" si="40"/>
        <v>0</v>
      </c>
      <c r="AW104" s="7">
        <f t="shared" si="33"/>
        <v>0</v>
      </c>
      <c r="AY104" s="7">
        <f t="shared" si="41"/>
        <v>0</v>
      </c>
      <c r="AZ104" s="7">
        <f t="shared" si="42"/>
        <v>0</v>
      </c>
      <c r="BA104" s="7">
        <f t="shared" si="34"/>
        <v>0</v>
      </c>
      <c r="BB104" s="7">
        <f t="shared" si="35"/>
        <v>0</v>
      </c>
      <c r="BC104" s="7">
        <f t="shared" si="36"/>
        <v>0</v>
      </c>
      <c r="BD104" s="7">
        <f t="shared" si="37"/>
        <v>0</v>
      </c>
      <c r="BE104" s="7">
        <f t="shared" si="38"/>
        <v>0</v>
      </c>
      <c r="BF104" s="7">
        <f t="shared" si="43"/>
        <v>0</v>
      </c>
      <c r="BG104" s="7">
        <f t="shared" si="39"/>
        <v>0</v>
      </c>
    </row>
    <row r="105" spans="2:59" ht="18" customHeight="1" thickTop="1">
      <c r="B105" s="222" t="s">
        <v>8</v>
      </c>
      <c r="C105" s="224" t="s">
        <v>9</v>
      </c>
      <c r="D105" s="224"/>
      <c r="E105" s="23"/>
      <c r="F105" s="23"/>
      <c r="G105" s="21"/>
      <c r="H105" s="21"/>
      <c r="I105" s="21"/>
      <c r="J105" s="21"/>
      <c r="K105" s="21"/>
      <c r="L105" s="21"/>
      <c r="M105" s="21"/>
      <c r="N105" s="21"/>
      <c r="O105" s="21"/>
      <c r="P105" s="21"/>
      <c r="Q105" s="21"/>
      <c r="R105" s="21"/>
      <c r="S105" s="21"/>
      <c r="T105" s="21"/>
      <c r="U105" s="21"/>
      <c r="V105" s="21"/>
      <c r="W105" s="21"/>
      <c r="X105" s="21"/>
      <c r="Y105" s="21"/>
      <c r="Z105" s="21"/>
      <c r="AA105" s="21"/>
      <c r="AB105" s="21"/>
      <c r="AC105" s="21"/>
      <c r="AD105" s="21"/>
      <c r="AE105" s="21"/>
      <c r="AF105" s="21"/>
      <c r="AG105" s="21"/>
      <c r="AH105" s="21"/>
      <c r="AI105" s="8"/>
    </row>
    <row r="106" spans="2:59" ht="30" customHeight="1">
      <c r="B106" s="223"/>
      <c r="C106" s="223" t="s">
        <v>10</v>
      </c>
      <c r="D106" s="223"/>
      <c r="E106" s="22"/>
      <c r="F106" s="22"/>
      <c r="G106" s="9"/>
      <c r="H106" s="9"/>
      <c r="I106" s="9"/>
      <c r="J106" s="9"/>
      <c r="K106" s="9"/>
      <c r="L106" s="9"/>
      <c r="M106" s="9"/>
      <c r="N106" s="9"/>
      <c r="O106" s="9"/>
      <c r="P106" s="9"/>
      <c r="Q106" s="9"/>
      <c r="R106" s="9"/>
      <c r="S106" s="9"/>
      <c r="T106" s="9"/>
      <c r="U106" s="9"/>
      <c r="V106" s="9"/>
      <c r="W106" s="9"/>
      <c r="X106" s="9"/>
      <c r="Y106" s="9"/>
      <c r="Z106" s="9"/>
      <c r="AA106" s="9"/>
      <c r="AB106" s="9"/>
      <c r="AC106" s="9"/>
      <c r="AD106" s="9"/>
      <c r="AE106" s="9"/>
      <c r="AF106" s="9"/>
      <c r="AG106" s="9"/>
      <c r="AH106" s="9"/>
      <c r="AI106" s="10"/>
    </row>
    <row r="107" spans="2:59" ht="8.25" customHeight="1">
      <c r="B107" s="11"/>
      <c r="C107" s="12"/>
      <c r="D107" s="12"/>
      <c r="E107" s="12"/>
      <c r="F107" s="12"/>
      <c r="G107" s="12"/>
      <c r="H107" s="12"/>
      <c r="I107" s="12"/>
      <c r="J107" s="12"/>
      <c r="K107" s="12"/>
      <c r="L107" s="12"/>
      <c r="M107" s="12"/>
      <c r="N107" s="12"/>
      <c r="O107" s="12"/>
      <c r="P107" s="12"/>
      <c r="Q107" s="12"/>
      <c r="R107" s="12"/>
      <c r="S107" s="12"/>
      <c r="T107" s="12"/>
      <c r="U107" s="12"/>
      <c r="V107" s="12"/>
      <c r="W107" s="12"/>
      <c r="X107" s="12"/>
      <c r="Y107" s="12"/>
      <c r="Z107" s="12"/>
      <c r="AA107" s="12"/>
      <c r="AB107" s="12"/>
      <c r="AC107" s="12"/>
      <c r="AD107" s="12"/>
      <c r="AE107" s="12"/>
      <c r="AF107" s="12"/>
      <c r="AG107" s="12"/>
      <c r="AH107" s="12"/>
      <c r="AI107" s="10"/>
    </row>
    <row r="108" spans="2:59">
      <c r="B108" s="13" t="s">
        <v>11</v>
      </c>
      <c r="G108" s="14"/>
      <c r="AI108" s="10"/>
      <c r="AJ108" s="15"/>
      <c r="AK108" s="15"/>
      <c r="AL108" s="15"/>
      <c r="AM108" s="15"/>
      <c r="AN108" s="15"/>
    </row>
    <row r="109" spans="2:59" ht="6" customHeight="1">
      <c r="B109" s="13"/>
      <c r="AI109" s="10"/>
    </row>
    <row r="110" spans="2:59">
      <c r="B110" s="13" t="s">
        <v>12</v>
      </c>
      <c r="AI110" s="10"/>
    </row>
    <row r="111" spans="2:59">
      <c r="B111" s="13" t="s">
        <v>13</v>
      </c>
      <c r="AI111" s="10"/>
    </row>
    <row r="112" spans="2:59" ht="6.75" customHeight="1">
      <c r="B112" s="13"/>
      <c r="AI112" s="10"/>
    </row>
    <row r="113" spans="2:35">
      <c r="B113" s="13" t="s">
        <v>14</v>
      </c>
      <c r="AI113" s="10"/>
    </row>
    <row r="114" spans="2:35">
      <c r="B114" s="13" t="s">
        <v>13</v>
      </c>
      <c r="AI114" s="10"/>
    </row>
    <row r="115" spans="2:35" ht="6.75" customHeight="1">
      <c r="B115" s="13"/>
      <c r="AI115" s="10"/>
    </row>
    <row r="116" spans="2:35">
      <c r="B116" s="13" t="s">
        <v>15</v>
      </c>
      <c r="AI116" s="10"/>
    </row>
    <row r="117" spans="2:35">
      <c r="B117" s="13" t="s">
        <v>13</v>
      </c>
      <c r="AI117" s="10"/>
    </row>
    <row r="118" spans="2:35" ht="6" customHeight="1">
      <c r="B118" s="16"/>
      <c r="C118" s="17"/>
      <c r="D118" s="17"/>
      <c r="E118" s="17"/>
      <c r="F118" s="17"/>
      <c r="G118" s="17"/>
      <c r="H118" s="17"/>
      <c r="I118" s="17"/>
      <c r="J118" s="17"/>
      <c r="K118" s="17"/>
      <c r="L118" s="17"/>
      <c r="M118" s="17"/>
      <c r="N118" s="17"/>
      <c r="O118" s="17"/>
      <c r="P118" s="17"/>
      <c r="Q118" s="17"/>
      <c r="R118" s="17"/>
      <c r="S118" s="17"/>
      <c r="T118" s="17"/>
      <c r="U118" s="17"/>
      <c r="V118" s="17"/>
      <c r="W118" s="17"/>
      <c r="X118" s="17"/>
      <c r="Y118" s="17"/>
      <c r="Z118" s="17"/>
      <c r="AA118" s="17"/>
      <c r="AB118" s="17"/>
      <c r="AC118" s="17"/>
      <c r="AD118" s="17"/>
      <c r="AE118" s="17"/>
      <c r="AF118" s="17"/>
      <c r="AG118" s="17"/>
      <c r="AH118" s="17"/>
      <c r="AI118" s="18"/>
    </row>
    <row r="119" spans="2:35" ht="6" customHeight="1">
      <c r="B119" s="1"/>
    </row>
    <row r="120" spans="2:35" ht="6.75" customHeight="1">
      <c r="B120" s="1"/>
    </row>
    <row r="121" spans="2:35">
      <c r="B121" s="19" t="s">
        <v>24</v>
      </c>
    </row>
    <row r="122" spans="2:35">
      <c r="B122" s="19" t="s">
        <v>25</v>
      </c>
    </row>
    <row r="123" spans="2:35" ht="14">
      <c r="B123" s="25" t="s">
        <v>26</v>
      </c>
    </row>
    <row r="124" spans="2:35" ht="16.5" customHeight="1">
      <c r="B124" s="19" t="s">
        <v>118</v>
      </c>
    </row>
    <row r="125" spans="2:35" ht="16.5" customHeight="1">
      <c r="B125" s="19" t="s">
        <v>43</v>
      </c>
    </row>
    <row r="126" spans="2:35" ht="16.5" customHeight="1">
      <c r="B126" s="19" t="s">
        <v>44</v>
      </c>
    </row>
    <row r="127" spans="2:35" ht="16.5" customHeight="1">
      <c r="B127" s="19" t="s">
        <v>27</v>
      </c>
    </row>
    <row r="128" spans="2:35" ht="16.5" customHeight="1">
      <c r="B128" s="19" t="s">
        <v>16</v>
      </c>
    </row>
    <row r="129" spans="2:2" ht="16.5" customHeight="1">
      <c r="B129" s="19" t="s">
        <v>17</v>
      </c>
    </row>
    <row r="130" spans="2:2" ht="16.5" customHeight="1">
      <c r="B130" s="19" t="s">
        <v>28</v>
      </c>
    </row>
    <row r="131" spans="2:2">
      <c r="B131" s="19"/>
    </row>
    <row r="132" spans="2:2">
      <c r="B132" s="19"/>
    </row>
    <row r="133" spans="2:2">
      <c r="B133" s="19"/>
    </row>
    <row r="134" spans="2:2">
      <c r="B134" s="19"/>
    </row>
    <row r="135" spans="2:2">
      <c r="B135" s="19"/>
    </row>
    <row r="136" spans="2:2">
      <c r="B136" s="19"/>
    </row>
    <row r="137" spans="2:2">
      <c r="B137" s="19"/>
    </row>
    <row r="138" spans="2:2">
      <c r="B138" s="19"/>
    </row>
    <row r="139" spans="2:2">
      <c r="B139" s="19"/>
    </row>
    <row r="140" spans="2:2">
      <c r="B140" s="19"/>
    </row>
    <row r="141" spans="2:2">
      <c r="B141" s="19"/>
    </row>
    <row r="142" spans="2:2">
      <c r="B142" s="19"/>
    </row>
    <row r="143" spans="2:2">
      <c r="B143" s="19"/>
    </row>
    <row r="144" spans="2:2">
      <c r="B144" s="19"/>
    </row>
    <row r="145" spans="2:2">
      <c r="B145" s="19"/>
    </row>
    <row r="146" spans="2:2">
      <c r="B146" s="19"/>
    </row>
    <row r="147" spans="2:2">
      <c r="B147" s="19"/>
    </row>
    <row r="148" spans="2:2">
      <c r="B148" s="19"/>
    </row>
    <row r="149" spans="2:2">
      <c r="B149" s="19"/>
    </row>
    <row r="150" spans="2:2">
      <c r="B150" s="19"/>
    </row>
    <row r="151" spans="2:2">
      <c r="B151" s="19"/>
    </row>
    <row r="152" spans="2:2">
      <c r="B152" s="19"/>
    </row>
    <row r="153" spans="2:2">
      <c r="B153" s="19"/>
    </row>
    <row r="154" spans="2:2">
      <c r="B154" s="19"/>
    </row>
    <row r="155" spans="2:2">
      <c r="B155" s="19"/>
    </row>
    <row r="156" spans="2:2">
      <c r="B156" s="19"/>
    </row>
    <row r="157" spans="2:2">
      <c r="B157" s="19"/>
    </row>
    <row r="158" spans="2:2">
      <c r="B158" s="19"/>
    </row>
  </sheetData>
  <mergeCells count="65">
    <mergeCell ref="W4:Z4"/>
    <mergeCell ref="AA4:AH4"/>
    <mergeCell ref="W5:Z5"/>
    <mergeCell ref="AA5:AH5"/>
    <mergeCell ref="AI8:AI10"/>
    <mergeCell ref="W6:AE6"/>
    <mergeCell ref="AF6:AH6"/>
    <mergeCell ref="AO8:AO10"/>
    <mergeCell ref="AP8:AP10"/>
    <mergeCell ref="AQ8:AQ10"/>
    <mergeCell ref="AS8:AS10"/>
    <mergeCell ref="N8:T8"/>
    <mergeCell ref="U8:AA8"/>
    <mergeCell ref="AB8:AH8"/>
    <mergeCell ref="AL8:AL10"/>
    <mergeCell ref="AR8:AR10"/>
    <mergeCell ref="B105:B106"/>
    <mergeCell ref="C105:D105"/>
    <mergeCell ref="C106:D106"/>
    <mergeCell ref="AM8:AM10"/>
    <mergeCell ref="AN8:AN10"/>
    <mergeCell ref="B8:B10"/>
    <mergeCell ref="C8:C10"/>
    <mergeCell ref="D8:D10"/>
    <mergeCell ref="E8:E10"/>
    <mergeCell ref="F8:F10"/>
    <mergeCell ref="G8:M8"/>
    <mergeCell ref="AL3:AL6"/>
    <mergeCell ref="AM3:AM6"/>
    <mergeCell ref="AN3:AN6"/>
    <mergeCell ref="AO3:AU3"/>
    <mergeCell ref="AV3:AW3"/>
    <mergeCell ref="AU4:AU6"/>
    <mergeCell ref="AV4:AV6"/>
    <mergeCell ref="AW4:AW6"/>
    <mergeCell ref="AO4:AO6"/>
    <mergeCell ref="AP4:AP6"/>
    <mergeCell ref="AQ4:AQ6"/>
    <mergeCell ref="AR4:AR6"/>
    <mergeCell ref="AS4:AS6"/>
    <mergeCell ref="AT4:AT6"/>
    <mergeCell ref="BF4:BF6"/>
    <mergeCell ref="BG4:BG6"/>
    <mergeCell ref="AY3:AY6"/>
    <mergeCell ref="AZ3:BE3"/>
    <mergeCell ref="BF3:BG3"/>
    <mergeCell ref="BB4:BB6"/>
    <mergeCell ref="BC4:BC6"/>
    <mergeCell ref="BD4:BD6"/>
    <mergeCell ref="BE4:BE6"/>
    <mergeCell ref="AZ4:AZ6"/>
    <mergeCell ref="BA4:BA6"/>
    <mergeCell ref="AY8:AY10"/>
    <mergeCell ref="AZ8:AZ10"/>
    <mergeCell ref="BA8:BA10"/>
    <mergeCell ref="BB8:BB10"/>
    <mergeCell ref="AT8:AT10"/>
    <mergeCell ref="AU8:AU10"/>
    <mergeCell ref="AV8:AV10"/>
    <mergeCell ref="AW8:AW10"/>
    <mergeCell ref="BC8:BC10"/>
    <mergeCell ref="BD8:BD10"/>
    <mergeCell ref="BE8:BE10"/>
    <mergeCell ref="BF8:BF10"/>
    <mergeCell ref="BG8:BG10"/>
  </mergeCells>
  <phoneticPr fontId="1"/>
  <pageMargins left="0.59055118110236227" right="0" top="0.59055118110236227" bottom="0.39370078740157483" header="0.51181102362204722" footer="0.51181102362204722"/>
  <pageSetup paperSize="9" scale="66" orientation="landscape" r:id="rId1"/>
  <headerFooter differentFirst="1" alignWithMargins="0">
    <oddFooter>&amp;C&amp;"HGSｺﾞｼｯｸM,ﾒﾃﾞｨｳﾑ"&amp;16 1－&amp;P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8CEF7C-A95F-4D4F-B3EC-D940DBC8538F}">
  <dimension ref="B2:BG158"/>
  <sheetViews>
    <sheetView view="pageBreakPreview" zoomScale="55" zoomScaleNormal="100" zoomScaleSheetLayoutView="55" workbookViewId="0">
      <selection activeCell="G10" sqref="G10"/>
    </sheetView>
  </sheetViews>
  <sheetFormatPr defaultRowHeight="13"/>
  <cols>
    <col min="1" max="1" width="1.5" style="2" customWidth="1"/>
    <col min="2" max="2" width="10" style="2" customWidth="1"/>
    <col min="3" max="3" width="6.75" style="2" customWidth="1"/>
    <col min="4" max="5" width="10" style="2" customWidth="1"/>
    <col min="6" max="6" width="13.25" style="2" bestFit="1" customWidth="1"/>
    <col min="7" max="34" width="3.83203125" style="2" customWidth="1"/>
    <col min="35" max="36" width="9" style="2"/>
    <col min="37" max="37" width="2.5" style="2" customWidth="1"/>
    <col min="38" max="38" width="11" style="2" bestFit="1" customWidth="1"/>
    <col min="39" max="39" width="10.5" style="2" customWidth="1"/>
    <col min="40" max="40" width="12.25" style="2" customWidth="1"/>
    <col min="41" max="41" width="10.25" style="2" customWidth="1"/>
    <col min="42" max="42" width="10.25" style="2" bestFit="1" customWidth="1"/>
    <col min="43" max="43" width="10.25" style="2" customWidth="1"/>
    <col min="44" max="260" width="9" style="2"/>
    <col min="261" max="261" width="1.5" style="2" customWidth="1"/>
    <col min="262" max="262" width="10" style="2" customWidth="1"/>
    <col min="263" max="263" width="6.75" style="2" customWidth="1"/>
    <col min="264" max="264" width="10" style="2" customWidth="1"/>
    <col min="265" max="292" width="3.83203125" style="2" customWidth="1"/>
    <col min="293" max="295" width="9" style="2"/>
    <col min="296" max="296" width="2.5" style="2" customWidth="1"/>
    <col min="297" max="516" width="9" style="2"/>
    <col min="517" max="517" width="1.5" style="2" customWidth="1"/>
    <col min="518" max="518" width="10" style="2" customWidth="1"/>
    <col min="519" max="519" width="6.75" style="2" customWidth="1"/>
    <col min="520" max="520" width="10" style="2" customWidth="1"/>
    <col min="521" max="548" width="3.83203125" style="2" customWidth="1"/>
    <col min="549" max="551" width="9" style="2"/>
    <col min="552" max="552" width="2.5" style="2" customWidth="1"/>
    <col min="553" max="772" width="9" style="2"/>
    <col min="773" max="773" width="1.5" style="2" customWidth="1"/>
    <col min="774" max="774" width="10" style="2" customWidth="1"/>
    <col min="775" max="775" width="6.75" style="2" customWidth="1"/>
    <col min="776" max="776" width="10" style="2" customWidth="1"/>
    <col min="777" max="804" width="3.83203125" style="2" customWidth="1"/>
    <col min="805" max="807" width="9" style="2"/>
    <col min="808" max="808" width="2.5" style="2" customWidth="1"/>
    <col min="809" max="1028" width="9" style="2"/>
    <col min="1029" max="1029" width="1.5" style="2" customWidth="1"/>
    <col min="1030" max="1030" width="10" style="2" customWidth="1"/>
    <col min="1031" max="1031" width="6.75" style="2" customWidth="1"/>
    <col min="1032" max="1032" width="10" style="2" customWidth="1"/>
    <col min="1033" max="1060" width="3.83203125" style="2" customWidth="1"/>
    <col min="1061" max="1063" width="9" style="2"/>
    <col min="1064" max="1064" width="2.5" style="2" customWidth="1"/>
    <col min="1065" max="1284" width="9" style="2"/>
    <col min="1285" max="1285" width="1.5" style="2" customWidth="1"/>
    <col min="1286" max="1286" width="10" style="2" customWidth="1"/>
    <col min="1287" max="1287" width="6.75" style="2" customWidth="1"/>
    <col min="1288" max="1288" width="10" style="2" customWidth="1"/>
    <col min="1289" max="1316" width="3.83203125" style="2" customWidth="1"/>
    <col min="1317" max="1319" width="9" style="2"/>
    <col min="1320" max="1320" width="2.5" style="2" customWidth="1"/>
    <col min="1321" max="1540" width="9" style="2"/>
    <col min="1541" max="1541" width="1.5" style="2" customWidth="1"/>
    <col min="1542" max="1542" width="10" style="2" customWidth="1"/>
    <col min="1543" max="1543" width="6.75" style="2" customWidth="1"/>
    <col min="1544" max="1544" width="10" style="2" customWidth="1"/>
    <col min="1545" max="1572" width="3.83203125" style="2" customWidth="1"/>
    <col min="1573" max="1575" width="9" style="2"/>
    <col min="1576" max="1576" width="2.5" style="2" customWidth="1"/>
    <col min="1577" max="1796" width="9" style="2"/>
    <col min="1797" max="1797" width="1.5" style="2" customWidth="1"/>
    <col min="1798" max="1798" width="10" style="2" customWidth="1"/>
    <col min="1799" max="1799" width="6.75" style="2" customWidth="1"/>
    <col min="1800" max="1800" width="10" style="2" customWidth="1"/>
    <col min="1801" max="1828" width="3.83203125" style="2" customWidth="1"/>
    <col min="1829" max="1831" width="9" style="2"/>
    <col min="1832" max="1832" width="2.5" style="2" customWidth="1"/>
    <col min="1833" max="2052" width="9" style="2"/>
    <col min="2053" max="2053" width="1.5" style="2" customWidth="1"/>
    <col min="2054" max="2054" width="10" style="2" customWidth="1"/>
    <col min="2055" max="2055" width="6.75" style="2" customWidth="1"/>
    <col min="2056" max="2056" width="10" style="2" customWidth="1"/>
    <col min="2057" max="2084" width="3.83203125" style="2" customWidth="1"/>
    <col min="2085" max="2087" width="9" style="2"/>
    <col min="2088" max="2088" width="2.5" style="2" customWidth="1"/>
    <col min="2089" max="2308" width="9" style="2"/>
    <col min="2309" max="2309" width="1.5" style="2" customWidth="1"/>
    <col min="2310" max="2310" width="10" style="2" customWidth="1"/>
    <col min="2311" max="2311" width="6.75" style="2" customWidth="1"/>
    <col min="2312" max="2312" width="10" style="2" customWidth="1"/>
    <col min="2313" max="2340" width="3.83203125" style="2" customWidth="1"/>
    <col min="2341" max="2343" width="9" style="2"/>
    <col min="2344" max="2344" width="2.5" style="2" customWidth="1"/>
    <col min="2345" max="2564" width="9" style="2"/>
    <col min="2565" max="2565" width="1.5" style="2" customWidth="1"/>
    <col min="2566" max="2566" width="10" style="2" customWidth="1"/>
    <col min="2567" max="2567" width="6.75" style="2" customWidth="1"/>
    <col min="2568" max="2568" width="10" style="2" customWidth="1"/>
    <col min="2569" max="2596" width="3.83203125" style="2" customWidth="1"/>
    <col min="2597" max="2599" width="9" style="2"/>
    <col min="2600" max="2600" width="2.5" style="2" customWidth="1"/>
    <col min="2601" max="2820" width="9" style="2"/>
    <col min="2821" max="2821" width="1.5" style="2" customWidth="1"/>
    <col min="2822" max="2822" width="10" style="2" customWidth="1"/>
    <col min="2823" max="2823" width="6.75" style="2" customWidth="1"/>
    <col min="2824" max="2824" width="10" style="2" customWidth="1"/>
    <col min="2825" max="2852" width="3.83203125" style="2" customWidth="1"/>
    <col min="2853" max="2855" width="9" style="2"/>
    <col min="2856" max="2856" width="2.5" style="2" customWidth="1"/>
    <col min="2857" max="3076" width="9" style="2"/>
    <col min="3077" max="3077" width="1.5" style="2" customWidth="1"/>
    <col min="3078" max="3078" width="10" style="2" customWidth="1"/>
    <col min="3079" max="3079" width="6.75" style="2" customWidth="1"/>
    <col min="3080" max="3080" width="10" style="2" customWidth="1"/>
    <col min="3081" max="3108" width="3.83203125" style="2" customWidth="1"/>
    <col min="3109" max="3111" width="9" style="2"/>
    <col min="3112" max="3112" width="2.5" style="2" customWidth="1"/>
    <col min="3113" max="3332" width="9" style="2"/>
    <col min="3333" max="3333" width="1.5" style="2" customWidth="1"/>
    <col min="3334" max="3334" width="10" style="2" customWidth="1"/>
    <col min="3335" max="3335" width="6.75" style="2" customWidth="1"/>
    <col min="3336" max="3336" width="10" style="2" customWidth="1"/>
    <col min="3337" max="3364" width="3.83203125" style="2" customWidth="1"/>
    <col min="3365" max="3367" width="9" style="2"/>
    <col min="3368" max="3368" width="2.5" style="2" customWidth="1"/>
    <col min="3369" max="3588" width="9" style="2"/>
    <col min="3589" max="3589" width="1.5" style="2" customWidth="1"/>
    <col min="3590" max="3590" width="10" style="2" customWidth="1"/>
    <col min="3591" max="3591" width="6.75" style="2" customWidth="1"/>
    <col min="3592" max="3592" width="10" style="2" customWidth="1"/>
    <col min="3593" max="3620" width="3.83203125" style="2" customWidth="1"/>
    <col min="3621" max="3623" width="9" style="2"/>
    <col min="3624" max="3624" width="2.5" style="2" customWidth="1"/>
    <col min="3625" max="3844" width="9" style="2"/>
    <col min="3845" max="3845" width="1.5" style="2" customWidth="1"/>
    <col min="3846" max="3846" width="10" style="2" customWidth="1"/>
    <col min="3847" max="3847" width="6.75" style="2" customWidth="1"/>
    <col min="3848" max="3848" width="10" style="2" customWidth="1"/>
    <col min="3849" max="3876" width="3.83203125" style="2" customWidth="1"/>
    <col min="3877" max="3879" width="9" style="2"/>
    <col min="3880" max="3880" width="2.5" style="2" customWidth="1"/>
    <col min="3881" max="4100" width="9" style="2"/>
    <col min="4101" max="4101" width="1.5" style="2" customWidth="1"/>
    <col min="4102" max="4102" width="10" style="2" customWidth="1"/>
    <col min="4103" max="4103" width="6.75" style="2" customWidth="1"/>
    <col min="4104" max="4104" width="10" style="2" customWidth="1"/>
    <col min="4105" max="4132" width="3.83203125" style="2" customWidth="1"/>
    <col min="4133" max="4135" width="9" style="2"/>
    <col min="4136" max="4136" width="2.5" style="2" customWidth="1"/>
    <col min="4137" max="4356" width="9" style="2"/>
    <col min="4357" max="4357" width="1.5" style="2" customWidth="1"/>
    <col min="4358" max="4358" width="10" style="2" customWidth="1"/>
    <col min="4359" max="4359" width="6.75" style="2" customWidth="1"/>
    <col min="4360" max="4360" width="10" style="2" customWidth="1"/>
    <col min="4361" max="4388" width="3.83203125" style="2" customWidth="1"/>
    <col min="4389" max="4391" width="9" style="2"/>
    <col min="4392" max="4392" width="2.5" style="2" customWidth="1"/>
    <col min="4393" max="4612" width="9" style="2"/>
    <col min="4613" max="4613" width="1.5" style="2" customWidth="1"/>
    <col min="4614" max="4614" width="10" style="2" customWidth="1"/>
    <col min="4615" max="4615" width="6.75" style="2" customWidth="1"/>
    <col min="4616" max="4616" width="10" style="2" customWidth="1"/>
    <col min="4617" max="4644" width="3.83203125" style="2" customWidth="1"/>
    <col min="4645" max="4647" width="9" style="2"/>
    <col min="4648" max="4648" width="2.5" style="2" customWidth="1"/>
    <col min="4649" max="4868" width="9" style="2"/>
    <col min="4869" max="4869" width="1.5" style="2" customWidth="1"/>
    <col min="4870" max="4870" width="10" style="2" customWidth="1"/>
    <col min="4871" max="4871" width="6.75" style="2" customWidth="1"/>
    <col min="4872" max="4872" width="10" style="2" customWidth="1"/>
    <col min="4873" max="4900" width="3.83203125" style="2" customWidth="1"/>
    <col min="4901" max="4903" width="9" style="2"/>
    <col min="4904" max="4904" width="2.5" style="2" customWidth="1"/>
    <col min="4905" max="5124" width="9" style="2"/>
    <col min="5125" max="5125" width="1.5" style="2" customWidth="1"/>
    <col min="5126" max="5126" width="10" style="2" customWidth="1"/>
    <col min="5127" max="5127" width="6.75" style="2" customWidth="1"/>
    <col min="5128" max="5128" width="10" style="2" customWidth="1"/>
    <col min="5129" max="5156" width="3.83203125" style="2" customWidth="1"/>
    <col min="5157" max="5159" width="9" style="2"/>
    <col min="5160" max="5160" width="2.5" style="2" customWidth="1"/>
    <col min="5161" max="5380" width="9" style="2"/>
    <col min="5381" max="5381" width="1.5" style="2" customWidth="1"/>
    <col min="5382" max="5382" width="10" style="2" customWidth="1"/>
    <col min="5383" max="5383" width="6.75" style="2" customWidth="1"/>
    <col min="5384" max="5384" width="10" style="2" customWidth="1"/>
    <col min="5385" max="5412" width="3.83203125" style="2" customWidth="1"/>
    <col min="5413" max="5415" width="9" style="2"/>
    <col min="5416" max="5416" width="2.5" style="2" customWidth="1"/>
    <col min="5417" max="5636" width="9" style="2"/>
    <col min="5637" max="5637" width="1.5" style="2" customWidth="1"/>
    <col min="5638" max="5638" width="10" style="2" customWidth="1"/>
    <col min="5639" max="5639" width="6.75" style="2" customWidth="1"/>
    <col min="5640" max="5640" width="10" style="2" customWidth="1"/>
    <col min="5641" max="5668" width="3.83203125" style="2" customWidth="1"/>
    <col min="5669" max="5671" width="9" style="2"/>
    <col min="5672" max="5672" width="2.5" style="2" customWidth="1"/>
    <col min="5673" max="5892" width="9" style="2"/>
    <col min="5893" max="5893" width="1.5" style="2" customWidth="1"/>
    <col min="5894" max="5894" width="10" style="2" customWidth="1"/>
    <col min="5895" max="5895" width="6.75" style="2" customWidth="1"/>
    <col min="5896" max="5896" width="10" style="2" customWidth="1"/>
    <col min="5897" max="5924" width="3.83203125" style="2" customWidth="1"/>
    <col min="5925" max="5927" width="9" style="2"/>
    <col min="5928" max="5928" width="2.5" style="2" customWidth="1"/>
    <col min="5929" max="6148" width="9" style="2"/>
    <col min="6149" max="6149" width="1.5" style="2" customWidth="1"/>
    <col min="6150" max="6150" width="10" style="2" customWidth="1"/>
    <col min="6151" max="6151" width="6.75" style="2" customWidth="1"/>
    <col min="6152" max="6152" width="10" style="2" customWidth="1"/>
    <col min="6153" max="6180" width="3.83203125" style="2" customWidth="1"/>
    <col min="6181" max="6183" width="9" style="2"/>
    <col min="6184" max="6184" width="2.5" style="2" customWidth="1"/>
    <col min="6185" max="6404" width="9" style="2"/>
    <col min="6405" max="6405" width="1.5" style="2" customWidth="1"/>
    <col min="6406" max="6406" width="10" style="2" customWidth="1"/>
    <col min="6407" max="6407" width="6.75" style="2" customWidth="1"/>
    <col min="6408" max="6408" width="10" style="2" customWidth="1"/>
    <col min="6409" max="6436" width="3.83203125" style="2" customWidth="1"/>
    <col min="6437" max="6439" width="9" style="2"/>
    <col min="6440" max="6440" width="2.5" style="2" customWidth="1"/>
    <col min="6441" max="6660" width="9" style="2"/>
    <col min="6661" max="6661" width="1.5" style="2" customWidth="1"/>
    <col min="6662" max="6662" width="10" style="2" customWidth="1"/>
    <col min="6663" max="6663" width="6.75" style="2" customWidth="1"/>
    <col min="6664" max="6664" width="10" style="2" customWidth="1"/>
    <col min="6665" max="6692" width="3.83203125" style="2" customWidth="1"/>
    <col min="6693" max="6695" width="9" style="2"/>
    <col min="6696" max="6696" width="2.5" style="2" customWidth="1"/>
    <col min="6697" max="6916" width="9" style="2"/>
    <col min="6917" max="6917" width="1.5" style="2" customWidth="1"/>
    <col min="6918" max="6918" width="10" style="2" customWidth="1"/>
    <col min="6919" max="6919" width="6.75" style="2" customWidth="1"/>
    <col min="6920" max="6920" width="10" style="2" customWidth="1"/>
    <col min="6921" max="6948" width="3.83203125" style="2" customWidth="1"/>
    <col min="6949" max="6951" width="9" style="2"/>
    <col min="6952" max="6952" width="2.5" style="2" customWidth="1"/>
    <col min="6953" max="7172" width="9" style="2"/>
    <col min="7173" max="7173" width="1.5" style="2" customWidth="1"/>
    <col min="7174" max="7174" width="10" style="2" customWidth="1"/>
    <col min="7175" max="7175" width="6.75" style="2" customWidth="1"/>
    <col min="7176" max="7176" width="10" style="2" customWidth="1"/>
    <col min="7177" max="7204" width="3.83203125" style="2" customWidth="1"/>
    <col min="7205" max="7207" width="9" style="2"/>
    <col min="7208" max="7208" width="2.5" style="2" customWidth="1"/>
    <col min="7209" max="7428" width="9" style="2"/>
    <col min="7429" max="7429" width="1.5" style="2" customWidth="1"/>
    <col min="7430" max="7430" width="10" style="2" customWidth="1"/>
    <col min="7431" max="7431" width="6.75" style="2" customWidth="1"/>
    <col min="7432" max="7432" width="10" style="2" customWidth="1"/>
    <col min="7433" max="7460" width="3.83203125" style="2" customWidth="1"/>
    <col min="7461" max="7463" width="9" style="2"/>
    <col min="7464" max="7464" width="2.5" style="2" customWidth="1"/>
    <col min="7465" max="7684" width="9" style="2"/>
    <col min="7685" max="7685" width="1.5" style="2" customWidth="1"/>
    <col min="7686" max="7686" width="10" style="2" customWidth="1"/>
    <col min="7687" max="7687" width="6.75" style="2" customWidth="1"/>
    <col min="7688" max="7688" width="10" style="2" customWidth="1"/>
    <col min="7689" max="7716" width="3.83203125" style="2" customWidth="1"/>
    <col min="7717" max="7719" width="9" style="2"/>
    <col min="7720" max="7720" width="2.5" style="2" customWidth="1"/>
    <col min="7721" max="7940" width="9" style="2"/>
    <col min="7941" max="7941" width="1.5" style="2" customWidth="1"/>
    <col min="7942" max="7942" width="10" style="2" customWidth="1"/>
    <col min="7943" max="7943" width="6.75" style="2" customWidth="1"/>
    <col min="7944" max="7944" width="10" style="2" customWidth="1"/>
    <col min="7945" max="7972" width="3.83203125" style="2" customWidth="1"/>
    <col min="7973" max="7975" width="9" style="2"/>
    <col min="7976" max="7976" width="2.5" style="2" customWidth="1"/>
    <col min="7977" max="8196" width="9" style="2"/>
    <col min="8197" max="8197" width="1.5" style="2" customWidth="1"/>
    <col min="8198" max="8198" width="10" style="2" customWidth="1"/>
    <col min="8199" max="8199" width="6.75" style="2" customWidth="1"/>
    <col min="8200" max="8200" width="10" style="2" customWidth="1"/>
    <col min="8201" max="8228" width="3.83203125" style="2" customWidth="1"/>
    <col min="8229" max="8231" width="9" style="2"/>
    <col min="8232" max="8232" width="2.5" style="2" customWidth="1"/>
    <col min="8233" max="8452" width="9" style="2"/>
    <col min="8453" max="8453" width="1.5" style="2" customWidth="1"/>
    <col min="8454" max="8454" width="10" style="2" customWidth="1"/>
    <col min="8455" max="8455" width="6.75" style="2" customWidth="1"/>
    <col min="8456" max="8456" width="10" style="2" customWidth="1"/>
    <col min="8457" max="8484" width="3.83203125" style="2" customWidth="1"/>
    <col min="8485" max="8487" width="9" style="2"/>
    <col min="8488" max="8488" width="2.5" style="2" customWidth="1"/>
    <col min="8489" max="8708" width="9" style="2"/>
    <col min="8709" max="8709" width="1.5" style="2" customWidth="1"/>
    <col min="8710" max="8710" width="10" style="2" customWidth="1"/>
    <col min="8711" max="8711" width="6.75" style="2" customWidth="1"/>
    <col min="8712" max="8712" width="10" style="2" customWidth="1"/>
    <col min="8713" max="8740" width="3.83203125" style="2" customWidth="1"/>
    <col min="8741" max="8743" width="9" style="2"/>
    <col min="8744" max="8744" width="2.5" style="2" customWidth="1"/>
    <col min="8745" max="8964" width="9" style="2"/>
    <col min="8965" max="8965" width="1.5" style="2" customWidth="1"/>
    <col min="8966" max="8966" width="10" style="2" customWidth="1"/>
    <col min="8967" max="8967" width="6.75" style="2" customWidth="1"/>
    <col min="8968" max="8968" width="10" style="2" customWidth="1"/>
    <col min="8969" max="8996" width="3.83203125" style="2" customWidth="1"/>
    <col min="8997" max="8999" width="9" style="2"/>
    <col min="9000" max="9000" width="2.5" style="2" customWidth="1"/>
    <col min="9001" max="9220" width="9" style="2"/>
    <col min="9221" max="9221" width="1.5" style="2" customWidth="1"/>
    <col min="9222" max="9222" width="10" style="2" customWidth="1"/>
    <col min="9223" max="9223" width="6.75" style="2" customWidth="1"/>
    <col min="9224" max="9224" width="10" style="2" customWidth="1"/>
    <col min="9225" max="9252" width="3.83203125" style="2" customWidth="1"/>
    <col min="9253" max="9255" width="9" style="2"/>
    <col min="9256" max="9256" width="2.5" style="2" customWidth="1"/>
    <col min="9257" max="9476" width="9" style="2"/>
    <col min="9477" max="9477" width="1.5" style="2" customWidth="1"/>
    <col min="9478" max="9478" width="10" style="2" customWidth="1"/>
    <col min="9479" max="9479" width="6.75" style="2" customWidth="1"/>
    <col min="9480" max="9480" width="10" style="2" customWidth="1"/>
    <col min="9481" max="9508" width="3.83203125" style="2" customWidth="1"/>
    <col min="9509" max="9511" width="9" style="2"/>
    <col min="9512" max="9512" width="2.5" style="2" customWidth="1"/>
    <col min="9513" max="9732" width="9" style="2"/>
    <col min="9733" max="9733" width="1.5" style="2" customWidth="1"/>
    <col min="9734" max="9734" width="10" style="2" customWidth="1"/>
    <col min="9735" max="9735" width="6.75" style="2" customWidth="1"/>
    <col min="9736" max="9736" width="10" style="2" customWidth="1"/>
    <col min="9737" max="9764" width="3.83203125" style="2" customWidth="1"/>
    <col min="9765" max="9767" width="9" style="2"/>
    <col min="9768" max="9768" width="2.5" style="2" customWidth="1"/>
    <col min="9769" max="9988" width="9" style="2"/>
    <col min="9989" max="9989" width="1.5" style="2" customWidth="1"/>
    <col min="9990" max="9990" width="10" style="2" customWidth="1"/>
    <col min="9991" max="9991" width="6.75" style="2" customWidth="1"/>
    <col min="9992" max="9992" width="10" style="2" customWidth="1"/>
    <col min="9993" max="10020" width="3.83203125" style="2" customWidth="1"/>
    <col min="10021" max="10023" width="9" style="2"/>
    <col min="10024" max="10024" width="2.5" style="2" customWidth="1"/>
    <col min="10025" max="10244" width="9" style="2"/>
    <col min="10245" max="10245" width="1.5" style="2" customWidth="1"/>
    <col min="10246" max="10246" width="10" style="2" customWidth="1"/>
    <col min="10247" max="10247" width="6.75" style="2" customWidth="1"/>
    <col min="10248" max="10248" width="10" style="2" customWidth="1"/>
    <col min="10249" max="10276" width="3.83203125" style="2" customWidth="1"/>
    <col min="10277" max="10279" width="9" style="2"/>
    <col min="10280" max="10280" width="2.5" style="2" customWidth="1"/>
    <col min="10281" max="10500" width="9" style="2"/>
    <col min="10501" max="10501" width="1.5" style="2" customWidth="1"/>
    <col min="10502" max="10502" width="10" style="2" customWidth="1"/>
    <col min="10503" max="10503" width="6.75" style="2" customWidth="1"/>
    <col min="10504" max="10504" width="10" style="2" customWidth="1"/>
    <col min="10505" max="10532" width="3.83203125" style="2" customWidth="1"/>
    <col min="10533" max="10535" width="9" style="2"/>
    <col min="10536" max="10536" width="2.5" style="2" customWidth="1"/>
    <col min="10537" max="10756" width="9" style="2"/>
    <col min="10757" max="10757" width="1.5" style="2" customWidth="1"/>
    <col min="10758" max="10758" width="10" style="2" customWidth="1"/>
    <col min="10759" max="10759" width="6.75" style="2" customWidth="1"/>
    <col min="10760" max="10760" width="10" style="2" customWidth="1"/>
    <col min="10761" max="10788" width="3.83203125" style="2" customWidth="1"/>
    <col min="10789" max="10791" width="9" style="2"/>
    <col min="10792" max="10792" width="2.5" style="2" customWidth="1"/>
    <col min="10793" max="11012" width="9" style="2"/>
    <col min="11013" max="11013" width="1.5" style="2" customWidth="1"/>
    <col min="11014" max="11014" width="10" style="2" customWidth="1"/>
    <col min="11015" max="11015" width="6.75" style="2" customWidth="1"/>
    <col min="11016" max="11016" width="10" style="2" customWidth="1"/>
    <col min="11017" max="11044" width="3.83203125" style="2" customWidth="1"/>
    <col min="11045" max="11047" width="9" style="2"/>
    <col min="11048" max="11048" width="2.5" style="2" customWidth="1"/>
    <col min="11049" max="11268" width="9" style="2"/>
    <col min="11269" max="11269" width="1.5" style="2" customWidth="1"/>
    <col min="11270" max="11270" width="10" style="2" customWidth="1"/>
    <col min="11271" max="11271" width="6.75" style="2" customWidth="1"/>
    <col min="11272" max="11272" width="10" style="2" customWidth="1"/>
    <col min="11273" max="11300" width="3.83203125" style="2" customWidth="1"/>
    <col min="11301" max="11303" width="9" style="2"/>
    <col min="11304" max="11304" width="2.5" style="2" customWidth="1"/>
    <col min="11305" max="11524" width="9" style="2"/>
    <col min="11525" max="11525" width="1.5" style="2" customWidth="1"/>
    <col min="11526" max="11526" width="10" style="2" customWidth="1"/>
    <col min="11527" max="11527" width="6.75" style="2" customWidth="1"/>
    <col min="11528" max="11528" width="10" style="2" customWidth="1"/>
    <col min="11529" max="11556" width="3.83203125" style="2" customWidth="1"/>
    <col min="11557" max="11559" width="9" style="2"/>
    <col min="11560" max="11560" width="2.5" style="2" customWidth="1"/>
    <col min="11561" max="11780" width="9" style="2"/>
    <col min="11781" max="11781" width="1.5" style="2" customWidth="1"/>
    <col min="11782" max="11782" width="10" style="2" customWidth="1"/>
    <col min="11783" max="11783" width="6.75" style="2" customWidth="1"/>
    <col min="11784" max="11784" width="10" style="2" customWidth="1"/>
    <col min="11785" max="11812" width="3.83203125" style="2" customWidth="1"/>
    <col min="11813" max="11815" width="9" style="2"/>
    <col min="11816" max="11816" width="2.5" style="2" customWidth="1"/>
    <col min="11817" max="12036" width="9" style="2"/>
    <col min="12037" max="12037" width="1.5" style="2" customWidth="1"/>
    <col min="12038" max="12038" width="10" style="2" customWidth="1"/>
    <col min="12039" max="12039" width="6.75" style="2" customWidth="1"/>
    <col min="12040" max="12040" width="10" style="2" customWidth="1"/>
    <col min="12041" max="12068" width="3.83203125" style="2" customWidth="1"/>
    <col min="12069" max="12071" width="9" style="2"/>
    <col min="12072" max="12072" width="2.5" style="2" customWidth="1"/>
    <col min="12073" max="12292" width="9" style="2"/>
    <col min="12293" max="12293" width="1.5" style="2" customWidth="1"/>
    <col min="12294" max="12294" width="10" style="2" customWidth="1"/>
    <col min="12295" max="12295" width="6.75" style="2" customWidth="1"/>
    <col min="12296" max="12296" width="10" style="2" customWidth="1"/>
    <col min="12297" max="12324" width="3.83203125" style="2" customWidth="1"/>
    <col min="12325" max="12327" width="9" style="2"/>
    <col min="12328" max="12328" width="2.5" style="2" customWidth="1"/>
    <col min="12329" max="12548" width="9" style="2"/>
    <col min="12549" max="12549" width="1.5" style="2" customWidth="1"/>
    <col min="12550" max="12550" width="10" style="2" customWidth="1"/>
    <col min="12551" max="12551" width="6.75" style="2" customWidth="1"/>
    <col min="12552" max="12552" width="10" style="2" customWidth="1"/>
    <col min="12553" max="12580" width="3.83203125" style="2" customWidth="1"/>
    <col min="12581" max="12583" width="9" style="2"/>
    <col min="12584" max="12584" width="2.5" style="2" customWidth="1"/>
    <col min="12585" max="12804" width="9" style="2"/>
    <col min="12805" max="12805" width="1.5" style="2" customWidth="1"/>
    <col min="12806" max="12806" width="10" style="2" customWidth="1"/>
    <col min="12807" max="12807" width="6.75" style="2" customWidth="1"/>
    <col min="12808" max="12808" width="10" style="2" customWidth="1"/>
    <col min="12809" max="12836" width="3.83203125" style="2" customWidth="1"/>
    <col min="12837" max="12839" width="9" style="2"/>
    <col min="12840" max="12840" width="2.5" style="2" customWidth="1"/>
    <col min="12841" max="13060" width="9" style="2"/>
    <col min="13061" max="13061" width="1.5" style="2" customWidth="1"/>
    <col min="13062" max="13062" width="10" style="2" customWidth="1"/>
    <col min="13063" max="13063" width="6.75" style="2" customWidth="1"/>
    <col min="13064" max="13064" width="10" style="2" customWidth="1"/>
    <col min="13065" max="13092" width="3.83203125" style="2" customWidth="1"/>
    <col min="13093" max="13095" width="9" style="2"/>
    <col min="13096" max="13096" width="2.5" style="2" customWidth="1"/>
    <col min="13097" max="13316" width="9" style="2"/>
    <col min="13317" max="13317" width="1.5" style="2" customWidth="1"/>
    <col min="13318" max="13318" width="10" style="2" customWidth="1"/>
    <col min="13319" max="13319" width="6.75" style="2" customWidth="1"/>
    <col min="13320" max="13320" width="10" style="2" customWidth="1"/>
    <col min="13321" max="13348" width="3.83203125" style="2" customWidth="1"/>
    <col min="13349" max="13351" width="9" style="2"/>
    <col min="13352" max="13352" width="2.5" style="2" customWidth="1"/>
    <col min="13353" max="13572" width="9" style="2"/>
    <col min="13573" max="13573" width="1.5" style="2" customWidth="1"/>
    <col min="13574" max="13574" width="10" style="2" customWidth="1"/>
    <col min="13575" max="13575" width="6.75" style="2" customWidth="1"/>
    <col min="13576" max="13576" width="10" style="2" customWidth="1"/>
    <col min="13577" max="13604" width="3.83203125" style="2" customWidth="1"/>
    <col min="13605" max="13607" width="9" style="2"/>
    <col min="13608" max="13608" width="2.5" style="2" customWidth="1"/>
    <col min="13609" max="13828" width="9" style="2"/>
    <col min="13829" max="13829" width="1.5" style="2" customWidth="1"/>
    <col min="13830" max="13830" width="10" style="2" customWidth="1"/>
    <col min="13831" max="13831" width="6.75" style="2" customWidth="1"/>
    <col min="13832" max="13832" width="10" style="2" customWidth="1"/>
    <col min="13833" max="13860" width="3.83203125" style="2" customWidth="1"/>
    <col min="13861" max="13863" width="9" style="2"/>
    <col min="13864" max="13864" width="2.5" style="2" customWidth="1"/>
    <col min="13865" max="14084" width="9" style="2"/>
    <col min="14085" max="14085" width="1.5" style="2" customWidth="1"/>
    <col min="14086" max="14086" width="10" style="2" customWidth="1"/>
    <col min="14087" max="14087" width="6.75" style="2" customWidth="1"/>
    <col min="14088" max="14088" width="10" style="2" customWidth="1"/>
    <col min="14089" max="14116" width="3.83203125" style="2" customWidth="1"/>
    <col min="14117" max="14119" width="9" style="2"/>
    <col min="14120" max="14120" width="2.5" style="2" customWidth="1"/>
    <col min="14121" max="14340" width="9" style="2"/>
    <col min="14341" max="14341" width="1.5" style="2" customWidth="1"/>
    <col min="14342" max="14342" width="10" style="2" customWidth="1"/>
    <col min="14343" max="14343" width="6.75" style="2" customWidth="1"/>
    <col min="14344" max="14344" width="10" style="2" customWidth="1"/>
    <col min="14345" max="14372" width="3.83203125" style="2" customWidth="1"/>
    <col min="14373" max="14375" width="9" style="2"/>
    <col min="14376" max="14376" width="2.5" style="2" customWidth="1"/>
    <col min="14377" max="14596" width="9" style="2"/>
    <col min="14597" max="14597" width="1.5" style="2" customWidth="1"/>
    <col min="14598" max="14598" width="10" style="2" customWidth="1"/>
    <col min="14599" max="14599" width="6.75" style="2" customWidth="1"/>
    <col min="14600" max="14600" width="10" style="2" customWidth="1"/>
    <col min="14601" max="14628" width="3.83203125" style="2" customWidth="1"/>
    <col min="14629" max="14631" width="9" style="2"/>
    <col min="14632" max="14632" width="2.5" style="2" customWidth="1"/>
    <col min="14633" max="14852" width="9" style="2"/>
    <col min="14853" max="14853" width="1.5" style="2" customWidth="1"/>
    <col min="14854" max="14854" width="10" style="2" customWidth="1"/>
    <col min="14855" max="14855" width="6.75" style="2" customWidth="1"/>
    <col min="14856" max="14856" width="10" style="2" customWidth="1"/>
    <col min="14857" max="14884" width="3.83203125" style="2" customWidth="1"/>
    <col min="14885" max="14887" width="9" style="2"/>
    <col min="14888" max="14888" width="2.5" style="2" customWidth="1"/>
    <col min="14889" max="15108" width="9" style="2"/>
    <col min="15109" max="15109" width="1.5" style="2" customWidth="1"/>
    <col min="15110" max="15110" width="10" style="2" customWidth="1"/>
    <col min="15111" max="15111" width="6.75" style="2" customWidth="1"/>
    <col min="15112" max="15112" width="10" style="2" customWidth="1"/>
    <col min="15113" max="15140" width="3.83203125" style="2" customWidth="1"/>
    <col min="15141" max="15143" width="9" style="2"/>
    <col min="15144" max="15144" width="2.5" style="2" customWidth="1"/>
    <col min="15145" max="15364" width="9" style="2"/>
    <col min="15365" max="15365" width="1.5" style="2" customWidth="1"/>
    <col min="15366" max="15366" width="10" style="2" customWidth="1"/>
    <col min="15367" max="15367" width="6.75" style="2" customWidth="1"/>
    <col min="15368" max="15368" width="10" style="2" customWidth="1"/>
    <col min="15369" max="15396" width="3.83203125" style="2" customWidth="1"/>
    <col min="15397" max="15399" width="9" style="2"/>
    <col min="15400" max="15400" width="2.5" style="2" customWidth="1"/>
    <col min="15401" max="15620" width="9" style="2"/>
    <col min="15621" max="15621" width="1.5" style="2" customWidth="1"/>
    <col min="15622" max="15622" width="10" style="2" customWidth="1"/>
    <col min="15623" max="15623" width="6.75" style="2" customWidth="1"/>
    <col min="15624" max="15624" width="10" style="2" customWidth="1"/>
    <col min="15625" max="15652" width="3.83203125" style="2" customWidth="1"/>
    <col min="15653" max="15655" width="9" style="2"/>
    <col min="15656" max="15656" width="2.5" style="2" customWidth="1"/>
    <col min="15657" max="15876" width="9" style="2"/>
    <col min="15877" max="15877" width="1.5" style="2" customWidth="1"/>
    <col min="15878" max="15878" width="10" style="2" customWidth="1"/>
    <col min="15879" max="15879" width="6.75" style="2" customWidth="1"/>
    <col min="15880" max="15880" width="10" style="2" customWidth="1"/>
    <col min="15881" max="15908" width="3.83203125" style="2" customWidth="1"/>
    <col min="15909" max="15911" width="9" style="2"/>
    <col min="15912" max="15912" width="2.5" style="2" customWidth="1"/>
    <col min="15913" max="16132" width="9" style="2"/>
    <col min="16133" max="16133" width="1.5" style="2" customWidth="1"/>
    <col min="16134" max="16134" width="10" style="2" customWidth="1"/>
    <col min="16135" max="16135" width="6.75" style="2" customWidth="1"/>
    <col min="16136" max="16136" width="10" style="2" customWidth="1"/>
    <col min="16137" max="16164" width="3.83203125" style="2" customWidth="1"/>
    <col min="16165" max="16167" width="9" style="2"/>
    <col min="16168" max="16168" width="2.5" style="2" customWidth="1"/>
    <col min="16169" max="16384" width="9" style="2"/>
  </cols>
  <sheetData>
    <row r="2" spans="2:59">
      <c r="B2" s="1"/>
      <c r="AL2" s="170" t="s">
        <v>145</v>
      </c>
      <c r="AM2" s="182">
        <f>'7月'!AM2+31</f>
        <v>41852</v>
      </c>
      <c r="AN2" s="170"/>
      <c r="AO2" s="182">
        <f>'7月'!AO2+31</f>
        <v>42948</v>
      </c>
    </row>
    <row r="3" spans="2:59">
      <c r="B3" s="3"/>
      <c r="AL3" s="218" t="s">
        <v>132</v>
      </c>
      <c r="AM3" s="218" t="s">
        <v>133</v>
      </c>
      <c r="AN3" s="217" t="s">
        <v>131</v>
      </c>
      <c r="AO3" s="217" t="s">
        <v>128</v>
      </c>
      <c r="AP3" s="217"/>
      <c r="AQ3" s="217"/>
      <c r="AR3" s="217"/>
      <c r="AS3" s="217"/>
      <c r="AT3" s="217"/>
      <c r="AU3" s="217"/>
      <c r="AV3" s="218" t="s">
        <v>124</v>
      </c>
      <c r="AW3" s="217"/>
      <c r="AX3" s="170"/>
      <c r="AY3" s="234" t="s">
        <v>137</v>
      </c>
      <c r="AZ3" s="217" t="s">
        <v>128</v>
      </c>
      <c r="BA3" s="217"/>
      <c r="BB3" s="217"/>
      <c r="BC3" s="217"/>
      <c r="BD3" s="217"/>
      <c r="BE3" s="217"/>
      <c r="BF3" s="218" t="s">
        <v>124</v>
      </c>
      <c r="BG3" s="217"/>
    </row>
    <row r="4" spans="2:59" ht="13.5" customHeight="1">
      <c r="B4" s="1" t="s">
        <v>156</v>
      </c>
      <c r="W4" s="232" t="s">
        <v>45</v>
      </c>
      <c r="X4" s="232"/>
      <c r="Y4" s="232"/>
      <c r="Z4" s="232"/>
      <c r="AA4" s="233">
        <f>'4月'!AA4:AH4</f>
        <v>0</v>
      </c>
      <c r="AB4" s="233"/>
      <c r="AC4" s="233"/>
      <c r="AD4" s="233"/>
      <c r="AE4" s="233"/>
      <c r="AF4" s="233"/>
      <c r="AG4" s="233"/>
      <c r="AH4" s="233"/>
      <c r="AL4" s="218"/>
      <c r="AM4" s="218"/>
      <c r="AN4" s="217"/>
      <c r="AO4" s="218" t="s">
        <v>139</v>
      </c>
      <c r="AP4" s="218" t="s">
        <v>127</v>
      </c>
      <c r="AQ4" s="218" t="s">
        <v>125</v>
      </c>
      <c r="AR4" s="218" t="s">
        <v>126</v>
      </c>
      <c r="AS4" s="218" t="s">
        <v>126</v>
      </c>
      <c r="AT4" s="218" t="s">
        <v>135</v>
      </c>
      <c r="AU4" s="218" t="s">
        <v>136</v>
      </c>
      <c r="AV4" s="217" t="s">
        <v>123</v>
      </c>
      <c r="AW4" s="217" t="s">
        <v>122</v>
      </c>
      <c r="AX4" s="170"/>
      <c r="AY4" s="235"/>
      <c r="AZ4" s="218" t="s">
        <v>139</v>
      </c>
      <c r="BA4" s="218" t="s">
        <v>127</v>
      </c>
      <c r="BB4" s="218" t="s">
        <v>125</v>
      </c>
      <c r="BC4" s="218" t="s">
        <v>126</v>
      </c>
      <c r="BD4" s="218" t="s">
        <v>135</v>
      </c>
      <c r="BE4" s="218" t="s">
        <v>136</v>
      </c>
      <c r="BF4" s="217" t="s">
        <v>123</v>
      </c>
      <c r="BG4" s="217" t="s">
        <v>122</v>
      </c>
    </row>
    <row r="5" spans="2:59" ht="13.5" customHeight="1">
      <c r="F5" s="24"/>
      <c r="W5" s="233" t="s">
        <v>46</v>
      </c>
      <c r="X5" s="233"/>
      <c r="Y5" s="233"/>
      <c r="Z5" s="233"/>
      <c r="AA5" s="233">
        <f>'4月'!AA5:AH5</f>
        <v>0</v>
      </c>
      <c r="AB5" s="233"/>
      <c r="AC5" s="233"/>
      <c r="AD5" s="233"/>
      <c r="AE5" s="233"/>
      <c r="AF5" s="233"/>
      <c r="AG5" s="233"/>
      <c r="AH5" s="233"/>
      <c r="AK5" s="4"/>
      <c r="AL5" s="218"/>
      <c r="AM5" s="218"/>
      <c r="AN5" s="217"/>
      <c r="AO5" s="218"/>
      <c r="AP5" s="218"/>
      <c r="AQ5" s="218"/>
      <c r="AR5" s="218"/>
      <c r="AS5" s="218"/>
      <c r="AT5" s="218"/>
      <c r="AU5" s="218"/>
      <c r="AV5" s="217"/>
      <c r="AW5" s="217"/>
      <c r="AX5" s="170"/>
      <c r="AY5" s="235"/>
      <c r="AZ5" s="218"/>
      <c r="BA5" s="218"/>
      <c r="BB5" s="218"/>
      <c r="BC5" s="218"/>
      <c r="BD5" s="218"/>
      <c r="BE5" s="218"/>
      <c r="BF5" s="217"/>
      <c r="BG5" s="217"/>
    </row>
    <row r="6" spans="2:59" ht="14.25" customHeight="1">
      <c r="B6" s="1"/>
      <c r="E6" s="24"/>
      <c r="F6" s="24"/>
      <c r="W6" s="209" t="s">
        <v>138</v>
      </c>
      <c r="X6" s="210"/>
      <c r="Y6" s="210"/>
      <c r="Z6" s="210"/>
      <c r="AA6" s="210"/>
      <c r="AB6" s="210"/>
      <c r="AC6" s="210"/>
      <c r="AD6" s="210"/>
      <c r="AE6" s="210"/>
      <c r="AF6" s="209">
        <f>'4月'!AF6:AH6</f>
        <v>160</v>
      </c>
      <c r="AG6" s="210"/>
      <c r="AH6" s="237"/>
      <c r="AK6" s="4"/>
      <c r="AL6" s="218"/>
      <c r="AM6" s="218"/>
      <c r="AN6" s="217"/>
      <c r="AO6" s="218"/>
      <c r="AP6" s="218"/>
      <c r="AQ6" s="218"/>
      <c r="AR6" s="218"/>
      <c r="AS6" s="218"/>
      <c r="AT6" s="218"/>
      <c r="AU6" s="218"/>
      <c r="AV6" s="217"/>
      <c r="AW6" s="217"/>
      <c r="AX6" s="170"/>
      <c r="AY6" s="236"/>
      <c r="AZ6" s="218"/>
      <c r="BA6" s="218"/>
      <c r="BB6" s="218"/>
      <c r="BC6" s="218"/>
      <c r="BD6" s="218"/>
      <c r="BE6" s="218"/>
      <c r="BF6" s="217"/>
      <c r="BG6" s="217"/>
    </row>
    <row r="7" spans="2:59" ht="14.25" customHeight="1">
      <c r="B7" s="3"/>
      <c r="AK7" s="4"/>
      <c r="AL7" s="169">
        <f>SUM(AL11:AL104)</f>
        <v>0</v>
      </c>
      <c r="AM7" s="169">
        <f t="shared" ref="AM7:AW7" si="0">SUM(AM11:AM104)</f>
        <v>0</v>
      </c>
      <c r="AN7" s="169">
        <f t="shared" si="0"/>
        <v>0</v>
      </c>
      <c r="AO7" s="169">
        <f t="shared" si="0"/>
        <v>0</v>
      </c>
      <c r="AP7" s="169">
        <f t="shared" si="0"/>
        <v>0</v>
      </c>
      <c r="AQ7" s="169">
        <f t="shared" si="0"/>
        <v>0</v>
      </c>
      <c r="AR7" s="169">
        <f t="shared" si="0"/>
        <v>0</v>
      </c>
      <c r="AS7" s="169">
        <f t="shared" si="0"/>
        <v>0</v>
      </c>
      <c r="AT7" s="169">
        <f t="shared" si="0"/>
        <v>0</v>
      </c>
      <c r="AU7" s="169">
        <f t="shared" si="0"/>
        <v>0</v>
      </c>
      <c r="AV7" s="169">
        <f t="shared" si="0"/>
        <v>0</v>
      </c>
      <c r="AW7" s="169">
        <f t="shared" si="0"/>
        <v>0</v>
      </c>
      <c r="AY7" s="169">
        <f>SUM(AY11:AY104)</f>
        <v>0</v>
      </c>
      <c r="AZ7" s="169">
        <f t="shared" ref="AZ7:BE7" si="1">SUM(AZ11:AZ104)</f>
        <v>0</v>
      </c>
      <c r="BA7" s="169">
        <f t="shared" si="1"/>
        <v>0</v>
      </c>
      <c r="BB7" s="169">
        <f t="shared" si="1"/>
        <v>0</v>
      </c>
      <c r="BC7" s="169">
        <f t="shared" si="1"/>
        <v>0</v>
      </c>
      <c r="BD7" s="169">
        <f t="shared" si="1"/>
        <v>0</v>
      </c>
      <c r="BE7" s="169">
        <f t="shared" si="1"/>
        <v>0</v>
      </c>
      <c r="BF7" s="169">
        <f>SUM(BF11:BF104)</f>
        <v>0</v>
      </c>
      <c r="BG7" s="169">
        <f>SUM(BG11:BG104)</f>
        <v>0</v>
      </c>
    </row>
    <row r="8" spans="2:59" ht="18" customHeight="1">
      <c r="B8" s="214" t="s">
        <v>0</v>
      </c>
      <c r="C8" s="214" t="s">
        <v>1</v>
      </c>
      <c r="D8" s="214" t="s">
        <v>2</v>
      </c>
      <c r="E8" s="214" t="s">
        <v>18</v>
      </c>
      <c r="F8" s="214" t="s">
        <v>19</v>
      </c>
      <c r="G8" s="219" t="s">
        <v>3</v>
      </c>
      <c r="H8" s="220"/>
      <c r="I8" s="220"/>
      <c r="J8" s="220"/>
      <c r="K8" s="220"/>
      <c r="L8" s="220"/>
      <c r="M8" s="221"/>
      <c r="N8" s="219" t="s">
        <v>4</v>
      </c>
      <c r="O8" s="220"/>
      <c r="P8" s="220"/>
      <c r="Q8" s="220"/>
      <c r="R8" s="220"/>
      <c r="S8" s="220"/>
      <c r="T8" s="221"/>
      <c r="U8" s="219" t="s">
        <v>5</v>
      </c>
      <c r="V8" s="220"/>
      <c r="W8" s="220"/>
      <c r="X8" s="220"/>
      <c r="Y8" s="220"/>
      <c r="Z8" s="220"/>
      <c r="AA8" s="221"/>
      <c r="AB8" s="219" t="s">
        <v>6</v>
      </c>
      <c r="AC8" s="220"/>
      <c r="AD8" s="220"/>
      <c r="AE8" s="220"/>
      <c r="AF8" s="220"/>
      <c r="AG8" s="220"/>
      <c r="AH8" s="225"/>
      <c r="AI8" s="226" t="s">
        <v>7</v>
      </c>
      <c r="AK8" s="4"/>
      <c r="AL8" s="214" t="s">
        <v>20</v>
      </c>
      <c r="AM8" s="214" t="s">
        <v>23</v>
      </c>
      <c r="AN8" s="214" t="s">
        <v>22</v>
      </c>
      <c r="AO8" s="214" t="s">
        <v>129</v>
      </c>
      <c r="AP8" s="214" t="s">
        <v>129</v>
      </c>
      <c r="AQ8" s="214" t="s">
        <v>129</v>
      </c>
      <c r="AR8" s="214" t="s">
        <v>129</v>
      </c>
      <c r="AS8" s="214" t="s">
        <v>130</v>
      </c>
      <c r="AT8" s="214" t="s">
        <v>129</v>
      </c>
      <c r="AU8" s="214" t="s">
        <v>129</v>
      </c>
      <c r="AV8" s="214" t="s">
        <v>119</v>
      </c>
      <c r="AW8" s="214" t="s">
        <v>121</v>
      </c>
      <c r="AY8" s="214" t="s">
        <v>41</v>
      </c>
      <c r="AZ8" s="214" t="s">
        <v>129</v>
      </c>
      <c r="BA8" s="214" t="s">
        <v>129</v>
      </c>
      <c r="BB8" s="214" t="s">
        <v>129</v>
      </c>
      <c r="BC8" s="214" t="s">
        <v>129</v>
      </c>
      <c r="BD8" s="214" t="s">
        <v>129</v>
      </c>
      <c r="BE8" s="214" t="s">
        <v>129</v>
      </c>
      <c r="BF8" s="214" t="s">
        <v>120</v>
      </c>
      <c r="BG8" s="214" t="s">
        <v>134</v>
      </c>
    </row>
    <row r="9" spans="2:59" ht="18" customHeight="1">
      <c r="B9" s="229"/>
      <c r="C9" s="229"/>
      <c r="D9" s="229"/>
      <c r="E9" s="229"/>
      <c r="F9" s="229"/>
      <c r="G9" s="179">
        <v>45505</v>
      </c>
      <c r="H9" s="179">
        <f>G9+1</f>
        <v>45506</v>
      </c>
      <c r="I9" s="179">
        <f t="shared" ref="I9:AH9" si="2">H9+1</f>
        <v>45507</v>
      </c>
      <c r="J9" s="179">
        <f t="shared" si="2"/>
        <v>45508</v>
      </c>
      <c r="K9" s="179">
        <f t="shared" si="2"/>
        <v>45509</v>
      </c>
      <c r="L9" s="179">
        <f t="shared" si="2"/>
        <v>45510</v>
      </c>
      <c r="M9" s="179">
        <f t="shared" si="2"/>
        <v>45511</v>
      </c>
      <c r="N9" s="179">
        <f t="shared" si="2"/>
        <v>45512</v>
      </c>
      <c r="O9" s="179">
        <f t="shared" si="2"/>
        <v>45513</v>
      </c>
      <c r="P9" s="179">
        <f t="shared" si="2"/>
        <v>45514</v>
      </c>
      <c r="Q9" s="179">
        <f t="shared" si="2"/>
        <v>45515</v>
      </c>
      <c r="R9" s="179">
        <f t="shared" si="2"/>
        <v>45516</v>
      </c>
      <c r="S9" s="179">
        <f t="shared" si="2"/>
        <v>45517</v>
      </c>
      <c r="T9" s="179">
        <f t="shared" si="2"/>
        <v>45518</v>
      </c>
      <c r="U9" s="179">
        <f t="shared" si="2"/>
        <v>45519</v>
      </c>
      <c r="V9" s="179">
        <f t="shared" si="2"/>
        <v>45520</v>
      </c>
      <c r="W9" s="179">
        <f t="shared" si="2"/>
        <v>45521</v>
      </c>
      <c r="X9" s="179">
        <f t="shared" si="2"/>
        <v>45522</v>
      </c>
      <c r="Y9" s="179">
        <f t="shared" si="2"/>
        <v>45523</v>
      </c>
      <c r="Z9" s="179">
        <f t="shared" si="2"/>
        <v>45524</v>
      </c>
      <c r="AA9" s="179">
        <f t="shared" si="2"/>
        <v>45525</v>
      </c>
      <c r="AB9" s="179">
        <f t="shared" si="2"/>
        <v>45526</v>
      </c>
      <c r="AC9" s="179">
        <f t="shared" si="2"/>
        <v>45527</v>
      </c>
      <c r="AD9" s="179">
        <f t="shared" si="2"/>
        <v>45528</v>
      </c>
      <c r="AE9" s="179">
        <f t="shared" si="2"/>
        <v>45529</v>
      </c>
      <c r="AF9" s="179">
        <f t="shared" si="2"/>
        <v>45530</v>
      </c>
      <c r="AG9" s="179">
        <f t="shared" si="2"/>
        <v>45531</v>
      </c>
      <c r="AH9" s="179">
        <f t="shared" si="2"/>
        <v>45532</v>
      </c>
      <c r="AI9" s="227"/>
      <c r="AK9" s="4"/>
      <c r="AL9" s="215"/>
      <c r="AM9" s="215"/>
      <c r="AN9" s="215"/>
      <c r="AO9" s="215"/>
      <c r="AP9" s="215"/>
      <c r="AQ9" s="215"/>
      <c r="AR9" s="215"/>
      <c r="AS9" s="215"/>
      <c r="AT9" s="215"/>
      <c r="AU9" s="215"/>
      <c r="AV9" s="215"/>
      <c r="AW9" s="215"/>
      <c r="AY9" s="215"/>
      <c r="AZ9" s="215"/>
      <c r="BA9" s="215"/>
      <c r="BB9" s="215"/>
      <c r="BC9" s="215"/>
      <c r="BD9" s="215"/>
      <c r="BE9" s="215"/>
      <c r="BF9" s="215"/>
      <c r="BG9" s="215"/>
    </row>
    <row r="10" spans="2:59" ht="18" customHeight="1">
      <c r="B10" s="230"/>
      <c r="C10" s="230"/>
      <c r="D10" s="230"/>
      <c r="E10" s="230"/>
      <c r="F10" s="230"/>
      <c r="G10" s="5" t="str">
        <f>TEXT(G9,"aaa")</f>
        <v>木</v>
      </c>
      <c r="H10" s="5" t="str">
        <f t="shared" ref="H10:AH10" si="3">TEXT(H9,"aaa")</f>
        <v>金</v>
      </c>
      <c r="I10" s="5" t="str">
        <f t="shared" si="3"/>
        <v>土</v>
      </c>
      <c r="J10" s="5" t="str">
        <f t="shared" si="3"/>
        <v>日</v>
      </c>
      <c r="K10" s="5" t="str">
        <f t="shared" si="3"/>
        <v>月</v>
      </c>
      <c r="L10" s="5" t="str">
        <f t="shared" si="3"/>
        <v>火</v>
      </c>
      <c r="M10" s="5" t="str">
        <f t="shared" si="3"/>
        <v>水</v>
      </c>
      <c r="N10" s="5" t="str">
        <f t="shared" si="3"/>
        <v>木</v>
      </c>
      <c r="O10" s="5" t="str">
        <f t="shared" si="3"/>
        <v>金</v>
      </c>
      <c r="P10" s="5" t="str">
        <f t="shared" si="3"/>
        <v>土</v>
      </c>
      <c r="Q10" s="5" t="str">
        <f t="shared" si="3"/>
        <v>日</v>
      </c>
      <c r="R10" s="5" t="str">
        <f t="shared" si="3"/>
        <v>月</v>
      </c>
      <c r="S10" s="5" t="str">
        <f t="shared" si="3"/>
        <v>火</v>
      </c>
      <c r="T10" s="5" t="str">
        <f t="shared" si="3"/>
        <v>水</v>
      </c>
      <c r="U10" s="5" t="str">
        <f t="shared" si="3"/>
        <v>木</v>
      </c>
      <c r="V10" s="5" t="str">
        <f t="shared" si="3"/>
        <v>金</v>
      </c>
      <c r="W10" s="5" t="str">
        <f t="shared" si="3"/>
        <v>土</v>
      </c>
      <c r="X10" s="5" t="str">
        <f t="shared" si="3"/>
        <v>日</v>
      </c>
      <c r="Y10" s="5" t="str">
        <f t="shared" si="3"/>
        <v>月</v>
      </c>
      <c r="Z10" s="5" t="str">
        <f t="shared" si="3"/>
        <v>火</v>
      </c>
      <c r="AA10" s="5" t="str">
        <f t="shared" si="3"/>
        <v>水</v>
      </c>
      <c r="AB10" s="5" t="str">
        <f t="shared" si="3"/>
        <v>木</v>
      </c>
      <c r="AC10" s="5" t="str">
        <f t="shared" si="3"/>
        <v>金</v>
      </c>
      <c r="AD10" s="5" t="str">
        <f t="shared" si="3"/>
        <v>土</v>
      </c>
      <c r="AE10" s="5" t="str">
        <f t="shared" si="3"/>
        <v>日</v>
      </c>
      <c r="AF10" s="5" t="str">
        <f t="shared" si="3"/>
        <v>月</v>
      </c>
      <c r="AG10" s="5" t="str">
        <f t="shared" si="3"/>
        <v>火</v>
      </c>
      <c r="AH10" s="5" t="str">
        <f t="shared" si="3"/>
        <v>水</v>
      </c>
      <c r="AI10" s="228"/>
      <c r="AK10" s="4"/>
      <c r="AL10" s="216"/>
      <c r="AM10" s="216"/>
      <c r="AN10" s="216"/>
      <c r="AO10" s="216"/>
      <c r="AP10" s="216"/>
      <c r="AQ10" s="216"/>
      <c r="AR10" s="216"/>
      <c r="AS10" s="216"/>
      <c r="AT10" s="216"/>
      <c r="AU10" s="216"/>
      <c r="AV10" s="216"/>
      <c r="AW10" s="216"/>
      <c r="AY10" s="216"/>
      <c r="AZ10" s="216"/>
      <c r="BA10" s="216"/>
      <c r="BB10" s="216"/>
      <c r="BC10" s="216"/>
      <c r="BD10" s="216"/>
      <c r="BE10" s="216"/>
      <c r="BF10" s="216"/>
      <c r="BG10" s="216"/>
    </row>
    <row r="11" spans="2:59" ht="18" customHeight="1">
      <c r="B11" s="164"/>
      <c r="C11" s="164"/>
      <c r="D11" s="164"/>
      <c r="E11" s="164"/>
      <c r="F11" s="165"/>
      <c r="G11" s="166"/>
      <c r="H11" s="166"/>
      <c r="I11" s="166"/>
      <c r="J11" s="166"/>
      <c r="K11" s="166"/>
      <c r="L11" s="166"/>
      <c r="M11" s="166"/>
      <c r="N11" s="167"/>
      <c r="O11" s="167"/>
      <c r="P11" s="167"/>
      <c r="Q11" s="167"/>
      <c r="R11" s="167"/>
      <c r="S11" s="167"/>
      <c r="T11" s="167"/>
      <c r="U11" s="167"/>
      <c r="V11" s="167"/>
      <c r="W11" s="167"/>
      <c r="X11" s="167"/>
      <c r="Y11" s="167"/>
      <c r="Z11" s="167"/>
      <c r="AA11" s="167"/>
      <c r="AB11" s="167"/>
      <c r="AC11" s="167"/>
      <c r="AD11" s="167"/>
      <c r="AE11" s="167"/>
      <c r="AF11" s="167"/>
      <c r="AG11" s="167"/>
      <c r="AH11" s="168"/>
      <c r="AI11" s="6">
        <f>IF(SUM(G11:AH11)&gt;$AF$6,$AF$6,SUM(G11:AH11))</f>
        <v>0</v>
      </c>
      <c r="AL11" s="7">
        <f>IF(B11="介護職員",IF($E11="介護福祉士",$AI11,0),0)</f>
        <v>0</v>
      </c>
      <c r="AM11" s="7">
        <f t="shared" ref="AM11:AM42" si="4">IF($AL11&gt;0,IF($F11&lt;$AM$2,$AI11,0),0)</f>
        <v>0</v>
      </c>
      <c r="AN11" s="7">
        <f t="shared" ref="AN11:AN42" si="5">IF(B11="介護職員",IF(OR($E11="介護福祉士",$E11="実務者研修修了者",$E11="基礎研修修了者"),$AI11,0),0)</f>
        <v>0</v>
      </c>
      <c r="AO11" s="7">
        <f t="shared" ref="AO11:AO42" si="6">IF(AND($F11&gt;0,$F11&lt;$AO$2),IF(OR($B11="生活相談員",$B11="介護職員",$B11="看護職員",$B11="機能訓練指導員"),$AI11,0),0)</f>
        <v>0</v>
      </c>
      <c r="AP11" s="7">
        <f t="shared" ref="AP11:AP42" si="7">IF(AND($F11&gt;0,$F11&lt;$AO$2),IF(OR($B11="介護職員",$B11="看護職員",$B11="支援相談員",$B11="理学療法士",$B11="作業療法士",$B11="言語聴覚士"),$AI11,0),0)</f>
        <v>0</v>
      </c>
      <c r="AQ11" s="7">
        <f t="shared" ref="AQ11:AQ42" si="8">IF(AND($F11&gt;0,$F11&lt;$AO$2),IF(OR($B11="介護職員",$B11="看護職員",$B11="理学療法士",$B11="作業療法士",$B11="言語聴覚士"),$AI11,0),0)</f>
        <v>0</v>
      </c>
      <c r="AR11" s="7"/>
      <c r="AS11" s="7"/>
      <c r="AT11" s="7">
        <f t="shared" ref="AT11:AT42" si="9">IF(AND($F11&gt;0,$F11&lt;$AO$2),$AI11,0)</f>
        <v>0</v>
      </c>
      <c r="AU11" s="7">
        <f t="shared" ref="AU11:AU42" si="10">IF(AND($F11&gt;0,$F11&lt;$AO$2),IF($B11="介護職員",$AI11,0),0)</f>
        <v>0</v>
      </c>
      <c r="AV11" s="7">
        <f>IF(OR($C11="A",$C11="B"),IF(OR($B11="看護職員",$B11="介護職員"),$AI11,0),0)</f>
        <v>0</v>
      </c>
      <c r="AW11" s="7">
        <f>IF(OR($C11="A",$C11="B"),IF($B11="介護職員",$AI11,0),0)</f>
        <v>0</v>
      </c>
      <c r="AY11" s="7">
        <f>IF($B11="介護職員",$AI11,0)</f>
        <v>0</v>
      </c>
      <c r="AZ11" s="7">
        <f>IF(OR($B11="生活相談員",$B11="介護職員",$B11="看護職員",$B11="機能訓練指導員"),$AI11,0)</f>
        <v>0</v>
      </c>
      <c r="BA11" s="7">
        <f>IF(OR($B11="介護職員",$B11="看護職員",$B11="支援相談員",$B11="理学療法士",$B11="作業療法士",$B11="言語聴覚士"),$AI11,0)</f>
        <v>0</v>
      </c>
      <c r="BB11" s="7">
        <f>IF(OR($B11="介護職員",$B11="看護職員",$B11="理学療法士",$B11="作業療法士",$B11="言語聴覚士"),$AI11,0)</f>
        <v>0</v>
      </c>
      <c r="BC11" s="7">
        <f>IF(OR($B11="理学療法士",$B11="作業療法士",$B11="言語聴覚士"),$AI11,0)</f>
        <v>0</v>
      </c>
      <c r="BD11" s="7">
        <f>$AI11</f>
        <v>0</v>
      </c>
      <c r="BE11" s="7">
        <f>IF($B11="介護職員",$AI11,0)</f>
        <v>0</v>
      </c>
      <c r="BF11" s="7">
        <f>IF(OR($B11="介護職員",$B11="看護職員"),$AI11,0)</f>
        <v>0</v>
      </c>
      <c r="BG11" s="7">
        <f>IF($B11="介護職員",$AI11,0)</f>
        <v>0</v>
      </c>
    </row>
    <row r="12" spans="2:59" ht="18" customHeight="1">
      <c r="B12" s="164"/>
      <c r="C12" s="164"/>
      <c r="D12" s="164"/>
      <c r="E12" s="164"/>
      <c r="F12" s="165"/>
      <c r="G12" s="166"/>
      <c r="H12" s="166"/>
      <c r="I12" s="166"/>
      <c r="J12" s="166"/>
      <c r="K12" s="166"/>
      <c r="L12" s="166"/>
      <c r="M12" s="166"/>
      <c r="N12" s="167"/>
      <c r="O12" s="167"/>
      <c r="P12" s="167"/>
      <c r="Q12" s="167"/>
      <c r="R12" s="167"/>
      <c r="S12" s="167"/>
      <c r="T12" s="167"/>
      <c r="U12" s="167"/>
      <c r="V12" s="167"/>
      <c r="W12" s="167"/>
      <c r="X12" s="167"/>
      <c r="Y12" s="167"/>
      <c r="Z12" s="167"/>
      <c r="AA12" s="167"/>
      <c r="AB12" s="167"/>
      <c r="AC12" s="167"/>
      <c r="AD12" s="167"/>
      <c r="AE12" s="167"/>
      <c r="AF12" s="167"/>
      <c r="AG12" s="167"/>
      <c r="AH12" s="168"/>
      <c r="AI12" s="6">
        <f t="shared" ref="AI12:AI98" si="11">IF(SUM(G12:AH12)&gt;$AF$6,$AF$6,SUM(G12:AH12))</f>
        <v>0</v>
      </c>
      <c r="AL12" s="7">
        <f t="shared" ref="AL12:AL75" si="12">IF(B12="介護職員",IF($E12="介護福祉士",$AI12,0),0)</f>
        <v>0</v>
      </c>
      <c r="AM12" s="7">
        <f t="shared" si="4"/>
        <v>0</v>
      </c>
      <c r="AN12" s="7">
        <f t="shared" si="5"/>
        <v>0</v>
      </c>
      <c r="AO12" s="7">
        <f t="shared" si="6"/>
        <v>0</v>
      </c>
      <c r="AP12" s="7">
        <f t="shared" si="7"/>
        <v>0</v>
      </c>
      <c r="AQ12" s="7">
        <f t="shared" si="8"/>
        <v>0</v>
      </c>
      <c r="AR12" s="7"/>
      <c r="AS12" s="7"/>
      <c r="AT12" s="7">
        <f t="shared" si="9"/>
        <v>0</v>
      </c>
      <c r="AU12" s="7">
        <f t="shared" si="10"/>
        <v>0</v>
      </c>
      <c r="AV12" s="7">
        <f>IF(OR($C12="A",$C12="B"),IF(OR($B12="看護職員",$B12="介護職員"),$AI12,0),0)</f>
        <v>0</v>
      </c>
      <c r="AW12" s="7">
        <f t="shared" ref="AW12:AW75" si="13">IF(OR($C12="A",$C12="B"),IF($B12="介護職員",$AI12,0),0)</f>
        <v>0</v>
      </c>
      <c r="AY12" s="7">
        <f>IF($B12="介護職員",$AI12,0)</f>
        <v>0</v>
      </c>
      <c r="AZ12" s="7">
        <f>IF(OR($B12="生活相談員",$B12="介護職員",$B12="看護職員",$B12="機能訓練指導員"),$AI12,0)</f>
        <v>0</v>
      </c>
      <c r="BA12" s="7">
        <f t="shared" ref="BA12:BA75" si="14">IF(OR($B12="介護職員",$B12="看護職員",$B12="支援相談員",$B12="理学療法士",$B12="作業療法士",$B12="言語聴覚士"),$AI12,0)</f>
        <v>0</v>
      </c>
      <c r="BB12" s="7">
        <f t="shared" ref="BB12:BB75" si="15">IF(OR($B12="介護職員",$B12="看護職員",$B12="理学療法士",$B12="作業療法士",$B12="言語聴覚士"),$AI12,0)</f>
        <v>0</v>
      </c>
      <c r="BC12" s="7">
        <f t="shared" ref="BC12:BC75" si="16">IF(OR($B12="理学療法士",$B12="作業療法士",$B12="言語聴覚士"),$AI12,0)</f>
        <v>0</v>
      </c>
      <c r="BD12" s="7">
        <f t="shared" ref="BD12:BD75" si="17">$AI12</f>
        <v>0</v>
      </c>
      <c r="BE12" s="7">
        <f t="shared" ref="BE12:BE75" si="18">IF($B12="介護職員",$AI12,0)</f>
        <v>0</v>
      </c>
      <c r="BF12" s="7">
        <f>IF(OR($B12="介護職員",$B12="看護職員"),$AI12,0)</f>
        <v>0</v>
      </c>
      <c r="BG12" s="7">
        <f t="shared" ref="BG12:BG75" si="19">IF($B12="介護職員",$AI12,0)</f>
        <v>0</v>
      </c>
    </row>
    <row r="13" spans="2:59" ht="18" customHeight="1">
      <c r="B13" s="164"/>
      <c r="C13" s="164"/>
      <c r="D13" s="164"/>
      <c r="E13" s="164"/>
      <c r="F13" s="165"/>
      <c r="G13" s="166"/>
      <c r="H13" s="166"/>
      <c r="I13" s="166"/>
      <c r="J13" s="166"/>
      <c r="K13" s="166"/>
      <c r="L13" s="166"/>
      <c r="M13" s="166"/>
      <c r="N13" s="167"/>
      <c r="O13" s="167"/>
      <c r="P13" s="167"/>
      <c r="Q13" s="167"/>
      <c r="R13" s="167"/>
      <c r="S13" s="167"/>
      <c r="T13" s="167"/>
      <c r="U13" s="167"/>
      <c r="V13" s="167"/>
      <c r="W13" s="167"/>
      <c r="X13" s="167"/>
      <c r="Y13" s="167"/>
      <c r="Z13" s="167"/>
      <c r="AA13" s="167"/>
      <c r="AB13" s="167"/>
      <c r="AC13" s="167"/>
      <c r="AD13" s="167"/>
      <c r="AE13" s="167"/>
      <c r="AF13" s="167"/>
      <c r="AG13" s="167"/>
      <c r="AH13" s="168"/>
      <c r="AI13" s="6">
        <f t="shared" si="11"/>
        <v>0</v>
      </c>
      <c r="AL13" s="7">
        <f t="shared" si="12"/>
        <v>0</v>
      </c>
      <c r="AM13" s="7">
        <f t="shared" si="4"/>
        <v>0</v>
      </c>
      <c r="AN13" s="7">
        <f t="shared" si="5"/>
        <v>0</v>
      </c>
      <c r="AO13" s="7">
        <f t="shared" si="6"/>
        <v>0</v>
      </c>
      <c r="AP13" s="7">
        <f t="shared" si="7"/>
        <v>0</v>
      </c>
      <c r="AQ13" s="7">
        <f t="shared" si="8"/>
        <v>0</v>
      </c>
      <c r="AR13" s="7"/>
      <c r="AS13" s="7"/>
      <c r="AT13" s="7">
        <f t="shared" si="9"/>
        <v>0</v>
      </c>
      <c r="AU13" s="7">
        <f t="shared" si="10"/>
        <v>0</v>
      </c>
      <c r="AV13" s="7">
        <f t="shared" ref="AV13:AV94" si="20">IF(OR($C13="A",$C13="B"),IF(OR($B13="看護職員",$B13="介護職員"),$AI13,0),0)</f>
        <v>0</v>
      </c>
      <c r="AW13" s="7">
        <f t="shared" si="13"/>
        <v>0</v>
      </c>
      <c r="AY13" s="7">
        <f t="shared" ref="AY13:AY94" si="21">IF($B13="介護職員",$AI13,0)</f>
        <v>0</v>
      </c>
      <c r="AZ13" s="7">
        <f t="shared" ref="AZ13:AZ94" si="22">IF(OR($B13="生活相談員",$B13="介護職員",$B13="看護職員",$B13="機能訓練指導員"),$AI13,0)</f>
        <v>0</v>
      </c>
      <c r="BA13" s="7">
        <f t="shared" si="14"/>
        <v>0</v>
      </c>
      <c r="BB13" s="7">
        <f t="shared" si="15"/>
        <v>0</v>
      </c>
      <c r="BC13" s="7">
        <f t="shared" si="16"/>
        <v>0</v>
      </c>
      <c r="BD13" s="7">
        <f t="shared" si="17"/>
        <v>0</v>
      </c>
      <c r="BE13" s="7">
        <f t="shared" si="18"/>
        <v>0</v>
      </c>
      <c r="BF13" s="7">
        <f t="shared" ref="BF13:BF94" si="23">IF(OR($B13="介護職員",$B13="看護職員"),$AI13,0)</f>
        <v>0</v>
      </c>
      <c r="BG13" s="7">
        <f t="shared" si="19"/>
        <v>0</v>
      </c>
    </row>
    <row r="14" spans="2:59" ht="18" customHeight="1">
      <c r="B14" s="164"/>
      <c r="C14" s="164"/>
      <c r="D14" s="164"/>
      <c r="E14" s="164"/>
      <c r="F14" s="165"/>
      <c r="G14" s="166"/>
      <c r="H14" s="166"/>
      <c r="I14" s="166"/>
      <c r="J14" s="166"/>
      <c r="K14" s="166"/>
      <c r="L14" s="166"/>
      <c r="M14" s="166"/>
      <c r="N14" s="167"/>
      <c r="O14" s="167"/>
      <c r="P14" s="167"/>
      <c r="Q14" s="167"/>
      <c r="R14" s="167"/>
      <c r="S14" s="167"/>
      <c r="T14" s="167"/>
      <c r="U14" s="167"/>
      <c r="V14" s="167"/>
      <c r="W14" s="167"/>
      <c r="X14" s="167"/>
      <c r="Y14" s="167"/>
      <c r="Z14" s="167"/>
      <c r="AA14" s="167"/>
      <c r="AB14" s="167"/>
      <c r="AC14" s="167"/>
      <c r="AD14" s="167"/>
      <c r="AE14" s="167"/>
      <c r="AF14" s="167"/>
      <c r="AG14" s="167"/>
      <c r="AH14" s="168"/>
      <c r="AI14" s="6">
        <f t="shared" si="11"/>
        <v>0</v>
      </c>
      <c r="AL14" s="7">
        <f t="shared" si="12"/>
        <v>0</v>
      </c>
      <c r="AM14" s="7">
        <f t="shared" si="4"/>
        <v>0</v>
      </c>
      <c r="AN14" s="7">
        <f t="shared" si="5"/>
        <v>0</v>
      </c>
      <c r="AO14" s="7">
        <f t="shared" si="6"/>
        <v>0</v>
      </c>
      <c r="AP14" s="7">
        <f t="shared" si="7"/>
        <v>0</v>
      </c>
      <c r="AQ14" s="7">
        <f t="shared" si="8"/>
        <v>0</v>
      </c>
      <c r="AR14" s="7"/>
      <c r="AS14" s="7"/>
      <c r="AT14" s="7">
        <f t="shared" si="9"/>
        <v>0</v>
      </c>
      <c r="AU14" s="7">
        <f t="shared" si="10"/>
        <v>0</v>
      </c>
      <c r="AV14" s="7">
        <f t="shared" si="20"/>
        <v>0</v>
      </c>
      <c r="AW14" s="7">
        <f t="shared" si="13"/>
        <v>0</v>
      </c>
      <c r="AY14" s="7">
        <f t="shared" si="21"/>
        <v>0</v>
      </c>
      <c r="AZ14" s="7">
        <f t="shared" si="22"/>
        <v>0</v>
      </c>
      <c r="BA14" s="7">
        <f t="shared" si="14"/>
        <v>0</v>
      </c>
      <c r="BB14" s="7">
        <f t="shared" si="15"/>
        <v>0</v>
      </c>
      <c r="BC14" s="7">
        <f t="shared" si="16"/>
        <v>0</v>
      </c>
      <c r="BD14" s="7">
        <f t="shared" si="17"/>
        <v>0</v>
      </c>
      <c r="BE14" s="7">
        <f t="shared" si="18"/>
        <v>0</v>
      </c>
      <c r="BF14" s="7">
        <f t="shared" si="23"/>
        <v>0</v>
      </c>
      <c r="BG14" s="7">
        <f t="shared" si="19"/>
        <v>0</v>
      </c>
    </row>
    <row r="15" spans="2:59" ht="18" customHeight="1">
      <c r="B15" s="164"/>
      <c r="C15" s="164"/>
      <c r="D15" s="164"/>
      <c r="E15" s="164"/>
      <c r="F15" s="165"/>
      <c r="G15" s="166"/>
      <c r="H15" s="166"/>
      <c r="I15" s="166"/>
      <c r="J15" s="166"/>
      <c r="K15" s="166"/>
      <c r="L15" s="166"/>
      <c r="M15" s="166"/>
      <c r="N15" s="167"/>
      <c r="O15" s="167"/>
      <c r="P15" s="167"/>
      <c r="Q15" s="167"/>
      <c r="R15" s="167"/>
      <c r="S15" s="167"/>
      <c r="T15" s="167"/>
      <c r="U15" s="167"/>
      <c r="V15" s="167"/>
      <c r="W15" s="167"/>
      <c r="X15" s="167"/>
      <c r="Y15" s="167"/>
      <c r="Z15" s="167"/>
      <c r="AA15" s="167"/>
      <c r="AB15" s="167"/>
      <c r="AC15" s="167"/>
      <c r="AD15" s="167"/>
      <c r="AE15" s="167"/>
      <c r="AF15" s="167"/>
      <c r="AG15" s="167"/>
      <c r="AH15" s="168"/>
      <c r="AI15" s="6">
        <f t="shared" si="11"/>
        <v>0</v>
      </c>
      <c r="AL15" s="7">
        <f t="shared" si="12"/>
        <v>0</v>
      </c>
      <c r="AM15" s="7">
        <f t="shared" si="4"/>
        <v>0</v>
      </c>
      <c r="AN15" s="7">
        <f t="shared" si="5"/>
        <v>0</v>
      </c>
      <c r="AO15" s="7">
        <f t="shared" si="6"/>
        <v>0</v>
      </c>
      <c r="AP15" s="7">
        <f t="shared" si="7"/>
        <v>0</v>
      </c>
      <c r="AQ15" s="7">
        <f t="shared" si="8"/>
        <v>0</v>
      </c>
      <c r="AR15" s="7"/>
      <c r="AS15" s="7"/>
      <c r="AT15" s="7">
        <f t="shared" si="9"/>
        <v>0</v>
      </c>
      <c r="AU15" s="7">
        <f t="shared" si="10"/>
        <v>0</v>
      </c>
      <c r="AV15" s="7">
        <f t="shared" si="20"/>
        <v>0</v>
      </c>
      <c r="AW15" s="7">
        <f t="shared" si="13"/>
        <v>0</v>
      </c>
      <c r="AY15" s="7">
        <f t="shared" si="21"/>
        <v>0</v>
      </c>
      <c r="AZ15" s="7">
        <f t="shared" si="22"/>
        <v>0</v>
      </c>
      <c r="BA15" s="7">
        <f t="shared" si="14"/>
        <v>0</v>
      </c>
      <c r="BB15" s="7">
        <f t="shared" si="15"/>
        <v>0</v>
      </c>
      <c r="BC15" s="7">
        <f t="shared" si="16"/>
        <v>0</v>
      </c>
      <c r="BD15" s="7">
        <f t="shared" si="17"/>
        <v>0</v>
      </c>
      <c r="BE15" s="7">
        <f t="shared" si="18"/>
        <v>0</v>
      </c>
      <c r="BF15" s="7">
        <f t="shared" si="23"/>
        <v>0</v>
      </c>
      <c r="BG15" s="7">
        <f t="shared" si="19"/>
        <v>0</v>
      </c>
    </row>
    <row r="16" spans="2:59" ht="18" customHeight="1">
      <c r="B16" s="164"/>
      <c r="C16" s="164"/>
      <c r="D16" s="164"/>
      <c r="E16" s="164"/>
      <c r="F16" s="165"/>
      <c r="G16" s="166"/>
      <c r="H16" s="166"/>
      <c r="I16" s="166"/>
      <c r="J16" s="166"/>
      <c r="K16" s="166"/>
      <c r="L16" s="166"/>
      <c r="M16" s="166"/>
      <c r="N16" s="167"/>
      <c r="O16" s="167"/>
      <c r="P16" s="167"/>
      <c r="Q16" s="167"/>
      <c r="R16" s="167"/>
      <c r="S16" s="167"/>
      <c r="T16" s="167"/>
      <c r="U16" s="167"/>
      <c r="V16" s="167"/>
      <c r="W16" s="167"/>
      <c r="X16" s="167"/>
      <c r="Y16" s="167"/>
      <c r="Z16" s="167"/>
      <c r="AA16" s="167"/>
      <c r="AB16" s="167"/>
      <c r="AC16" s="167"/>
      <c r="AD16" s="167"/>
      <c r="AE16" s="167"/>
      <c r="AF16" s="167"/>
      <c r="AG16" s="167"/>
      <c r="AH16" s="168"/>
      <c r="AI16" s="6">
        <f t="shared" si="11"/>
        <v>0</v>
      </c>
      <c r="AL16" s="7">
        <f t="shared" si="12"/>
        <v>0</v>
      </c>
      <c r="AM16" s="7">
        <f t="shared" si="4"/>
        <v>0</v>
      </c>
      <c r="AN16" s="7">
        <f t="shared" si="5"/>
        <v>0</v>
      </c>
      <c r="AO16" s="7">
        <f t="shared" si="6"/>
        <v>0</v>
      </c>
      <c r="AP16" s="7">
        <f t="shared" si="7"/>
        <v>0</v>
      </c>
      <c r="AQ16" s="7">
        <f t="shared" si="8"/>
        <v>0</v>
      </c>
      <c r="AR16" s="7"/>
      <c r="AS16" s="7"/>
      <c r="AT16" s="7">
        <f t="shared" si="9"/>
        <v>0</v>
      </c>
      <c r="AU16" s="7">
        <f t="shared" si="10"/>
        <v>0</v>
      </c>
      <c r="AV16" s="7">
        <f t="shared" si="20"/>
        <v>0</v>
      </c>
      <c r="AW16" s="7">
        <f t="shared" si="13"/>
        <v>0</v>
      </c>
      <c r="AY16" s="7">
        <f t="shared" si="21"/>
        <v>0</v>
      </c>
      <c r="AZ16" s="7">
        <f t="shared" si="22"/>
        <v>0</v>
      </c>
      <c r="BA16" s="7">
        <f t="shared" si="14"/>
        <v>0</v>
      </c>
      <c r="BB16" s="7">
        <f t="shared" si="15"/>
        <v>0</v>
      </c>
      <c r="BC16" s="7">
        <f t="shared" si="16"/>
        <v>0</v>
      </c>
      <c r="BD16" s="7">
        <f t="shared" si="17"/>
        <v>0</v>
      </c>
      <c r="BE16" s="7">
        <f t="shared" si="18"/>
        <v>0</v>
      </c>
      <c r="BF16" s="7">
        <f t="shared" si="23"/>
        <v>0</v>
      </c>
      <c r="BG16" s="7">
        <f t="shared" si="19"/>
        <v>0</v>
      </c>
    </row>
    <row r="17" spans="2:59" ht="18" customHeight="1">
      <c r="B17" s="164"/>
      <c r="C17" s="164"/>
      <c r="D17" s="164"/>
      <c r="E17" s="164"/>
      <c r="F17" s="165"/>
      <c r="G17" s="166"/>
      <c r="H17" s="166"/>
      <c r="I17" s="166"/>
      <c r="J17" s="166"/>
      <c r="K17" s="166"/>
      <c r="L17" s="166"/>
      <c r="M17" s="166"/>
      <c r="N17" s="167"/>
      <c r="O17" s="167"/>
      <c r="P17" s="167"/>
      <c r="Q17" s="167"/>
      <c r="R17" s="167"/>
      <c r="S17" s="167"/>
      <c r="T17" s="167"/>
      <c r="U17" s="167"/>
      <c r="V17" s="167"/>
      <c r="W17" s="167"/>
      <c r="X17" s="167"/>
      <c r="Y17" s="167"/>
      <c r="Z17" s="167"/>
      <c r="AA17" s="167"/>
      <c r="AB17" s="167"/>
      <c r="AC17" s="167"/>
      <c r="AD17" s="167"/>
      <c r="AE17" s="167"/>
      <c r="AF17" s="167"/>
      <c r="AG17" s="167"/>
      <c r="AH17" s="168"/>
      <c r="AI17" s="6">
        <f t="shared" si="11"/>
        <v>0</v>
      </c>
      <c r="AL17" s="7">
        <f t="shared" si="12"/>
        <v>0</v>
      </c>
      <c r="AM17" s="7">
        <f t="shared" si="4"/>
        <v>0</v>
      </c>
      <c r="AN17" s="7">
        <f t="shared" si="5"/>
        <v>0</v>
      </c>
      <c r="AO17" s="7">
        <f t="shared" si="6"/>
        <v>0</v>
      </c>
      <c r="AP17" s="7">
        <f t="shared" si="7"/>
        <v>0</v>
      </c>
      <c r="AQ17" s="7">
        <f t="shared" si="8"/>
        <v>0</v>
      </c>
      <c r="AR17" s="7"/>
      <c r="AS17" s="7"/>
      <c r="AT17" s="7">
        <f t="shared" si="9"/>
        <v>0</v>
      </c>
      <c r="AU17" s="7">
        <f t="shared" si="10"/>
        <v>0</v>
      </c>
      <c r="AV17" s="7">
        <f t="shared" si="20"/>
        <v>0</v>
      </c>
      <c r="AW17" s="7">
        <f t="shared" si="13"/>
        <v>0</v>
      </c>
      <c r="AY17" s="7">
        <f t="shared" si="21"/>
        <v>0</v>
      </c>
      <c r="AZ17" s="7">
        <f t="shared" si="22"/>
        <v>0</v>
      </c>
      <c r="BA17" s="7">
        <f t="shared" si="14"/>
        <v>0</v>
      </c>
      <c r="BB17" s="7">
        <f t="shared" si="15"/>
        <v>0</v>
      </c>
      <c r="BC17" s="7">
        <f t="shared" si="16"/>
        <v>0</v>
      </c>
      <c r="BD17" s="7">
        <f t="shared" si="17"/>
        <v>0</v>
      </c>
      <c r="BE17" s="7">
        <f t="shared" si="18"/>
        <v>0</v>
      </c>
      <c r="BF17" s="7">
        <f t="shared" si="23"/>
        <v>0</v>
      </c>
      <c r="BG17" s="7">
        <f t="shared" si="19"/>
        <v>0</v>
      </c>
    </row>
    <row r="18" spans="2:59" ht="18" customHeight="1">
      <c r="B18" s="164"/>
      <c r="C18" s="164"/>
      <c r="D18" s="164"/>
      <c r="E18" s="164"/>
      <c r="F18" s="165"/>
      <c r="G18" s="166"/>
      <c r="H18" s="166"/>
      <c r="I18" s="166"/>
      <c r="J18" s="166"/>
      <c r="K18" s="166"/>
      <c r="L18" s="166"/>
      <c r="M18" s="166"/>
      <c r="N18" s="167"/>
      <c r="O18" s="167"/>
      <c r="P18" s="167"/>
      <c r="Q18" s="167"/>
      <c r="R18" s="167"/>
      <c r="S18" s="167"/>
      <c r="T18" s="167"/>
      <c r="U18" s="167"/>
      <c r="V18" s="167"/>
      <c r="W18" s="167"/>
      <c r="X18" s="167"/>
      <c r="Y18" s="167"/>
      <c r="Z18" s="167"/>
      <c r="AA18" s="167"/>
      <c r="AB18" s="167"/>
      <c r="AC18" s="167"/>
      <c r="AD18" s="167"/>
      <c r="AE18" s="167"/>
      <c r="AF18" s="167"/>
      <c r="AG18" s="167"/>
      <c r="AH18" s="168"/>
      <c r="AI18" s="6">
        <f t="shared" si="11"/>
        <v>0</v>
      </c>
      <c r="AL18" s="7">
        <f t="shared" si="12"/>
        <v>0</v>
      </c>
      <c r="AM18" s="7">
        <f t="shared" si="4"/>
        <v>0</v>
      </c>
      <c r="AN18" s="7">
        <f t="shared" si="5"/>
        <v>0</v>
      </c>
      <c r="AO18" s="7">
        <f t="shared" si="6"/>
        <v>0</v>
      </c>
      <c r="AP18" s="7">
        <f t="shared" si="7"/>
        <v>0</v>
      </c>
      <c r="AQ18" s="7">
        <f t="shared" si="8"/>
        <v>0</v>
      </c>
      <c r="AR18" s="7"/>
      <c r="AS18" s="7"/>
      <c r="AT18" s="7">
        <f t="shared" si="9"/>
        <v>0</v>
      </c>
      <c r="AU18" s="7">
        <f t="shared" si="10"/>
        <v>0</v>
      </c>
      <c r="AV18" s="7">
        <f t="shared" si="20"/>
        <v>0</v>
      </c>
      <c r="AW18" s="7">
        <f t="shared" si="13"/>
        <v>0</v>
      </c>
      <c r="AY18" s="7">
        <f t="shared" si="21"/>
        <v>0</v>
      </c>
      <c r="AZ18" s="7">
        <f t="shared" si="22"/>
        <v>0</v>
      </c>
      <c r="BA18" s="7">
        <f t="shared" si="14"/>
        <v>0</v>
      </c>
      <c r="BB18" s="7">
        <f t="shared" si="15"/>
        <v>0</v>
      </c>
      <c r="BC18" s="7">
        <f t="shared" si="16"/>
        <v>0</v>
      </c>
      <c r="BD18" s="7">
        <f t="shared" si="17"/>
        <v>0</v>
      </c>
      <c r="BE18" s="7">
        <f t="shared" si="18"/>
        <v>0</v>
      </c>
      <c r="BF18" s="7">
        <f t="shared" si="23"/>
        <v>0</v>
      </c>
      <c r="BG18" s="7">
        <f t="shared" si="19"/>
        <v>0</v>
      </c>
    </row>
    <row r="19" spans="2:59" ht="18" customHeight="1">
      <c r="B19" s="164"/>
      <c r="C19" s="164"/>
      <c r="D19" s="164"/>
      <c r="E19" s="164"/>
      <c r="F19" s="165"/>
      <c r="G19" s="166"/>
      <c r="H19" s="166"/>
      <c r="I19" s="166"/>
      <c r="J19" s="166"/>
      <c r="K19" s="166"/>
      <c r="L19" s="166"/>
      <c r="M19" s="166"/>
      <c r="N19" s="167"/>
      <c r="O19" s="167"/>
      <c r="P19" s="167"/>
      <c r="Q19" s="167"/>
      <c r="R19" s="167"/>
      <c r="S19" s="167"/>
      <c r="T19" s="167"/>
      <c r="U19" s="167"/>
      <c r="V19" s="167"/>
      <c r="W19" s="167"/>
      <c r="X19" s="167"/>
      <c r="Y19" s="167"/>
      <c r="Z19" s="167"/>
      <c r="AA19" s="167"/>
      <c r="AB19" s="167"/>
      <c r="AC19" s="167"/>
      <c r="AD19" s="167"/>
      <c r="AE19" s="167"/>
      <c r="AF19" s="167"/>
      <c r="AG19" s="167"/>
      <c r="AH19" s="168"/>
      <c r="AI19" s="6">
        <f t="shared" si="11"/>
        <v>0</v>
      </c>
      <c r="AL19" s="7">
        <f t="shared" si="12"/>
        <v>0</v>
      </c>
      <c r="AM19" s="7">
        <f t="shared" si="4"/>
        <v>0</v>
      </c>
      <c r="AN19" s="7">
        <f t="shared" si="5"/>
        <v>0</v>
      </c>
      <c r="AO19" s="7">
        <f t="shared" si="6"/>
        <v>0</v>
      </c>
      <c r="AP19" s="7">
        <f t="shared" si="7"/>
        <v>0</v>
      </c>
      <c r="AQ19" s="7">
        <f t="shared" si="8"/>
        <v>0</v>
      </c>
      <c r="AR19" s="7"/>
      <c r="AS19" s="7"/>
      <c r="AT19" s="7">
        <f t="shared" si="9"/>
        <v>0</v>
      </c>
      <c r="AU19" s="7">
        <f t="shared" si="10"/>
        <v>0</v>
      </c>
      <c r="AV19" s="7">
        <f t="shared" si="20"/>
        <v>0</v>
      </c>
      <c r="AW19" s="7">
        <f t="shared" si="13"/>
        <v>0</v>
      </c>
      <c r="AY19" s="7">
        <f t="shared" si="21"/>
        <v>0</v>
      </c>
      <c r="AZ19" s="7">
        <f t="shared" si="22"/>
        <v>0</v>
      </c>
      <c r="BA19" s="7">
        <f t="shared" si="14"/>
        <v>0</v>
      </c>
      <c r="BB19" s="7">
        <f t="shared" si="15"/>
        <v>0</v>
      </c>
      <c r="BC19" s="7">
        <f t="shared" si="16"/>
        <v>0</v>
      </c>
      <c r="BD19" s="7">
        <f t="shared" si="17"/>
        <v>0</v>
      </c>
      <c r="BE19" s="7">
        <f t="shared" si="18"/>
        <v>0</v>
      </c>
      <c r="BF19" s="7">
        <f t="shared" si="23"/>
        <v>0</v>
      </c>
      <c r="BG19" s="7">
        <f t="shared" si="19"/>
        <v>0</v>
      </c>
    </row>
    <row r="20" spans="2:59" ht="18" customHeight="1">
      <c r="B20" s="164"/>
      <c r="C20" s="164"/>
      <c r="D20" s="164"/>
      <c r="E20" s="164"/>
      <c r="F20" s="165"/>
      <c r="G20" s="166"/>
      <c r="H20" s="166"/>
      <c r="I20" s="166"/>
      <c r="J20" s="166"/>
      <c r="K20" s="166"/>
      <c r="L20" s="166"/>
      <c r="M20" s="166"/>
      <c r="N20" s="167"/>
      <c r="O20" s="167"/>
      <c r="P20" s="167"/>
      <c r="Q20" s="167"/>
      <c r="R20" s="167"/>
      <c r="S20" s="167"/>
      <c r="T20" s="167"/>
      <c r="U20" s="167"/>
      <c r="V20" s="167"/>
      <c r="W20" s="167"/>
      <c r="X20" s="167"/>
      <c r="Y20" s="167"/>
      <c r="Z20" s="167"/>
      <c r="AA20" s="167"/>
      <c r="AB20" s="167"/>
      <c r="AC20" s="167"/>
      <c r="AD20" s="167"/>
      <c r="AE20" s="167"/>
      <c r="AF20" s="167"/>
      <c r="AG20" s="167"/>
      <c r="AH20" s="168"/>
      <c r="AI20" s="6">
        <f t="shared" si="11"/>
        <v>0</v>
      </c>
      <c r="AL20" s="7">
        <f t="shared" si="12"/>
        <v>0</v>
      </c>
      <c r="AM20" s="7">
        <f t="shared" si="4"/>
        <v>0</v>
      </c>
      <c r="AN20" s="7">
        <f t="shared" si="5"/>
        <v>0</v>
      </c>
      <c r="AO20" s="7">
        <f t="shared" si="6"/>
        <v>0</v>
      </c>
      <c r="AP20" s="7">
        <f t="shared" si="7"/>
        <v>0</v>
      </c>
      <c r="AQ20" s="7">
        <f t="shared" si="8"/>
        <v>0</v>
      </c>
      <c r="AR20" s="7"/>
      <c r="AS20" s="7"/>
      <c r="AT20" s="7">
        <f t="shared" si="9"/>
        <v>0</v>
      </c>
      <c r="AU20" s="7">
        <f t="shared" si="10"/>
        <v>0</v>
      </c>
      <c r="AV20" s="7">
        <f t="shared" si="20"/>
        <v>0</v>
      </c>
      <c r="AW20" s="7">
        <f t="shared" si="13"/>
        <v>0</v>
      </c>
      <c r="AY20" s="7">
        <f t="shared" si="21"/>
        <v>0</v>
      </c>
      <c r="AZ20" s="7">
        <f t="shared" si="22"/>
        <v>0</v>
      </c>
      <c r="BA20" s="7">
        <f t="shared" si="14"/>
        <v>0</v>
      </c>
      <c r="BB20" s="7">
        <f t="shared" si="15"/>
        <v>0</v>
      </c>
      <c r="BC20" s="7">
        <f t="shared" si="16"/>
        <v>0</v>
      </c>
      <c r="BD20" s="7">
        <f t="shared" si="17"/>
        <v>0</v>
      </c>
      <c r="BE20" s="7">
        <f t="shared" si="18"/>
        <v>0</v>
      </c>
      <c r="BF20" s="7">
        <f t="shared" si="23"/>
        <v>0</v>
      </c>
      <c r="BG20" s="7">
        <f t="shared" si="19"/>
        <v>0</v>
      </c>
    </row>
    <row r="21" spans="2:59" ht="18" customHeight="1">
      <c r="B21" s="164"/>
      <c r="C21" s="164"/>
      <c r="D21" s="164"/>
      <c r="E21" s="164"/>
      <c r="F21" s="165"/>
      <c r="G21" s="166"/>
      <c r="H21" s="166"/>
      <c r="I21" s="166"/>
      <c r="J21" s="166"/>
      <c r="K21" s="166"/>
      <c r="L21" s="166"/>
      <c r="M21" s="166"/>
      <c r="N21" s="167"/>
      <c r="O21" s="167"/>
      <c r="P21" s="167"/>
      <c r="Q21" s="167"/>
      <c r="R21" s="167"/>
      <c r="S21" s="167"/>
      <c r="T21" s="167"/>
      <c r="U21" s="167"/>
      <c r="V21" s="167"/>
      <c r="W21" s="167"/>
      <c r="X21" s="167"/>
      <c r="Y21" s="167"/>
      <c r="Z21" s="167"/>
      <c r="AA21" s="167"/>
      <c r="AB21" s="167"/>
      <c r="AC21" s="167"/>
      <c r="AD21" s="167"/>
      <c r="AE21" s="167"/>
      <c r="AF21" s="167"/>
      <c r="AG21" s="167"/>
      <c r="AH21" s="168"/>
      <c r="AI21" s="6">
        <f t="shared" si="11"/>
        <v>0</v>
      </c>
      <c r="AL21" s="7">
        <f t="shared" si="12"/>
        <v>0</v>
      </c>
      <c r="AM21" s="7">
        <f t="shared" si="4"/>
        <v>0</v>
      </c>
      <c r="AN21" s="7">
        <f t="shared" si="5"/>
        <v>0</v>
      </c>
      <c r="AO21" s="7">
        <f t="shared" si="6"/>
        <v>0</v>
      </c>
      <c r="AP21" s="7">
        <f t="shared" si="7"/>
        <v>0</v>
      </c>
      <c r="AQ21" s="7">
        <f t="shared" si="8"/>
        <v>0</v>
      </c>
      <c r="AR21" s="7"/>
      <c r="AS21" s="7"/>
      <c r="AT21" s="7">
        <f t="shared" si="9"/>
        <v>0</v>
      </c>
      <c r="AU21" s="7">
        <f t="shared" si="10"/>
        <v>0</v>
      </c>
      <c r="AV21" s="7">
        <f t="shared" si="20"/>
        <v>0</v>
      </c>
      <c r="AW21" s="7">
        <f t="shared" si="13"/>
        <v>0</v>
      </c>
      <c r="AY21" s="7">
        <f t="shared" si="21"/>
        <v>0</v>
      </c>
      <c r="AZ21" s="7">
        <f t="shared" si="22"/>
        <v>0</v>
      </c>
      <c r="BA21" s="7">
        <f t="shared" si="14"/>
        <v>0</v>
      </c>
      <c r="BB21" s="7">
        <f t="shared" si="15"/>
        <v>0</v>
      </c>
      <c r="BC21" s="7">
        <f t="shared" si="16"/>
        <v>0</v>
      </c>
      <c r="BD21" s="7">
        <f t="shared" si="17"/>
        <v>0</v>
      </c>
      <c r="BE21" s="7">
        <f t="shared" si="18"/>
        <v>0</v>
      </c>
      <c r="BF21" s="7">
        <f t="shared" si="23"/>
        <v>0</v>
      </c>
      <c r="BG21" s="7">
        <f t="shared" si="19"/>
        <v>0</v>
      </c>
    </row>
    <row r="22" spans="2:59" ht="18" customHeight="1">
      <c r="B22" s="164"/>
      <c r="C22" s="164"/>
      <c r="D22" s="164"/>
      <c r="E22" s="164"/>
      <c r="F22" s="165"/>
      <c r="G22" s="166"/>
      <c r="H22" s="166"/>
      <c r="I22" s="166"/>
      <c r="J22" s="166"/>
      <c r="K22" s="166"/>
      <c r="L22" s="166"/>
      <c r="M22" s="166"/>
      <c r="N22" s="167"/>
      <c r="O22" s="167"/>
      <c r="P22" s="167"/>
      <c r="Q22" s="167"/>
      <c r="R22" s="167"/>
      <c r="S22" s="167"/>
      <c r="T22" s="167"/>
      <c r="U22" s="167"/>
      <c r="V22" s="167"/>
      <c r="W22" s="167"/>
      <c r="X22" s="167"/>
      <c r="Y22" s="167"/>
      <c r="Z22" s="167"/>
      <c r="AA22" s="167"/>
      <c r="AB22" s="167"/>
      <c r="AC22" s="167"/>
      <c r="AD22" s="167"/>
      <c r="AE22" s="167"/>
      <c r="AF22" s="167"/>
      <c r="AG22" s="167"/>
      <c r="AH22" s="168"/>
      <c r="AI22" s="6">
        <f t="shared" si="11"/>
        <v>0</v>
      </c>
      <c r="AL22" s="7">
        <f t="shared" si="12"/>
        <v>0</v>
      </c>
      <c r="AM22" s="7">
        <f t="shared" si="4"/>
        <v>0</v>
      </c>
      <c r="AN22" s="7">
        <f t="shared" si="5"/>
        <v>0</v>
      </c>
      <c r="AO22" s="7">
        <f t="shared" si="6"/>
        <v>0</v>
      </c>
      <c r="AP22" s="7">
        <f t="shared" si="7"/>
        <v>0</v>
      </c>
      <c r="AQ22" s="7">
        <f t="shared" si="8"/>
        <v>0</v>
      </c>
      <c r="AR22" s="7"/>
      <c r="AS22" s="7"/>
      <c r="AT22" s="7">
        <f t="shared" si="9"/>
        <v>0</v>
      </c>
      <c r="AU22" s="7">
        <f t="shared" si="10"/>
        <v>0</v>
      </c>
      <c r="AV22" s="7">
        <f t="shared" si="20"/>
        <v>0</v>
      </c>
      <c r="AW22" s="7">
        <f t="shared" si="13"/>
        <v>0</v>
      </c>
      <c r="AY22" s="7">
        <f t="shared" si="21"/>
        <v>0</v>
      </c>
      <c r="AZ22" s="7">
        <f t="shared" si="22"/>
        <v>0</v>
      </c>
      <c r="BA22" s="7">
        <f t="shared" si="14"/>
        <v>0</v>
      </c>
      <c r="BB22" s="7">
        <f t="shared" si="15"/>
        <v>0</v>
      </c>
      <c r="BC22" s="7">
        <f t="shared" si="16"/>
        <v>0</v>
      </c>
      <c r="BD22" s="7">
        <f t="shared" si="17"/>
        <v>0</v>
      </c>
      <c r="BE22" s="7">
        <f t="shared" si="18"/>
        <v>0</v>
      </c>
      <c r="BF22" s="7">
        <f t="shared" si="23"/>
        <v>0</v>
      </c>
      <c r="BG22" s="7">
        <f t="shared" si="19"/>
        <v>0</v>
      </c>
    </row>
    <row r="23" spans="2:59" ht="18" customHeight="1">
      <c r="B23" s="164"/>
      <c r="C23" s="164"/>
      <c r="D23" s="164"/>
      <c r="E23" s="164"/>
      <c r="F23" s="165"/>
      <c r="G23" s="166"/>
      <c r="H23" s="166"/>
      <c r="I23" s="166"/>
      <c r="J23" s="166"/>
      <c r="K23" s="166"/>
      <c r="L23" s="166"/>
      <c r="M23" s="166"/>
      <c r="N23" s="167"/>
      <c r="O23" s="167"/>
      <c r="P23" s="167"/>
      <c r="Q23" s="167"/>
      <c r="R23" s="167"/>
      <c r="S23" s="167"/>
      <c r="T23" s="167"/>
      <c r="U23" s="167"/>
      <c r="V23" s="167"/>
      <c r="W23" s="167"/>
      <c r="X23" s="167"/>
      <c r="Y23" s="167"/>
      <c r="Z23" s="167"/>
      <c r="AA23" s="167"/>
      <c r="AB23" s="167"/>
      <c r="AC23" s="167"/>
      <c r="AD23" s="167"/>
      <c r="AE23" s="167"/>
      <c r="AF23" s="167"/>
      <c r="AG23" s="167"/>
      <c r="AH23" s="168"/>
      <c r="AI23" s="6">
        <f t="shared" si="11"/>
        <v>0</v>
      </c>
      <c r="AL23" s="7">
        <f t="shared" si="12"/>
        <v>0</v>
      </c>
      <c r="AM23" s="7">
        <f t="shared" si="4"/>
        <v>0</v>
      </c>
      <c r="AN23" s="7">
        <f t="shared" si="5"/>
        <v>0</v>
      </c>
      <c r="AO23" s="7">
        <f t="shared" si="6"/>
        <v>0</v>
      </c>
      <c r="AP23" s="7">
        <f t="shared" si="7"/>
        <v>0</v>
      </c>
      <c r="AQ23" s="7">
        <f t="shared" si="8"/>
        <v>0</v>
      </c>
      <c r="AR23" s="7"/>
      <c r="AS23" s="7"/>
      <c r="AT23" s="7">
        <f t="shared" si="9"/>
        <v>0</v>
      </c>
      <c r="AU23" s="7">
        <f t="shared" si="10"/>
        <v>0</v>
      </c>
      <c r="AV23" s="7">
        <f t="shared" si="20"/>
        <v>0</v>
      </c>
      <c r="AW23" s="7">
        <f t="shared" si="13"/>
        <v>0</v>
      </c>
      <c r="AY23" s="7">
        <f t="shared" si="21"/>
        <v>0</v>
      </c>
      <c r="AZ23" s="7">
        <f t="shared" si="22"/>
        <v>0</v>
      </c>
      <c r="BA23" s="7">
        <f t="shared" si="14"/>
        <v>0</v>
      </c>
      <c r="BB23" s="7">
        <f t="shared" si="15"/>
        <v>0</v>
      </c>
      <c r="BC23" s="7">
        <f t="shared" si="16"/>
        <v>0</v>
      </c>
      <c r="BD23" s="7">
        <f t="shared" si="17"/>
        <v>0</v>
      </c>
      <c r="BE23" s="7">
        <f t="shared" si="18"/>
        <v>0</v>
      </c>
      <c r="BF23" s="7">
        <f t="shared" si="23"/>
        <v>0</v>
      </c>
      <c r="BG23" s="7">
        <f t="shared" si="19"/>
        <v>0</v>
      </c>
    </row>
    <row r="24" spans="2:59" ht="18" customHeight="1">
      <c r="B24" s="164"/>
      <c r="C24" s="164"/>
      <c r="D24" s="164"/>
      <c r="E24" s="164"/>
      <c r="F24" s="165"/>
      <c r="G24" s="166"/>
      <c r="H24" s="166"/>
      <c r="I24" s="166"/>
      <c r="J24" s="166"/>
      <c r="K24" s="166"/>
      <c r="L24" s="166"/>
      <c r="M24" s="166"/>
      <c r="N24" s="167"/>
      <c r="O24" s="167"/>
      <c r="P24" s="167"/>
      <c r="Q24" s="167"/>
      <c r="R24" s="167"/>
      <c r="S24" s="167"/>
      <c r="T24" s="167"/>
      <c r="U24" s="167"/>
      <c r="V24" s="167"/>
      <c r="W24" s="167"/>
      <c r="X24" s="167"/>
      <c r="Y24" s="167"/>
      <c r="Z24" s="167"/>
      <c r="AA24" s="167"/>
      <c r="AB24" s="167"/>
      <c r="AC24" s="167"/>
      <c r="AD24" s="167"/>
      <c r="AE24" s="167"/>
      <c r="AF24" s="167"/>
      <c r="AG24" s="167"/>
      <c r="AH24" s="168"/>
      <c r="AI24" s="6">
        <f t="shared" si="11"/>
        <v>0</v>
      </c>
      <c r="AL24" s="7">
        <f t="shared" si="12"/>
        <v>0</v>
      </c>
      <c r="AM24" s="7">
        <f t="shared" si="4"/>
        <v>0</v>
      </c>
      <c r="AN24" s="7">
        <f t="shared" si="5"/>
        <v>0</v>
      </c>
      <c r="AO24" s="7">
        <f t="shared" si="6"/>
        <v>0</v>
      </c>
      <c r="AP24" s="7">
        <f t="shared" si="7"/>
        <v>0</v>
      </c>
      <c r="AQ24" s="7">
        <f t="shared" si="8"/>
        <v>0</v>
      </c>
      <c r="AR24" s="7"/>
      <c r="AS24" s="7"/>
      <c r="AT24" s="7">
        <f t="shared" si="9"/>
        <v>0</v>
      </c>
      <c r="AU24" s="7">
        <f t="shared" si="10"/>
        <v>0</v>
      </c>
      <c r="AV24" s="7">
        <f t="shared" si="20"/>
        <v>0</v>
      </c>
      <c r="AW24" s="7">
        <f t="shared" si="13"/>
        <v>0</v>
      </c>
      <c r="AY24" s="7">
        <f t="shared" si="21"/>
        <v>0</v>
      </c>
      <c r="AZ24" s="7">
        <f t="shared" si="22"/>
        <v>0</v>
      </c>
      <c r="BA24" s="7">
        <f t="shared" si="14"/>
        <v>0</v>
      </c>
      <c r="BB24" s="7">
        <f t="shared" si="15"/>
        <v>0</v>
      </c>
      <c r="BC24" s="7">
        <f t="shared" si="16"/>
        <v>0</v>
      </c>
      <c r="BD24" s="7">
        <f t="shared" si="17"/>
        <v>0</v>
      </c>
      <c r="BE24" s="7">
        <f t="shared" si="18"/>
        <v>0</v>
      </c>
      <c r="BF24" s="7">
        <f t="shared" si="23"/>
        <v>0</v>
      </c>
      <c r="BG24" s="7">
        <f t="shared" si="19"/>
        <v>0</v>
      </c>
    </row>
    <row r="25" spans="2:59" ht="18" customHeight="1">
      <c r="B25" s="164"/>
      <c r="C25" s="164"/>
      <c r="D25" s="164"/>
      <c r="E25" s="164"/>
      <c r="F25" s="165"/>
      <c r="G25" s="166"/>
      <c r="H25" s="166"/>
      <c r="I25" s="166"/>
      <c r="J25" s="166"/>
      <c r="K25" s="166"/>
      <c r="L25" s="166"/>
      <c r="M25" s="166"/>
      <c r="N25" s="167"/>
      <c r="O25" s="167"/>
      <c r="P25" s="167"/>
      <c r="Q25" s="167"/>
      <c r="R25" s="167"/>
      <c r="S25" s="167"/>
      <c r="T25" s="167"/>
      <c r="U25" s="167"/>
      <c r="V25" s="167"/>
      <c r="W25" s="167"/>
      <c r="X25" s="167"/>
      <c r="Y25" s="167"/>
      <c r="Z25" s="167"/>
      <c r="AA25" s="167"/>
      <c r="AB25" s="167"/>
      <c r="AC25" s="167"/>
      <c r="AD25" s="167"/>
      <c r="AE25" s="167"/>
      <c r="AF25" s="167"/>
      <c r="AG25" s="167"/>
      <c r="AH25" s="168"/>
      <c r="AI25" s="6">
        <f t="shared" si="11"/>
        <v>0</v>
      </c>
      <c r="AL25" s="7">
        <f t="shared" si="12"/>
        <v>0</v>
      </c>
      <c r="AM25" s="7">
        <f t="shared" si="4"/>
        <v>0</v>
      </c>
      <c r="AN25" s="7">
        <f t="shared" si="5"/>
        <v>0</v>
      </c>
      <c r="AO25" s="7">
        <f t="shared" si="6"/>
        <v>0</v>
      </c>
      <c r="AP25" s="7">
        <f t="shared" si="7"/>
        <v>0</v>
      </c>
      <c r="AQ25" s="7">
        <f t="shared" si="8"/>
        <v>0</v>
      </c>
      <c r="AR25" s="7"/>
      <c r="AS25" s="7"/>
      <c r="AT25" s="7">
        <f t="shared" si="9"/>
        <v>0</v>
      </c>
      <c r="AU25" s="7">
        <f t="shared" si="10"/>
        <v>0</v>
      </c>
      <c r="AV25" s="7">
        <f t="shared" si="20"/>
        <v>0</v>
      </c>
      <c r="AW25" s="7">
        <f t="shared" si="13"/>
        <v>0</v>
      </c>
      <c r="AY25" s="7">
        <f t="shared" si="21"/>
        <v>0</v>
      </c>
      <c r="AZ25" s="7">
        <f t="shared" si="22"/>
        <v>0</v>
      </c>
      <c r="BA25" s="7">
        <f t="shared" si="14"/>
        <v>0</v>
      </c>
      <c r="BB25" s="7">
        <f t="shared" si="15"/>
        <v>0</v>
      </c>
      <c r="BC25" s="7">
        <f t="shared" si="16"/>
        <v>0</v>
      </c>
      <c r="BD25" s="7">
        <f t="shared" si="17"/>
        <v>0</v>
      </c>
      <c r="BE25" s="7">
        <f t="shared" si="18"/>
        <v>0</v>
      </c>
      <c r="BF25" s="7">
        <f t="shared" si="23"/>
        <v>0</v>
      </c>
      <c r="BG25" s="7">
        <f t="shared" si="19"/>
        <v>0</v>
      </c>
    </row>
    <row r="26" spans="2:59" ht="18" customHeight="1">
      <c r="B26" s="164"/>
      <c r="C26" s="164"/>
      <c r="D26" s="164"/>
      <c r="E26" s="164"/>
      <c r="F26" s="165"/>
      <c r="G26" s="166"/>
      <c r="H26" s="166"/>
      <c r="I26" s="166"/>
      <c r="J26" s="166"/>
      <c r="K26" s="166"/>
      <c r="L26" s="166"/>
      <c r="M26" s="166"/>
      <c r="N26" s="167"/>
      <c r="O26" s="167"/>
      <c r="P26" s="167"/>
      <c r="Q26" s="167"/>
      <c r="R26" s="167"/>
      <c r="S26" s="167"/>
      <c r="T26" s="167"/>
      <c r="U26" s="167"/>
      <c r="V26" s="167"/>
      <c r="W26" s="167"/>
      <c r="X26" s="167"/>
      <c r="Y26" s="167"/>
      <c r="Z26" s="167"/>
      <c r="AA26" s="167"/>
      <c r="AB26" s="167"/>
      <c r="AC26" s="167"/>
      <c r="AD26" s="167"/>
      <c r="AE26" s="167"/>
      <c r="AF26" s="167"/>
      <c r="AG26" s="167"/>
      <c r="AH26" s="168"/>
      <c r="AI26" s="6">
        <f t="shared" si="11"/>
        <v>0</v>
      </c>
      <c r="AL26" s="7">
        <f t="shared" si="12"/>
        <v>0</v>
      </c>
      <c r="AM26" s="7">
        <f t="shared" si="4"/>
        <v>0</v>
      </c>
      <c r="AN26" s="7">
        <f t="shared" si="5"/>
        <v>0</v>
      </c>
      <c r="AO26" s="7">
        <f t="shared" si="6"/>
        <v>0</v>
      </c>
      <c r="AP26" s="7">
        <f t="shared" si="7"/>
        <v>0</v>
      </c>
      <c r="AQ26" s="7">
        <f t="shared" si="8"/>
        <v>0</v>
      </c>
      <c r="AR26" s="7"/>
      <c r="AS26" s="7"/>
      <c r="AT26" s="7">
        <f t="shared" si="9"/>
        <v>0</v>
      </c>
      <c r="AU26" s="7">
        <f t="shared" si="10"/>
        <v>0</v>
      </c>
      <c r="AV26" s="7">
        <f t="shared" si="20"/>
        <v>0</v>
      </c>
      <c r="AW26" s="7">
        <f t="shared" si="13"/>
        <v>0</v>
      </c>
      <c r="AY26" s="7">
        <f t="shared" si="21"/>
        <v>0</v>
      </c>
      <c r="AZ26" s="7">
        <f t="shared" si="22"/>
        <v>0</v>
      </c>
      <c r="BA26" s="7">
        <f t="shared" si="14"/>
        <v>0</v>
      </c>
      <c r="BB26" s="7">
        <f t="shared" si="15"/>
        <v>0</v>
      </c>
      <c r="BC26" s="7">
        <f t="shared" si="16"/>
        <v>0</v>
      </c>
      <c r="BD26" s="7">
        <f t="shared" si="17"/>
        <v>0</v>
      </c>
      <c r="BE26" s="7">
        <f t="shared" si="18"/>
        <v>0</v>
      </c>
      <c r="BF26" s="7">
        <f t="shared" si="23"/>
        <v>0</v>
      </c>
      <c r="BG26" s="7">
        <f t="shared" si="19"/>
        <v>0</v>
      </c>
    </row>
    <row r="27" spans="2:59" ht="18" customHeight="1">
      <c r="B27" s="164"/>
      <c r="C27" s="164"/>
      <c r="D27" s="164"/>
      <c r="E27" s="164"/>
      <c r="F27" s="165"/>
      <c r="G27" s="166"/>
      <c r="H27" s="166"/>
      <c r="I27" s="166"/>
      <c r="J27" s="166"/>
      <c r="K27" s="166"/>
      <c r="L27" s="166"/>
      <c r="M27" s="166"/>
      <c r="N27" s="167"/>
      <c r="O27" s="167"/>
      <c r="P27" s="167"/>
      <c r="Q27" s="167"/>
      <c r="R27" s="167"/>
      <c r="S27" s="167"/>
      <c r="T27" s="167"/>
      <c r="U27" s="167"/>
      <c r="V27" s="167"/>
      <c r="W27" s="167"/>
      <c r="X27" s="167"/>
      <c r="Y27" s="167"/>
      <c r="Z27" s="167"/>
      <c r="AA27" s="167"/>
      <c r="AB27" s="167"/>
      <c r="AC27" s="167"/>
      <c r="AD27" s="167"/>
      <c r="AE27" s="167"/>
      <c r="AF27" s="167"/>
      <c r="AG27" s="167"/>
      <c r="AH27" s="168"/>
      <c r="AI27" s="6">
        <f t="shared" si="11"/>
        <v>0</v>
      </c>
      <c r="AL27" s="7">
        <f t="shared" si="12"/>
        <v>0</v>
      </c>
      <c r="AM27" s="7">
        <f t="shared" si="4"/>
        <v>0</v>
      </c>
      <c r="AN27" s="7">
        <f t="shared" si="5"/>
        <v>0</v>
      </c>
      <c r="AO27" s="7">
        <f t="shared" si="6"/>
        <v>0</v>
      </c>
      <c r="AP27" s="7">
        <f t="shared" si="7"/>
        <v>0</v>
      </c>
      <c r="AQ27" s="7">
        <f t="shared" si="8"/>
        <v>0</v>
      </c>
      <c r="AR27" s="7"/>
      <c r="AS27" s="7"/>
      <c r="AT27" s="7">
        <f t="shared" si="9"/>
        <v>0</v>
      </c>
      <c r="AU27" s="7">
        <f t="shared" si="10"/>
        <v>0</v>
      </c>
      <c r="AV27" s="7">
        <f t="shared" si="20"/>
        <v>0</v>
      </c>
      <c r="AW27" s="7">
        <f t="shared" si="13"/>
        <v>0</v>
      </c>
      <c r="AY27" s="7">
        <f t="shared" si="21"/>
        <v>0</v>
      </c>
      <c r="AZ27" s="7">
        <f t="shared" si="22"/>
        <v>0</v>
      </c>
      <c r="BA27" s="7">
        <f t="shared" si="14"/>
        <v>0</v>
      </c>
      <c r="BB27" s="7">
        <f t="shared" si="15"/>
        <v>0</v>
      </c>
      <c r="BC27" s="7">
        <f t="shared" si="16"/>
        <v>0</v>
      </c>
      <c r="BD27" s="7">
        <f t="shared" si="17"/>
        <v>0</v>
      </c>
      <c r="BE27" s="7">
        <f t="shared" si="18"/>
        <v>0</v>
      </c>
      <c r="BF27" s="7">
        <f t="shared" si="23"/>
        <v>0</v>
      </c>
      <c r="BG27" s="7">
        <f t="shared" si="19"/>
        <v>0</v>
      </c>
    </row>
    <row r="28" spans="2:59" ht="18" customHeight="1">
      <c r="B28" s="164"/>
      <c r="C28" s="164"/>
      <c r="D28" s="164"/>
      <c r="E28" s="164"/>
      <c r="F28" s="165"/>
      <c r="G28" s="166"/>
      <c r="H28" s="166"/>
      <c r="I28" s="166"/>
      <c r="J28" s="166"/>
      <c r="K28" s="166"/>
      <c r="L28" s="166"/>
      <c r="M28" s="166"/>
      <c r="N28" s="167"/>
      <c r="O28" s="167"/>
      <c r="P28" s="167"/>
      <c r="Q28" s="167"/>
      <c r="R28" s="167"/>
      <c r="S28" s="167"/>
      <c r="T28" s="167"/>
      <c r="U28" s="167"/>
      <c r="V28" s="167"/>
      <c r="W28" s="167"/>
      <c r="X28" s="167"/>
      <c r="Y28" s="167"/>
      <c r="Z28" s="167"/>
      <c r="AA28" s="167"/>
      <c r="AB28" s="167"/>
      <c r="AC28" s="167"/>
      <c r="AD28" s="167"/>
      <c r="AE28" s="167"/>
      <c r="AF28" s="167"/>
      <c r="AG28" s="167"/>
      <c r="AH28" s="168"/>
      <c r="AI28" s="6">
        <f t="shared" si="11"/>
        <v>0</v>
      </c>
      <c r="AL28" s="7">
        <f t="shared" si="12"/>
        <v>0</v>
      </c>
      <c r="AM28" s="7">
        <f t="shared" si="4"/>
        <v>0</v>
      </c>
      <c r="AN28" s="7">
        <f t="shared" si="5"/>
        <v>0</v>
      </c>
      <c r="AO28" s="7">
        <f t="shared" si="6"/>
        <v>0</v>
      </c>
      <c r="AP28" s="7">
        <f t="shared" si="7"/>
        <v>0</v>
      </c>
      <c r="AQ28" s="7">
        <f t="shared" si="8"/>
        <v>0</v>
      </c>
      <c r="AR28" s="7"/>
      <c r="AS28" s="7"/>
      <c r="AT28" s="7">
        <f t="shared" si="9"/>
        <v>0</v>
      </c>
      <c r="AU28" s="7">
        <f t="shared" si="10"/>
        <v>0</v>
      </c>
      <c r="AV28" s="7">
        <f t="shared" si="20"/>
        <v>0</v>
      </c>
      <c r="AW28" s="7">
        <f t="shared" si="13"/>
        <v>0</v>
      </c>
      <c r="AY28" s="7">
        <f t="shared" si="21"/>
        <v>0</v>
      </c>
      <c r="AZ28" s="7">
        <f t="shared" si="22"/>
        <v>0</v>
      </c>
      <c r="BA28" s="7">
        <f t="shared" si="14"/>
        <v>0</v>
      </c>
      <c r="BB28" s="7">
        <f t="shared" si="15"/>
        <v>0</v>
      </c>
      <c r="BC28" s="7">
        <f t="shared" si="16"/>
        <v>0</v>
      </c>
      <c r="BD28" s="7">
        <f t="shared" si="17"/>
        <v>0</v>
      </c>
      <c r="BE28" s="7">
        <f t="shared" si="18"/>
        <v>0</v>
      </c>
      <c r="BF28" s="7">
        <f t="shared" si="23"/>
        <v>0</v>
      </c>
      <c r="BG28" s="7">
        <f t="shared" si="19"/>
        <v>0</v>
      </c>
    </row>
    <row r="29" spans="2:59" ht="18" customHeight="1">
      <c r="B29" s="164"/>
      <c r="C29" s="164"/>
      <c r="D29" s="164"/>
      <c r="E29" s="164"/>
      <c r="F29" s="165"/>
      <c r="G29" s="166"/>
      <c r="H29" s="166"/>
      <c r="I29" s="166"/>
      <c r="J29" s="166"/>
      <c r="K29" s="166"/>
      <c r="L29" s="166"/>
      <c r="M29" s="166"/>
      <c r="N29" s="167"/>
      <c r="O29" s="167"/>
      <c r="P29" s="167"/>
      <c r="Q29" s="167"/>
      <c r="R29" s="167"/>
      <c r="S29" s="167"/>
      <c r="T29" s="167"/>
      <c r="U29" s="167"/>
      <c r="V29" s="167"/>
      <c r="W29" s="167"/>
      <c r="X29" s="167"/>
      <c r="Y29" s="167"/>
      <c r="Z29" s="167"/>
      <c r="AA29" s="167"/>
      <c r="AB29" s="167"/>
      <c r="AC29" s="167"/>
      <c r="AD29" s="167"/>
      <c r="AE29" s="167"/>
      <c r="AF29" s="167"/>
      <c r="AG29" s="167"/>
      <c r="AH29" s="168"/>
      <c r="AI29" s="6">
        <f t="shared" si="11"/>
        <v>0</v>
      </c>
      <c r="AL29" s="7">
        <f t="shared" si="12"/>
        <v>0</v>
      </c>
      <c r="AM29" s="7">
        <f t="shared" si="4"/>
        <v>0</v>
      </c>
      <c r="AN29" s="7">
        <f t="shared" si="5"/>
        <v>0</v>
      </c>
      <c r="AO29" s="7">
        <f t="shared" si="6"/>
        <v>0</v>
      </c>
      <c r="AP29" s="7">
        <f t="shared" si="7"/>
        <v>0</v>
      </c>
      <c r="AQ29" s="7">
        <f t="shared" si="8"/>
        <v>0</v>
      </c>
      <c r="AR29" s="7"/>
      <c r="AS29" s="7"/>
      <c r="AT29" s="7">
        <f t="shared" si="9"/>
        <v>0</v>
      </c>
      <c r="AU29" s="7">
        <f t="shared" si="10"/>
        <v>0</v>
      </c>
      <c r="AV29" s="7">
        <f t="shared" si="20"/>
        <v>0</v>
      </c>
      <c r="AW29" s="7">
        <f t="shared" si="13"/>
        <v>0</v>
      </c>
      <c r="AY29" s="7">
        <f t="shared" si="21"/>
        <v>0</v>
      </c>
      <c r="AZ29" s="7">
        <f t="shared" si="22"/>
        <v>0</v>
      </c>
      <c r="BA29" s="7">
        <f t="shared" si="14"/>
        <v>0</v>
      </c>
      <c r="BB29" s="7">
        <f t="shared" si="15"/>
        <v>0</v>
      </c>
      <c r="BC29" s="7">
        <f t="shared" si="16"/>
        <v>0</v>
      </c>
      <c r="BD29" s="7">
        <f t="shared" si="17"/>
        <v>0</v>
      </c>
      <c r="BE29" s="7">
        <f t="shared" si="18"/>
        <v>0</v>
      </c>
      <c r="BF29" s="7">
        <f t="shared" si="23"/>
        <v>0</v>
      </c>
      <c r="BG29" s="7">
        <f t="shared" si="19"/>
        <v>0</v>
      </c>
    </row>
    <row r="30" spans="2:59" ht="18" customHeight="1">
      <c r="B30" s="164"/>
      <c r="C30" s="164"/>
      <c r="D30" s="164"/>
      <c r="E30" s="164"/>
      <c r="F30" s="165"/>
      <c r="G30" s="166"/>
      <c r="H30" s="166"/>
      <c r="I30" s="166"/>
      <c r="J30" s="166"/>
      <c r="K30" s="166"/>
      <c r="L30" s="166"/>
      <c r="M30" s="166"/>
      <c r="N30" s="167"/>
      <c r="O30" s="167"/>
      <c r="P30" s="167"/>
      <c r="Q30" s="167"/>
      <c r="R30" s="167"/>
      <c r="S30" s="167"/>
      <c r="T30" s="167"/>
      <c r="U30" s="167"/>
      <c r="V30" s="167"/>
      <c r="W30" s="167"/>
      <c r="X30" s="167"/>
      <c r="Y30" s="167"/>
      <c r="Z30" s="167"/>
      <c r="AA30" s="167"/>
      <c r="AB30" s="167"/>
      <c r="AC30" s="167"/>
      <c r="AD30" s="167"/>
      <c r="AE30" s="167"/>
      <c r="AF30" s="167"/>
      <c r="AG30" s="167"/>
      <c r="AH30" s="168"/>
      <c r="AI30" s="6">
        <f t="shared" si="11"/>
        <v>0</v>
      </c>
      <c r="AL30" s="7">
        <f t="shared" si="12"/>
        <v>0</v>
      </c>
      <c r="AM30" s="7">
        <f t="shared" si="4"/>
        <v>0</v>
      </c>
      <c r="AN30" s="7">
        <f t="shared" si="5"/>
        <v>0</v>
      </c>
      <c r="AO30" s="7">
        <f t="shared" si="6"/>
        <v>0</v>
      </c>
      <c r="AP30" s="7">
        <f t="shared" si="7"/>
        <v>0</v>
      </c>
      <c r="AQ30" s="7">
        <f t="shared" si="8"/>
        <v>0</v>
      </c>
      <c r="AR30" s="7"/>
      <c r="AS30" s="7"/>
      <c r="AT30" s="7">
        <f t="shared" si="9"/>
        <v>0</v>
      </c>
      <c r="AU30" s="7">
        <f t="shared" si="10"/>
        <v>0</v>
      </c>
      <c r="AV30" s="7">
        <f t="shared" si="20"/>
        <v>0</v>
      </c>
      <c r="AW30" s="7">
        <f t="shared" si="13"/>
        <v>0</v>
      </c>
      <c r="AY30" s="7">
        <f t="shared" si="21"/>
        <v>0</v>
      </c>
      <c r="AZ30" s="7">
        <f t="shared" si="22"/>
        <v>0</v>
      </c>
      <c r="BA30" s="7">
        <f t="shared" si="14"/>
        <v>0</v>
      </c>
      <c r="BB30" s="7">
        <f t="shared" si="15"/>
        <v>0</v>
      </c>
      <c r="BC30" s="7">
        <f t="shared" si="16"/>
        <v>0</v>
      </c>
      <c r="BD30" s="7">
        <f t="shared" si="17"/>
        <v>0</v>
      </c>
      <c r="BE30" s="7">
        <f t="shared" si="18"/>
        <v>0</v>
      </c>
      <c r="BF30" s="7">
        <f t="shared" si="23"/>
        <v>0</v>
      </c>
      <c r="BG30" s="7">
        <f t="shared" si="19"/>
        <v>0</v>
      </c>
    </row>
    <row r="31" spans="2:59" ht="18" customHeight="1">
      <c r="B31" s="164"/>
      <c r="C31" s="164"/>
      <c r="D31" s="164"/>
      <c r="E31" s="164"/>
      <c r="F31" s="165"/>
      <c r="G31" s="166"/>
      <c r="H31" s="166"/>
      <c r="I31" s="166"/>
      <c r="J31" s="166"/>
      <c r="K31" s="166"/>
      <c r="L31" s="166"/>
      <c r="M31" s="166"/>
      <c r="N31" s="167"/>
      <c r="O31" s="167"/>
      <c r="P31" s="167"/>
      <c r="Q31" s="167"/>
      <c r="R31" s="167"/>
      <c r="S31" s="167"/>
      <c r="T31" s="167"/>
      <c r="U31" s="167"/>
      <c r="V31" s="167"/>
      <c r="W31" s="167"/>
      <c r="X31" s="167"/>
      <c r="Y31" s="167"/>
      <c r="Z31" s="167"/>
      <c r="AA31" s="167"/>
      <c r="AB31" s="167"/>
      <c r="AC31" s="167"/>
      <c r="AD31" s="167"/>
      <c r="AE31" s="167"/>
      <c r="AF31" s="167"/>
      <c r="AG31" s="167"/>
      <c r="AH31" s="168"/>
      <c r="AI31" s="6">
        <f t="shared" si="11"/>
        <v>0</v>
      </c>
      <c r="AL31" s="7">
        <f t="shared" si="12"/>
        <v>0</v>
      </c>
      <c r="AM31" s="7">
        <f t="shared" si="4"/>
        <v>0</v>
      </c>
      <c r="AN31" s="7">
        <f t="shared" si="5"/>
        <v>0</v>
      </c>
      <c r="AO31" s="7">
        <f t="shared" si="6"/>
        <v>0</v>
      </c>
      <c r="AP31" s="7">
        <f t="shared" si="7"/>
        <v>0</v>
      </c>
      <c r="AQ31" s="7">
        <f t="shared" si="8"/>
        <v>0</v>
      </c>
      <c r="AR31" s="7"/>
      <c r="AS31" s="7"/>
      <c r="AT31" s="7">
        <f t="shared" si="9"/>
        <v>0</v>
      </c>
      <c r="AU31" s="7">
        <f t="shared" si="10"/>
        <v>0</v>
      </c>
      <c r="AV31" s="7">
        <f t="shared" si="20"/>
        <v>0</v>
      </c>
      <c r="AW31" s="7">
        <f t="shared" si="13"/>
        <v>0</v>
      </c>
      <c r="AY31" s="7">
        <f t="shared" si="21"/>
        <v>0</v>
      </c>
      <c r="AZ31" s="7">
        <f t="shared" si="22"/>
        <v>0</v>
      </c>
      <c r="BA31" s="7">
        <f t="shared" si="14"/>
        <v>0</v>
      </c>
      <c r="BB31" s="7">
        <f t="shared" si="15"/>
        <v>0</v>
      </c>
      <c r="BC31" s="7">
        <f t="shared" si="16"/>
        <v>0</v>
      </c>
      <c r="BD31" s="7">
        <f t="shared" si="17"/>
        <v>0</v>
      </c>
      <c r="BE31" s="7">
        <f t="shared" si="18"/>
        <v>0</v>
      </c>
      <c r="BF31" s="7">
        <f t="shared" si="23"/>
        <v>0</v>
      </c>
      <c r="BG31" s="7">
        <f t="shared" si="19"/>
        <v>0</v>
      </c>
    </row>
    <row r="32" spans="2:59" ht="18" customHeight="1">
      <c r="B32" s="164"/>
      <c r="C32" s="164"/>
      <c r="D32" s="164"/>
      <c r="E32" s="164"/>
      <c r="F32" s="165"/>
      <c r="G32" s="166"/>
      <c r="H32" s="166"/>
      <c r="I32" s="166"/>
      <c r="J32" s="166"/>
      <c r="K32" s="166"/>
      <c r="L32" s="166"/>
      <c r="M32" s="166"/>
      <c r="N32" s="167"/>
      <c r="O32" s="167"/>
      <c r="P32" s="167"/>
      <c r="Q32" s="167"/>
      <c r="R32" s="167"/>
      <c r="S32" s="167"/>
      <c r="T32" s="167"/>
      <c r="U32" s="167"/>
      <c r="V32" s="167"/>
      <c r="W32" s="167"/>
      <c r="X32" s="167"/>
      <c r="Y32" s="167"/>
      <c r="Z32" s="167"/>
      <c r="AA32" s="167"/>
      <c r="AB32" s="167"/>
      <c r="AC32" s="167"/>
      <c r="AD32" s="167"/>
      <c r="AE32" s="167"/>
      <c r="AF32" s="167"/>
      <c r="AG32" s="167"/>
      <c r="AH32" s="168"/>
      <c r="AI32" s="6">
        <f t="shared" si="11"/>
        <v>0</v>
      </c>
      <c r="AL32" s="7">
        <f t="shared" si="12"/>
        <v>0</v>
      </c>
      <c r="AM32" s="7">
        <f t="shared" si="4"/>
        <v>0</v>
      </c>
      <c r="AN32" s="7">
        <f t="shared" si="5"/>
        <v>0</v>
      </c>
      <c r="AO32" s="7">
        <f t="shared" si="6"/>
        <v>0</v>
      </c>
      <c r="AP32" s="7">
        <f t="shared" si="7"/>
        <v>0</v>
      </c>
      <c r="AQ32" s="7">
        <f t="shared" si="8"/>
        <v>0</v>
      </c>
      <c r="AR32" s="7"/>
      <c r="AS32" s="7"/>
      <c r="AT32" s="7">
        <f t="shared" si="9"/>
        <v>0</v>
      </c>
      <c r="AU32" s="7">
        <f t="shared" si="10"/>
        <v>0</v>
      </c>
      <c r="AV32" s="7">
        <f t="shared" si="20"/>
        <v>0</v>
      </c>
      <c r="AW32" s="7">
        <f t="shared" si="13"/>
        <v>0</v>
      </c>
      <c r="AY32" s="7">
        <f t="shared" si="21"/>
        <v>0</v>
      </c>
      <c r="AZ32" s="7">
        <f t="shared" si="22"/>
        <v>0</v>
      </c>
      <c r="BA32" s="7">
        <f t="shared" si="14"/>
        <v>0</v>
      </c>
      <c r="BB32" s="7">
        <f t="shared" si="15"/>
        <v>0</v>
      </c>
      <c r="BC32" s="7">
        <f t="shared" si="16"/>
        <v>0</v>
      </c>
      <c r="BD32" s="7">
        <f t="shared" si="17"/>
        <v>0</v>
      </c>
      <c r="BE32" s="7">
        <f t="shared" si="18"/>
        <v>0</v>
      </c>
      <c r="BF32" s="7">
        <f t="shared" si="23"/>
        <v>0</v>
      </c>
      <c r="BG32" s="7">
        <f t="shared" si="19"/>
        <v>0</v>
      </c>
    </row>
    <row r="33" spans="2:59" ht="18" customHeight="1">
      <c r="B33" s="164"/>
      <c r="C33" s="164"/>
      <c r="D33" s="164"/>
      <c r="E33" s="164"/>
      <c r="F33" s="165"/>
      <c r="G33" s="166"/>
      <c r="H33" s="166"/>
      <c r="I33" s="166"/>
      <c r="J33" s="166"/>
      <c r="K33" s="166"/>
      <c r="L33" s="166"/>
      <c r="M33" s="166"/>
      <c r="N33" s="167"/>
      <c r="O33" s="167"/>
      <c r="P33" s="167"/>
      <c r="Q33" s="167"/>
      <c r="R33" s="167"/>
      <c r="S33" s="167"/>
      <c r="T33" s="167"/>
      <c r="U33" s="167"/>
      <c r="V33" s="167"/>
      <c r="W33" s="167"/>
      <c r="X33" s="167"/>
      <c r="Y33" s="167"/>
      <c r="Z33" s="167"/>
      <c r="AA33" s="167"/>
      <c r="AB33" s="167"/>
      <c r="AC33" s="167"/>
      <c r="AD33" s="167"/>
      <c r="AE33" s="167"/>
      <c r="AF33" s="167"/>
      <c r="AG33" s="167"/>
      <c r="AH33" s="168"/>
      <c r="AI33" s="6">
        <f t="shared" si="11"/>
        <v>0</v>
      </c>
      <c r="AL33" s="7">
        <f t="shared" si="12"/>
        <v>0</v>
      </c>
      <c r="AM33" s="7">
        <f t="shared" si="4"/>
        <v>0</v>
      </c>
      <c r="AN33" s="7">
        <f t="shared" si="5"/>
        <v>0</v>
      </c>
      <c r="AO33" s="7">
        <f t="shared" si="6"/>
        <v>0</v>
      </c>
      <c r="AP33" s="7">
        <f t="shared" si="7"/>
        <v>0</v>
      </c>
      <c r="AQ33" s="7">
        <f t="shared" si="8"/>
        <v>0</v>
      </c>
      <c r="AR33" s="7"/>
      <c r="AS33" s="7"/>
      <c r="AT33" s="7">
        <f t="shared" si="9"/>
        <v>0</v>
      </c>
      <c r="AU33" s="7">
        <f t="shared" si="10"/>
        <v>0</v>
      </c>
      <c r="AV33" s="7">
        <f t="shared" si="20"/>
        <v>0</v>
      </c>
      <c r="AW33" s="7">
        <f t="shared" si="13"/>
        <v>0</v>
      </c>
      <c r="AY33" s="7">
        <f t="shared" si="21"/>
        <v>0</v>
      </c>
      <c r="AZ33" s="7">
        <f t="shared" si="22"/>
        <v>0</v>
      </c>
      <c r="BA33" s="7">
        <f t="shared" si="14"/>
        <v>0</v>
      </c>
      <c r="BB33" s="7">
        <f t="shared" si="15"/>
        <v>0</v>
      </c>
      <c r="BC33" s="7">
        <f t="shared" si="16"/>
        <v>0</v>
      </c>
      <c r="BD33" s="7">
        <f t="shared" si="17"/>
        <v>0</v>
      </c>
      <c r="BE33" s="7">
        <f t="shared" si="18"/>
        <v>0</v>
      </c>
      <c r="BF33" s="7">
        <f t="shared" si="23"/>
        <v>0</v>
      </c>
      <c r="BG33" s="7">
        <f t="shared" si="19"/>
        <v>0</v>
      </c>
    </row>
    <row r="34" spans="2:59" ht="18" customHeight="1">
      <c r="B34" s="164"/>
      <c r="C34" s="164"/>
      <c r="D34" s="164"/>
      <c r="E34" s="164"/>
      <c r="F34" s="165"/>
      <c r="G34" s="166"/>
      <c r="H34" s="166"/>
      <c r="I34" s="166"/>
      <c r="J34" s="166"/>
      <c r="K34" s="166"/>
      <c r="L34" s="166"/>
      <c r="M34" s="166"/>
      <c r="N34" s="167"/>
      <c r="O34" s="167"/>
      <c r="P34" s="167"/>
      <c r="Q34" s="167"/>
      <c r="R34" s="167"/>
      <c r="S34" s="167"/>
      <c r="T34" s="167"/>
      <c r="U34" s="167"/>
      <c r="V34" s="167"/>
      <c r="W34" s="167"/>
      <c r="X34" s="167"/>
      <c r="Y34" s="167"/>
      <c r="Z34" s="167"/>
      <c r="AA34" s="167"/>
      <c r="AB34" s="167"/>
      <c r="AC34" s="167"/>
      <c r="AD34" s="167"/>
      <c r="AE34" s="167"/>
      <c r="AF34" s="167"/>
      <c r="AG34" s="167"/>
      <c r="AH34" s="168"/>
      <c r="AI34" s="6">
        <f t="shared" si="11"/>
        <v>0</v>
      </c>
      <c r="AL34" s="7">
        <f t="shared" si="12"/>
        <v>0</v>
      </c>
      <c r="AM34" s="7">
        <f t="shared" si="4"/>
        <v>0</v>
      </c>
      <c r="AN34" s="7">
        <f t="shared" si="5"/>
        <v>0</v>
      </c>
      <c r="AO34" s="7">
        <f t="shared" si="6"/>
        <v>0</v>
      </c>
      <c r="AP34" s="7">
        <f t="shared" si="7"/>
        <v>0</v>
      </c>
      <c r="AQ34" s="7">
        <f t="shared" si="8"/>
        <v>0</v>
      </c>
      <c r="AR34" s="7"/>
      <c r="AS34" s="7"/>
      <c r="AT34" s="7">
        <f t="shared" si="9"/>
        <v>0</v>
      </c>
      <c r="AU34" s="7">
        <f t="shared" si="10"/>
        <v>0</v>
      </c>
      <c r="AV34" s="7">
        <f t="shared" si="20"/>
        <v>0</v>
      </c>
      <c r="AW34" s="7">
        <f t="shared" si="13"/>
        <v>0</v>
      </c>
      <c r="AY34" s="7">
        <f t="shared" si="21"/>
        <v>0</v>
      </c>
      <c r="AZ34" s="7">
        <f t="shared" si="22"/>
        <v>0</v>
      </c>
      <c r="BA34" s="7">
        <f t="shared" si="14"/>
        <v>0</v>
      </c>
      <c r="BB34" s="7">
        <f t="shared" si="15"/>
        <v>0</v>
      </c>
      <c r="BC34" s="7">
        <f t="shared" si="16"/>
        <v>0</v>
      </c>
      <c r="BD34" s="7">
        <f t="shared" si="17"/>
        <v>0</v>
      </c>
      <c r="BE34" s="7">
        <f t="shared" si="18"/>
        <v>0</v>
      </c>
      <c r="BF34" s="7">
        <f t="shared" si="23"/>
        <v>0</v>
      </c>
      <c r="BG34" s="7">
        <f t="shared" si="19"/>
        <v>0</v>
      </c>
    </row>
    <row r="35" spans="2:59" ht="18" customHeight="1">
      <c r="B35" s="164"/>
      <c r="C35" s="164"/>
      <c r="D35" s="164"/>
      <c r="E35" s="164"/>
      <c r="F35" s="165"/>
      <c r="G35" s="166"/>
      <c r="H35" s="166"/>
      <c r="I35" s="166"/>
      <c r="J35" s="166"/>
      <c r="K35" s="166"/>
      <c r="L35" s="166"/>
      <c r="M35" s="166"/>
      <c r="N35" s="167"/>
      <c r="O35" s="167"/>
      <c r="P35" s="167"/>
      <c r="Q35" s="167"/>
      <c r="R35" s="167"/>
      <c r="S35" s="167"/>
      <c r="T35" s="167"/>
      <c r="U35" s="167"/>
      <c r="V35" s="167"/>
      <c r="W35" s="167"/>
      <c r="X35" s="167"/>
      <c r="Y35" s="167"/>
      <c r="Z35" s="167"/>
      <c r="AA35" s="167"/>
      <c r="AB35" s="167"/>
      <c r="AC35" s="167"/>
      <c r="AD35" s="167"/>
      <c r="AE35" s="167"/>
      <c r="AF35" s="167"/>
      <c r="AG35" s="167"/>
      <c r="AH35" s="168"/>
      <c r="AI35" s="6">
        <f t="shared" si="11"/>
        <v>0</v>
      </c>
      <c r="AL35" s="7">
        <f t="shared" si="12"/>
        <v>0</v>
      </c>
      <c r="AM35" s="7">
        <f t="shared" si="4"/>
        <v>0</v>
      </c>
      <c r="AN35" s="7">
        <f t="shared" si="5"/>
        <v>0</v>
      </c>
      <c r="AO35" s="7">
        <f t="shared" si="6"/>
        <v>0</v>
      </c>
      <c r="AP35" s="7">
        <f t="shared" si="7"/>
        <v>0</v>
      </c>
      <c r="AQ35" s="7">
        <f t="shared" si="8"/>
        <v>0</v>
      </c>
      <c r="AR35" s="7"/>
      <c r="AS35" s="7"/>
      <c r="AT35" s="7">
        <f t="shared" si="9"/>
        <v>0</v>
      </c>
      <c r="AU35" s="7">
        <f t="shared" si="10"/>
        <v>0</v>
      </c>
      <c r="AV35" s="7">
        <f t="shared" si="20"/>
        <v>0</v>
      </c>
      <c r="AW35" s="7">
        <f t="shared" si="13"/>
        <v>0</v>
      </c>
      <c r="AY35" s="7">
        <f t="shared" si="21"/>
        <v>0</v>
      </c>
      <c r="AZ35" s="7">
        <f t="shared" si="22"/>
        <v>0</v>
      </c>
      <c r="BA35" s="7">
        <f t="shared" si="14"/>
        <v>0</v>
      </c>
      <c r="BB35" s="7">
        <f t="shared" si="15"/>
        <v>0</v>
      </c>
      <c r="BC35" s="7">
        <f t="shared" si="16"/>
        <v>0</v>
      </c>
      <c r="BD35" s="7">
        <f t="shared" si="17"/>
        <v>0</v>
      </c>
      <c r="BE35" s="7">
        <f t="shared" si="18"/>
        <v>0</v>
      </c>
      <c r="BF35" s="7">
        <f t="shared" si="23"/>
        <v>0</v>
      </c>
      <c r="BG35" s="7">
        <f t="shared" si="19"/>
        <v>0</v>
      </c>
    </row>
    <row r="36" spans="2:59" ht="18" customHeight="1">
      <c r="B36" s="164"/>
      <c r="C36" s="164"/>
      <c r="D36" s="164"/>
      <c r="E36" s="164"/>
      <c r="F36" s="165"/>
      <c r="G36" s="166"/>
      <c r="H36" s="166"/>
      <c r="I36" s="166"/>
      <c r="J36" s="166"/>
      <c r="K36" s="166"/>
      <c r="L36" s="166"/>
      <c r="M36" s="166"/>
      <c r="N36" s="167"/>
      <c r="O36" s="167"/>
      <c r="P36" s="167"/>
      <c r="Q36" s="167"/>
      <c r="R36" s="167"/>
      <c r="S36" s="167"/>
      <c r="T36" s="167"/>
      <c r="U36" s="167"/>
      <c r="V36" s="167"/>
      <c r="W36" s="167"/>
      <c r="X36" s="167"/>
      <c r="Y36" s="167"/>
      <c r="Z36" s="167"/>
      <c r="AA36" s="167"/>
      <c r="AB36" s="167"/>
      <c r="AC36" s="167"/>
      <c r="AD36" s="167"/>
      <c r="AE36" s="167"/>
      <c r="AF36" s="167"/>
      <c r="AG36" s="167"/>
      <c r="AH36" s="168"/>
      <c r="AI36" s="6">
        <f t="shared" si="11"/>
        <v>0</v>
      </c>
      <c r="AL36" s="7">
        <f t="shared" si="12"/>
        <v>0</v>
      </c>
      <c r="AM36" s="7">
        <f t="shared" si="4"/>
        <v>0</v>
      </c>
      <c r="AN36" s="7">
        <f t="shared" si="5"/>
        <v>0</v>
      </c>
      <c r="AO36" s="7">
        <f t="shared" si="6"/>
        <v>0</v>
      </c>
      <c r="AP36" s="7">
        <f t="shared" si="7"/>
        <v>0</v>
      </c>
      <c r="AQ36" s="7">
        <f t="shared" si="8"/>
        <v>0</v>
      </c>
      <c r="AR36" s="7"/>
      <c r="AS36" s="7"/>
      <c r="AT36" s="7">
        <f t="shared" si="9"/>
        <v>0</v>
      </c>
      <c r="AU36" s="7">
        <f t="shared" si="10"/>
        <v>0</v>
      </c>
      <c r="AV36" s="7">
        <f t="shared" si="20"/>
        <v>0</v>
      </c>
      <c r="AW36" s="7">
        <f t="shared" si="13"/>
        <v>0</v>
      </c>
      <c r="AY36" s="7">
        <f t="shared" si="21"/>
        <v>0</v>
      </c>
      <c r="AZ36" s="7">
        <f t="shared" si="22"/>
        <v>0</v>
      </c>
      <c r="BA36" s="7">
        <f t="shared" si="14"/>
        <v>0</v>
      </c>
      <c r="BB36" s="7">
        <f t="shared" si="15"/>
        <v>0</v>
      </c>
      <c r="BC36" s="7">
        <f t="shared" si="16"/>
        <v>0</v>
      </c>
      <c r="BD36" s="7">
        <f t="shared" si="17"/>
        <v>0</v>
      </c>
      <c r="BE36" s="7">
        <f t="shared" si="18"/>
        <v>0</v>
      </c>
      <c r="BF36" s="7">
        <f t="shared" si="23"/>
        <v>0</v>
      </c>
      <c r="BG36" s="7">
        <f t="shared" si="19"/>
        <v>0</v>
      </c>
    </row>
    <row r="37" spans="2:59" ht="18" customHeight="1">
      <c r="B37" s="164"/>
      <c r="C37" s="164"/>
      <c r="D37" s="164"/>
      <c r="E37" s="164"/>
      <c r="F37" s="165"/>
      <c r="G37" s="166"/>
      <c r="H37" s="166"/>
      <c r="I37" s="166"/>
      <c r="J37" s="166"/>
      <c r="K37" s="166"/>
      <c r="L37" s="166"/>
      <c r="M37" s="166"/>
      <c r="N37" s="167"/>
      <c r="O37" s="167"/>
      <c r="P37" s="167"/>
      <c r="Q37" s="167"/>
      <c r="R37" s="167"/>
      <c r="S37" s="167"/>
      <c r="T37" s="167"/>
      <c r="U37" s="167"/>
      <c r="V37" s="167"/>
      <c r="W37" s="167"/>
      <c r="X37" s="167"/>
      <c r="Y37" s="167"/>
      <c r="Z37" s="167"/>
      <c r="AA37" s="167"/>
      <c r="AB37" s="167"/>
      <c r="AC37" s="167"/>
      <c r="AD37" s="167"/>
      <c r="AE37" s="167"/>
      <c r="AF37" s="167"/>
      <c r="AG37" s="167"/>
      <c r="AH37" s="168"/>
      <c r="AI37" s="6">
        <f t="shared" si="11"/>
        <v>0</v>
      </c>
      <c r="AL37" s="7">
        <f t="shared" si="12"/>
        <v>0</v>
      </c>
      <c r="AM37" s="7">
        <f t="shared" si="4"/>
        <v>0</v>
      </c>
      <c r="AN37" s="7">
        <f t="shared" si="5"/>
        <v>0</v>
      </c>
      <c r="AO37" s="7">
        <f t="shared" si="6"/>
        <v>0</v>
      </c>
      <c r="AP37" s="7">
        <f t="shared" si="7"/>
        <v>0</v>
      </c>
      <c r="AQ37" s="7">
        <f t="shared" si="8"/>
        <v>0</v>
      </c>
      <c r="AR37" s="7"/>
      <c r="AS37" s="7"/>
      <c r="AT37" s="7">
        <f t="shared" si="9"/>
        <v>0</v>
      </c>
      <c r="AU37" s="7">
        <f t="shared" si="10"/>
        <v>0</v>
      </c>
      <c r="AV37" s="7">
        <f t="shared" si="20"/>
        <v>0</v>
      </c>
      <c r="AW37" s="7">
        <f t="shared" si="13"/>
        <v>0</v>
      </c>
      <c r="AY37" s="7">
        <f t="shared" si="21"/>
        <v>0</v>
      </c>
      <c r="AZ37" s="7">
        <f t="shared" si="22"/>
        <v>0</v>
      </c>
      <c r="BA37" s="7">
        <f t="shared" si="14"/>
        <v>0</v>
      </c>
      <c r="BB37" s="7">
        <f t="shared" si="15"/>
        <v>0</v>
      </c>
      <c r="BC37" s="7">
        <f t="shared" si="16"/>
        <v>0</v>
      </c>
      <c r="BD37" s="7">
        <f t="shared" si="17"/>
        <v>0</v>
      </c>
      <c r="BE37" s="7">
        <f t="shared" si="18"/>
        <v>0</v>
      </c>
      <c r="BF37" s="7">
        <f t="shared" si="23"/>
        <v>0</v>
      </c>
      <c r="BG37" s="7">
        <f t="shared" si="19"/>
        <v>0</v>
      </c>
    </row>
    <row r="38" spans="2:59" ht="18" customHeight="1">
      <c r="B38" s="164"/>
      <c r="C38" s="164"/>
      <c r="D38" s="164"/>
      <c r="E38" s="164"/>
      <c r="F38" s="165"/>
      <c r="G38" s="166"/>
      <c r="H38" s="166"/>
      <c r="I38" s="166"/>
      <c r="J38" s="166"/>
      <c r="K38" s="166"/>
      <c r="L38" s="166"/>
      <c r="M38" s="166"/>
      <c r="N38" s="167"/>
      <c r="O38" s="167"/>
      <c r="P38" s="167"/>
      <c r="Q38" s="167"/>
      <c r="R38" s="167"/>
      <c r="S38" s="167"/>
      <c r="T38" s="167"/>
      <c r="U38" s="167"/>
      <c r="V38" s="167"/>
      <c r="W38" s="167"/>
      <c r="X38" s="167"/>
      <c r="Y38" s="167"/>
      <c r="Z38" s="167"/>
      <c r="AA38" s="167"/>
      <c r="AB38" s="167"/>
      <c r="AC38" s="167"/>
      <c r="AD38" s="167"/>
      <c r="AE38" s="167"/>
      <c r="AF38" s="167"/>
      <c r="AG38" s="167"/>
      <c r="AH38" s="168"/>
      <c r="AI38" s="6">
        <f t="shared" si="11"/>
        <v>0</v>
      </c>
      <c r="AL38" s="7">
        <f t="shared" si="12"/>
        <v>0</v>
      </c>
      <c r="AM38" s="7">
        <f t="shared" si="4"/>
        <v>0</v>
      </c>
      <c r="AN38" s="7">
        <f t="shared" si="5"/>
        <v>0</v>
      </c>
      <c r="AO38" s="7">
        <f t="shared" si="6"/>
        <v>0</v>
      </c>
      <c r="AP38" s="7">
        <f t="shared" si="7"/>
        <v>0</v>
      </c>
      <c r="AQ38" s="7">
        <f t="shared" si="8"/>
        <v>0</v>
      </c>
      <c r="AR38" s="7"/>
      <c r="AS38" s="7"/>
      <c r="AT38" s="7">
        <f t="shared" si="9"/>
        <v>0</v>
      </c>
      <c r="AU38" s="7">
        <f t="shared" si="10"/>
        <v>0</v>
      </c>
      <c r="AV38" s="7">
        <f t="shared" si="20"/>
        <v>0</v>
      </c>
      <c r="AW38" s="7">
        <f t="shared" si="13"/>
        <v>0</v>
      </c>
      <c r="AY38" s="7">
        <f t="shared" si="21"/>
        <v>0</v>
      </c>
      <c r="AZ38" s="7">
        <f t="shared" si="22"/>
        <v>0</v>
      </c>
      <c r="BA38" s="7">
        <f t="shared" si="14"/>
        <v>0</v>
      </c>
      <c r="BB38" s="7">
        <f t="shared" si="15"/>
        <v>0</v>
      </c>
      <c r="BC38" s="7">
        <f t="shared" si="16"/>
        <v>0</v>
      </c>
      <c r="BD38" s="7">
        <f t="shared" si="17"/>
        <v>0</v>
      </c>
      <c r="BE38" s="7">
        <f t="shared" si="18"/>
        <v>0</v>
      </c>
      <c r="BF38" s="7">
        <f t="shared" si="23"/>
        <v>0</v>
      </c>
      <c r="BG38" s="7">
        <f t="shared" si="19"/>
        <v>0</v>
      </c>
    </row>
    <row r="39" spans="2:59" ht="18" customHeight="1">
      <c r="B39" s="164"/>
      <c r="C39" s="164"/>
      <c r="D39" s="164"/>
      <c r="E39" s="164"/>
      <c r="F39" s="165"/>
      <c r="G39" s="166"/>
      <c r="H39" s="166"/>
      <c r="I39" s="166"/>
      <c r="J39" s="166"/>
      <c r="K39" s="166"/>
      <c r="L39" s="166"/>
      <c r="M39" s="166"/>
      <c r="N39" s="167"/>
      <c r="O39" s="167"/>
      <c r="P39" s="167"/>
      <c r="Q39" s="167"/>
      <c r="R39" s="167"/>
      <c r="S39" s="167"/>
      <c r="T39" s="167"/>
      <c r="U39" s="167"/>
      <c r="V39" s="167"/>
      <c r="W39" s="167"/>
      <c r="X39" s="167"/>
      <c r="Y39" s="167"/>
      <c r="Z39" s="167"/>
      <c r="AA39" s="167"/>
      <c r="AB39" s="167"/>
      <c r="AC39" s="167"/>
      <c r="AD39" s="167"/>
      <c r="AE39" s="167"/>
      <c r="AF39" s="167"/>
      <c r="AG39" s="167"/>
      <c r="AH39" s="168"/>
      <c r="AI39" s="6">
        <f t="shared" si="11"/>
        <v>0</v>
      </c>
      <c r="AL39" s="7">
        <f t="shared" si="12"/>
        <v>0</v>
      </c>
      <c r="AM39" s="7">
        <f t="shared" si="4"/>
        <v>0</v>
      </c>
      <c r="AN39" s="7">
        <f t="shared" si="5"/>
        <v>0</v>
      </c>
      <c r="AO39" s="7">
        <f t="shared" si="6"/>
        <v>0</v>
      </c>
      <c r="AP39" s="7">
        <f t="shared" si="7"/>
        <v>0</v>
      </c>
      <c r="AQ39" s="7">
        <f t="shared" si="8"/>
        <v>0</v>
      </c>
      <c r="AR39" s="7"/>
      <c r="AS39" s="7"/>
      <c r="AT39" s="7">
        <f t="shared" si="9"/>
        <v>0</v>
      </c>
      <c r="AU39" s="7">
        <f t="shared" si="10"/>
        <v>0</v>
      </c>
      <c r="AV39" s="7">
        <f t="shared" si="20"/>
        <v>0</v>
      </c>
      <c r="AW39" s="7">
        <f t="shared" si="13"/>
        <v>0</v>
      </c>
      <c r="AY39" s="7">
        <f t="shared" si="21"/>
        <v>0</v>
      </c>
      <c r="AZ39" s="7">
        <f t="shared" si="22"/>
        <v>0</v>
      </c>
      <c r="BA39" s="7">
        <f t="shared" si="14"/>
        <v>0</v>
      </c>
      <c r="BB39" s="7">
        <f t="shared" si="15"/>
        <v>0</v>
      </c>
      <c r="BC39" s="7">
        <f t="shared" si="16"/>
        <v>0</v>
      </c>
      <c r="BD39" s="7">
        <f t="shared" si="17"/>
        <v>0</v>
      </c>
      <c r="BE39" s="7">
        <f t="shared" si="18"/>
        <v>0</v>
      </c>
      <c r="BF39" s="7">
        <f t="shared" si="23"/>
        <v>0</v>
      </c>
      <c r="BG39" s="7">
        <f t="shared" si="19"/>
        <v>0</v>
      </c>
    </row>
    <row r="40" spans="2:59" ht="18" customHeight="1">
      <c r="B40" s="164"/>
      <c r="C40" s="164"/>
      <c r="D40" s="164"/>
      <c r="E40" s="164"/>
      <c r="F40" s="165"/>
      <c r="G40" s="166"/>
      <c r="H40" s="166"/>
      <c r="I40" s="166"/>
      <c r="J40" s="166"/>
      <c r="K40" s="166"/>
      <c r="L40" s="166"/>
      <c r="M40" s="166"/>
      <c r="N40" s="167"/>
      <c r="O40" s="167"/>
      <c r="P40" s="167"/>
      <c r="Q40" s="167"/>
      <c r="R40" s="167"/>
      <c r="S40" s="167"/>
      <c r="T40" s="167"/>
      <c r="U40" s="167"/>
      <c r="V40" s="167"/>
      <c r="W40" s="167"/>
      <c r="X40" s="167"/>
      <c r="Y40" s="167"/>
      <c r="Z40" s="167"/>
      <c r="AA40" s="167"/>
      <c r="AB40" s="167"/>
      <c r="AC40" s="167"/>
      <c r="AD40" s="167"/>
      <c r="AE40" s="167"/>
      <c r="AF40" s="167"/>
      <c r="AG40" s="167"/>
      <c r="AH40" s="168"/>
      <c r="AI40" s="6">
        <f t="shared" si="11"/>
        <v>0</v>
      </c>
      <c r="AL40" s="7">
        <f t="shared" si="12"/>
        <v>0</v>
      </c>
      <c r="AM40" s="7">
        <f t="shared" si="4"/>
        <v>0</v>
      </c>
      <c r="AN40" s="7">
        <f t="shared" si="5"/>
        <v>0</v>
      </c>
      <c r="AO40" s="7">
        <f t="shared" si="6"/>
        <v>0</v>
      </c>
      <c r="AP40" s="7">
        <f t="shared" si="7"/>
        <v>0</v>
      </c>
      <c r="AQ40" s="7">
        <f t="shared" si="8"/>
        <v>0</v>
      </c>
      <c r="AR40" s="7"/>
      <c r="AS40" s="7"/>
      <c r="AT40" s="7">
        <f t="shared" si="9"/>
        <v>0</v>
      </c>
      <c r="AU40" s="7">
        <f t="shared" si="10"/>
        <v>0</v>
      </c>
      <c r="AV40" s="7">
        <f t="shared" si="20"/>
        <v>0</v>
      </c>
      <c r="AW40" s="7">
        <f t="shared" si="13"/>
        <v>0</v>
      </c>
      <c r="AY40" s="7">
        <f t="shared" si="21"/>
        <v>0</v>
      </c>
      <c r="AZ40" s="7">
        <f t="shared" si="22"/>
        <v>0</v>
      </c>
      <c r="BA40" s="7">
        <f t="shared" si="14"/>
        <v>0</v>
      </c>
      <c r="BB40" s="7">
        <f t="shared" si="15"/>
        <v>0</v>
      </c>
      <c r="BC40" s="7">
        <f t="shared" si="16"/>
        <v>0</v>
      </c>
      <c r="BD40" s="7">
        <f t="shared" si="17"/>
        <v>0</v>
      </c>
      <c r="BE40" s="7">
        <f t="shared" si="18"/>
        <v>0</v>
      </c>
      <c r="BF40" s="7">
        <f t="shared" si="23"/>
        <v>0</v>
      </c>
      <c r="BG40" s="7">
        <f t="shared" si="19"/>
        <v>0</v>
      </c>
    </row>
    <row r="41" spans="2:59" ht="18" customHeight="1">
      <c r="B41" s="164"/>
      <c r="C41" s="164"/>
      <c r="D41" s="164"/>
      <c r="E41" s="164"/>
      <c r="F41" s="165"/>
      <c r="G41" s="166"/>
      <c r="H41" s="166"/>
      <c r="I41" s="166"/>
      <c r="J41" s="166"/>
      <c r="K41" s="166"/>
      <c r="L41" s="166"/>
      <c r="M41" s="166"/>
      <c r="N41" s="167"/>
      <c r="O41" s="167"/>
      <c r="P41" s="167"/>
      <c r="Q41" s="167"/>
      <c r="R41" s="167"/>
      <c r="S41" s="167"/>
      <c r="T41" s="167"/>
      <c r="U41" s="167"/>
      <c r="V41" s="167"/>
      <c r="W41" s="167"/>
      <c r="X41" s="167"/>
      <c r="Y41" s="167"/>
      <c r="Z41" s="167"/>
      <c r="AA41" s="167"/>
      <c r="AB41" s="167"/>
      <c r="AC41" s="167"/>
      <c r="AD41" s="167"/>
      <c r="AE41" s="167"/>
      <c r="AF41" s="167"/>
      <c r="AG41" s="167"/>
      <c r="AH41" s="168"/>
      <c r="AI41" s="6">
        <f t="shared" si="11"/>
        <v>0</v>
      </c>
      <c r="AL41" s="7">
        <f t="shared" si="12"/>
        <v>0</v>
      </c>
      <c r="AM41" s="7">
        <f t="shared" si="4"/>
        <v>0</v>
      </c>
      <c r="AN41" s="7">
        <f t="shared" si="5"/>
        <v>0</v>
      </c>
      <c r="AO41" s="7">
        <f t="shared" si="6"/>
        <v>0</v>
      </c>
      <c r="AP41" s="7">
        <f t="shared" si="7"/>
        <v>0</v>
      </c>
      <c r="AQ41" s="7">
        <f t="shared" si="8"/>
        <v>0</v>
      </c>
      <c r="AR41" s="7"/>
      <c r="AS41" s="7"/>
      <c r="AT41" s="7">
        <f t="shared" si="9"/>
        <v>0</v>
      </c>
      <c r="AU41" s="7">
        <f t="shared" si="10"/>
        <v>0</v>
      </c>
      <c r="AV41" s="7">
        <f t="shared" si="20"/>
        <v>0</v>
      </c>
      <c r="AW41" s="7">
        <f t="shared" si="13"/>
        <v>0</v>
      </c>
      <c r="AY41" s="7">
        <f t="shared" si="21"/>
        <v>0</v>
      </c>
      <c r="AZ41" s="7">
        <f t="shared" si="22"/>
        <v>0</v>
      </c>
      <c r="BA41" s="7">
        <f t="shared" si="14"/>
        <v>0</v>
      </c>
      <c r="BB41" s="7">
        <f t="shared" si="15"/>
        <v>0</v>
      </c>
      <c r="BC41" s="7">
        <f t="shared" si="16"/>
        <v>0</v>
      </c>
      <c r="BD41" s="7">
        <f t="shared" si="17"/>
        <v>0</v>
      </c>
      <c r="BE41" s="7">
        <f t="shared" si="18"/>
        <v>0</v>
      </c>
      <c r="BF41" s="7">
        <f t="shared" si="23"/>
        <v>0</v>
      </c>
      <c r="BG41" s="7">
        <f t="shared" si="19"/>
        <v>0</v>
      </c>
    </row>
    <row r="42" spans="2:59" ht="18" customHeight="1">
      <c r="B42" s="164"/>
      <c r="C42" s="164"/>
      <c r="D42" s="164"/>
      <c r="E42" s="164"/>
      <c r="F42" s="165"/>
      <c r="G42" s="166"/>
      <c r="H42" s="166"/>
      <c r="I42" s="166"/>
      <c r="J42" s="166"/>
      <c r="K42" s="166"/>
      <c r="L42" s="166"/>
      <c r="M42" s="166"/>
      <c r="N42" s="167"/>
      <c r="O42" s="167"/>
      <c r="P42" s="167"/>
      <c r="Q42" s="167"/>
      <c r="R42" s="167"/>
      <c r="S42" s="167"/>
      <c r="T42" s="167"/>
      <c r="U42" s="167"/>
      <c r="V42" s="167"/>
      <c r="W42" s="167"/>
      <c r="X42" s="167"/>
      <c r="Y42" s="167"/>
      <c r="Z42" s="167"/>
      <c r="AA42" s="167"/>
      <c r="AB42" s="167"/>
      <c r="AC42" s="167"/>
      <c r="AD42" s="167"/>
      <c r="AE42" s="167"/>
      <c r="AF42" s="167"/>
      <c r="AG42" s="167"/>
      <c r="AH42" s="168"/>
      <c r="AI42" s="6">
        <f t="shared" si="11"/>
        <v>0</v>
      </c>
      <c r="AL42" s="7">
        <f t="shared" si="12"/>
        <v>0</v>
      </c>
      <c r="AM42" s="7">
        <f t="shared" si="4"/>
        <v>0</v>
      </c>
      <c r="AN42" s="7">
        <f t="shared" si="5"/>
        <v>0</v>
      </c>
      <c r="AO42" s="7">
        <f t="shared" si="6"/>
        <v>0</v>
      </c>
      <c r="AP42" s="7">
        <f t="shared" si="7"/>
        <v>0</v>
      </c>
      <c r="AQ42" s="7">
        <f t="shared" si="8"/>
        <v>0</v>
      </c>
      <c r="AR42" s="7"/>
      <c r="AS42" s="7"/>
      <c r="AT42" s="7">
        <f t="shared" si="9"/>
        <v>0</v>
      </c>
      <c r="AU42" s="7">
        <f t="shared" si="10"/>
        <v>0</v>
      </c>
      <c r="AV42" s="7">
        <f t="shared" si="20"/>
        <v>0</v>
      </c>
      <c r="AW42" s="7">
        <f t="shared" si="13"/>
        <v>0</v>
      </c>
      <c r="AY42" s="7">
        <f t="shared" si="21"/>
        <v>0</v>
      </c>
      <c r="AZ42" s="7">
        <f t="shared" si="22"/>
        <v>0</v>
      </c>
      <c r="BA42" s="7">
        <f t="shared" si="14"/>
        <v>0</v>
      </c>
      <c r="BB42" s="7">
        <f t="shared" si="15"/>
        <v>0</v>
      </c>
      <c r="BC42" s="7">
        <f t="shared" si="16"/>
        <v>0</v>
      </c>
      <c r="BD42" s="7">
        <f t="shared" si="17"/>
        <v>0</v>
      </c>
      <c r="BE42" s="7">
        <f t="shared" si="18"/>
        <v>0</v>
      </c>
      <c r="BF42" s="7">
        <f t="shared" si="23"/>
        <v>0</v>
      </c>
      <c r="BG42" s="7">
        <f t="shared" si="19"/>
        <v>0</v>
      </c>
    </row>
    <row r="43" spans="2:59" ht="18" customHeight="1">
      <c r="B43" s="164"/>
      <c r="C43" s="164"/>
      <c r="D43" s="164"/>
      <c r="E43" s="164"/>
      <c r="F43" s="165"/>
      <c r="G43" s="166"/>
      <c r="H43" s="166"/>
      <c r="I43" s="166"/>
      <c r="J43" s="166"/>
      <c r="K43" s="166"/>
      <c r="L43" s="166"/>
      <c r="M43" s="166"/>
      <c r="N43" s="167"/>
      <c r="O43" s="167"/>
      <c r="P43" s="167"/>
      <c r="Q43" s="167"/>
      <c r="R43" s="167"/>
      <c r="S43" s="167"/>
      <c r="T43" s="167"/>
      <c r="U43" s="167"/>
      <c r="V43" s="167"/>
      <c r="W43" s="167"/>
      <c r="X43" s="167"/>
      <c r="Y43" s="167"/>
      <c r="Z43" s="167"/>
      <c r="AA43" s="167"/>
      <c r="AB43" s="167"/>
      <c r="AC43" s="167"/>
      <c r="AD43" s="167"/>
      <c r="AE43" s="167"/>
      <c r="AF43" s="167"/>
      <c r="AG43" s="167"/>
      <c r="AH43" s="168"/>
      <c r="AI43" s="6">
        <f t="shared" si="11"/>
        <v>0</v>
      </c>
      <c r="AL43" s="7">
        <f t="shared" si="12"/>
        <v>0</v>
      </c>
      <c r="AM43" s="7">
        <f t="shared" ref="AM43:AM74" si="24">IF($AL43&gt;0,IF($F43&lt;$AM$2,$AI43,0),0)</f>
        <v>0</v>
      </c>
      <c r="AN43" s="7">
        <f t="shared" ref="AN43:AN74" si="25">IF(B43="介護職員",IF(OR($E43="介護福祉士",$E43="実務者研修修了者",$E43="基礎研修修了者"),$AI43,0),0)</f>
        <v>0</v>
      </c>
      <c r="AO43" s="7">
        <f t="shared" ref="AO43:AO74" si="26">IF(AND($F43&gt;0,$F43&lt;$AO$2),IF(OR($B43="生活相談員",$B43="介護職員",$B43="看護職員",$B43="機能訓練指導員"),$AI43,0),0)</f>
        <v>0</v>
      </c>
      <c r="AP43" s="7">
        <f t="shared" ref="AP43:AP74" si="27">IF(AND($F43&gt;0,$F43&lt;$AO$2),IF(OR($B43="介護職員",$B43="看護職員",$B43="支援相談員",$B43="理学療法士",$B43="作業療法士",$B43="言語聴覚士"),$AI43,0),0)</f>
        <v>0</v>
      </c>
      <c r="AQ43" s="7">
        <f t="shared" ref="AQ43:AQ74" si="28">IF(AND($F43&gt;0,$F43&lt;$AO$2),IF(OR($B43="介護職員",$B43="看護職員",$B43="理学療法士",$B43="作業療法士",$B43="言語聴覚士"),$AI43,0),0)</f>
        <v>0</v>
      </c>
      <c r="AR43" s="7"/>
      <c r="AS43" s="7"/>
      <c r="AT43" s="7">
        <f t="shared" ref="AT43:AT74" si="29">IF(AND($F43&gt;0,$F43&lt;$AO$2),$AI43,0)</f>
        <v>0</v>
      </c>
      <c r="AU43" s="7">
        <f t="shared" ref="AU43:AU74" si="30">IF(AND($F43&gt;0,$F43&lt;$AO$2),IF($B43="介護職員",$AI43,0),0)</f>
        <v>0</v>
      </c>
      <c r="AV43" s="7">
        <f t="shared" si="20"/>
        <v>0</v>
      </c>
      <c r="AW43" s="7">
        <f t="shared" si="13"/>
        <v>0</v>
      </c>
      <c r="AY43" s="7">
        <f t="shared" si="21"/>
        <v>0</v>
      </c>
      <c r="AZ43" s="7">
        <f t="shared" si="22"/>
        <v>0</v>
      </c>
      <c r="BA43" s="7">
        <f t="shared" si="14"/>
        <v>0</v>
      </c>
      <c r="BB43" s="7">
        <f t="shared" si="15"/>
        <v>0</v>
      </c>
      <c r="BC43" s="7">
        <f t="shared" si="16"/>
        <v>0</v>
      </c>
      <c r="BD43" s="7">
        <f t="shared" si="17"/>
        <v>0</v>
      </c>
      <c r="BE43" s="7">
        <f t="shared" si="18"/>
        <v>0</v>
      </c>
      <c r="BF43" s="7">
        <f t="shared" si="23"/>
        <v>0</v>
      </c>
      <c r="BG43" s="7">
        <f t="shared" si="19"/>
        <v>0</v>
      </c>
    </row>
    <row r="44" spans="2:59" ht="18" customHeight="1">
      <c r="B44" s="164"/>
      <c r="C44" s="164"/>
      <c r="D44" s="164"/>
      <c r="E44" s="164"/>
      <c r="F44" s="165"/>
      <c r="G44" s="166"/>
      <c r="H44" s="166"/>
      <c r="I44" s="166"/>
      <c r="J44" s="166"/>
      <c r="K44" s="166"/>
      <c r="L44" s="166"/>
      <c r="M44" s="166"/>
      <c r="N44" s="167"/>
      <c r="O44" s="167"/>
      <c r="P44" s="167"/>
      <c r="Q44" s="167"/>
      <c r="R44" s="167"/>
      <c r="S44" s="167"/>
      <c r="T44" s="167"/>
      <c r="U44" s="167"/>
      <c r="V44" s="167"/>
      <c r="W44" s="167"/>
      <c r="X44" s="167"/>
      <c r="Y44" s="167"/>
      <c r="Z44" s="167"/>
      <c r="AA44" s="167"/>
      <c r="AB44" s="167"/>
      <c r="AC44" s="167"/>
      <c r="AD44" s="167"/>
      <c r="AE44" s="167"/>
      <c r="AF44" s="167"/>
      <c r="AG44" s="167"/>
      <c r="AH44" s="168"/>
      <c r="AI44" s="6">
        <f t="shared" si="11"/>
        <v>0</v>
      </c>
      <c r="AL44" s="7">
        <f t="shared" si="12"/>
        <v>0</v>
      </c>
      <c r="AM44" s="7">
        <f t="shared" si="24"/>
        <v>0</v>
      </c>
      <c r="AN44" s="7">
        <f t="shared" si="25"/>
        <v>0</v>
      </c>
      <c r="AO44" s="7">
        <f t="shared" si="26"/>
        <v>0</v>
      </c>
      <c r="AP44" s="7">
        <f t="shared" si="27"/>
        <v>0</v>
      </c>
      <c r="AQ44" s="7">
        <f t="shared" si="28"/>
        <v>0</v>
      </c>
      <c r="AR44" s="7"/>
      <c r="AS44" s="7"/>
      <c r="AT44" s="7">
        <f t="shared" si="29"/>
        <v>0</v>
      </c>
      <c r="AU44" s="7">
        <f t="shared" si="30"/>
        <v>0</v>
      </c>
      <c r="AV44" s="7">
        <f t="shared" si="20"/>
        <v>0</v>
      </c>
      <c r="AW44" s="7">
        <f t="shared" si="13"/>
        <v>0</v>
      </c>
      <c r="AY44" s="7">
        <f t="shared" si="21"/>
        <v>0</v>
      </c>
      <c r="AZ44" s="7">
        <f t="shared" si="22"/>
        <v>0</v>
      </c>
      <c r="BA44" s="7">
        <f t="shared" si="14"/>
        <v>0</v>
      </c>
      <c r="BB44" s="7">
        <f t="shared" si="15"/>
        <v>0</v>
      </c>
      <c r="BC44" s="7">
        <f t="shared" si="16"/>
        <v>0</v>
      </c>
      <c r="BD44" s="7">
        <f t="shared" si="17"/>
        <v>0</v>
      </c>
      <c r="BE44" s="7">
        <f t="shared" si="18"/>
        <v>0</v>
      </c>
      <c r="BF44" s="7">
        <f t="shared" si="23"/>
        <v>0</v>
      </c>
      <c r="BG44" s="7">
        <f t="shared" si="19"/>
        <v>0</v>
      </c>
    </row>
    <row r="45" spans="2:59" ht="18" customHeight="1">
      <c r="B45" s="164"/>
      <c r="C45" s="164"/>
      <c r="D45" s="164"/>
      <c r="E45" s="164"/>
      <c r="F45" s="165"/>
      <c r="G45" s="166"/>
      <c r="H45" s="166"/>
      <c r="I45" s="166"/>
      <c r="J45" s="166"/>
      <c r="K45" s="166"/>
      <c r="L45" s="166"/>
      <c r="M45" s="166"/>
      <c r="N45" s="167"/>
      <c r="O45" s="167"/>
      <c r="P45" s="167"/>
      <c r="Q45" s="167"/>
      <c r="R45" s="167"/>
      <c r="S45" s="167"/>
      <c r="T45" s="167"/>
      <c r="U45" s="167"/>
      <c r="V45" s="167"/>
      <c r="W45" s="167"/>
      <c r="X45" s="167"/>
      <c r="Y45" s="167"/>
      <c r="Z45" s="167"/>
      <c r="AA45" s="167"/>
      <c r="AB45" s="167"/>
      <c r="AC45" s="167"/>
      <c r="AD45" s="167"/>
      <c r="AE45" s="167"/>
      <c r="AF45" s="167"/>
      <c r="AG45" s="167"/>
      <c r="AH45" s="168"/>
      <c r="AI45" s="6">
        <f t="shared" si="11"/>
        <v>0</v>
      </c>
      <c r="AL45" s="7">
        <f t="shared" si="12"/>
        <v>0</v>
      </c>
      <c r="AM45" s="7">
        <f t="shared" si="24"/>
        <v>0</v>
      </c>
      <c r="AN45" s="7">
        <f t="shared" si="25"/>
        <v>0</v>
      </c>
      <c r="AO45" s="7">
        <f t="shared" si="26"/>
        <v>0</v>
      </c>
      <c r="AP45" s="7">
        <f t="shared" si="27"/>
        <v>0</v>
      </c>
      <c r="AQ45" s="7">
        <f t="shared" si="28"/>
        <v>0</v>
      </c>
      <c r="AR45" s="7"/>
      <c r="AS45" s="7"/>
      <c r="AT45" s="7">
        <f t="shared" si="29"/>
        <v>0</v>
      </c>
      <c r="AU45" s="7">
        <f t="shared" si="30"/>
        <v>0</v>
      </c>
      <c r="AV45" s="7">
        <f t="shared" si="20"/>
        <v>0</v>
      </c>
      <c r="AW45" s="7">
        <f t="shared" si="13"/>
        <v>0</v>
      </c>
      <c r="AY45" s="7">
        <f t="shared" si="21"/>
        <v>0</v>
      </c>
      <c r="AZ45" s="7">
        <f t="shared" si="22"/>
        <v>0</v>
      </c>
      <c r="BA45" s="7">
        <f t="shared" si="14"/>
        <v>0</v>
      </c>
      <c r="BB45" s="7">
        <f t="shared" si="15"/>
        <v>0</v>
      </c>
      <c r="BC45" s="7">
        <f t="shared" si="16"/>
        <v>0</v>
      </c>
      <c r="BD45" s="7">
        <f t="shared" si="17"/>
        <v>0</v>
      </c>
      <c r="BE45" s="7">
        <f t="shared" si="18"/>
        <v>0</v>
      </c>
      <c r="BF45" s="7">
        <f t="shared" si="23"/>
        <v>0</v>
      </c>
      <c r="BG45" s="7">
        <f t="shared" si="19"/>
        <v>0</v>
      </c>
    </row>
    <row r="46" spans="2:59" ht="18" customHeight="1">
      <c r="B46" s="164"/>
      <c r="C46" s="164"/>
      <c r="D46" s="164"/>
      <c r="E46" s="164"/>
      <c r="F46" s="165"/>
      <c r="G46" s="166"/>
      <c r="H46" s="166"/>
      <c r="I46" s="166"/>
      <c r="J46" s="166"/>
      <c r="K46" s="166"/>
      <c r="L46" s="166"/>
      <c r="M46" s="166"/>
      <c r="N46" s="167"/>
      <c r="O46" s="167"/>
      <c r="P46" s="167"/>
      <c r="Q46" s="167"/>
      <c r="R46" s="167"/>
      <c r="S46" s="167"/>
      <c r="T46" s="167"/>
      <c r="U46" s="167"/>
      <c r="V46" s="167"/>
      <c r="W46" s="167"/>
      <c r="X46" s="167"/>
      <c r="Y46" s="167"/>
      <c r="Z46" s="167"/>
      <c r="AA46" s="167"/>
      <c r="AB46" s="167"/>
      <c r="AC46" s="167"/>
      <c r="AD46" s="167"/>
      <c r="AE46" s="167"/>
      <c r="AF46" s="167"/>
      <c r="AG46" s="167"/>
      <c r="AH46" s="168"/>
      <c r="AI46" s="6">
        <f t="shared" si="11"/>
        <v>0</v>
      </c>
      <c r="AL46" s="7">
        <f t="shared" si="12"/>
        <v>0</v>
      </c>
      <c r="AM46" s="7">
        <f t="shared" si="24"/>
        <v>0</v>
      </c>
      <c r="AN46" s="7">
        <f t="shared" si="25"/>
        <v>0</v>
      </c>
      <c r="AO46" s="7">
        <f t="shared" si="26"/>
        <v>0</v>
      </c>
      <c r="AP46" s="7">
        <f t="shared" si="27"/>
        <v>0</v>
      </c>
      <c r="AQ46" s="7">
        <f t="shared" si="28"/>
        <v>0</v>
      </c>
      <c r="AR46" s="7"/>
      <c r="AS46" s="7"/>
      <c r="AT46" s="7">
        <f t="shared" si="29"/>
        <v>0</v>
      </c>
      <c r="AU46" s="7">
        <f t="shared" si="30"/>
        <v>0</v>
      </c>
      <c r="AV46" s="7">
        <f t="shared" si="20"/>
        <v>0</v>
      </c>
      <c r="AW46" s="7">
        <f t="shared" si="13"/>
        <v>0</v>
      </c>
      <c r="AY46" s="7">
        <f t="shared" si="21"/>
        <v>0</v>
      </c>
      <c r="AZ46" s="7">
        <f t="shared" si="22"/>
        <v>0</v>
      </c>
      <c r="BA46" s="7">
        <f t="shared" si="14"/>
        <v>0</v>
      </c>
      <c r="BB46" s="7">
        <f t="shared" si="15"/>
        <v>0</v>
      </c>
      <c r="BC46" s="7">
        <f t="shared" si="16"/>
        <v>0</v>
      </c>
      <c r="BD46" s="7">
        <f t="shared" si="17"/>
        <v>0</v>
      </c>
      <c r="BE46" s="7">
        <f t="shared" si="18"/>
        <v>0</v>
      </c>
      <c r="BF46" s="7">
        <f t="shared" si="23"/>
        <v>0</v>
      </c>
      <c r="BG46" s="7">
        <f t="shared" si="19"/>
        <v>0</v>
      </c>
    </row>
    <row r="47" spans="2:59" ht="18" customHeight="1">
      <c r="B47" s="164"/>
      <c r="C47" s="164"/>
      <c r="D47" s="164"/>
      <c r="E47" s="164"/>
      <c r="F47" s="165"/>
      <c r="G47" s="166"/>
      <c r="H47" s="166"/>
      <c r="I47" s="166"/>
      <c r="J47" s="166"/>
      <c r="K47" s="166"/>
      <c r="L47" s="166"/>
      <c r="M47" s="166"/>
      <c r="N47" s="167"/>
      <c r="O47" s="167"/>
      <c r="P47" s="167"/>
      <c r="Q47" s="167"/>
      <c r="R47" s="167"/>
      <c r="S47" s="167"/>
      <c r="T47" s="167"/>
      <c r="U47" s="167"/>
      <c r="V47" s="167"/>
      <c r="W47" s="167"/>
      <c r="X47" s="167"/>
      <c r="Y47" s="167"/>
      <c r="Z47" s="167"/>
      <c r="AA47" s="167"/>
      <c r="AB47" s="167"/>
      <c r="AC47" s="167"/>
      <c r="AD47" s="167"/>
      <c r="AE47" s="167"/>
      <c r="AF47" s="167"/>
      <c r="AG47" s="167"/>
      <c r="AH47" s="168"/>
      <c r="AI47" s="6">
        <f t="shared" si="11"/>
        <v>0</v>
      </c>
      <c r="AL47" s="7">
        <f t="shared" si="12"/>
        <v>0</v>
      </c>
      <c r="AM47" s="7">
        <f t="shared" si="24"/>
        <v>0</v>
      </c>
      <c r="AN47" s="7">
        <f t="shared" si="25"/>
        <v>0</v>
      </c>
      <c r="AO47" s="7">
        <f t="shared" si="26"/>
        <v>0</v>
      </c>
      <c r="AP47" s="7">
        <f t="shared" si="27"/>
        <v>0</v>
      </c>
      <c r="AQ47" s="7">
        <f t="shared" si="28"/>
        <v>0</v>
      </c>
      <c r="AR47" s="7"/>
      <c r="AS47" s="7"/>
      <c r="AT47" s="7">
        <f t="shared" si="29"/>
        <v>0</v>
      </c>
      <c r="AU47" s="7">
        <f t="shared" si="30"/>
        <v>0</v>
      </c>
      <c r="AV47" s="7">
        <f t="shared" si="20"/>
        <v>0</v>
      </c>
      <c r="AW47" s="7">
        <f t="shared" si="13"/>
        <v>0</v>
      </c>
      <c r="AY47" s="7">
        <f t="shared" si="21"/>
        <v>0</v>
      </c>
      <c r="AZ47" s="7">
        <f t="shared" si="22"/>
        <v>0</v>
      </c>
      <c r="BA47" s="7">
        <f t="shared" si="14"/>
        <v>0</v>
      </c>
      <c r="BB47" s="7">
        <f t="shared" si="15"/>
        <v>0</v>
      </c>
      <c r="BC47" s="7">
        <f t="shared" si="16"/>
        <v>0</v>
      </c>
      <c r="BD47" s="7">
        <f t="shared" si="17"/>
        <v>0</v>
      </c>
      <c r="BE47" s="7">
        <f t="shared" si="18"/>
        <v>0</v>
      </c>
      <c r="BF47" s="7">
        <f t="shared" si="23"/>
        <v>0</v>
      </c>
      <c r="BG47" s="7">
        <f t="shared" si="19"/>
        <v>0</v>
      </c>
    </row>
    <row r="48" spans="2:59" ht="18" customHeight="1">
      <c r="B48" s="164"/>
      <c r="C48" s="164"/>
      <c r="D48" s="164"/>
      <c r="E48" s="164"/>
      <c r="F48" s="165"/>
      <c r="G48" s="166"/>
      <c r="H48" s="166"/>
      <c r="I48" s="166"/>
      <c r="J48" s="166"/>
      <c r="K48" s="166"/>
      <c r="L48" s="166"/>
      <c r="M48" s="166"/>
      <c r="N48" s="167"/>
      <c r="O48" s="167"/>
      <c r="P48" s="167"/>
      <c r="Q48" s="167"/>
      <c r="R48" s="167"/>
      <c r="S48" s="167"/>
      <c r="T48" s="167"/>
      <c r="U48" s="167"/>
      <c r="V48" s="167"/>
      <c r="W48" s="167"/>
      <c r="X48" s="167"/>
      <c r="Y48" s="167"/>
      <c r="Z48" s="167"/>
      <c r="AA48" s="167"/>
      <c r="AB48" s="167"/>
      <c r="AC48" s="167"/>
      <c r="AD48" s="167"/>
      <c r="AE48" s="167"/>
      <c r="AF48" s="167"/>
      <c r="AG48" s="167"/>
      <c r="AH48" s="168"/>
      <c r="AI48" s="6">
        <f t="shared" si="11"/>
        <v>0</v>
      </c>
      <c r="AL48" s="7">
        <f t="shared" si="12"/>
        <v>0</v>
      </c>
      <c r="AM48" s="7">
        <f t="shared" si="24"/>
        <v>0</v>
      </c>
      <c r="AN48" s="7">
        <f t="shared" si="25"/>
        <v>0</v>
      </c>
      <c r="AO48" s="7">
        <f t="shared" si="26"/>
        <v>0</v>
      </c>
      <c r="AP48" s="7">
        <f t="shared" si="27"/>
        <v>0</v>
      </c>
      <c r="AQ48" s="7">
        <f t="shared" si="28"/>
        <v>0</v>
      </c>
      <c r="AR48" s="7"/>
      <c r="AS48" s="7"/>
      <c r="AT48" s="7">
        <f t="shared" si="29"/>
        <v>0</v>
      </c>
      <c r="AU48" s="7">
        <f t="shared" si="30"/>
        <v>0</v>
      </c>
      <c r="AV48" s="7">
        <f t="shared" si="20"/>
        <v>0</v>
      </c>
      <c r="AW48" s="7">
        <f t="shared" si="13"/>
        <v>0</v>
      </c>
      <c r="AY48" s="7">
        <f t="shared" si="21"/>
        <v>0</v>
      </c>
      <c r="AZ48" s="7">
        <f t="shared" si="22"/>
        <v>0</v>
      </c>
      <c r="BA48" s="7">
        <f t="shared" si="14"/>
        <v>0</v>
      </c>
      <c r="BB48" s="7">
        <f t="shared" si="15"/>
        <v>0</v>
      </c>
      <c r="BC48" s="7">
        <f t="shared" si="16"/>
        <v>0</v>
      </c>
      <c r="BD48" s="7">
        <f t="shared" si="17"/>
        <v>0</v>
      </c>
      <c r="BE48" s="7">
        <f t="shared" si="18"/>
        <v>0</v>
      </c>
      <c r="BF48" s="7">
        <f t="shared" si="23"/>
        <v>0</v>
      </c>
      <c r="BG48" s="7">
        <f t="shared" si="19"/>
        <v>0</v>
      </c>
    </row>
    <row r="49" spans="2:59" ht="18" customHeight="1">
      <c r="B49" s="164"/>
      <c r="C49" s="164"/>
      <c r="D49" s="164"/>
      <c r="E49" s="164"/>
      <c r="F49" s="165"/>
      <c r="G49" s="166"/>
      <c r="H49" s="166"/>
      <c r="I49" s="166"/>
      <c r="J49" s="166"/>
      <c r="K49" s="166"/>
      <c r="L49" s="166"/>
      <c r="M49" s="166"/>
      <c r="N49" s="167"/>
      <c r="O49" s="167"/>
      <c r="P49" s="167"/>
      <c r="Q49" s="167"/>
      <c r="R49" s="167"/>
      <c r="S49" s="167"/>
      <c r="T49" s="167"/>
      <c r="U49" s="167"/>
      <c r="V49" s="167"/>
      <c r="W49" s="167"/>
      <c r="X49" s="167"/>
      <c r="Y49" s="167"/>
      <c r="Z49" s="167"/>
      <c r="AA49" s="167"/>
      <c r="AB49" s="167"/>
      <c r="AC49" s="167"/>
      <c r="AD49" s="167"/>
      <c r="AE49" s="167"/>
      <c r="AF49" s="167"/>
      <c r="AG49" s="167"/>
      <c r="AH49" s="168"/>
      <c r="AI49" s="6">
        <f t="shared" si="11"/>
        <v>0</v>
      </c>
      <c r="AL49" s="7">
        <f t="shared" si="12"/>
        <v>0</v>
      </c>
      <c r="AM49" s="7">
        <f t="shared" si="24"/>
        <v>0</v>
      </c>
      <c r="AN49" s="7">
        <f t="shared" si="25"/>
        <v>0</v>
      </c>
      <c r="AO49" s="7">
        <f t="shared" si="26"/>
        <v>0</v>
      </c>
      <c r="AP49" s="7">
        <f t="shared" si="27"/>
        <v>0</v>
      </c>
      <c r="AQ49" s="7">
        <f t="shared" si="28"/>
        <v>0</v>
      </c>
      <c r="AR49" s="7"/>
      <c r="AS49" s="7"/>
      <c r="AT49" s="7">
        <f t="shared" si="29"/>
        <v>0</v>
      </c>
      <c r="AU49" s="7">
        <f t="shared" si="30"/>
        <v>0</v>
      </c>
      <c r="AV49" s="7">
        <f t="shared" si="20"/>
        <v>0</v>
      </c>
      <c r="AW49" s="7">
        <f t="shared" si="13"/>
        <v>0</v>
      </c>
      <c r="AY49" s="7">
        <f t="shared" si="21"/>
        <v>0</v>
      </c>
      <c r="AZ49" s="7">
        <f t="shared" si="22"/>
        <v>0</v>
      </c>
      <c r="BA49" s="7">
        <f t="shared" si="14"/>
        <v>0</v>
      </c>
      <c r="BB49" s="7">
        <f t="shared" si="15"/>
        <v>0</v>
      </c>
      <c r="BC49" s="7">
        <f t="shared" si="16"/>
        <v>0</v>
      </c>
      <c r="BD49" s="7">
        <f t="shared" si="17"/>
        <v>0</v>
      </c>
      <c r="BE49" s="7">
        <f t="shared" si="18"/>
        <v>0</v>
      </c>
      <c r="BF49" s="7">
        <f t="shared" si="23"/>
        <v>0</v>
      </c>
      <c r="BG49" s="7">
        <f t="shared" si="19"/>
        <v>0</v>
      </c>
    </row>
    <row r="50" spans="2:59" ht="18" customHeight="1">
      <c r="B50" s="164"/>
      <c r="C50" s="164"/>
      <c r="D50" s="164"/>
      <c r="E50" s="164"/>
      <c r="F50" s="165"/>
      <c r="G50" s="166"/>
      <c r="H50" s="166"/>
      <c r="I50" s="166"/>
      <c r="J50" s="166"/>
      <c r="K50" s="166"/>
      <c r="L50" s="166"/>
      <c r="M50" s="166"/>
      <c r="N50" s="167"/>
      <c r="O50" s="167"/>
      <c r="P50" s="167"/>
      <c r="Q50" s="167"/>
      <c r="R50" s="167"/>
      <c r="S50" s="167"/>
      <c r="T50" s="167"/>
      <c r="U50" s="167"/>
      <c r="V50" s="167"/>
      <c r="W50" s="167"/>
      <c r="X50" s="167"/>
      <c r="Y50" s="167"/>
      <c r="Z50" s="167"/>
      <c r="AA50" s="167"/>
      <c r="AB50" s="167"/>
      <c r="AC50" s="167"/>
      <c r="AD50" s="167"/>
      <c r="AE50" s="167"/>
      <c r="AF50" s="167"/>
      <c r="AG50" s="167"/>
      <c r="AH50" s="168"/>
      <c r="AI50" s="6">
        <f t="shared" si="11"/>
        <v>0</v>
      </c>
      <c r="AL50" s="7">
        <f t="shared" si="12"/>
        <v>0</v>
      </c>
      <c r="AM50" s="7">
        <f t="shared" si="24"/>
        <v>0</v>
      </c>
      <c r="AN50" s="7">
        <f t="shared" si="25"/>
        <v>0</v>
      </c>
      <c r="AO50" s="7">
        <f t="shared" si="26"/>
        <v>0</v>
      </c>
      <c r="AP50" s="7">
        <f t="shared" si="27"/>
        <v>0</v>
      </c>
      <c r="AQ50" s="7">
        <f t="shared" si="28"/>
        <v>0</v>
      </c>
      <c r="AR50" s="7"/>
      <c r="AS50" s="7"/>
      <c r="AT50" s="7">
        <f t="shared" si="29"/>
        <v>0</v>
      </c>
      <c r="AU50" s="7">
        <f t="shared" si="30"/>
        <v>0</v>
      </c>
      <c r="AV50" s="7">
        <f t="shared" si="20"/>
        <v>0</v>
      </c>
      <c r="AW50" s="7">
        <f t="shared" si="13"/>
        <v>0</v>
      </c>
      <c r="AY50" s="7">
        <f t="shared" si="21"/>
        <v>0</v>
      </c>
      <c r="AZ50" s="7">
        <f t="shared" si="22"/>
        <v>0</v>
      </c>
      <c r="BA50" s="7">
        <f t="shared" si="14"/>
        <v>0</v>
      </c>
      <c r="BB50" s="7">
        <f t="shared" si="15"/>
        <v>0</v>
      </c>
      <c r="BC50" s="7">
        <f t="shared" si="16"/>
        <v>0</v>
      </c>
      <c r="BD50" s="7">
        <f t="shared" si="17"/>
        <v>0</v>
      </c>
      <c r="BE50" s="7">
        <f t="shared" si="18"/>
        <v>0</v>
      </c>
      <c r="BF50" s="7">
        <f t="shared" si="23"/>
        <v>0</v>
      </c>
      <c r="BG50" s="7">
        <f t="shared" si="19"/>
        <v>0</v>
      </c>
    </row>
    <row r="51" spans="2:59" ht="18" customHeight="1">
      <c r="B51" s="164"/>
      <c r="C51" s="164"/>
      <c r="D51" s="164"/>
      <c r="E51" s="164"/>
      <c r="F51" s="165"/>
      <c r="G51" s="166"/>
      <c r="H51" s="166"/>
      <c r="I51" s="166"/>
      <c r="J51" s="166"/>
      <c r="K51" s="166"/>
      <c r="L51" s="166"/>
      <c r="M51" s="166"/>
      <c r="N51" s="167"/>
      <c r="O51" s="167"/>
      <c r="P51" s="167"/>
      <c r="Q51" s="167"/>
      <c r="R51" s="167"/>
      <c r="S51" s="167"/>
      <c r="T51" s="167"/>
      <c r="U51" s="167"/>
      <c r="V51" s="167"/>
      <c r="W51" s="167"/>
      <c r="X51" s="167"/>
      <c r="Y51" s="167"/>
      <c r="Z51" s="167"/>
      <c r="AA51" s="167"/>
      <c r="AB51" s="167"/>
      <c r="AC51" s="167"/>
      <c r="AD51" s="167"/>
      <c r="AE51" s="167"/>
      <c r="AF51" s="167"/>
      <c r="AG51" s="167"/>
      <c r="AH51" s="168"/>
      <c r="AI51" s="6">
        <f t="shared" si="11"/>
        <v>0</v>
      </c>
      <c r="AL51" s="7">
        <f t="shared" si="12"/>
        <v>0</v>
      </c>
      <c r="AM51" s="7">
        <f t="shared" si="24"/>
        <v>0</v>
      </c>
      <c r="AN51" s="7">
        <f t="shared" si="25"/>
        <v>0</v>
      </c>
      <c r="AO51" s="7">
        <f t="shared" si="26"/>
        <v>0</v>
      </c>
      <c r="AP51" s="7">
        <f t="shared" si="27"/>
        <v>0</v>
      </c>
      <c r="AQ51" s="7">
        <f t="shared" si="28"/>
        <v>0</v>
      </c>
      <c r="AR51" s="7"/>
      <c r="AS51" s="7"/>
      <c r="AT51" s="7">
        <f t="shared" si="29"/>
        <v>0</v>
      </c>
      <c r="AU51" s="7">
        <f t="shared" si="30"/>
        <v>0</v>
      </c>
      <c r="AV51" s="7">
        <f t="shared" si="20"/>
        <v>0</v>
      </c>
      <c r="AW51" s="7">
        <f t="shared" si="13"/>
        <v>0</v>
      </c>
      <c r="AY51" s="7">
        <f t="shared" si="21"/>
        <v>0</v>
      </c>
      <c r="AZ51" s="7">
        <f t="shared" si="22"/>
        <v>0</v>
      </c>
      <c r="BA51" s="7">
        <f t="shared" si="14"/>
        <v>0</v>
      </c>
      <c r="BB51" s="7">
        <f t="shared" si="15"/>
        <v>0</v>
      </c>
      <c r="BC51" s="7">
        <f t="shared" si="16"/>
        <v>0</v>
      </c>
      <c r="BD51" s="7">
        <f t="shared" si="17"/>
        <v>0</v>
      </c>
      <c r="BE51" s="7">
        <f t="shared" si="18"/>
        <v>0</v>
      </c>
      <c r="BF51" s="7">
        <f t="shared" si="23"/>
        <v>0</v>
      </c>
      <c r="BG51" s="7">
        <f t="shared" si="19"/>
        <v>0</v>
      </c>
    </row>
    <row r="52" spans="2:59" ht="18" customHeight="1">
      <c r="B52" s="164"/>
      <c r="C52" s="164"/>
      <c r="D52" s="164"/>
      <c r="E52" s="164"/>
      <c r="F52" s="165"/>
      <c r="G52" s="166"/>
      <c r="H52" s="166"/>
      <c r="I52" s="166"/>
      <c r="J52" s="166"/>
      <c r="K52" s="166"/>
      <c r="L52" s="166"/>
      <c r="M52" s="166"/>
      <c r="N52" s="167"/>
      <c r="O52" s="167"/>
      <c r="P52" s="167"/>
      <c r="Q52" s="167"/>
      <c r="R52" s="167"/>
      <c r="S52" s="167"/>
      <c r="T52" s="167"/>
      <c r="U52" s="167"/>
      <c r="V52" s="167"/>
      <c r="W52" s="167"/>
      <c r="X52" s="167"/>
      <c r="Y52" s="167"/>
      <c r="Z52" s="167"/>
      <c r="AA52" s="167"/>
      <c r="AB52" s="167"/>
      <c r="AC52" s="167"/>
      <c r="AD52" s="167"/>
      <c r="AE52" s="167"/>
      <c r="AF52" s="167"/>
      <c r="AG52" s="167"/>
      <c r="AH52" s="168"/>
      <c r="AI52" s="6">
        <f t="shared" si="11"/>
        <v>0</v>
      </c>
      <c r="AL52" s="7">
        <f t="shared" si="12"/>
        <v>0</v>
      </c>
      <c r="AM52" s="7">
        <f t="shared" si="24"/>
        <v>0</v>
      </c>
      <c r="AN52" s="7">
        <f t="shared" si="25"/>
        <v>0</v>
      </c>
      <c r="AO52" s="7">
        <f t="shared" si="26"/>
        <v>0</v>
      </c>
      <c r="AP52" s="7">
        <f t="shared" si="27"/>
        <v>0</v>
      </c>
      <c r="AQ52" s="7">
        <f t="shared" si="28"/>
        <v>0</v>
      </c>
      <c r="AR52" s="7"/>
      <c r="AS52" s="7"/>
      <c r="AT52" s="7">
        <f t="shared" si="29"/>
        <v>0</v>
      </c>
      <c r="AU52" s="7">
        <f t="shared" si="30"/>
        <v>0</v>
      </c>
      <c r="AV52" s="7">
        <f t="shared" si="20"/>
        <v>0</v>
      </c>
      <c r="AW52" s="7">
        <f t="shared" si="13"/>
        <v>0</v>
      </c>
      <c r="AY52" s="7">
        <f t="shared" si="21"/>
        <v>0</v>
      </c>
      <c r="AZ52" s="7">
        <f t="shared" si="22"/>
        <v>0</v>
      </c>
      <c r="BA52" s="7">
        <f t="shared" si="14"/>
        <v>0</v>
      </c>
      <c r="BB52" s="7">
        <f t="shared" si="15"/>
        <v>0</v>
      </c>
      <c r="BC52" s="7">
        <f t="shared" si="16"/>
        <v>0</v>
      </c>
      <c r="BD52" s="7">
        <f t="shared" si="17"/>
        <v>0</v>
      </c>
      <c r="BE52" s="7">
        <f t="shared" si="18"/>
        <v>0</v>
      </c>
      <c r="BF52" s="7">
        <f t="shared" si="23"/>
        <v>0</v>
      </c>
      <c r="BG52" s="7">
        <f t="shared" si="19"/>
        <v>0</v>
      </c>
    </row>
    <row r="53" spans="2:59" ht="18" customHeight="1">
      <c r="B53" s="164"/>
      <c r="C53" s="164"/>
      <c r="D53" s="164"/>
      <c r="E53" s="164"/>
      <c r="F53" s="165"/>
      <c r="G53" s="166"/>
      <c r="H53" s="166"/>
      <c r="I53" s="166"/>
      <c r="J53" s="166"/>
      <c r="K53" s="166"/>
      <c r="L53" s="166"/>
      <c r="M53" s="166"/>
      <c r="N53" s="167"/>
      <c r="O53" s="167"/>
      <c r="P53" s="167"/>
      <c r="Q53" s="167"/>
      <c r="R53" s="167"/>
      <c r="S53" s="167"/>
      <c r="T53" s="167"/>
      <c r="U53" s="167"/>
      <c r="V53" s="167"/>
      <c r="W53" s="167"/>
      <c r="X53" s="167"/>
      <c r="Y53" s="167"/>
      <c r="Z53" s="167"/>
      <c r="AA53" s="167"/>
      <c r="AB53" s="167"/>
      <c r="AC53" s="167"/>
      <c r="AD53" s="167"/>
      <c r="AE53" s="167"/>
      <c r="AF53" s="167"/>
      <c r="AG53" s="167"/>
      <c r="AH53" s="168"/>
      <c r="AI53" s="6">
        <f t="shared" si="11"/>
        <v>0</v>
      </c>
      <c r="AL53" s="7">
        <f t="shared" si="12"/>
        <v>0</v>
      </c>
      <c r="AM53" s="7">
        <f t="shared" si="24"/>
        <v>0</v>
      </c>
      <c r="AN53" s="7">
        <f t="shared" si="25"/>
        <v>0</v>
      </c>
      <c r="AO53" s="7">
        <f t="shared" si="26"/>
        <v>0</v>
      </c>
      <c r="AP53" s="7">
        <f t="shared" si="27"/>
        <v>0</v>
      </c>
      <c r="AQ53" s="7">
        <f t="shared" si="28"/>
        <v>0</v>
      </c>
      <c r="AR53" s="7"/>
      <c r="AS53" s="7"/>
      <c r="AT53" s="7">
        <f t="shared" si="29"/>
        <v>0</v>
      </c>
      <c r="AU53" s="7">
        <f t="shared" si="30"/>
        <v>0</v>
      </c>
      <c r="AV53" s="7">
        <f t="shared" si="20"/>
        <v>0</v>
      </c>
      <c r="AW53" s="7">
        <f t="shared" si="13"/>
        <v>0</v>
      </c>
      <c r="AY53" s="7">
        <f t="shared" si="21"/>
        <v>0</v>
      </c>
      <c r="AZ53" s="7">
        <f t="shared" si="22"/>
        <v>0</v>
      </c>
      <c r="BA53" s="7">
        <f t="shared" si="14"/>
        <v>0</v>
      </c>
      <c r="BB53" s="7">
        <f t="shared" si="15"/>
        <v>0</v>
      </c>
      <c r="BC53" s="7">
        <f t="shared" si="16"/>
        <v>0</v>
      </c>
      <c r="BD53" s="7">
        <f t="shared" si="17"/>
        <v>0</v>
      </c>
      <c r="BE53" s="7">
        <f t="shared" si="18"/>
        <v>0</v>
      </c>
      <c r="BF53" s="7">
        <f t="shared" si="23"/>
        <v>0</v>
      </c>
      <c r="BG53" s="7">
        <f t="shared" si="19"/>
        <v>0</v>
      </c>
    </row>
    <row r="54" spans="2:59" ht="18" customHeight="1">
      <c r="B54" s="164"/>
      <c r="C54" s="164"/>
      <c r="D54" s="164"/>
      <c r="E54" s="164"/>
      <c r="F54" s="165"/>
      <c r="G54" s="166"/>
      <c r="H54" s="166"/>
      <c r="I54" s="166"/>
      <c r="J54" s="166"/>
      <c r="K54" s="166"/>
      <c r="L54" s="166"/>
      <c r="M54" s="166"/>
      <c r="N54" s="167"/>
      <c r="O54" s="167"/>
      <c r="P54" s="167"/>
      <c r="Q54" s="167"/>
      <c r="R54" s="167"/>
      <c r="S54" s="167"/>
      <c r="T54" s="167"/>
      <c r="U54" s="167"/>
      <c r="V54" s="167"/>
      <c r="W54" s="167"/>
      <c r="X54" s="167"/>
      <c r="Y54" s="167"/>
      <c r="Z54" s="167"/>
      <c r="AA54" s="167"/>
      <c r="AB54" s="167"/>
      <c r="AC54" s="167"/>
      <c r="AD54" s="167"/>
      <c r="AE54" s="167"/>
      <c r="AF54" s="167"/>
      <c r="AG54" s="167"/>
      <c r="AH54" s="168"/>
      <c r="AI54" s="6">
        <f t="shared" si="11"/>
        <v>0</v>
      </c>
      <c r="AL54" s="7">
        <f t="shared" si="12"/>
        <v>0</v>
      </c>
      <c r="AM54" s="7">
        <f t="shared" si="24"/>
        <v>0</v>
      </c>
      <c r="AN54" s="7">
        <f t="shared" si="25"/>
        <v>0</v>
      </c>
      <c r="AO54" s="7">
        <f t="shared" si="26"/>
        <v>0</v>
      </c>
      <c r="AP54" s="7">
        <f t="shared" si="27"/>
        <v>0</v>
      </c>
      <c r="AQ54" s="7">
        <f t="shared" si="28"/>
        <v>0</v>
      </c>
      <c r="AR54" s="7"/>
      <c r="AS54" s="7"/>
      <c r="AT54" s="7">
        <f t="shared" si="29"/>
        <v>0</v>
      </c>
      <c r="AU54" s="7">
        <f t="shared" si="30"/>
        <v>0</v>
      </c>
      <c r="AV54" s="7">
        <f t="shared" si="20"/>
        <v>0</v>
      </c>
      <c r="AW54" s="7">
        <f t="shared" si="13"/>
        <v>0</v>
      </c>
      <c r="AY54" s="7">
        <f t="shared" si="21"/>
        <v>0</v>
      </c>
      <c r="AZ54" s="7">
        <f t="shared" si="22"/>
        <v>0</v>
      </c>
      <c r="BA54" s="7">
        <f t="shared" si="14"/>
        <v>0</v>
      </c>
      <c r="BB54" s="7">
        <f t="shared" si="15"/>
        <v>0</v>
      </c>
      <c r="BC54" s="7">
        <f t="shared" si="16"/>
        <v>0</v>
      </c>
      <c r="BD54" s="7">
        <f t="shared" si="17"/>
        <v>0</v>
      </c>
      <c r="BE54" s="7">
        <f t="shared" si="18"/>
        <v>0</v>
      </c>
      <c r="BF54" s="7">
        <f t="shared" si="23"/>
        <v>0</v>
      </c>
      <c r="BG54" s="7">
        <f t="shared" si="19"/>
        <v>0</v>
      </c>
    </row>
    <row r="55" spans="2:59" ht="18" customHeight="1">
      <c r="B55" s="164"/>
      <c r="C55" s="164"/>
      <c r="D55" s="164"/>
      <c r="E55" s="164"/>
      <c r="F55" s="165"/>
      <c r="G55" s="166"/>
      <c r="H55" s="166"/>
      <c r="I55" s="166"/>
      <c r="J55" s="166"/>
      <c r="K55" s="166"/>
      <c r="L55" s="166"/>
      <c r="M55" s="166"/>
      <c r="N55" s="167"/>
      <c r="O55" s="167"/>
      <c r="P55" s="167"/>
      <c r="Q55" s="167"/>
      <c r="R55" s="167"/>
      <c r="S55" s="167"/>
      <c r="T55" s="167"/>
      <c r="U55" s="167"/>
      <c r="V55" s="167"/>
      <c r="W55" s="167"/>
      <c r="X55" s="167"/>
      <c r="Y55" s="167"/>
      <c r="Z55" s="167"/>
      <c r="AA55" s="167"/>
      <c r="AB55" s="167"/>
      <c r="AC55" s="167"/>
      <c r="AD55" s="167"/>
      <c r="AE55" s="167"/>
      <c r="AF55" s="167"/>
      <c r="AG55" s="167"/>
      <c r="AH55" s="168"/>
      <c r="AI55" s="6">
        <f t="shared" si="11"/>
        <v>0</v>
      </c>
      <c r="AL55" s="7">
        <f t="shared" si="12"/>
        <v>0</v>
      </c>
      <c r="AM55" s="7">
        <f t="shared" si="24"/>
        <v>0</v>
      </c>
      <c r="AN55" s="7">
        <f t="shared" si="25"/>
        <v>0</v>
      </c>
      <c r="AO55" s="7">
        <f t="shared" si="26"/>
        <v>0</v>
      </c>
      <c r="AP55" s="7">
        <f t="shared" si="27"/>
        <v>0</v>
      </c>
      <c r="AQ55" s="7">
        <f t="shared" si="28"/>
        <v>0</v>
      </c>
      <c r="AR55" s="7"/>
      <c r="AS55" s="7"/>
      <c r="AT55" s="7">
        <f t="shared" si="29"/>
        <v>0</v>
      </c>
      <c r="AU55" s="7">
        <f t="shared" si="30"/>
        <v>0</v>
      </c>
      <c r="AV55" s="7">
        <f t="shared" si="20"/>
        <v>0</v>
      </c>
      <c r="AW55" s="7">
        <f t="shared" si="13"/>
        <v>0</v>
      </c>
      <c r="AY55" s="7">
        <f t="shared" si="21"/>
        <v>0</v>
      </c>
      <c r="AZ55" s="7">
        <f t="shared" si="22"/>
        <v>0</v>
      </c>
      <c r="BA55" s="7">
        <f t="shared" si="14"/>
        <v>0</v>
      </c>
      <c r="BB55" s="7">
        <f t="shared" si="15"/>
        <v>0</v>
      </c>
      <c r="BC55" s="7">
        <f t="shared" si="16"/>
        <v>0</v>
      </c>
      <c r="BD55" s="7">
        <f t="shared" si="17"/>
        <v>0</v>
      </c>
      <c r="BE55" s="7">
        <f t="shared" si="18"/>
        <v>0</v>
      </c>
      <c r="BF55" s="7">
        <f t="shared" si="23"/>
        <v>0</v>
      </c>
      <c r="BG55" s="7">
        <f t="shared" si="19"/>
        <v>0</v>
      </c>
    </row>
    <row r="56" spans="2:59" ht="18" customHeight="1">
      <c r="B56" s="164"/>
      <c r="C56" s="164"/>
      <c r="D56" s="164"/>
      <c r="E56" s="164"/>
      <c r="F56" s="165"/>
      <c r="G56" s="166"/>
      <c r="H56" s="166"/>
      <c r="I56" s="166"/>
      <c r="J56" s="166"/>
      <c r="K56" s="166"/>
      <c r="L56" s="166"/>
      <c r="M56" s="166"/>
      <c r="N56" s="167"/>
      <c r="O56" s="167"/>
      <c r="P56" s="167"/>
      <c r="Q56" s="167"/>
      <c r="R56" s="167"/>
      <c r="S56" s="167"/>
      <c r="T56" s="167"/>
      <c r="U56" s="167"/>
      <c r="V56" s="167"/>
      <c r="W56" s="167"/>
      <c r="X56" s="167"/>
      <c r="Y56" s="167"/>
      <c r="Z56" s="167"/>
      <c r="AA56" s="167"/>
      <c r="AB56" s="167"/>
      <c r="AC56" s="167"/>
      <c r="AD56" s="167"/>
      <c r="AE56" s="167"/>
      <c r="AF56" s="167"/>
      <c r="AG56" s="167"/>
      <c r="AH56" s="168"/>
      <c r="AI56" s="6">
        <f t="shared" si="11"/>
        <v>0</v>
      </c>
      <c r="AL56" s="7">
        <f t="shared" si="12"/>
        <v>0</v>
      </c>
      <c r="AM56" s="7">
        <f t="shared" si="24"/>
        <v>0</v>
      </c>
      <c r="AN56" s="7">
        <f t="shared" si="25"/>
        <v>0</v>
      </c>
      <c r="AO56" s="7">
        <f t="shared" si="26"/>
        <v>0</v>
      </c>
      <c r="AP56" s="7">
        <f t="shared" si="27"/>
        <v>0</v>
      </c>
      <c r="AQ56" s="7">
        <f t="shared" si="28"/>
        <v>0</v>
      </c>
      <c r="AR56" s="7"/>
      <c r="AS56" s="7"/>
      <c r="AT56" s="7">
        <f t="shared" si="29"/>
        <v>0</v>
      </c>
      <c r="AU56" s="7">
        <f t="shared" si="30"/>
        <v>0</v>
      </c>
      <c r="AV56" s="7">
        <f t="shared" si="20"/>
        <v>0</v>
      </c>
      <c r="AW56" s="7">
        <f t="shared" si="13"/>
        <v>0</v>
      </c>
      <c r="AY56" s="7">
        <f t="shared" si="21"/>
        <v>0</v>
      </c>
      <c r="AZ56" s="7">
        <f t="shared" si="22"/>
        <v>0</v>
      </c>
      <c r="BA56" s="7">
        <f t="shared" si="14"/>
        <v>0</v>
      </c>
      <c r="BB56" s="7">
        <f t="shared" si="15"/>
        <v>0</v>
      </c>
      <c r="BC56" s="7">
        <f t="shared" si="16"/>
        <v>0</v>
      </c>
      <c r="BD56" s="7">
        <f t="shared" si="17"/>
        <v>0</v>
      </c>
      <c r="BE56" s="7">
        <f t="shared" si="18"/>
        <v>0</v>
      </c>
      <c r="BF56" s="7">
        <f t="shared" si="23"/>
        <v>0</v>
      </c>
      <c r="BG56" s="7">
        <f t="shared" si="19"/>
        <v>0</v>
      </c>
    </row>
    <row r="57" spans="2:59" ht="18" customHeight="1">
      <c r="B57" s="164"/>
      <c r="C57" s="164"/>
      <c r="D57" s="164"/>
      <c r="E57" s="164"/>
      <c r="F57" s="165"/>
      <c r="G57" s="166"/>
      <c r="H57" s="166"/>
      <c r="I57" s="166"/>
      <c r="J57" s="166"/>
      <c r="K57" s="166"/>
      <c r="L57" s="166"/>
      <c r="M57" s="166"/>
      <c r="N57" s="167"/>
      <c r="O57" s="167"/>
      <c r="P57" s="167"/>
      <c r="Q57" s="167"/>
      <c r="R57" s="167"/>
      <c r="S57" s="167"/>
      <c r="T57" s="167"/>
      <c r="U57" s="167"/>
      <c r="V57" s="167"/>
      <c r="W57" s="167"/>
      <c r="X57" s="167"/>
      <c r="Y57" s="167"/>
      <c r="Z57" s="167"/>
      <c r="AA57" s="167"/>
      <c r="AB57" s="167"/>
      <c r="AC57" s="167"/>
      <c r="AD57" s="167"/>
      <c r="AE57" s="167"/>
      <c r="AF57" s="167"/>
      <c r="AG57" s="167"/>
      <c r="AH57" s="168"/>
      <c r="AI57" s="6">
        <f t="shared" si="11"/>
        <v>0</v>
      </c>
      <c r="AL57" s="7">
        <f t="shared" si="12"/>
        <v>0</v>
      </c>
      <c r="AM57" s="7">
        <f t="shared" si="24"/>
        <v>0</v>
      </c>
      <c r="AN57" s="7">
        <f t="shared" si="25"/>
        <v>0</v>
      </c>
      <c r="AO57" s="7">
        <f t="shared" si="26"/>
        <v>0</v>
      </c>
      <c r="AP57" s="7">
        <f t="shared" si="27"/>
        <v>0</v>
      </c>
      <c r="AQ57" s="7">
        <f t="shared" si="28"/>
        <v>0</v>
      </c>
      <c r="AR57" s="7"/>
      <c r="AS57" s="7"/>
      <c r="AT57" s="7">
        <f t="shared" si="29"/>
        <v>0</v>
      </c>
      <c r="AU57" s="7">
        <f t="shared" si="30"/>
        <v>0</v>
      </c>
      <c r="AV57" s="7">
        <f t="shared" si="20"/>
        <v>0</v>
      </c>
      <c r="AW57" s="7">
        <f t="shared" si="13"/>
        <v>0</v>
      </c>
      <c r="AY57" s="7">
        <f t="shared" si="21"/>
        <v>0</v>
      </c>
      <c r="AZ57" s="7">
        <f t="shared" si="22"/>
        <v>0</v>
      </c>
      <c r="BA57" s="7">
        <f t="shared" si="14"/>
        <v>0</v>
      </c>
      <c r="BB57" s="7">
        <f t="shared" si="15"/>
        <v>0</v>
      </c>
      <c r="BC57" s="7">
        <f t="shared" si="16"/>
        <v>0</v>
      </c>
      <c r="BD57" s="7">
        <f t="shared" si="17"/>
        <v>0</v>
      </c>
      <c r="BE57" s="7">
        <f t="shared" si="18"/>
        <v>0</v>
      </c>
      <c r="BF57" s="7">
        <f t="shared" si="23"/>
        <v>0</v>
      </c>
      <c r="BG57" s="7">
        <f t="shared" si="19"/>
        <v>0</v>
      </c>
    </row>
    <row r="58" spans="2:59" ht="18" customHeight="1">
      <c r="B58" s="164"/>
      <c r="C58" s="164"/>
      <c r="D58" s="164"/>
      <c r="E58" s="164"/>
      <c r="F58" s="165"/>
      <c r="G58" s="166"/>
      <c r="H58" s="166"/>
      <c r="I58" s="166"/>
      <c r="J58" s="166"/>
      <c r="K58" s="166"/>
      <c r="L58" s="166"/>
      <c r="M58" s="166"/>
      <c r="N58" s="167"/>
      <c r="O58" s="167"/>
      <c r="P58" s="167"/>
      <c r="Q58" s="167"/>
      <c r="R58" s="167"/>
      <c r="S58" s="167"/>
      <c r="T58" s="167"/>
      <c r="U58" s="167"/>
      <c r="V58" s="167"/>
      <c r="W58" s="167"/>
      <c r="X58" s="167"/>
      <c r="Y58" s="167"/>
      <c r="Z58" s="167"/>
      <c r="AA58" s="167"/>
      <c r="AB58" s="167"/>
      <c r="AC58" s="167"/>
      <c r="AD58" s="167"/>
      <c r="AE58" s="167"/>
      <c r="AF58" s="167"/>
      <c r="AG58" s="167"/>
      <c r="AH58" s="168"/>
      <c r="AI58" s="6">
        <f t="shared" si="11"/>
        <v>0</v>
      </c>
      <c r="AL58" s="7">
        <f t="shared" si="12"/>
        <v>0</v>
      </c>
      <c r="AM58" s="7">
        <f t="shared" si="24"/>
        <v>0</v>
      </c>
      <c r="AN58" s="7">
        <f t="shared" si="25"/>
        <v>0</v>
      </c>
      <c r="AO58" s="7">
        <f t="shared" si="26"/>
        <v>0</v>
      </c>
      <c r="AP58" s="7">
        <f t="shared" si="27"/>
        <v>0</v>
      </c>
      <c r="AQ58" s="7">
        <f t="shared" si="28"/>
        <v>0</v>
      </c>
      <c r="AR58" s="7"/>
      <c r="AS58" s="7"/>
      <c r="AT58" s="7">
        <f t="shared" si="29"/>
        <v>0</v>
      </c>
      <c r="AU58" s="7">
        <f t="shared" si="30"/>
        <v>0</v>
      </c>
      <c r="AV58" s="7">
        <f t="shared" si="20"/>
        <v>0</v>
      </c>
      <c r="AW58" s="7">
        <f t="shared" si="13"/>
        <v>0</v>
      </c>
      <c r="AY58" s="7">
        <f t="shared" si="21"/>
        <v>0</v>
      </c>
      <c r="AZ58" s="7">
        <f t="shared" si="22"/>
        <v>0</v>
      </c>
      <c r="BA58" s="7">
        <f t="shared" si="14"/>
        <v>0</v>
      </c>
      <c r="BB58" s="7">
        <f t="shared" si="15"/>
        <v>0</v>
      </c>
      <c r="BC58" s="7">
        <f t="shared" si="16"/>
        <v>0</v>
      </c>
      <c r="BD58" s="7">
        <f t="shared" si="17"/>
        <v>0</v>
      </c>
      <c r="BE58" s="7">
        <f t="shared" si="18"/>
        <v>0</v>
      </c>
      <c r="BF58" s="7">
        <f t="shared" si="23"/>
        <v>0</v>
      </c>
      <c r="BG58" s="7">
        <f t="shared" si="19"/>
        <v>0</v>
      </c>
    </row>
    <row r="59" spans="2:59" ht="18" customHeight="1">
      <c r="B59" s="164"/>
      <c r="C59" s="164"/>
      <c r="D59" s="164"/>
      <c r="E59" s="164"/>
      <c r="F59" s="165"/>
      <c r="G59" s="166"/>
      <c r="H59" s="166"/>
      <c r="I59" s="166"/>
      <c r="J59" s="166"/>
      <c r="K59" s="166"/>
      <c r="L59" s="166"/>
      <c r="M59" s="166"/>
      <c r="N59" s="167"/>
      <c r="O59" s="167"/>
      <c r="P59" s="167"/>
      <c r="Q59" s="167"/>
      <c r="R59" s="167"/>
      <c r="S59" s="167"/>
      <c r="T59" s="167"/>
      <c r="U59" s="167"/>
      <c r="V59" s="167"/>
      <c r="W59" s="167"/>
      <c r="X59" s="167"/>
      <c r="Y59" s="167"/>
      <c r="Z59" s="167"/>
      <c r="AA59" s="167"/>
      <c r="AB59" s="167"/>
      <c r="AC59" s="167"/>
      <c r="AD59" s="167"/>
      <c r="AE59" s="167"/>
      <c r="AF59" s="167"/>
      <c r="AG59" s="167"/>
      <c r="AH59" s="168"/>
      <c r="AI59" s="6">
        <f t="shared" si="11"/>
        <v>0</v>
      </c>
      <c r="AL59" s="7">
        <f t="shared" si="12"/>
        <v>0</v>
      </c>
      <c r="AM59" s="7">
        <f t="shared" si="24"/>
        <v>0</v>
      </c>
      <c r="AN59" s="7">
        <f t="shared" si="25"/>
        <v>0</v>
      </c>
      <c r="AO59" s="7">
        <f t="shared" si="26"/>
        <v>0</v>
      </c>
      <c r="AP59" s="7">
        <f t="shared" si="27"/>
        <v>0</v>
      </c>
      <c r="AQ59" s="7">
        <f t="shared" si="28"/>
        <v>0</v>
      </c>
      <c r="AR59" s="7"/>
      <c r="AS59" s="7"/>
      <c r="AT59" s="7">
        <f t="shared" si="29"/>
        <v>0</v>
      </c>
      <c r="AU59" s="7">
        <f t="shared" si="30"/>
        <v>0</v>
      </c>
      <c r="AV59" s="7">
        <f t="shared" si="20"/>
        <v>0</v>
      </c>
      <c r="AW59" s="7">
        <f t="shared" si="13"/>
        <v>0</v>
      </c>
      <c r="AY59" s="7">
        <f t="shared" si="21"/>
        <v>0</v>
      </c>
      <c r="AZ59" s="7">
        <f t="shared" si="22"/>
        <v>0</v>
      </c>
      <c r="BA59" s="7">
        <f t="shared" si="14"/>
        <v>0</v>
      </c>
      <c r="BB59" s="7">
        <f t="shared" si="15"/>
        <v>0</v>
      </c>
      <c r="BC59" s="7">
        <f t="shared" si="16"/>
        <v>0</v>
      </c>
      <c r="BD59" s="7">
        <f t="shared" si="17"/>
        <v>0</v>
      </c>
      <c r="BE59" s="7">
        <f t="shared" si="18"/>
        <v>0</v>
      </c>
      <c r="BF59" s="7">
        <f t="shared" si="23"/>
        <v>0</v>
      </c>
      <c r="BG59" s="7">
        <f t="shared" si="19"/>
        <v>0</v>
      </c>
    </row>
    <row r="60" spans="2:59" ht="18" customHeight="1">
      <c r="B60" s="164"/>
      <c r="C60" s="164"/>
      <c r="D60" s="164"/>
      <c r="E60" s="164"/>
      <c r="F60" s="165"/>
      <c r="G60" s="166"/>
      <c r="H60" s="166"/>
      <c r="I60" s="166"/>
      <c r="J60" s="166"/>
      <c r="K60" s="166"/>
      <c r="L60" s="166"/>
      <c r="M60" s="166"/>
      <c r="N60" s="167"/>
      <c r="O60" s="167"/>
      <c r="P60" s="167"/>
      <c r="Q60" s="167"/>
      <c r="R60" s="167"/>
      <c r="S60" s="167"/>
      <c r="T60" s="167"/>
      <c r="U60" s="167"/>
      <c r="V60" s="167"/>
      <c r="W60" s="167"/>
      <c r="X60" s="167"/>
      <c r="Y60" s="167"/>
      <c r="Z60" s="167"/>
      <c r="AA60" s="167"/>
      <c r="AB60" s="167"/>
      <c r="AC60" s="167"/>
      <c r="AD60" s="167"/>
      <c r="AE60" s="167"/>
      <c r="AF60" s="167"/>
      <c r="AG60" s="167"/>
      <c r="AH60" s="168"/>
      <c r="AI60" s="6">
        <f t="shared" ref="AI60:AI79" si="31">IF(SUM(G60:AH60)&gt;$AF$6,$AF$6,SUM(G60:AH60))</f>
        <v>0</v>
      </c>
      <c r="AL60" s="7">
        <f t="shared" si="12"/>
        <v>0</v>
      </c>
      <c r="AM60" s="7">
        <f t="shared" si="24"/>
        <v>0</v>
      </c>
      <c r="AN60" s="7">
        <f t="shared" si="25"/>
        <v>0</v>
      </c>
      <c r="AO60" s="7">
        <f t="shared" si="26"/>
        <v>0</v>
      </c>
      <c r="AP60" s="7">
        <f t="shared" si="27"/>
        <v>0</v>
      </c>
      <c r="AQ60" s="7">
        <f t="shared" si="28"/>
        <v>0</v>
      </c>
      <c r="AR60" s="7"/>
      <c r="AS60" s="7"/>
      <c r="AT60" s="7">
        <f t="shared" si="29"/>
        <v>0</v>
      </c>
      <c r="AU60" s="7">
        <f t="shared" si="30"/>
        <v>0</v>
      </c>
      <c r="AV60" s="7">
        <f t="shared" si="20"/>
        <v>0</v>
      </c>
      <c r="AW60" s="7">
        <f t="shared" si="13"/>
        <v>0</v>
      </c>
      <c r="AY60" s="7">
        <f t="shared" si="21"/>
        <v>0</v>
      </c>
      <c r="AZ60" s="7">
        <f t="shared" si="22"/>
        <v>0</v>
      </c>
      <c r="BA60" s="7">
        <f t="shared" si="14"/>
        <v>0</v>
      </c>
      <c r="BB60" s="7">
        <f t="shared" si="15"/>
        <v>0</v>
      </c>
      <c r="BC60" s="7">
        <f t="shared" si="16"/>
        <v>0</v>
      </c>
      <c r="BD60" s="7">
        <f t="shared" si="17"/>
        <v>0</v>
      </c>
      <c r="BE60" s="7">
        <f t="shared" si="18"/>
        <v>0</v>
      </c>
      <c r="BF60" s="7">
        <f t="shared" si="23"/>
        <v>0</v>
      </c>
      <c r="BG60" s="7">
        <f t="shared" si="19"/>
        <v>0</v>
      </c>
    </row>
    <row r="61" spans="2:59" ht="18" customHeight="1">
      <c r="B61" s="164"/>
      <c r="C61" s="164"/>
      <c r="D61" s="164"/>
      <c r="E61" s="164"/>
      <c r="F61" s="165"/>
      <c r="G61" s="166"/>
      <c r="H61" s="166"/>
      <c r="I61" s="166"/>
      <c r="J61" s="166"/>
      <c r="K61" s="166"/>
      <c r="L61" s="166"/>
      <c r="M61" s="166"/>
      <c r="N61" s="167"/>
      <c r="O61" s="167"/>
      <c r="P61" s="167"/>
      <c r="Q61" s="167"/>
      <c r="R61" s="167"/>
      <c r="S61" s="167"/>
      <c r="T61" s="167"/>
      <c r="U61" s="167"/>
      <c r="V61" s="167"/>
      <c r="W61" s="167"/>
      <c r="X61" s="167"/>
      <c r="Y61" s="167"/>
      <c r="Z61" s="167"/>
      <c r="AA61" s="167"/>
      <c r="AB61" s="167"/>
      <c r="AC61" s="167"/>
      <c r="AD61" s="167"/>
      <c r="AE61" s="167"/>
      <c r="AF61" s="167"/>
      <c r="AG61" s="167"/>
      <c r="AH61" s="168"/>
      <c r="AI61" s="6">
        <f t="shared" si="31"/>
        <v>0</v>
      </c>
      <c r="AL61" s="7">
        <f t="shared" si="12"/>
        <v>0</v>
      </c>
      <c r="AM61" s="7">
        <f t="shared" si="24"/>
        <v>0</v>
      </c>
      <c r="AN61" s="7">
        <f t="shared" si="25"/>
        <v>0</v>
      </c>
      <c r="AO61" s="7">
        <f t="shared" si="26"/>
        <v>0</v>
      </c>
      <c r="AP61" s="7">
        <f t="shared" si="27"/>
        <v>0</v>
      </c>
      <c r="AQ61" s="7">
        <f t="shared" si="28"/>
        <v>0</v>
      </c>
      <c r="AR61" s="7"/>
      <c r="AS61" s="7"/>
      <c r="AT61" s="7">
        <f t="shared" si="29"/>
        <v>0</v>
      </c>
      <c r="AU61" s="7">
        <f t="shared" si="30"/>
        <v>0</v>
      </c>
      <c r="AV61" s="7">
        <f t="shared" si="20"/>
        <v>0</v>
      </c>
      <c r="AW61" s="7">
        <f t="shared" si="13"/>
        <v>0</v>
      </c>
      <c r="AY61" s="7">
        <f t="shared" si="21"/>
        <v>0</v>
      </c>
      <c r="AZ61" s="7">
        <f t="shared" si="22"/>
        <v>0</v>
      </c>
      <c r="BA61" s="7">
        <f t="shared" si="14"/>
        <v>0</v>
      </c>
      <c r="BB61" s="7">
        <f t="shared" si="15"/>
        <v>0</v>
      </c>
      <c r="BC61" s="7">
        <f t="shared" si="16"/>
        <v>0</v>
      </c>
      <c r="BD61" s="7">
        <f t="shared" si="17"/>
        <v>0</v>
      </c>
      <c r="BE61" s="7">
        <f t="shared" si="18"/>
        <v>0</v>
      </c>
      <c r="BF61" s="7">
        <f t="shared" si="23"/>
        <v>0</v>
      </c>
      <c r="BG61" s="7">
        <f t="shared" si="19"/>
        <v>0</v>
      </c>
    </row>
    <row r="62" spans="2:59" ht="18" customHeight="1">
      <c r="B62" s="164"/>
      <c r="C62" s="164"/>
      <c r="D62" s="164"/>
      <c r="E62" s="164"/>
      <c r="F62" s="165"/>
      <c r="G62" s="166"/>
      <c r="H62" s="166"/>
      <c r="I62" s="166"/>
      <c r="J62" s="166"/>
      <c r="K62" s="166"/>
      <c r="L62" s="166"/>
      <c r="M62" s="166"/>
      <c r="N62" s="167"/>
      <c r="O62" s="167"/>
      <c r="P62" s="167"/>
      <c r="Q62" s="167"/>
      <c r="R62" s="167"/>
      <c r="S62" s="167"/>
      <c r="T62" s="167"/>
      <c r="U62" s="167"/>
      <c r="V62" s="167"/>
      <c r="W62" s="167"/>
      <c r="X62" s="167"/>
      <c r="Y62" s="167"/>
      <c r="Z62" s="167"/>
      <c r="AA62" s="167"/>
      <c r="AB62" s="167"/>
      <c r="AC62" s="167"/>
      <c r="AD62" s="167"/>
      <c r="AE62" s="167"/>
      <c r="AF62" s="167"/>
      <c r="AG62" s="167"/>
      <c r="AH62" s="168"/>
      <c r="AI62" s="6">
        <f t="shared" si="31"/>
        <v>0</v>
      </c>
      <c r="AL62" s="7">
        <f t="shared" si="12"/>
        <v>0</v>
      </c>
      <c r="AM62" s="7">
        <f t="shared" si="24"/>
        <v>0</v>
      </c>
      <c r="AN62" s="7">
        <f t="shared" si="25"/>
        <v>0</v>
      </c>
      <c r="AO62" s="7">
        <f t="shared" si="26"/>
        <v>0</v>
      </c>
      <c r="AP62" s="7">
        <f t="shared" si="27"/>
        <v>0</v>
      </c>
      <c r="AQ62" s="7">
        <f t="shared" si="28"/>
        <v>0</v>
      </c>
      <c r="AR62" s="7"/>
      <c r="AS62" s="7"/>
      <c r="AT62" s="7">
        <f t="shared" si="29"/>
        <v>0</v>
      </c>
      <c r="AU62" s="7">
        <f t="shared" si="30"/>
        <v>0</v>
      </c>
      <c r="AV62" s="7">
        <f t="shared" si="20"/>
        <v>0</v>
      </c>
      <c r="AW62" s="7">
        <f t="shared" si="13"/>
        <v>0</v>
      </c>
      <c r="AY62" s="7">
        <f t="shared" si="21"/>
        <v>0</v>
      </c>
      <c r="AZ62" s="7">
        <f t="shared" si="22"/>
        <v>0</v>
      </c>
      <c r="BA62" s="7">
        <f t="shared" si="14"/>
        <v>0</v>
      </c>
      <c r="BB62" s="7">
        <f t="shared" si="15"/>
        <v>0</v>
      </c>
      <c r="BC62" s="7">
        <f t="shared" si="16"/>
        <v>0</v>
      </c>
      <c r="BD62" s="7">
        <f t="shared" si="17"/>
        <v>0</v>
      </c>
      <c r="BE62" s="7">
        <f t="shared" si="18"/>
        <v>0</v>
      </c>
      <c r="BF62" s="7">
        <f t="shared" si="23"/>
        <v>0</v>
      </c>
      <c r="BG62" s="7">
        <f t="shared" si="19"/>
        <v>0</v>
      </c>
    </row>
    <row r="63" spans="2:59" ht="18" customHeight="1">
      <c r="B63" s="164"/>
      <c r="C63" s="164"/>
      <c r="D63" s="164"/>
      <c r="E63" s="164"/>
      <c r="F63" s="165"/>
      <c r="G63" s="166"/>
      <c r="H63" s="166"/>
      <c r="I63" s="166"/>
      <c r="J63" s="166"/>
      <c r="K63" s="166"/>
      <c r="L63" s="166"/>
      <c r="M63" s="166"/>
      <c r="N63" s="167"/>
      <c r="O63" s="167"/>
      <c r="P63" s="167"/>
      <c r="Q63" s="167"/>
      <c r="R63" s="167"/>
      <c r="S63" s="167"/>
      <c r="T63" s="167"/>
      <c r="U63" s="167"/>
      <c r="V63" s="167"/>
      <c r="W63" s="167"/>
      <c r="X63" s="167"/>
      <c r="Y63" s="167"/>
      <c r="Z63" s="167"/>
      <c r="AA63" s="167"/>
      <c r="AB63" s="167"/>
      <c r="AC63" s="167"/>
      <c r="AD63" s="167"/>
      <c r="AE63" s="167"/>
      <c r="AF63" s="167"/>
      <c r="AG63" s="167"/>
      <c r="AH63" s="168"/>
      <c r="AI63" s="6">
        <f t="shared" si="31"/>
        <v>0</v>
      </c>
      <c r="AL63" s="7">
        <f t="shared" si="12"/>
        <v>0</v>
      </c>
      <c r="AM63" s="7">
        <f t="shared" si="24"/>
        <v>0</v>
      </c>
      <c r="AN63" s="7">
        <f t="shared" si="25"/>
        <v>0</v>
      </c>
      <c r="AO63" s="7">
        <f t="shared" si="26"/>
        <v>0</v>
      </c>
      <c r="AP63" s="7">
        <f t="shared" si="27"/>
        <v>0</v>
      </c>
      <c r="AQ63" s="7">
        <f t="shared" si="28"/>
        <v>0</v>
      </c>
      <c r="AR63" s="7"/>
      <c r="AS63" s="7"/>
      <c r="AT63" s="7">
        <f t="shared" si="29"/>
        <v>0</v>
      </c>
      <c r="AU63" s="7">
        <f t="shared" si="30"/>
        <v>0</v>
      </c>
      <c r="AV63" s="7">
        <f t="shared" si="20"/>
        <v>0</v>
      </c>
      <c r="AW63" s="7">
        <f t="shared" si="13"/>
        <v>0</v>
      </c>
      <c r="AY63" s="7">
        <f t="shared" si="21"/>
        <v>0</v>
      </c>
      <c r="AZ63" s="7">
        <f t="shared" si="22"/>
        <v>0</v>
      </c>
      <c r="BA63" s="7">
        <f t="shared" si="14"/>
        <v>0</v>
      </c>
      <c r="BB63" s="7">
        <f t="shared" si="15"/>
        <v>0</v>
      </c>
      <c r="BC63" s="7">
        <f t="shared" si="16"/>
        <v>0</v>
      </c>
      <c r="BD63" s="7">
        <f t="shared" si="17"/>
        <v>0</v>
      </c>
      <c r="BE63" s="7">
        <f t="shared" si="18"/>
        <v>0</v>
      </c>
      <c r="BF63" s="7">
        <f t="shared" si="23"/>
        <v>0</v>
      </c>
      <c r="BG63" s="7">
        <f t="shared" si="19"/>
        <v>0</v>
      </c>
    </row>
    <row r="64" spans="2:59" ht="18" customHeight="1">
      <c r="B64" s="164"/>
      <c r="C64" s="164"/>
      <c r="D64" s="164"/>
      <c r="E64" s="164"/>
      <c r="F64" s="165"/>
      <c r="G64" s="166"/>
      <c r="H64" s="166"/>
      <c r="I64" s="166"/>
      <c r="J64" s="166"/>
      <c r="K64" s="166"/>
      <c r="L64" s="166"/>
      <c r="M64" s="166"/>
      <c r="N64" s="167"/>
      <c r="O64" s="167"/>
      <c r="P64" s="167"/>
      <c r="Q64" s="167"/>
      <c r="R64" s="167"/>
      <c r="S64" s="167"/>
      <c r="T64" s="167"/>
      <c r="U64" s="167"/>
      <c r="V64" s="167"/>
      <c r="W64" s="167"/>
      <c r="X64" s="167"/>
      <c r="Y64" s="167"/>
      <c r="Z64" s="167"/>
      <c r="AA64" s="167"/>
      <c r="AB64" s="167"/>
      <c r="AC64" s="167"/>
      <c r="AD64" s="167"/>
      <c r="AE64" s="167"/>
      <c r="AF64" s="167"/>
      <c r="AG64" s="167"/>
      <c r="AH64" s="168"/>
      <c r="AI64" s="6">
        <f t="shared" si="31"/>
        <v>0</v>
      </c>
      <c r="AL64" s="7">
        <f t="shared" si="12"/>
        <v>0</v>
      </c>
      <c r="AM64" s="7">
        <f t="shared" si="24"/>
        <v>0</v>
      </c>
      <c r="AN64" s="7">
        <f t="shared" si="25"/>
        <v>0</v>
      </c>
      <c r="AO64" s="7">
        <f t="shared" si="26"/>
        <v>0</v>
      </c>
      <c r="AP64" s="7">
        <f t="shared" si="27"/>
        <v>0</v>
      </c>
      <c r="AQ64" s="7">
        <f t="shared" si="28"/>
        <v>0</v>
      </c>
      <c r="AR64" s="7"/>
      <c r="AS64" s="7"/>
      <c r="AT64" s="7">
        <f t="shared" si="29"/>
        <v>0</v>
      </c>
      <c r="AU64" s="7">
        <f t="shared" si="30"/>
        <v>0</v>
      </c>
      <c r="AV64" s="7">
        <f t="shared" si="20"/>
        <v>0</v>
      </c>
      <c r="AW64" s="7">
        <f t="shared" si="13"/>
        <v>0</v>
      </c>
      <c r="AY64" s="7">
        <f t="shared" si="21"/>
        <v>0</v>
      </c>
      <c r="AZ64" s="7">
        <f t="shared" si="22"/>
        <v>0</v>
      </c>
      <c r="BA64" s="7">
        <f t="shared" si="14"/>
        <v>0</v>
      </c>
      <c r="BB64" s="7">
        <f t="shared" si="15"/>
        <v>0</v>
      </c>
      <c r="BC64" s="7">
        <f t="shared" si="16"/>
        <v>0</v>
      </c>
      <c r="BD64" s="7">
        <f t="shared" si="17"/>
        <v>0</v>
      </c>
      <c r="BE64" s="7">
        <f t="shared" si="18"/>
        <v>0</v>
      </c>
      <c r="BF64" s="7">
        <f t="shared" si="23"/>
        <v>0</v>
      </c>
      <c r="BG64" s="7">
        <f t="shared" si="19"/>
        <v>0</v>
      </c>
    </row>
    <row r="65" spans="2:59" ht="18" customHeight="1">
      <c r="B65" s="164"/>
      <c r="C65" s="164"/>
      <c r="D65" s="164"/>
      <c r="E65" s="164"/>
      <c r="F65" s="165"/>
      <c r="G65" s="166"/>
      <c r="H65" s="166"/>
      <c r="I65" s="166"/>
      <c r="J65" s="166"/>
      <c r="K65" s="166"/>
      <c r="L65" s="166"/>
      <c r="M65" s="166"/>
      <c r="N65" s="167"/>
      <c r="O65" s="167"/>
      <c r="P65" s="167"/>
      <c r="Q65" s="167"/>
      <c r="R65" s="167"/>
      <c r="S65" s="167"/>
      <c r="T65" s="167"/>
      <c r="U65" s="167"/>
      <c r="V65" s="167"/>
      <c r="W65" s="167"/>
      <c r="X65" s="167"/>
      <c r="Y65" s="167"/>
      <c r="Z65" s="167"/>
      <c r="AA65" s="167"/>
      <c r="AB65" s="167"/>
      <c r="AC65" s="167"/>
      <c r="AD65" s="167"/>
      <c r="AE65" s="167"/>
      <c r="AF65" s="167"/>
      <c r="AG65" s="167"/>
      <c r="AH65" s="168"/>
      <c r="AI65" s="6">
        <f t="shared" si="31"/>
        <v>0</v>
      </c>
      <c r="AL65" s="7">
        <f t="shared" si="12"/>
        <v>0</v>
      </c>
      <c r="AM65" s="7">
        <f t="shared" si="24"/>
        <v>0</v>
      </c>
      <c r="AN65" s="7">
        <f t="shared" si="25"/>
        <v>0</v>
      </c>
      <c r="AO65" s="7">
        <f t="shared" si="26"/>
        <v>0</v>
      </c>
      <c r="AP65" s="7">
        <f t="shared" si="27"/>
        <v>0</v>
      </c>
      <c r="AQ65" s="7">
        <f t="shared" si="28"/>
        <v>0</v>
      </c>
      <c r="AR65" s="7"/>
      <c r="AS65" s="7"/>
      <c r="AT65" s="7">
        <f t="shared" si="29"/>
        <v>0</v>
      </c>
      <c r="AU65" s="7">
        <f t="shared" si="30"/>
        <v>0</v>
      </c>
      <c r="AV65" s="7">
        <f t="shared" si="20"/>
        <v>0</v>
      </c>
      <c r="AW65" s="7">
        <f t="shared" si="13"/>
        <v>0</v>
      </c>
      <c r="AY65" s="7">
        <f t="shared" si="21"/>
        <v>0</v>
      </c>
      <c r="AZ65" s="7">
        <f t="shared" si="22"/>
        <v>0</v>
      </c>
      <c r="BA65" s="7">
        <f t="shared" si="14"/>
        <v>0</v>
      </c>
      <c r="BB65" s="7">
        <f t="shared" si="15"/>
        <v>0</v>
      </c>
      <c r="BC65" s="7">
        <f t="shared" si="16"/>
        <v>0</v>
      </c>
      <c r="BD65" s="7">
        <f t="shared" si="17"/>
        <v>0</v>
      </c>
      <c r="BE65" s="7">
        <f t="shared" si="18"/>
        <v>0</v>
      </c>
      <c r="BF65" s="7">
        <f t="shared" si="23"/>
        <v>0</v>
      </c>
      <c r="BG65" s="7">
        <f t="shared" si="19"/>
        <v>0</v>
      </c>
    </row>
    <row r="66" spans="2:59" ht="18" customHeight="1">
      <c r="B66" s="164"/>
      <c r="C66" s="164"/>
      <c r="D66" s="164"/>
      <c r="E66" s="164"/>
      <c r="F66" s="165"/>
      <c r="G66" s="166"/>
      <c r="H66" s="166"/>
      <c r="I66" s="166"/>
      <c r="J66" s="166"/>
      <c r="K66" s="166"/>
      <c r="L66" s="166"/>
      <c r="M66" s="166"/>
      <c r="N66" s="167"/>
      <c r="O66" s="167"/>
      <c r="P66" s="167"/>
      <c r="Q66" s="167"/>
      <c r="R66" s="167"/>
      <c r="S66" s="167"/>
      <c r="T66" s="167"/>
      <c r="U66" s="167"/>
      <c r="V66" s="167"/>
      <c r="W66" s="167"/>
      <c r="X66" s="167"/>
      <c r="Y66" s="167"/>
      <c r="Z66" s="167"/>
      <c r="AA66" s="167"/>
      <c r="AB66" s="167"/>
      <c r="AC66" s="167"/>
      <c r="AD66" s="167"/>
      <c r="AE66" s="167"/>
      <c r="AF66" s="167"/>
      <c r="AG66" s="167"/>
      <c r="AH66" s="168"/>
      <c r="AI66" s="6">
        <f t="shared" si="31"/>
        <v>0</v>
      </c>
      <c r="AL66" s="7">
        <f t="shared" si="12"/>
        <v>0</v>
      </c>
      <c r="AM66" s="7">
        <f t="shared" si="24"/>
        <v>0</v>
      </c>
      <c r="AN66" s="7">
        <f t="shared" si="25"/>
        <v>0</v>
      </c>
      <c r="AO66" s="7">
        <f t="shared" si="26"/>
        <v>0</v>
      </c>
      <c r="AP66" s="7">
        <f t="shared" si="27"/>
        <v>0</v>
      </c>
      <c r="AQ66" s="7">
        <f t="shared" si="28"/>
        <v>0</v>
      </c>
      <c r="AR66" s="7"/>
      <c r="AS66" s="7"/>
      <c r="AT66" s="7">
        <f t="shared" si="29"/>
        <v>0</v>
      </c>
      <c r="AU66" s="7">
        <f t="shared" si="30"/>
        <v>0</v>
      </c>
      <c r="AV66" s="7">
        <f t="shared" si="20"/>
        <v>0</v>
      </c>
      <c r="AW66" s="7">
        <f t="shared" si="13"/>
        <v>0</v>
      </c>
      <c r="AY66" s="7">
        <f t="shared" si="21"/>
        <v>0</v>
      </c>
      <c r="AZ66" s="7">
        <f t="shared" si="22"/>
        <v>0</v>
      </c>
      <c r="BA66" s="7">
        <f t="shared" si="14"/>
        <v>0</v>
      </c>
      <c r="BB66" s="7">
        <f t="shared" si="15"/>
        <v>0</v>
      </c>
      <c r="BC66" s="7">
        <f t="shared" si="16"/>
        <v>0</v>
      </c>
      <c r="BD66" s="7">
        <f t="shared" si="17"/>
        <v>0</v>
      </c>
      <c r="BE66" s="7">
        <f t="shared" si="18"/>
        <v>0</v>
      </c>
      <c r="BF66" s="7">
        <f t="shared" si="23"/>
        <v>0</v>
      </c>
      <c r="BG66" s="7">
        <f t="shared" si="19"/>
        <v>0</v>
      </c>
    </row>
    <row r="67" spans="2:59" ht="18" customHeight="1">
      <c r="B67" s="164"/>
      <c r="C67" s="164"/>
      <c r="D67" s="164"/>
      <c r="E67" s="164"/>
      <c r="F67" s="165"/>
      <c r="G67" s="166"/>
      <c r="H67" s="166"/>
      <c r="I67" s="166"/>
      <c r="J67" s="166"/>
      <c r="K67" s="166"/>
      <c r="L67" s="166"/>
      <c r="M67" s="166"/>
      <c r="N67" s="167"/>
      <c r="O67" s="167"/>
      <c r="P67" s="167"/>
      <c r="Q67" s="167"/>
      <c r="R67" s="167"/>
      <c r="S67" s="167"/>
      <c r="T67" s="167"/>
      <c r="U67" s="167"/>
      <c r="V67" s="167"/>
      <c r="W67" s="167"/>
      <c r="X67" s="167"/>
      <c r="Y67" s="167"/>
      <c r="Z67" s="167"/>
      <c r="AA67" s="167"/>
      <c r="AB67" s="167"/>
      <c r="AC67" s="167"/>
      <c r="AD67" s="167"/>
      <c r="AE67" s="167"/>
      <c r="AF67" s="167"/>
      <c r="AG67" s="167"/>
      <c r="AH67" s="168"/>
      <c r="AI67" s="6">
        <f t="shared" si="31"/>
        <v>0</v>
      </c>
      <c r="AL67" s="7">
        <f t="shared" si="12"/>
        <v>0</v>
      </c>
      <c r="AM67" s="7">
        <f t="shared" si="24"/>
        <v>0</v>
      </c>
      <c r="AN67" s="7">
        <f t="shared" si="25"/>
        <v>0</v>
      </c>
      <c r="AO67" s="7">
        <f t="shared" si="26"/>
        <v>0</v>
      </c>
      <c r="AP67" s="7">
        <f t="shared" si="27"/>
        <v>0</v>
      </c>
      <c r="AQ67" s="7">
        <f t="shared" si="28"/>
        <v>0</v>
      </c>
      <c r="AR67" s="7"/>
      <c r="AS67" s="7"/>
      <c r="AT67" s="7">
        <f t="shared" si="29"/>
        <v>0</v>
      </c>
      <c r="AU67" s="7">
        <f t="shared" si="30"/>
        <v>0</v>
      </c>
      <c r="AV67" s="7">
        <f t="shared" si="20"/>
        <v>0</v>
      </c>
      <c r="AW67" s="7">
        <f t="shared" si="13"/>
        <v>0</v>
      </c>
      <c r="AY67" s="7">
        <f t="shared" si="21"/>
        <v>0</v>
      </c>
      <c r="AZ67" s="7">
        <f t="shared" si="22"/>
        <v>0</v>
      </c>
      <c r="BA67" s="7">
        <f t="shared" si="14"/>
        <v>0</v>
      </c>
      <c r="BB67" s="7">
        <f t="shared" si="15"/>
        <v>0</v>
      </c>
      <c r="BC67" s="7">
        <f t="shared" si="16"/>
        <v>0</v>
      </c>
      <c r="BD67" s="7">
        <f t="shared" si="17"/>
        <v>0</v>
      </c>
      <c r="BE67" s="7">
        <f t="shared" si="18"/>
        <v>0</v>
      </c>
      <c r="BF67" s="7">
        <f t="shared" si="23"/>
        <v>0</v>
      </c>
      <c r="BG67" s="7">
        <f t="shared" si="19"/>
        <v>0</v>
      </c>
    </row>
    <row r="68" spans="2:59" ht="18" customHeight="1">
      <c r="B68" s="164"/>
      <c r="C68" s="164"/>
      <c r="D68" s="164"/>
      <c r="E68" s="164"/>
      <c r="F68" s="165"/>
      <c r="G68" s="166"/>
      <c r="H68" s="166"/>
      <c r="I68" s="166"/>
      <c r="J68" s="166"/>
      <c r="K68" s="166"/>
      <c r="L68" s="166"/>
      <c r="M68" s="166"/>
      <c r="N68" s="167"/>
      <c r="O68" s="167"/>
      <c r="P68" s="167"/>
      <c r="Q68" s="167"/>
      <c r="R68" s="167"/>
      <c r="S68" s="167"/>
      <c r="T68" s="167"/>
      <c r="U68" s="167"/>
      <c r="V68" s="167"/>
      <c r="W68" s="167"/>
      <c r="X68" s="167"/>
      <c r="Y68" s="167"/>
      <c r="Z68" s="167"/>
      <c r="AA68" s="167"/>
      <c r="AB68" s="167"/>
      <c r="AC68" s="167"/>
      <c r="AD68" s="167"/>
      <c r="AE68" s="167"/>
      <c r="AF68" s="167"/>
      <c r="AG68" s="167"/>
      <c r="AH68" s="168"/>
      <c r="AI68" s="6">
        <f t="shared" si="31"/>
        <v>0</v>
      </c>
      <c r="AL68" s="7">
        <f t="shared" si="12"/>
        <v>0</v>
      </c>
      <c r="AM68" s="7">
        <f t="shared" si="24"/>
        <v>0</v>
      </c>
      <c r="AN68" s="7">
        <f t="shared" si="25"/>
        <v>0</v>
      </c>
      <c r="AO68" s="7">
        <f t="shared" si="26"/>
        <v>0</v>
      </c>
      <c r="AP68" s="7">
        <f t="shared" si="27"/>
        <v>0</v>
      </c>
      <c r="AQ68" s="7">
        <f t="shared" si="28"/>
        <v>0</v>
      </c>
      <c r="AR68" s="7"/>
      <c r="AS68" s="7"/>
      <c r="AT68" s="7">
        <f t="shared" si="29"/>
        <v>0</v>
      </c>
      <c r="AU68" s="7">
        <f t="shared" si="30"/>
        <v>0</v>
      </c>
      <c r="AV68" s="7">
        <f t="shared" si="20"/>
        <v>0</v>
      </c>
      <c r="AW68" s="7">
        <f t="shared" si="13"/>
        <v>0</v>
      </c>
      <c r="AY68" s="7">
        <f t="shared" si="21"/>
        <v>0</v>
      </c>
      <c r="AZ68" s="7">
        <f t="shared" si="22"/>
        <v>0</v>
      </c>
      <c r="BA68" s="7">
        <f t="shared" si="14"/>
        <v>0</v>
      </c>
      <c r="BB68" s="7">
        <f t="shared" si="15"/>
        <v>0</v>
      </c>
      <c r="BC68" s="7">
        <f t="shared" si="16"/>
        <v>0</v>
      </c>
      <c r="BD68" s="7">
        <f t="shared" si="17"/>
        <v>0</v>
      </c>
      <c r="BE68" s="7">
        <f t="shared" si="18"/>
        <v>0</v>
      </c>
      <c r="BF68" s="7">
        <f t="shared" si="23"/>
        <v>0</v>
      </c>
      <c r="BG68" s="7">
        <f t="shared" si="19"/>
        <v>0</v>
      </c>
    </row>
    <row r="69" spans="2:59" ht="18" customHeight="1">
      <c r="B69" s="164"/>
      <c r="C69" s="164"/>
      <c r="D69" s="164"/>
      <c r="E69" s="164"/>
      <c r="F69" s="165"/>
      <c r="G69" s="166"/>
      <c r="H69" s="166"/>
      <c r="I69" s="166"/>
      <c r="J69" s="166"/>
      <c r="K69" s="166"/>
      <c r="L69" s="166"/>
      <c r="M69" s="166"/>
      <c r="N69" s="167"/>
      <c r="O69" s="167"/>
      <c r="P69" s="167"/>
      <c r="Q69" s="167"/>
      <c r="R69" s="167"/>
      <c r="S69" s="167"/>
      <c r="T69" s="167"/>
      <c r="U69" s="167"/>
      <c r="V69" s="167"/>
      <c r="W69" s="167"/>
      <c r="X69" s="167"/>
      <c r="Y69" s="167"/>
      <c r="Z69" s="167"/>
      <c r="AA69" s="167"/>
      <c r="AB69" s="167"/>
      <c r="AC69" s="167"/>
      <c r="AD69" s="167"/>
      <c r="AE69" s="167"/>
      <c r="AF69" s="167"/>
      <c r="AG69" s="167"/>
      <c r="AH69" s="168"/>
      <c r="AI69" s="6">
        <f t="shared" si="31"/>
        <v>0</v>
      </c>
      <c r="AL69" s="7">
        <f t="shared" si="12"/>
        <v>0</v>
      </c>
      <c r="AM69" s="7">
        <f t="shared" si="24"/>
        <v>0</v>
      </c>
      <c r="AN69" s="7">
        <f t="shared" si="25"/>
        <v>0</v>
      </c>
      <c r="AO69" s="7">
        <f t="shared" si="26"/>
        <v>0</v>
      </c>
      <c r="AP69" s="7">
        <f t="shared" si="27"/>
        <v>0</v>
      </c>
      <c r="AQ69" s="7">
        <f t="shared" si="28"/>
        <v>0</v>
      </c>
      <c r="AR69" s="7"/>
      <c r="AS69" s="7"/>
      <c r="AT69" s="7">
        <f t="shared" si="29"/>
        <v>0</v>
      </c>
      <c r="AU69" s="7">
        <f t="shared" si="30"/>
        <v>0</v>
      </c>
      <c r="AV69" s="7">
        <f t="shared" si="20"/>
        <v>0</v>
      </c>
      <c r="AW69" s="7">
        <f t="shared" si="13"/>
        <v>0</v>
      </c>
      <c r="AY69" s="7">
        <f t="shared" si="21"/>
        <v>0</v>
      </c>
      <c r="AZ69" s="7">
        <f t="shared" si="22"/>
        <v>0</v>
      </c>
      <c r="BA69" s="7">
        <f t="shared" si="14"/>
        <v>0</v>
      </c>
      <c r="BB69" s="7">
        <f t="shared" si="15"/>
        <v>0</v>
      </c>
      <c r="BC69" s="7">
        <f t="shared" si="16"/>
        <v>0</v>
      </c>
      <c r="BD69" s="7">
        <f t="shared" si="17"/>
        <v>0</v>
      </c>
      <c r="BE69" s="7">
        <f t="shared" si="18"/>
        <v>0</v>
      </c>
      <c r="BF69" s="7">
        <f t="shared" si="23"/>
        <v>0</v>
      </c>
      <c r="BG69" s="7">
        <f t="shared" si="19"/>
        <v>0</v>
      </c>
    </row>
    <row r="70" spans="2:59" ht="18" customHeight="1">
      <c r="B70" s="164"/>
      <c r="C70" s="164"/>
      <c r="D70" s="164"/>
      <c r="E70" s="164"/>
      <c r="F70" s="165"/>
      <c r="G70" s="166"/>
      <c r="H70" s="166"/>
      <c r="I70" s="166"/>
      <c r="J70" s="166"/>
      <c r="K70" s="166"/>
      <c r="L70" s="166"/>
      <c r="M70" s="166"/>
      <c r="N70" s="167"/>
      <c r="O70" s="167"/>
      <c r="P70" s="167"/>
      <c r="Q70" s="167"/>
      <c r="R70" s="167"/>
      <c r="S70" s="167"/>
      <c r="T70" s="167"/>
      <c r="U70" s="167"/>
      <c r="V70" s="167"/>
      <c r="W70" s="167"/>
      <c r="X70" s="167"/>
      <c r="Y70" s="167"/>
      <c r="Z70" s="167"/>
      <c r="AA70" s="167"/>
      <c r="AB70" s="167"/>
      <c r="AC70" s="167"/>
      <c r="AD70" s="167"/>
      <c r="AE70" s="167"/>
      <c r="AF70" s="167"/>
      <c r="AG70" s="167"/>
      <c r="AH70" s="168"/>
      <c r="AI70" s="6">
        <f t="shared" si="31"/>
        <v>0</v>
      </c>
      <c r="AL70" s="7">
        <f t="shared" si="12"/>
        <v>0</v>
      </c>
      <c r="AM70" s="7">
        <f t="shared" si="24"/>
        <v>0</v>
      </c>
      <c r="AN70" s="7">
        <f t="shared" si="25"/>
        <v>0</v>
      </c>
      <c r="AO70" s="7">
        <f t="shared" si="26"/>
        <v>0</v>
      </c>
      <c r="AP70" s="7">
        <f t="shared" si="27"/>
        <v>0</v>
      </c>
      <c r="AQ70" s="7">
        <f t="shared" si="28"/>
        <v>0</v>
      </c>
      <c r="AR70" s="7"/>
      <c r="AS70" s="7"/>
      <c r="AT70" s="7">
        <f t="shared" si="29"/>
        <v>0</v>
      </c>
      <c r="AU70" s="7">
        <f t="shared" si="30"/>
        <v>0</v>
      </c>
      <c r="AV70" s="7">
        <f t="shared" si="20"/>
        <v>0</v>
      </c>
      <c r="AW70" s="7">
        <f t="shared" si="13"/>
        <v>0</v>
      </c>
      <c r="AY70" s="7">
        <f t="shared" si="21"/>
        <v>0</v>
      </c>
      <c r="AZ70" s="7">
        <f t="shared" si="22"/>
        <v>0</v>
      </c>
      <c r="BA70" s="7">
        <f t="shared" si="14"/>
        <v>0</v>
      </c>
      <c r="BB70" s="7">
        <f t="shared" si="15"/>
        <v>0</v>
      </c>
      <c r="BC70" s="7">
        <f t="shared" si="16"/>
        <v>0</v>
      </c>
      <c r="BD70" s="7">
        <f t="shared" si="17"/>
        <v>0</v>
      </c>
      <c r="BE70" s="7">
        <f t="shared" si="18"/>
        <v>0</v>
      </c>
      <c r="BF70" s="7">
        <f t="shared" si="23"/>
        <v>0</v>
      </c>
      <c r="BG70" s="7">
        <f t="shared" si="19"/>
        <v>0</v>
      </c>
    </row>
    <row r="71" spans="2:59" ht="18" customHeight="1">
      <c r="B71" s="164"/>
      <c r="C71" s="164"/>
      <c r="D71" s="164"/>
      <c r="E71" s="164"/>
      <c r="F71" s="165"/>
      <c r="G71" s="166"/>
      <c r="H71" s="166"/>
      <c r="I71" s="166"/>
      <c r="J71" s="166"/>
      <c r="K71" s="166"/>
      <c r="L71" s="166"/>
      <c r="M71" s="166"/>
      <c r="N71" s="167"/>
      <c r="O71" s="167"/>
      <c r="P71" s="167"/>
      <c r="Q71" s="167"/>
      <c r="R71" s="167"/>
      <c r="S71" s="167"/>
      <c r="T71" s="167"/>
      <c r="U71" s="167"/>
      <c r="V71" s="167"/>
      <c r="W71" s="167"/>
      <c r="X71" s="167"/>
      <c r="Y71" s="167"/>
      <c r="Z71" s="167"/>
      <c r="AA71" s="167"/>
      <c r="AB71" s="167"/>
      <c r="AC71" s="167"/>
      <c r="AD71" s="167"/>
      <c r="AE71" s="167"/>
      <c r="AF71" s="167"/>
      <c r="AG71" s="167"/>
      <c r="AH71" s="168"/>
      <c r="AI71" s="6">
        <f t="shared" si="31"/>
        <v>0</v>
      </c>
      <c r="AL71" s="7">
        <f t="shared" si="12"/>
        <v>0</v>
      </c>
      <c r="AM71" s="7">
        <f t="shared" si="24"/>
        <v>0</v>
      </c>
      <c r="AN71" s="7">
        <f t="shared" si="25"/>
        <v>0</v>
      </c>
      <c r="AO71" s="7">
        <f t="shared" si="26"/>
        <v>0</v>
      </c>
      <c r="AP71" s="7">
        <f t="shared" si="27"/>
        <v>0</v>
      </c>
      <c r="AQ71" s="7">
        <f t="shared" si="28"/>
        <v>0</v>
      </c>
      <c r="AR71" s="7"/>
      <c r="AS71" s="7"/>
      <c r="AT71" s="7">
        <f t="shared" si="29"/>
        <v>0</v>
      </c>
      <c r="AU71" s="7">
        <f t="shared" si="30"/>
        <v>0</v>
      </c>
      <c r="AV71" s="7">
        <f t="shared" si="20"/>
        <v>0</v>
      </c>
      <c r="AW71" s="7">
        <f t="shared" si="13"/>
        <v>0</v>
      </c>
      <c r="AY71" s="7">
        <f t="shared" si="21"/>
        <v>0</v>
      </c>
      <c r="AZ71" s="7">
        <f t="shared" si="22"/>
        <v>0</v>
      </c>
      <c r="BA71" s="7">
        <f t="shared" si="14"/>
        <v>0</v>
      </c>
      <c r="BB71" s="7">
        <f t="shared" si="15"/>
        <v>0</v>
      </c>
      <c r="BC71" s="7">
        <f t="shared" si="16"/>
        <v>0</v>
      </c>
      <c r="BD71" s="7">
        <f t="shared" si="17"/>
        <v>0</v>
      </c>
      <c r="BE71" s="7">
        <f t="shared" si="18"/>
        <v>0</v>
      </c>
      <c r="BF71" s="7">
        <f t="shared" si="23"/>
        <v>0</v>
      </c>
      <c r="BG71" s="7">
        <f t="shared" si="19"/>
        <v>0</v>
      </c>
    </row>
    <row r="72" spans="2:59" ht="18" customHeight="1">
      <c r="B72" s="164"/>
      <c r="C72" s="164"/>
      <c r="D72" s="164"/>
      <c r="E72" s="164"/>
      <c r="F72" s="165"/>
      <c r="G72" s="166"/>
      <c r="H72" s="166"/>
      <c r="I72" s="166"/>
      <c r="J72" s="166"/>
      <c r="K72" s="166"/>
      <c r="L72" s="166"/>
      <c r="M72" s="166"/>
      <c r="N72" s="167"/>
      <c r="O72" s="167"/>
      <c r="P72" s="167"/>
      <c r="Q72" s="167"/>
      <c r="R72" s="167"/>
      <c r="S72" s="167"/>
      <c r="T72" s="167"/>
      <c r="U72" s="167"/>
      <c r="V72" s="167"/>
      <c r="W72" s="167"/>
      <c r="X72" s="167"/>
      <c r="Y72" s="167"/>
      <c r="Z72" s="167"/>
      <c r="AA72" s="167"/>
      <c r="AB72" s="167"/>
      <c r="AC72" s="167"/>
      <c r="AD72" s="167"/>
      <c r="AE72" s="167"/>
      <c r="AF72" s="167"/>
      <c r="AG72" s="167"/>
      <c r="AH72" s="168"/>
      <c r="AI72" s="6">
        <f t="shared" si="31"/>
        <v>0</v>
      </c>
      <c r="AL72" s="7">
        <f t="shared" si="12"/>
        <v>0</v>
      </c>
      <c r="AM72" s="7">
        <f t="shared" si="24"/>
        <v>0</v>
      </c>
      <c r="AN72" s="7">
        <f t="shared" si="25"/>
        <v>0</v>
      </c>
      <c r="AO72" s="7">
        <f t="shared" si="26"/>
        <v>0</v>
      </c>
      <c r="AP72" s="7">
        <f t="shared" si="27"/>
        <v>0</v>
      </c>
      <c r="AQ72" s="7">
        <f t="shared" si="28"/>
        <v>0</v>
      </c>
      <c r="AR72" s="7"/>
      <c r="AS72" s="7"/>
      <c r="AT72" s="7">
        <f t="shared" si="29"/>
        <v>0</v>
      </c>
      <c r="AU72" s="7">
        <f t="shared" si="30"/>
        <v>0</v>
      </c>
      <c r="AV72" s="7">
        <f t="shared" si="20"/>
        <v>0</v>
      </c>
      <c r="AW72" s="7">
        <f t="shared" si="13"/>
        <v>0</v>
      </c>
      <c r="AY72" s="7">
        <f t="shared" si="21"/>
        <v>0</v>
      </c>
      <c r="AZ72" s="7">
        <f t="shared" si="22"/>
        <v>0</v>
      </c>
      <c r="BA72" s="7">
        <f t="shared" si="14"/>
        <v>0</v>
      </c>
      <c r="BB72" s="7">
        <f t="shared" si="15"/>
        <v>0</v>
      </c>
      <c r="BC72" s="7">
        <f t="shared" si="16"/>
        <v>0</v>
      </c>
      <c r="BD72" s="7">
        <f t="shared" si="17"/>
        <v>0</v>
      </c>
      <c r="BE72" s="7">
        <f t="shared" si="18"/>
        <v>0</v>
      </c>
      <c r="BF72" s="7">
        <f t="shared" si="23"/>
        <v>0</v>
      </c>
      <c r="BG72" s="7">
        <f t="shared" si="19"/>
        <v>0</v>
      </c>
    </row>
    <row r="73" spans="2:59" ht="18" customHeight="1">
      <c r="B73" s="164"/>
      <c r="C73" s="164"/>
      <c r="D73" s="164"/>
      <c r="E73" s="164"/>
      <c r="F73" s="165"/>
      <c r="G73" s="166"/>
      <c r="H73" s="166"/>
      <c r="I73" s="166"/>
      <c r="J73" s="166"/>
      <c r="K73" s="166"/>
      <c r="L73" s="166"/>
      <c r="M73" s="166"/>
      <c r="N73" s="167"/>
      <c r="O73" s="167"/>
      <c r="P73" s="167"/>
      <c r="Q73" s="167"/>
      <c r="R73" s="167"/>
      <c r="S73" s="167"/>
      <c r="T73" s="167"/>
      <c r="U73" s="167"/>
      <c r="V73" s="167"/>
      <c r="W73" s="167"/>
      <c r="X73" s="167"/>
      <c r="Y73" s="167"/>
      <c r="Z73" s="167"/>
      <c r="AA73" s="167"/>
      <c r="AB73" s="167"/>
      <c r="AC73" s="167"/>
      <c r="AD73" s="167"/>
      <c r="AE73" s="167"/>
      <c r="AF73" s="167"/>
      <c r="AG73" s="167"/>
      <c r="AH73" s="168"/>
      <c r="AI73" s="6">
        <f t="shared" si="31"/>
        <v>0</v>
      </c>
      <c r="AL73" s="7">
        <f t="shared" si="12"/>
        <v>0</v>
      </c>
      <c r="AM73" s="7">
        <f t="shared" si="24"/>
        <v>0</v>
      </c>
      <c r="AN73" s="7">
        <f t="shared" si="25"/>
        <v>0</v>
      </c>
      <c r="AO73" s="7">
        <f t="shared" si="26"/>
        <v>0</v>
      </c>
      <c r="AP73" s="7">
        <f t="shared" si="27"/>
        <v>0</v>
      </c>
      <c r="AQ73" s="7">
        <f t="shared" si="28"/>
        <v>0</v>
      </c>
      <c r="AR73" s="7"/>
      <c r="AS73" s="7"/>
      <c r="AT73" s="7">
        <f t="shared" si="29"/>
        <v>0</v>
      </c>
      <c r="AU73" s="7">
        <f t="shared" si="30"/>
        <v>0</v>
      </c>
      <c r="AV73" s="7">
        <f t="shared" si="20"/>
        <v>0</v>
      </c>
      <c r="AW73" s="7">
        <f t="shared" si="13"/>
        <v>0</v>
      </c>
      <c r="AY73" s="7">
        <f t="shared" si="21"/>
        <v>0</v>
      </c>
      <c r="AZ73" s="7">
        <f t="shared" si="22"/>
        <v>0</v>
      </c>
      <c r="BA73" s="7">
        <f t="shared" si="14"/>
        <v>0</v>
      </c>
      <c r="BB73" s="7">
        <f t="shared" si="15"/>
        <v>0</v>
      </c>
      <c r="BC73" s="7">
        <f t="shared" si="16"/>
        <v>0</v>
      </c>
      <c r="BD73" s="7">
        <f t="shared" si="17"/>
        <v>0</v>
      </c>
      <c r="BE73" s="7">
        <f t="shared" si="18"/>
        <v>0</v>
      </c>
      <c r="BF73" s="7">
        <f t="shared" si="23"/>
        <v>0</v>
      </c>
      <c r="BG73" s="7">
        <f t="shared" si="19"/>
        <v>0</v>
      </c>
    </row>
    <row r="74" spans="2:59" ht="18" customHeight="1">
      <c r="B74" s="164"/>
      <c r="C74" s="164"/>
      <c r="D74" s="164"/>
      <c r="E74" s="164"/>
      <c r="F74" s="165"/>
      <c r="G74" s="166"/>
      <c r="H74" s="166"/>
      <c r="I74" s="166"/>
      <c r="J74" s="166"/>
      <c r="K74" s="166"/>
      <c r="L74" s="166"/>
      <c r="M74" s="166"/>
      <c r="N74" s="167"/>
      <c r="O74" s="167"/>
      <c r="P74" s="167"/>
      <c r="Q74" s="167"/>
      <c r="R74" s="167"/>
      <c r="S74" s="167"/>
      <c r="T74" s="167"/>
      <c r="U74" s="167"/>
      <c r="V74" s="167"/>
      <c r="W74" s="167"/>
      <c r="X74" s="167"/>
      <c r="Y74" s="167"/>
      <c r="Z74" s="167"/>
      <c r="AA74" s="167"/>
      <c r="AB74" s="167"/>
      <c r="AC74" s="167"/>
      <c r="AD74" s="167"/>
      <c r="AE74" s="167"/>
      <c r="AF74" s="167"/>
      <c r="AG74" s="167"/>
      <c r="AH74" s="168"/>
      <c r="AI74" s="6">
        <f t="shared" si="31"/>
        <v>0</v>
      </c>
      <c r="AL74" s="7">
        <f t="shared" si="12"/>
        <v>0</v>
      </c>
      <c r="AM74" s="7">
        <f t="shared" si="24"/>
        <v>0</v>
      </c>
      <c r="AN74" s="7">
        <f t="shared" si="25"/>
        <v>0</v>
      </c>
      <c r="AO74" s="7">
        <f t="shared" si="26"/>
        <v>0</v>
      </c>
      <c r="AP74" s="7">
        <f t="shared" si="27"/>
        <v>0</v>
      </c>
      <c r="AQ74" s="7">
        <f t="shared" si="28"/>
        <v>0</v>
      </c>
      <c r="AR74" s="7"/>
      <c r="AS74" s="7"/>
      <c r="AT74" s="7">
        <f t="shared" si="29"/>
        <v>0</v>
      </c>
      <c r="AU74" s="7">
        <f t="shared" si="30"/>
        <v>0</v>
      </c>
      <c r="AV74" s="7">
        <f t="shared" si="20"/>
        <v>0</v>
      </c>
      <c r="AW74" s="7">
        <f t="shared" si="13"/>
        <v>0</v>
      </c>
      <c r="AY74" s="7">
        <f t="shared" si="21"/>
        <v>0</v>
      </c>
      <c r="AZ74" s="7">
        <f t="shared" si="22"/>
        <v>0</v>
      </c>
      <c r="BA74" s="7">
        <f t="shared" si="14"/>
        <v>0</v>
      </c>
      <c r="BB74" s="7">
        <f t="shared" si="15"/>
        <v>0</v>
      </c>
      <c r="BC74" s="7">
        <f t="shared" si="16"/>
        <v>0</v>
      </c>
      <c r="BD74" s="7">
        <f t="shared" si="17"/>
        <v>0</v>
      </c>
      <c r="BE74" s="7">
        <f t="shared" si="18"/>
        <v>0</v>
      </c>
      <c r="BF74" s="7">
        <f t="shared" si="23"/>
        <v>0</v>
      </c>
      <c r="BG74" s="7">
        <f t="shared" si="19"/>
        <v>0</v>
      </c>
    </row>
    <row r="75" spans="2:59" ht="18" customHeight="1">
      <c r="B75" s="164"/>
      <c r="C75" s="164"/>
      <c r="D75" s="164"/>
      <c r="E75" s="164"/>
      <c r="F75" s="165"/>
      <c r="G75" s="166"/>
      <c r="H75" s="166"/>
      <c r="I75" s="166"/>
      <c r="J75" s="166"/>
      <c r="K75" s="166"/>
      <c r="L75" s="166"/>
      <c r="M75" s="166"/>
      <c r="N75" s="167"/>
      <c r="O75" s="167"/>
      <c r="P75" s="167"/>
      <c r="Q75" s="167"/>
      <c r="R75" s="167"/>
      <c r="S75" s="167"/>
      <c r="T75" s="167"/>
      <c r="U75" s="167"/>
      <c r="V75" s="167"/>
      <c r="W75" s="167"/>
      <c r="X75" s="167"/>
      <c r="Y75" s="167"/>
      <c r="Z75" s="167"/>
      <c r="AA75" s="167"/>
      <c r="AB75" s="167"/>
      <c r="AC75" s="167"/>
      <c r="AD75" s="167"/>
      <c r="AE75" s="167"/>
      <c r="AF75" s="167"/>
      <c r="AG75" s="167"/>
      <c r="AH75" s="168"/>
      <c r="AI75" s="6">
        <f t="shared" si="31"/>
        <v>0</v>
      </c>
      <c r="AL75" s="7">
        <f t="shared" si="12"/>
        <v>0</v>
      </c>
      <c r="AM75" s="7">
        <f t="shared" ref="AM75:AM104" si="32">IF($AL75&gt;0,IF($F75&lt;$AM$2,$AI75,0),0)</f>
        <v>0</v>
      </c>
      <c r="AN75" s="7">
        <f t="shared" ref="AN75:AN104" si="33">IF(B75="介護職員",IF(OR($E75="介護福祉士",$E75="実務者研修修了者",$E75="基礎研修修了者"),$AI75,0),0)</f>
        <v>0</v>
      </c>
      <c r="AO75" s="7">
        <f t="shared" ref="AO75:AO104" si="34">IF(AND($F75&gt;0,$F75&lt;$AO$2),IF(OR($B75="生活相談員",$B75="介護職員",$B75="看護職員",$B75="機能訓練指導員"),$AI75,0),0)</f>
        <v>0</v>
      </c>
      <c r="AP75" s="7">
        <f t="shared" ref="AP75:AP104" si="35">IF(AND($F75&gt;0,$F75&lt;$AO$2),IF(OR($B75="介護職員",$B75="看護職員",$B75="支援相談員",$B75="理学療法士",$B75="作業療法士",$B75="言語聴覚士"),$AI75,0),0)</f>
        <v>0</v>
      </c>
      <c r="AQ75" s="7">
        <f t="shared" ref="AQ75:AQ104" si="36">IF(AND($F75&gt;0,$F75&lt;$AO$2),IF(OR($B75="介護職員",$B75="看護職員",$B75="理学療法士",$B75="作業療法士",$B75="言語聴覚士"),$AI75,0),0)</f>
        <v>0</v>
      </c>
      <c r="AR75" s="7"/>
      <c r="AS75" s="7"/>
      <c r="AT75" s="7">
        <f t="shared" ref="AT75:AT104" si="37">IF(AND($F75&gt;0,$F75&lt;$AO$2),$AI75,0)</f>
        <v>0</v>
      </c>
      <c r="AU75" s="7">
        <f t="shared" ref="AU75:AU104" si="38">IF(AND($F75&gt;0,$F75&lt;$AO$2),IF($B75="介護職員",$AI75,0),0)</f>
        <v>0</v>
      </c>
      <c r="AV75" s="7">
        <f t="shared" si="20"/>
        <v>0</v>
      </c>
      <c r="AW75" s="7">
        <f t="shared" si="13"/>
        <v>0</v>
      </c>
      <c r="AY75" s="7">
        <f t="shared" si="21"/>
        <v>0</v>
      </c>
      <c r="AZ75" s="7">
        <f t="shared" si="22"/>
        <v>0</v>
      </c>
      <c r="BA75" s="7">
        <f t="shared" si="14"/>
        <v>0</v>
      </c>
      <c r="BB75" s="7">
        <f t="shared" si="15"/>
        <v>0</v>
      </c>
      <c r="BC75" s="7">
        <f t="shared" si="16"/>
        <v>0</v>
      </c>
      <c r="BD75" s="7">
        <f t="shared" si="17"/>
        <v>0</v>
      </c>
      <c r="BE75" s="7">
        <f t="shared" si="18"/>
        <v>0</v>
      </c>
      <c r="BF75" s="7">
        <f t="shared" si="23"/>
        <v>0</v>
      </c>
      <c r="BG75" s="7">
        <f t="shared" si="19"/>
        <v>0</v>
      </c>
    </row>
    <row r="76" spans="2:59" ht="18" customHeight="1">
      <c r="B76" s="164"/>
      <c r="C76" s="164"/>
      <c r="D76" s="164"/>
      <c r="E76" s="164"/>
      <c r="F76" s="165"/>
      <c r="G76" s="166"/>
      <c r="H76" s="166"/>
      <c r="I76" s="166"/>
      <c r="J76" s="166"/>
      <c r="K76" s="166"/>
      <c r="L76" s="166"/>
      <c r="M76" s="166"/>
      <c r="N76" s="167"/>
      <c r="O76" s="167"/>
      <c r="P76" s="167"/>
      <c r="Q76" s="167"/>
      <c r="R76" s="167"/>
      <c r="S76" s="167"/>
      <c r="T76" s="167"/>
      <c r="U76" s="167"/>
      <c r="V76" s="167"/>
      <c r="W76" s="167"/>
      <c r="X76" s="167"/>
      <c r="Y76" s="167"/>
      <c r="Z76" s="167"/>
      <c r="AA76" s="167"/>
      <c r="AB76" s="167"/>
      <c r="AC76" s="167"/>
      <c r="AD76" s="167"/>
      <c r="AE76" s="167"/>
      <c r="AF76" s="167"/>
      <c r="AG76" s="167"/>
      <c r="AH76" s="168"/>
      <c r="AI76" s="6">
        <f t="shared" si="31"/>
        <v>0</v>
      </c>
      <c r="AL76" s="7">
        <f t="shared" ref="AL76:AL104" si="39">IF(B76="介護職員",IF($E76="介護福祉士",$AI76,0),0)</f>
        <v>0</v>
      </c>
      <c r="AM76" s="7">
        <f t="shared" si="32"/>
        <v>0</v>
      </c>
      <c r="AN76" s="7">
        <f t="shared" si="33"/>
        <v>0</v>
      </c>
      <c r="AO76" s="7">
        <f t="shared" si="34"/>
        <v>0</v>
      </c>
      <c r="AP76" s="7">
        <f t="shared" si="35"/>
        <v>0</v>
      </c>
      <c r="AQ76" s="7">
        <f t="shared" si="36"/>
        <v>0</v>
      </c>
      <c r="AR76" s="7"/>
      <c r="AS76" s="7"/>
      <c r="AT76" s="7">
        <f t="shared" si="37"/>
        <v>0</v>
      </c>
      <c r="AU76" s="7">
        <f t="shared" si="38"/>
        <v>0</v>
      </c>
      <c r="AV76" s="7">
        <f t="shared" si="20"/>
        <v>0</v>
      </c>
      <c r="AW76" s="7">
        <f t="shared" ref="AW76:AW104" si="40">IF(OR($C76="A",$C76="B"),IF($B76="介護職員",$AI76,0),0)</f>
        <v>0</v>
      </c>
      <c r="AY76" s="7">
        <f t="shared" si="21"/>
        <v>0</v>
      </c>
      <c r="AZ76" s="7">
        <f t="shared" si="22"/>
        <v>0</v>
      </c>
      <c r="BA76" s="7">
        <f t="shared" ref="BA76:BA104" si="41">IF(OR($B76="介護職員",$B76="看護職員",$B76="支援相談員",$B76="理学療法士",$B76="作業療法士",$B76="言語聴覚士"),$AI76,0)</f>
        <v>0</v>
      </c>
      <c r="BB76" s="7">
        <f t="shared" ref="BB76:BB104" si="42">IF(OR($B76="介護職員",$B76="看護職員",$B76="理学療法士",$B76="作業療法士",$B76="言語聴覚士"),$AI76,0)</f>
        <v>0</v>
      </c>
      <c r="BC76" s="7">
        <f t="shared" ref="BC76:BC104" si="43">IF(OR($B76="理学療法士",$B76="作業療法士",$B76="言語聴覚士"),$AI76,0)</f>
        <v>0</v>
      </c>
      <c r="BD76" s="7">
        <f t="shared" ref="BD76:BD104" si="44">$AI76</f>
        <v>0</v>
      </c>
      <c r="BE76" s="7">
        <f t="shared" ref="BE76:BE104" si="45">IF($B76="介護職員",$AI76,0)</f>
        <v>0</v>
      </c>
      <c r="BF76" s="7">
        <f t="shared" si="23"/>
        <v>0</v>
      </c>
      <c r="BG76" s="7">
        <f t="shared" ref="BG76:BG104" si="46">IF($B76="介護職員",$AI76,0)</f>
        <v>0</v>
      </c>
    </row>
    <row r="77" spans="2:59" ht="18" customHeight="1">
      <c r="B77" s="164"/>
      <c r="C77" s="164"/>
      <c r="D77" s="164"/>
      <c r="E77" s="164"/>
      <c r="F77" s="165"/>
      <c r="G77" s="166"/>
      <c r="H77" s="166"/>
      <c r="I77" s="166"/>
      <c r="J77" s="166"/>
      <c r="K77" s="166"/>
      <c r="L77" s="166"/>
      <c r="M77" s="166"/>
      <c r="N77" s="167"/>
      <c r="O77" s="167"/>
      <c r="P77" s="167"/>
      <c r="Q77" s="167"/>
      <c r="R77" s="167"/>
      <c r="S77" s="167"/>
      <c r="T77" s="167"/>
      <c r="U77" s="167"/>
      <c r="V77" s="167"/>
      <c r="W77" s="167"/>
      <c r="X77" s="167"/>
      <c r="Y77" s="167"/>
      <c r="Z77" s="167"/>
      <c r="AA77" s="167"/>
      <c r="AB77" s="167"/>
      <c r="AC77" s="167"/>
      <c r="AD77" s="167"/>
      <c r="AE77" s="167"/>
      <c r="AF77" s="167"/>
      <c r="AG77" s="167"/>
      <c r="AH77" s="168"/>
      <c r="AI77" s="6">
        <f t="shared" si="31"/>
        <v>0</v>
      </c>
      <c r="AL77" s="7">
        <f t="shared" si="39"/>
        <v>0</v>
      </c>
      <c r="AM77" s="7">
        <f t="shared" si="32"/>
        <v>0</v>
      </c>
      <c r="AN77" s="7">
        <f t="shared" si="33"/>
        <v>0</v>
      </c>
      <c r="AO77" s="7">
        <f t="shared" si="34"/>
        <v>0</v>
      </c>
      <c r="AP77" s="7">
        <f t="shared" si="35"/>
        <v>0</v>
      </c>
      <c r="AQ77" s="7">
        <f t="shared" si="36"/>
        <v>0</v>
      </c>
      <c r="AR77" s="7"/>
      <c r="AS77" s="7"/>
      <c r="AT77" s="7">
        <f t="shared" si="37"/>
        <v>0</v>
      </c>
      <c r="AU77" s="7">
        <f t="shared" si="38"/>
        <v>0</v>
      </c>
      <c r="AV77" s="7">
        <f t="shared" si="20"/>
        <v>0</v>
      </c>
      <c r="AW77" s="7">
        <f t="shared" si="40"/>
        <v>0</v>
      </c>
      <c r="AY77" s="7">
        <f t="shared" si="21"/>
        <v>0</v>
      </c>
      <c r="AZ77" s="7">
        <f t="shared" si="22"/>
        <v>0</v>
      </c>
      <c r="BA77" s="7">
        <f t="shared" si="41"/>
        <v>0</v>
      </c>
      <c r="BB77" s="7">
        <f t="shared" si="42"/>
        <v>0</v>
      </c>
      <c r="BC77" s="7">
        <f t="shared" si="43"/>
        <v>0</v>
      </c>
      <c r="BD77" s="7">
        <f t="shared" si="44"/>
        <v>0</v>
      </c>
      <c r="BE77" s="7">
        <f t="shared" si="45"/>
        <v>0</v>
      </c>
      <c r="BF77" s="7">
        <f t="shared" si="23"/>
        <v>0</v>
      </c>
      <c r="BG77" s="7">
        <f t="shared" si="46"/>
        <v>0</v>
      </c>
    </row>
    <row r="78" spans="2:59" ht="18" customHeight="1">
      <c r="B78" s="164"/>
      <c r="C78" s="164"/>
      <c r="D78" s="164"/>
      <c r="E78" s="164"/>
      <c r="F78" s="165"/>
      <c r="G78" s="166"/>
      <c r="H78" s="166"/>
      <c r="I78" s="166"/>
      <c r="J78" s="166"/>
      <c r="K78" s="166"/>
      <c r="L78" s="166"/>
      <c r="M78" s="166"/>
      <c r="N78" s="167"/>
      <c r="O78" s="167"/>
      <c r="P78" s="167"/>
      <c r="Q78" s="167"/>
      <c r="R78" s="167"/>
      <c r="S78" s="167"/>
      <c r="T78" s="167"/>
      <c r="U78" s="167"/>
      <c r="V78" s="167"/>
      <c r="W78" s="167"/>
      <c r="X78" s="167"/>
      <c r="Y78" s="167"/>
      <c r="Z78" s="167"/>
      <c r="AA78" s="167"/>
      <c r="AB78" s="167"/>
      <c r="AC78" s="167"/>
      <c r="AD78" s="167"/>
      <c r="AE78" s="167"/>
      <c r="AF78" s="167"/>
      <c r="AG78" s="167"/>
      <c r="AH78" s="168"/>
      <c r="AI78" s="6">
        <f t="shared" si="31"/>
        <v>0</v>
      </c>
      <c r="AL78" s="7">
        <f t="shared" si="39"/>
        <v>0</v>
      </c>
      <c r="AM78" s="7">
        <f t="shared" si="32"/>
        <v>0</v>
      </c>
      <c r="AN78" s="7">
        <f t="shared" si="33"/>
        <v>0</v>
      </c>
      <c r="AO78" s="7">
        <f t="shared" si="34"/>
        <v>0</v>
      </c>
      <c r="AP78" s="7">
        <f t="shared" si="35"/>
        <v>0</v>
      </c>
      <c r="AQ78" s="7">
        <f t="shared" si="36"/>
        <v>0</v>
      </c>
      <c r="AR78" s="7"/>
      <c r="AS78" s="7"/>
      <c r="AT78" s="7">
        <f t="shared" si="37"/>
        <v>0</v>
      </c>
      <c r="AU78" s="7">
        <f t="shared" si="38"/>
        <v>0</v>
      </c>
      <c r="AV78" s="7">
        <f t="shared" si="20"/>
        <v>0</v>
      </c>
      <c r="AW78" s="7">
        <f t="shared" si="40"/>
        <v>0</v>
      </c>
      <c r="AY78" s="7">
        <f t="shared" si="21"/>
        <v>0</v>
      </c>
      <c r="AZ78" s="7">
        <f t="shared" si="22"/>
        <v>0</v>
      </c>
      <c r="BA78" s="7">
        <f t="shared" si="41"/>
        <v>0</v>
      </c>
      <c r="BB78" s="7">
        <f t="shared" si="42"/>
        <v>0</v>
      </c>
      <c r="BC78" s="7">
        <f t="shared" si="43"/>
        <v>0</v>
      </c>
      <c r="BD78" s="7">
        <f t="shared" si="44"/>
        <v>0</v>
      </c>
      <c r="BE78" s="7">
        <f t="shared" si="45"/>
        <v>0</v>
      </c>
      <c r="BF78" s="7">
        <f t="shared" si="23"/>
        <v>0</v>
      </c>
      <c r="BG78" s="7">
        <f t="shared" si="46"/>
        <v>0</v>
      </c>
    </row>
    <row r="79" spans="2:59" ht="18" customHeight="1">
      <c r="B79" s="164"/>
      <c r="C79" s="164"/>
      <c r="D79" s="164"/>
      <c r="E79" s="164"/>
      <c r="F79" s="165"/>
      <c r="G79" s="166"/>
      <c r="H79" s="166"/>
      <c r="I79" s="166"/>
      <c r="J79" s="166"/>
      <c r="K79" s="166"/>
      <c r="L79" s="166"/>
      <c r="M79" s="166"/>
      <c r="N79" s="167"/>
      <c r="O79" s="167"/>
      <c r="P79" s="167"/>
      <c r="Q79" s="167"/>
      <c r="R79" s="167"/>
      <c r="S79" s="167"/>
      <c r="T79" s="167"/>
      <c r="U79" s="167"/>
      <c r="V79" s="167"/>
      <c r="W79" s="167"/>
      <c r="X79" s="167"/>
      <c r="Y79" s="167"/>
      <c r="Z79" s="167"/>
      <c r="AA79" s="167"/>
      <c r="AB79" s="167"/>
      <c r="AC79" s="167"/>
      <c r="AD79" s="167"/>
      <c r="AE79" s="167"/>
      <c r="AF79" s="167"/>
      <c r="AG79" s="167"/>
      <c r="AH79" s="168"/>
      <c r="AI79" s="6">
        <f t="shared" si="31"/>
        <v>0</v>
      </c>
      <c r="AL79" s="7">
        <f t="shared" si="39"/>
        <v>0</v>
      </c>
      <c r="AM79" s="7">
        <f t="shared" si="32"/>
        <v>0</v>
      </c>
      <c r="AN79" s="7">
        <f t="shared" si="33"/>
        <v>0</v>
      </c>
      <c r="AO79" s="7">
        <f t="shared" si="34"/>
        <v>0</v>
      </c>
      <c r="AP79" s="7">
        <f t="shared" si="35"/>
        <v>0</v>
      </c>
      <c r="AQ79" s="7">
        <f t="shared" si="36"/>
        <v>0</v>
      </c>
      <c r="AR79" s="7"/>
      <c r="AS79" s="7"/>
      <c r="AT79" s="7">
        <f t="shared" si="37"/>
        <v>0</v>
      </c>
      <c r="AU79" s="7">
        <f t="shared" si="38"/>
        <v>0</v>
      </c>
      <c r="AV79" s="7">
        <f t="shared" si="20"/>
        <v>0</v>
      </c>
      <c r="AW79" s="7">
        <f t="shared" si="40"/>
        <v>0</v>
      </c>
      <c r="AY79" s="7">
        <f t="shared" si="21"/>
        <v>0</v>
      </c>
      <c r="AZ79" s="7">
        <f t="shared" si="22"/>
        <v>0</v>
      </c>
      <c r="BA79" s="7">
        <f t="shared" si="41"/>
        <v>0</v>
      </c>
      <c r="BB79" s="7">
        <f t="shared" si="42"/>
        <v>0</v>
      </c>
      <c r="BC79" s="7">
        <f t="shared" si="43"/>
        <v>0</v>
      </c>
      <c r="BD79" s="7">
        <f t="shared" si="44"/>
        <v>0</v>
      </c>
      <c r="BE79" s="7">
        <f t="shared" si="45"/>
        <v>0</v>
      </c>
      <c r="BF79" s="7">
        <f t="shared" si="23"/>
        <v>0</v>
      </c>
      <c r="BG79" s="7">
        <f t="shared" si="46"/>
        <v>0</v>
      </c>
    </row>
    <row r="80" spans="2:59" ht="18" customHeight="1">
      <c r="B80" s="164"/>
      <c r="C80" s="164"/>
      <c r="D80" s="164"/>
      <c r="E80" s="164"/>
      <c r="F80" s="165"/>
      <c r="G80" s="166"/>
      <c r="H80" s="166"/>
      <c r="I80" s="166"/>
      <c r="J80" s="166"/>
      <c r="K80" s="166"/>
      <c r="L80" s="166"/>
      <c r="M80" s="166"/>
      <c r="N80" s="167"/>
      <c r="O80" s="167"/>
      <c r="P80" s="167"/>
      <c r="Q80" s="167"/>
      <c r="R80" s="167"/>
      <c r="S80" s="167"/>
      <c r="T80" s="167"/>
      <c r="U80" s="167"/>
      <c r="V80" s="167"/>
      <c r="W80" s="167"/>
      <c r="X80" s="167"/>
      <c r="Y80" s="167"/>
      <c r="Z80" s="167"/>
      <c r="AA80" s="167"/>
      <c r="AB80" s="167"/>
      <c r="AC80" s="167"/>
      <c r="AD80" s="167"/>
      <c r="AE80" s="167"/>
      <c r="AF80" s="167"/>
      <c r="AG80" s="167"/>
      <c r="AH80" s="168"/>
      <c r="AI80" s="6">
        <f t="shared" si="11"/>
        <v>0</v>
      </c>
      <c r="AL80" s="7">
        <f t="shared" si="39"/>
        <v>0</v>
      </c>
      <c r="AM80" s="7">
        <f t="shared" si="32"/>
        <v>0</v>
      </c>
      <c r="AN80" s="7">
        <f t="shared" si="33"/>
        <v>0</v>
      </c>
      <c r="AO80" s="7">
        <f t="shared" si="34"/>
        <v>0</v>
      </c>
      <c r="AP80" s="7">
        <f t="shared" si="35"/>
        <v>0</v>
      </c>
      <c r="AQ80" s="7">
        <f t="shared" si="36"/>
        <v>0</v>
      </c>
      <c r="AR80" s="7"/>
      <c r="AS80" s="7"/>
      <c r="AT80" s="7">
        <f t="shared" si="37"/>
        <v>0</v>
      </c>
      <c r="AU80" s="7">
        <f t="shared" si="38"/>
        <v>0</v>
      </c>
      <c r="AV80" s="7">
        <f t="shared" si="20"/>
        <v>0</v>
      </c>
      <c r="AW80" s="7">
        <f t="shared" si="40"/>
        <v>0</v>
      </c>
      <c r="AY80" s="7">
        <f t="shared" si="21"/>
        <v>0</v>
      </c>
      <c r="AZ80" s="7">
        <f t="shared" si="22"/>
        <v>0</v>
      </c>
      <c r="BA80" s="7">
        <f t="shared" si="41"/>
        <v>0</v>
      </c>
      <c r="BB80" s="7">
        <f t="shared" si="42"/>
        <v>0</v>
      </c>
      <c r="BC80" s="7">
        <f t="shared" si="43"/>
        <v>0</v>
      </c>
      <c r="BD80" s="7">
        <f t="shared" si="44"/>
        <v>0</v>
      </c>
      <c r="BE80" s="7">
        <f t="shared" si="45"/>
        <v>0</v>
      </c>
      <c r="BF80" s="7">
        <f t="shared" si="23"/>
        <v>0</v>
      </c>
      <c r="BG80" s="7">
        <f t="shared" si="46"/>
        <v>0</v>
      </c>
    </row>
    <row r="81" spans="2:59" ht="18" customHeight="1">
      <c r="B81" s="164"/>
      <c r="C81" s="164"/>
      <c r="D81" s="164"/>
      <c r="E81" s="164"/>
      <c r="F81" s="165"/>
      <c r="G81" s="166"/>
      <c r="H81" s="166"/>
      <c r="I81" s="166"/>
      <c r="J81" s="166"/>
      <c r="K81" s="166"/>
      <c r="L81" s="166"/>
      <c r="M81" s="166"/>
      <c r="N81" s="167"/>
      <c r="O81" s="167"/>
      <c r="P81" s="167"/>
      <c r="Q81" s="167"/>
      <c r="R81" s="167"/>
      <c r="S81" s="167"/>
      <c r="T81" s="167"/>
      <c r="U81" s="167"/>
      <c r="V81" s="167"/>
      <c r="W81" s="167"/>
      <c r="X81" s="167"/>
      <c r="Y81" s="167"/>
      <c r="Z81" s="167"/>
      <c r="AA81" s="167"/>
      <c r="AB81" s="167"/>
      <c r="AC81" s="167"/>
      <c r="AD81" s="167"/>
      <c r="AE81" s="167"/>
      <c r="AF81" s="167"/>
      <c r="AG81" s="167"/>
      <c r="AH81" s="168"/>
      <c r="AI81" s="6">
        <f t="shared" si="11"/>
        <v>0</v>
      </c>
      <c r="AL81" s="7">
        <f t="shared" si="39"/>
        <v>0</v>
      </c>
      <c r="AM81" s="7">
        <f t="shared" si="32"/>
        <v>0</v>
      </c>
      <c r="AN81" s="7">
        <f t="shared" si="33"/>
        <v>0</v>
      </c>
      <c r="AO81" s="7">
        <f t="shared" si="34"/>
        <v>0</v>
      </c>
      <c r="AP81" s="7">
        <f t="shared" si="35"/>
        <v>0</v>
      </c>
      <c r="AQ81" s="7">
        <f t="shared" si="36"/>
        <v>0</v>
      </c>
      <c r="AR81" s="7"/>
      <c r="AS81" s="7"/>
      <c r="AT81" s="7">
        <f t="shared" si="37"/>
        <v>0</v>
      </c>
      <c r="AU81" s="7">
        <f t="shared" si="38"/>
        <v>0</v>
      </c>
      <c r="AV81" s="7">
        <f t="shared" si="20"/>
        <v>0</v>
      </c>
      <c r="AW81" s="7">
        <f t="shared" si="40"/>
        <v>0</v>
      </c>
      <c r="AY81" s="7">
        <f t="shared" si="21"/>
        <v>0</v>
      </c>
      <c r="AZ81" s="7">
        <f t="shared" si="22"/>
        <v>0</v>
      </c>
      <c r="BA81" s="7">
        <f t="shared" si="41"/>
        <v>0</v>
      </c>
      <c r="BB81" s="7">
        <f t="shared" si="42"/>
        <v>0</v>
      </c>
      <c r="BC81" s="7">
        <f t="shared" si="43"/>
        <v>0</v>
      </c>
      <c r="BD81" s="7">
        <f t="shared" si="44"/>
        <v>0</v>
      </c>
      <c r="BE81" s="7">
        <f t="shared" si="45"/>
        <v>0</v>
      </c>
      <c r="BF81" s="7">
        <f t="shared" si="23"/>
        <v>0</v>
      </c>
      <c r="BG81" s="7">
        <f t="shared" si="46"/>
        <v>0</v>
      </c>
    </row>
    <row r="82" spans="2:59" ht="18" customHeight="1">
      <c r="B82" s="164"/>
      <c r="C82" s="164"/>
      <c r="D82" s="164"/>
      <c r="E82" s="164"/>
      <c r="F82" s="165"/>
      <c r="G82" s="166"/>
      <c r="H82" s="166"/>
      <c r="I82" s="166"/>
      <c r="J82" s="166"/>
      <c r="K82" s="166"/>
      <c r="L82" s="166"/>
      <c r="M82" s="166"/>
      <c r="N82" s="167"/>
      <c r="O82" s="167"/>
      <c r="P82" s="167"/>
      <c r="Q82" s="167"/>
      <c r="R82" s="167"/>
      <c r="S82" s="167"/>
      <c r="T82" s="167"/>
      <c r="U82" s="167"/>
      <c r="V82" s="167"/>
      <c r="W82" s="167"/>
      <c r="X82" s="167"/>
      <c r="Y82" s="167"/>
      <c r="Z82" s="167"/>
      <c r="AA82" s="167"/>
      <c r="AB82" s="167"/>
      <c r="AC82" s="167"/>
      <c r="AD82" s="167"/>
      <c r="AE82" s="167"/>
      <c r="AF82" s="167"/>
      <c r="AG82" s="167"/>
      <c r="AH82" s="168"/>
      <c r="AI82" s="6">
        <f t="shared" si="11"/>
        <v>0</v>
      </c>
      <c r="AL82" s="7">
        <f t="shared" si="39"/>
        <v>0</v>
      </c>
      <c r="AM82" s="7">
        <f t="shared" si="32"/>
        <v>0</v>
      </c>
      <c r="AN82" s="7">
        <f t="shared" si="33"/>
        <v>0</v>
      </c>
      <c r="AO82" s="7">
        <f t="shared" si="34"/>
        <v>0</v>
      </c>
      <c r="AP82" s="7">
        <f t="shared" si="35"/>
        <v>0</v>
      </c>
      <c r="AQ82" s="7">
        <f t="shared" si="36"/>
        <v>0</v>
      </c>
      <c r="AR82" s="7"/>
      <c r="AS82" s="7"/>
      <c r="AT82" s="7">
        <f t="shared" si="37"/>
        <v>0</v>
      </c>
      <c r="AU82" s="7">
        <f t="shared" si="38"/>
        <v>0</v>
      </c>
      <c r="AV82" s="7">
        <f t="shared" si="20"/>
        <v>0</v>
      </c>
      <c r="AW82" s="7">
        <f t="shared" si="40"/>
        <v>0</v>
      </c>
      <c r="AY82" s="7">
        <f t="shared" si="21"/>
        <v>0</v>
      </c>
      <c r="AZ82" s="7">
        <f t="shared" si="22"/>
        <v>0</v>
      </c>
      <c r="BA82" s="7">
        <f t="shared" si="41"/>
        <v>0</v>
      </c>
      <c r="BB82" s="7">
        <f t="shared" si="42"/>
        <v>0</v>
      </c>
      <c r="BC82" s="7">
        <f t="shared" si="43"/>
        <v>0</v>
      </c>
      <c r="BD82" s="7">
        <f t="shared" si="44"/>
        <v>0</v>
      </c>
      <c r="BE82" s="7">
        <f t="shared" si="45"/>
        <v>0</v>
      </c>
      <c r="BF82" s="7">
        <f t="shared" si="23"/>
        <v>0</v>
      </c>
      <c r="BG82" s="7">
        <f t="shared" si="46"/>
        <v>0</v>
      </c>
    </row>
    <row r="83" spans="2:59" ht="18" customHeight="1">
      <c r="B83" s="164"/>
      <c r="C83" s="164"/>
      <c r="D83" s="164"/>
      <c r="E83" s="164"/>
      <c r="F83" s="165"/>
      <c r="G83" s="166"/>
      <c r="H83" s="166"/>
      <c r="I83" s="166"/>
      <c r="J83" s="166"/>
      <c r="K83" s="166"/>
      <c r="L83" s="166"/>
      <c r="M83" s="166"/>
      <c r="N83" s="167"/>
      <c r="O83" s="167"/>
      <c r="P83" s="167"/>
      <c r="Q83" s="167"/>
      <c r="R83" s="167"/>
      <c r="S83" s="167"/>
      <c r="T83" s="167"/>
      <c r="U83" s="167"/>
      <c r="V83" s="167"/>
      <c r="W83" s="167"/>
      <c r="X83" s="167"/>
      <c r="Y83" s="167"/>
      <c r="Z83" s="167"/>
      <c r="AA83" s="167"/>
      <c r="AB83" s="167"/>
      <c r="AC83" s="167"/>
      <c r="AD83" s="167"/>
      <c r="AE83" s="167"/>
      <c r="AF83" s="167"/>
      <c r="AG83" s="167"/>
      <c r="AH83" s="168"/>
      <c r="AI83" s="6">
        <f t="shared" si="11"/>
        <v>0</v>
      </c>
      <c r="AL83" s="7">
        <f t="shared" si="39"/>
        <v>0</v>
      </c>
      <c r="AM83" s="7">
        <f t="shared" si="32"/>
        <v>0</v>
      </c>
      <c r="AN83" s="7">
        <f t="shared" si="33"/>
        <v>0</v>
      </c>
      <c r="AO83" s="7">
        <f t="shared" si="34"/>
        <v>0</v>
      </c>
      <c r="AP83" s="7">
        <f t="shared" si="35"/>
        <v>0</v>
      </c>
      <c r="AQ83" s="7">
        <f t="shared" si="36"/>
        <v>0</v>
      </c>
      <c r="AR83" s="7"/>
      <c r="AS83" s="7"/>
      <c r="AT83" s="7">
        <f t="shared" si="37"/>
        <v>0</v>
      </c>
      <c r="AU83" s="7">
        <f t="shared" si="38"/>
        <v>0</v>
      </c>
      <c r="AV83" s="7">
        <f t="shared" si="20"/>
        <v>0</v>
      </c>
      <c r="AW83" s="7">
        <f t="shared" si="40"/>
        <v>0</v>
      </c>
      <c r="AY83" s="7">
        <f t="shared" si="21"/>
        <v>0</v>
      </c>
      <c r="AZ83" s="7">
        <f t="shared" si="22"/>
        <v>0</v>
      </c>
      <c r="BA83" s="7">
        <f t="shared" si="41"/>
        <v>0</v>
      </c>
      <c r="BB83" s="7">
        <f t="shared" si="42"/>
        <v>0</v>
      </c>
      <c r="BC83" s="7">
        <f t="shared" si="43"/>
        <v>0</v>
      </c>
      <c r="BD83" s="7">
        <f t="shared" si="44"/>
        <v>0</v>
      </c>
      <c r="BE83" s="7">
        <f t="shared" si="45"/>
        <v>0</v>
      </c>
      <c r="BF83" s="7">
        <f t="shared" si="23"/>
        <v>0</v>
      </c>
      <c r="BG83" s="7">
        <f t="shared" si="46"/>
        <v>0</v>
      </c>
    </row>
    <row r="84" spans="2:59" ht="18" customHeight="1">
      <c r="B84" s="164"/>
      <c r="C84" s="164"/>
      <c r="D84" s="164"/>
      <c r="E84" s="164"/>
      <c r="F84" s="165"/>
      <c r="G84" s="166"/>
      <c r="H84" s="166"/>
      <c r="I84" s="166"/>
      <c r="J84" s="166"/>
      <c r="K84" s="166"/>
      <c r="L84" s="166"/>
      <c r="M84" s="166"/>
      <c r="N84" s="167"/>
      <c r="O84" s="167"/>
      <c r="P84" s="167"/>
      <c r="Q84" s="167"/>
      <c r="R84" s="167"/>
      <c r="S84" s="167"/>
      <c r="T84" s="167"/>
      <c r="U84" s="167"/>
      <c r="V84" s="167"/>
      <c r="W84" s="167"/>
      <c r="X84" s="167"/>
      <c r="Y84" s="167"/>
      <c r="Z84" s="167"/>
      <c r="AA84" s="167"/>
      <c r="AB84" s="167"/>
      <c r="AC84" s="167"/>
      <c r="AD84" s="167"/>
      <c r="AE84" s="167"/>
      <c r="AF84" s="167"/>
      <c r="AG84" s="167"/>
      <c r="AH84" s="168"/>
      <c r="AI84" s="6">
        <f t="shared" si="11"/>
        <v>0</v>
      </c>
      <c r="AL84" s="7">
        <f t="shared" si="39"/>
        <v>0</v>
      </c>
      <c r="AM84" s="7">
        <f t="shared" si="32"/>
        <v>0</v>
      </c>
      <c r="AN84" s="7">
        <f t="shared" si="33"/>
        <v>0</v>
      </c>
      <c r="AO84" s="7">
        <f t="shared" si="34"/>
        <v>0</v>
      </c>
      <c r="AP84" s="7">
        <f t="shared" si="35"/>
        <v>0</v>
      </c>
      <c r="AQ84" s="7">
        <f t="shared" si="36"/>
        <v>0</v>
      </c>
      <c r="AR84" s="7"/>
      <c r="AS84" s="7"/>
      <c r="AT84" s="7">
        <f t="shared" si="37"/>
        <v>0</v>
      </c>
      <c r="AU84" s="7">
        <f t="shared" si="38"/>
        <v>0</v>
      </c>
      <c r="AV84" s="7">
        <f t="shared" si="20"/>
        <v>0</v>
      </c>
      <c r="AW84" s="7">
        <f t="shared" si="40"/>
        <v>0</v>
      </c>
      <c r="AY84" s="7">
        <f t="shared" si="21"/>
        <v>0</v>
      </c>
      <c r="AZ84" s="7">
        <f t="shared" si="22"/>
        <v>0</v>
      </c>
      <c r="BA84" s="7">
        <f t="shared" si="41"/>
        <v>0</v>
      </c>
      <c r="BB84" s="7">
        <f t="shared" si="42"/>
        <v>0</v>
      </c>
      <c r="BC84" s="7">
        <f t="shared" si="43"/>
        <v>0</v>
      </c>
      <c r="BD84" s="7">
        <f t="shared" si="44"/>
        <v>0</v>
      </c>
      <c r="BE84" s="7">
        <f t="shared" si="45"/>
        <v>0</v>
      </c>
      <c r="BF84" s="7">
        <f t="shared" si="23"/>
        <v>0</v>
      </c>
      <c r="BG84" s="7">
        <f t="shared" si="46"/>
        <v>0</v>
      </c>
    </row>
    <row r="85" spans="2:59" ht="18" customHeight="1">
      <c r="B85" s="164"/>
      <c r="C85" s="164"/>
      <c r="D85" s="164"/>
      <c r="E85" s="164"/>
      <c r="F85" s="165"/>
      <c r="G85" s="166"/>
      <c r="H85" s="166"/>
      <c r="I85" s="166"/>
      <c r="J85" s="166"/>
      <c r="K85" s="166"/>
      <c r="L85" s="166"/>
      <c r="M85" s="166"/>
      <c r="N85" s="167"/>
      <c r="O85" s="167"/>
      <c r="P85" s="167"/>
      <c r="Q85" s="167"/>
      <c r="R85" s="167"/>
      <c r="S85" s="167"/>
      <c r="T85" s="167"/>
      <c r="U85" s="167"/>
      <c r="V85" s="167"/>
      <c r="W85" s="167"/>
      <c r="X85" s="167"/>
      <c r="Y85" s="167"/>
      <c r="Z85" s="167"/>
      <c r="AA85" s="167"/>
      <c r="AB85" s="167"/>
      <c r="AC85" s="167"/>
      <c r="AD85" s="167"/>
      <c r="AE85" s="167"/>
      <c r="AF85" s="167"/>
      <c r="AG85" s="167"/>
      <c r="AH85" s="168"/>
      <c r="AI85" s="6">
        <f t="shared" si="11"/>
        <v>0</v>
      </c>
      <c r="AL85" s="7">
        <f t="shared" si="39"/>
        <v>0</v>
      </c>
      <c r="AM85" s="7">
        <f t="shared" si="32"/>
        <v>0</v>
      </c>
      <c r="AN85" s="7">
        <f t="shared" si="33"/>
        <v>0</v>
      </c>
      <c r="AO85" s="7">
        <f t="shared" si="34"/>
        <v>0</v>
      </c>
      <c r="AP85" s="7">
        <f t="shared" si="35"/>
        <v>0</v>
      </c>
      <c r="AQ85" s="7">
        <f t="shared" si="36"/>
        <v>0</v>
      </c>
      <c r="AR85" s="7"/>
      <c r="AS85" s="7"/>
      <c r="AT85" s="7">
        <f t="shared" si="37"/>
        <v>0</v>
      </c>
      <c r="AU85" s="7">
        <f t="shared" si="38"/>
        <v>0</v>
      </c>
      <c r="AV85" s="7">
        <f t="shared" si="20"/>
        <v>0</v>
      </c>
      <c r="AW85" s="7">
        <f t="shared" si="40"/>
        <v>0</v>
      </c>
      <c r="AY85" s="7">
        <f t="shared" si="21"/>
        <v>0</v>
      </c>
      <c r="AZ85" s="7">
        <f t="shared" si="22"/>
        <v>0</v>
      </c>
      <c r="BA85" s="7">
        <f t="shared" si="41"/>
        <v>0</v>
      </c>
      <c r="BB85" s="7">
        <f t="shared" si="42"/>
        <v>0</v>
      </c>
      <c r="BC85" s="7">
        <f t="shared" si="43"/>
        <v>0</v>
      </c>
      <c r="BD85" s="7">
        <f t="shared" si="44"/>
        <v>0</v>
      </c>
      <c r="BE85" s="7">
        <f t="shared" si="45"/>
        <v>0</v>
      </c>
      <c r="BF85" s="7">
        <f t="shared" si="23"/>
        <v>0</v>
      </c>
      <c r="BG85" s="7">
        <f t="shared" si="46"/>
        <v>0</v>
      </c>
    </row>
    <row r="86" spans="2:59" ht="18" customHeight="1">
      <c r="B86" s="164"/>
      <c r="C86" s="164"/>
      <c r="D86" s="164"/>
      <c r="E86" s="164"/>
      <c r="F86" s="165"/>
      <c r="G86" s="166"/>
      <c r="H86" s="166"/>
      <c r="I86" s="166"/>
      <c r="J86" s="166"/>
      <c r="K86" s="166"/>
      <c r="L86" s="166"/>
      <c r="M86" s="166"/>
      <c r="N86" s="167"/>
      <c r="O86" s="167"/>
      <c r="P86" s="167"/>
      <c r="Q86" s="167"/>
      <c r="R86" s="167"/>
      <c r="S86" s="167"/>
      <c r="T86" s="167"/>
      <c r="U86" s="167"/>
      <c r="V86" s="167"/>
      <c r="W86" s="167"/>
      <c r="X86" s="167"/>
      <c r="Y86" s="167"/>
      <c r="Z86" s="167"/>
      <c r="AA86" s="167"/>
      <c r="AB86" s="167"/>
      <c r="AC86" s="167"/>
      <c r="AD86" s="167"/>
      <c r="AE86" s="167"/>
      <c r="AF86" s="167"/>
      <c r="AG86" s="167"/>
      <c r="AH86" s="168"/>
      <c r="AI86" s="6">
        <f t="shared" si="11"/>
        <v>0</v>
      </c>
      <c r="AL86" s="7">
        <f t="shared" si="39"/>
        <v>0</v>
      </c>
      <c r="AM86" s="7">
        <f t="shared" si="32"/>
        <v>0</v>
      </c>
      <c r="AN86" s="7">
        <f t="shared" si="33"/>
        <v>0</v>
      </c>
      <c r="AO86" s="7">
        <f t="shared" si="34"/>
        <v>0</v>
      </c>
      <c r="AP86" s="7">
        <f t="shared" si="35"/>
        <v>0</v>
      </c>
      <c r="AQ86" s="7">
        <f t="shared" si="36"/>
        <v>0</v>
      </c>
      <c r="AR86" s="7"/>
      <c r="AS86" s="7"/>
      <c r="AT86" s="7">
        <f t="shared" si="37"/>
        <v>0</v>
      </c>
      <c r="AU86" s="7">
        <f t="shared" si="38"/>
        <v>0</v>
      </c>
      <c r="AV86" s="7">
        <f t="shared" si="20"/>
        <v>0</v>
      </c>
      <c r="AW86" s="7">
        <f t="shared" si="40"/>
        <v>0</v>
      </c>
      <c r="AY86" s="7">
        <f t="shared" si="21"/>
        <v>0</v>
      </c>
      <c r="AZ86" s="7">
        <f t="shared" si="22"/>
        <v>0</v>
      </c>
      <c r="BA86" s="7">
        <f t="shared" si="41"/>
        <v>0</v>
      </c>
      <c r="BB86" s="7">
        <f t="shared" si="42"/>
        <v>0</v>
      </c>
      <c r="BC86" s="7">
        <f t="shared" si="43"/>
        <v>0</v>
      </c>
      <c r="BD86" s="7">
        <f t="shared" si="44"/>
        <v>0</v>
      </c>
      <c r="BE86" s="7">
        <f t="shared" si="45"/>
        <v>0</v>
      </c>
      <c r="BF86" s="7">
        <f t="shared" si="23"/>
        <v>0</v>
      </c>
      <c r="BG86" s="7">
        <f t="shared" si="46"/>
        <v>0</v>
      </c>
    </row>
    <row r="87" spans="2:59" ht="18" customHeight="1">
      <c r="B87" s="164"/>
      <c r="C87" s="164"/>
      <c r="D87" s="164"/>
      <c r="E87" s="164"/>
      <c r="F87" s="165"/>
      <c r="G87" s="166"/>
      <c r="H87" s="166"/>
      <c r="I87" s="166"/>
      <c r="J87" s="166"/>
      <c r="K87" s="166"/>
      <c r="L87" s="166"/>
      <c r="M87" s="166"/>
      <c r="N87" s="167"/>
      <c r="O87" s="167"/>
      <c r="P87" s="167"/>
      <c r="Q87" s="167"/>
      <c r="R87" s="167"/>
      <c r="S87" s="167"/>
      <c r="T87" s="167"/>
      <c r="U87" s="167"/>
      <c r="V87" s="167"/>
      <c r="W87" s="167"/>
      <c r="X87" s="167"/>
      <c r="Y87" s="167"/>
      <c r="Z87" s="167"/>
      <c r="AA87" s="167"/>
      <c r="AB87" s="167"/>
      <c r="AC87" s="167"/>
      <c r="AD87" s="167"/>
      <c r="AE87" s="167"/>
      <c r="AF87" s="167"/>
      <c r="AG87" s="167"/>
      <c r="AH87" s="168"/>
      <c r="AI87" s="6">
        <f t="shared" si="11"/>
        <v>0</v>
      </c>
      <c r="AL87" s="7">
        <f t="shared" si="39"/>
        <v>0</v>
      </c>
      <c r="AM87" s="7">
        <f t="shared" si="32"/>
        <v>0</v>
      </c>
      <c r="AN87" s="7">
        <f t="shared" si="33"/>
        <v>0</v>
      </c>
      <c r="AO87" s="7">
        <f t="shared" si="34"/>
        <v>0</v>
      </c>
      <c r="AP87" s="7">
        <f t="shared" si="35"/>
        <v>0</v>
      </c>
      <c r="AQ87" s="7">
        <f t="shared" si="36"/>
        <v>0</v>
      </c>
      <c r="AR87" s="7"/>
      <c r="AS87" s="7"/>
      <c r="AT87" s="7">
        <f t="shared" si="37"/>
        <v>0</v>
      </c>
      <c r="AU87" s="7">
        <f t="shared" si="38"/>
        <v>0</v>
      </c>
      <c r="AV87" s="7">
        <f t="shared" si="20"/>
        <v>0</v>
      </c>
      <c r="AW87" s="7">
        <f t="shared" si="40"/>
        <v>0</v>
      </c>
      <c r="AY87" s="7">
        <f t="shared" si="21"/>
        <v>0</v>
      </c>
      <c r="AZ87" s="7">
        <f t="shared" si="22"/>
        <v>0</v>
      </c>
      <c r="BA87" s="7">
        <f t="shared" si="41"/>
        <v>0</v>
      </c>
      <c r="BB87" s="7">
        <f t="shared" si="42"/>
        <v>0</v>
      </c>
      <c r="BC87" s="7">
        <f t="shared" si="43"/>
        <v>0</v>
      </c>
      <c r="BD87" s="7">
        <f t="shared" si="44"/>
        <v>0</v>
      </c>
      <c r="BE87" s="7">
        <f t="shared" si="45"/>
        <v>0</v>
      </c>
      <c r="BF87" s="7">
        <f t="shared" si="23"/>
        <v>0</v>
      </c>
      <c r="BG87" s="7">
        <f t="shared" si="46"/>
        <v>0</v>
      </c>
    </row>
    <row r="88" spans="2:59" ht="18" customHeight="1">
      <c r="B88" s="164"/>
      <c r="C88" s="164"/>
      <c r="D88" s="164"/>
      <c r="E88" s="164"/>
      <c r="F88" s="165"/>
      <c r="G88" s="166"/>
      <c r="H88" s="166"/>
      <c r="I88" s="166"/>
      <c r="J88" s="166"/>
      <c r="K88" s="166"/>
      <c r="L88" s="166"/>
      <c r="M88" s="166"/>
      <c r="N88" s="167"/>
      <c r="O88" s="167"/>
      <c r="P88" s="167"/>
      <c r="Q88" s="167"/>
      <c r="R88" s="167"/>
      <c r="S88" s="167"/>
      <c r="T88" s="167"/>
      <c r="U88" s="167"/>
      <c r="V88" s="167"/>
      <c r="W88" s="167"/>
      <c r="X88" s="167"/>
      <c r="Y88" s="167"/>
      <c r="Z88" s="167"/>
      <c r="AA88" s="167"/>
      <c r="AB88" s="167"/>
      <c r="AC88" s="167"/>
      <c r="AD88" s="167"/>
      <c r="AE88" s="167"/>
      <c r="AF88" s="167"/>
      <c r="AG88" s="167"/>
      <c r="AH88" s="168"/>
      <c r="AI88" s="6">
        <f t="shared" si="11"/>
        <v>0</v>
      </c>
      <c r="AL88" s="7">
        <f t="shared" si="39"/>
        <v>0</v>
      </c>
      <c r="AM88" s="7">
        <f t="shared" si="32"/>
        <v>0</v>
      </c>
      <c r="AN88" s="7">
        <f t="shared" si="33"/>
        <v>0</v>
      </c>
      <c r="AO88" s="7">
        <f t="shared" si="34"/>
        <v>0</v>
      </c>
      <c r="AP88" s="7">
        <f t="shared" si="35"/>
        <v>0</v>
      </c>
      <c r="AQ88" s="7">
        <f t="shared" si="36"/>
        <v>0</v>
      </c>
      <c r="AR88" s="7"/>
      <c r="AS88" s="7"/>
      <c r="AT88" s="7">
        <f t="shared" si="37"/>
        <v>0</v>
      </c>
      <c r="AU88" s="7">
        <f t="shared" si="38"/>
        <v>0</v>
      </c>
      <c r="AV88" s="7">
        <f t="shared" si="20"/>
        <v>0</v>
      </c>
      <c r="AW88" s="7">
        <f t="shared" si="40"/>
        <v>0</v>
      </c>
      <c r="AY88" s="7">
        <f t="shared" si="21"/>
        <v>0</v>
      </c>
      <c r="AZ88" s="7">
        <f t="shared" si="22"/>
        <v>0</v>
      </c>
      <c r="BA88" s="7">
        <f t="shared" si="41"/>
        <v>0</v>
      </c>
      <c r="BB88" s="7">
        <f t="shared" si="42"/>
        <v>0</v>
      </c>
      <c r="BC88" s="7">
        <f t="shared" si="43"/>
        <v>0</v>
      </c>
      <c r="BD88" s="7">
        <f t="shared" si="44"/>
        <v>0</v>
      </c>
      <c r="BE88" s="7">
        <f t="shared" si="45"/>
        <v>0</v>
      </c>
      <c r="BF88" s="7">
        <f t="shared" si="23"/>
        <v>0</v>
      </c>
      <c r="BG88" s="7">
        <f t="shared" si="46"/>
        <v>0</v>
      </c>
    </row>
    <row r="89" spans="2:59" ht="18" customHeight="1">
      <c r="B89" s="164"/>
      <c r="C89" s="164"/>
      <c r="D89" s="164"/>
      <c r="E89" s="164"/>
      <c r="F89" s="165"/>
      <c r="G89" s="166"/>
      <c r="H89" s="166"/>
      <c r="I89" s="166"/>
      <c r="J89" s="166"/>
      <c r="K89" s="166"/>
      <c r="L89" s="166"/>
      <c r="M89" s="166"/>
      <c r="N89" s="167"/>
      <c r="O89" s="167"/>
      <c r="P89" s="167"/>
      <c r="Q89" s="167"/>
      <c r="R89" s="167"/>
      <c r="S89" s="167"/>
      <c r="T89" s="167"/>
      <c r="U89" s="167"/>
      <c r="V89" s="167"/>
      <c r="W89" s="167"/>
      <c r="X89" s="167"/>
      <c r="Y89" s="167"/>
      <c r="Z89" s="167"/>
      <c r="AA89" s="167"/>
      <c r="AB89" s="167"/>
      <c r="AC89" s="167"/>
      <c r="AD89" s="167"/>
      <c r="AE89" s="167"/>
      <c r="AF89" s="167"/>
      <c r="AG89" s="167"/>
      <c r="AH89" s="168"/>
      <c r="AI89" s="6">
        <f t="shared" si="11"/>
        <v>0</v>
      </c>
      <c r="AL89" s="7">
        <f t="shared" si="39"/>
        <v>0</v>
      </c>
      <c r="AM89" s="7">
        <f t="shared" si="32"/>
        <v>0</v>
      </c>
      <c r="AN89" s="7">
        <f t="shared" si="33"/>
        <v>0</v>
      </c>
      <c r="AO89" s="7">
        <f t="shared" si="34"/>
        <v>0</v>
      </c>
      <c r="AP89" s="7">
        <f t="shared" si="35"/>
        <v>0</v>
      </c>
      <c r="AQ89" s="7">
        <f t="shared" si="36"/>
        <v>0</v>
      </c>
      <c r="AR89" s="7"/>
      <c r="AS89" s="7"/>
      <c r="AT89" s="7">
        <f t="shared" si="37"/>
        <v>0</v>
      </c>
      <c r="AU89" s="7">
        <f t="shared" si="38"/>
        <v>0</v>
      </c>
      <c r="AV89" s="7">
        <f t="shared" si="20"/>
        <v>0</v>
      </c>
      <c r="AW89" s="7">
        <f t="shared" si="40"/>
        <v>0</v>
      </c>
      <c r="AY89" s="7">
        <f t="shared" si="21"/>
        <v>0</v>
      </c>
      <c r="AZ89" s="7">
        <f t="shared" si="22"/>
        <v>0</v>
      </c>
      <c r="BA89" s="7">
        <f t="shared" si="41"/>
        <v>0</v>
      </c>
      <c r="BB89" s="7">
        <f t="shared" si="42"/>
        <v>0</v>
      </c>
      <c r="BC89" s="7">
        <f t="shared" si="43"/>
        <v>0</v>
      </c>
      <c r="BD89" s="7">
        <f t="shared" si="44"/>
        <v>0</v>
      </c>
      <c r="BE89" s="7">
        <f t="shared" si="45"/>
        <v>0</v>
      </c>
      <c r="BF89" s="7">
        <f t="shared" si="23"/>
        <v>0</v>
      </c>
      <c r="BG89" s="7">
        <f t="shared" si="46"/>
        <v>0</v>
      </c>
    </row>
    <row r="90" spans="2:59" ht="18" customHeight="1">
      <c r="B90" s="164"/>
      <c r="C90" s="164"/>
      <c r="D90" s="164"/>
      <c r="E90" s="164"/>
      <c r="F90" s="165"/>
      <c r="G90" s="166"/>
      <c r="H90" s="166"/>
      <c r="I90" s="166"/>
      <c r="J90" s="166"/>
      <c r="K90" s="166"/>
      <c r="L90" s="166"/>
      <c r="M90" s="166"/>
      <c r="N90" s="167"/>
      <c r="O90" s="167"/>
      <c r="P90" s="167"/>
      <c r="Q90" s="167"/>
      <c r="R90" s="167"/>
      <c r="S90" s="167"/>
      <c r="T90" s="167"/>
      <c r="U90" s="167"/>
      <c r="V90" s="167"/>
      <c r="W90" s="167"/>
      <c r="X90" s="167"/>
      <c r="Y90" s="167"/>
      <c r="Z90" s="167"/>
      <c r="AA90" s="167"/>
      <c r="AB90" s="167"/>
      <c r="AC90" s="167"/>
      <c r="AD90" s="167"/>
      <c r="AE90" s="167"/>
      <c r="AF90" s="167"/>
      <c r="AG90" s="167"/>
      <c r="AH90" s="168"/>
      <c r="AI90" s="6">
        <f t="shared" si="11"/>
        <v>0</v>
      </c>
      <c r="AL90" s="7">
        <f t="shared" si="39"/>
        <v>0</v>
      </c>
      <c r="AM90" s="7">
        <f t="shared" si="32"/>
        <v>0</v>
      </c>
      <c r="AN90" s="7">
        <f t="shared" si="33"/>
        <v>0</v>
      </c>
      <c r="AO90" s="7">
        <f t="shared" si="34"/>
        <v>0</v>
      </c>
      <c r="AP90" s="7">
        <f t="shared" si="35"/>
        <v>0</v>
      </c>
      <c r="AQ90" s="7">
        <f t="shared" si="36"/>
        <v>0</v>
      </c>
      <c r="AR90" s="7"/>
      <c r="AS90" s="7"/>
      <c r="AT90" s="7">
        <f t="shared" si="37"/>
        <v>0</v>
      </c>
      <c r="AU90" s="7">
        <f t="shared" si="38"/>
        <v>0</v>
      </c>
      <c r="AV90" s="7">
        <f t="shared" si="20"/>
        <v>0</v>
      </c>
      <c r="AW90" s="7">
        <f t="shared" si="40"/>
        <v>0</v>
      </c>
      <c r="AY90" s="7">
        <f t="shared" si="21"/>
        <v>0</v>
      </c>
      <c r="AZ90" s="7">
        <f t="shared" si="22"/>
        <v>0</v>
      </c>
      <c r="BA90" s="7">
        <f t="shared" si="41"/>
        <v>0</v>
      </c>
      <c r="BB90" s="7">
        <f t="shared" si="42"/>
        <v>0</v>
      </c>
      <c r="BC90" s="7">
        <f t="shared" si="43"/>
        <v>0</v>
      </c>
      <c r="BD90" s="7">
        <f t="shared" si="44"/>
        <v>0</v>
      </c>
      <c r="BE90" s="7">
        <f t="shared" si="45"/>
        <v>0</v>
      </c>
      <c r="BF90" s="7">
        <f t="shared" si="23"/>
        <v>0</v>
      </c>
      <c r="BG90" s="7">
        <f t="shared" si="46"/>
        <v>0</v>
      </c>
    </row>
    <row r="91" spans="2:59" ht="18" customHeight="1">
      <c r="B91" s="164"/>
      <c r="C91" s="164"/>
      <c r="D91" s="164"/>
      <c r="E91" s="164"/>
      <c r="F91" s="165"/>
      <c r="G91" s="166"/>
      <c r="H91" s="166"/>
      <c r="I91" s="166"/>
      <c r="J91" s="166"/>
      <c r="K91" s="166"/>
      <c r="L91" s="166"/>
      <c r="M91" s="166"/>
      <c r="N91" s="167"/>
      <c r="O91" s="167"/>
      <c r="P91" s="167"/>
      <c r="Q91" s="167"/>
      <c r="R91" s="167"/>
      <c r="S91" s="167"/>
      <c r="T91" s="167"/>
      <c r="U91" s="167"/>
      <c r="V91" s="167"/>
      <c r="W91" s="167"/>
      <c r="X91" s="167"/>
      <c r="Y91" s="167"/>
      <c r="Z91" s="167"/>
      <c r="AA91" s="167"/>
      <c r="AB91" s="167"/>
      <c r="AC91" s="167"/>
      <c r="AD91" s="167"/>
      <c r="AE91" s="167"/>
      <c r="AF91" s="167"/>
      <c r="AG91" s="167"/>
      <c r="AH91" s="168"/>
      <c r="AI91" s="6">
        <f t="shared" si="11"/>
        <v>0</v>
      </c>
      <c r="AL91" s="7">
        <f t="shared" si="39"/>
        <v>0</v>
      </c>
      <c r="AM91" s="7">
        <f t="shared" si="32"/>
        <v>0</v>
      </c>
      <c r="AN91" s="7">
        <f t="shared" si="33"/>
        <v>0</v>
      </c>
      <c r="AO91" s="7">
        <f t="shared" si="34"/>
        <v>0</v>
      </c>
      <c r="AP91" s="7">
        <f t="shared" si="35"/>
        <v>0</v>
      </c>
      <c r="AQ91" s="7">
        <f t="shared" si="36"/>
        <v>0</v>
      </c>
      <c r="AR91" s="7"/>
      <c r="AS91" s="7"/>
      <c r="AT91" s="7">
        <f t="shared" si="37"/>
        <v>0</v>
      </c>
      <c r="AU91" s="7">
        <f t="shared" si="38"/>
        <v>0</v>
      </c>
      <c r="AV91" s="7">
        <f t="shared" si="20"/>
        <v>0</v>
      </c>
      <c r="AW91" s="7">
        <f t="shared" si="40"/>
        <v>0</v>
      </c>
      <c r="AY91" s="7">
        <f t="shared" si="21"/>
        <v>0</v>
      </c>
      <c r="AZ91" s="7">
        <f t="shared" si="22"/>
        <v>0</v>
      </c>
      <c r="BA91" s="7">
        <f t="shared" si="41"/>
        <v>0</v>
      </c>
      <c r="BB91" s="7">
        <f t="shared" si="42"/>
        <v>0</v>
      </c>
      <c r="BC91" s="7">
        <f t="shared" si="43"/>
        <v>0</v>
      </c>
      <c r="BD91" s="7">
        <f t="shared" si="44"/>
        <v>0</v>
      </c>
      <c r="BE91" s="7">
        <f t="shared" si="45"/>
        <v>0</v>
      </c>
      <c r="BF91" s="7">
        <f t="shared" si="23"/>
        <v>0</v>
      </c>
      <c r="BG91" s="7">
        <f t="shared" si="46"/>
        <v>0</v>
      </c>
    </row>
    <row r="92" spans="2:59" ht="18" customHeight="1">
      <c r="B92" s="164"/>
      <c r="C92" s="164"/>
      <c r="D92" s="164"/>
      <c r="E92" s="164"/>
      <c r="F92" s="165"/>
      <c r="G92" s="166"/>
      <c r="H92" s="166"/>
      <c r="I92" s="166"/>
      <c r="J92" s="166"/>
      <c r="K92" s="166"/>
      <c r="L92" s="166"/>
      <c r="M92" s="166"/>
      <c r="N92" s="167"/>
      <c r="O92" s="167"/>
      <c r="P92" s="167"/>
      <c r="Q92" s="167"/>
      <c r="R92" s="167"/>
      <c r="S92" s="167"/>
      <c r="T92" s="167"/>
      <c r="U92" s="167"/>
      <c r="V92" s="167"/>
      <c r="W92" s="167"/>
      <c r="X92" s="167"/>
      <c r="Y92" s="167"/>
      <c r="Z92" s="167"/>
      <c r="AA92" s="167"/>
      <c r="AB92" s="167"/>
      <c r="AC92" s="167"/>
      <c r="AD92" s="167"/>
      <c r="AE92" s="167"/>
      <c r="AF92" s="167"/>
      <c r="AG92" s="167"/>
      <c r="AH92" s="168"/>
      <c r="AI92" s="6">
        <f t="shared" si="11"/>
        <v>0</v>
      </c>
      <c r="AL92" s="7">
        <f t="shared" si="39"/>
        <v>0</v>
      </c>
      <c r="AM92" s="7">
        <f t="shared" si="32"/>
        <v>0</v>
      </c>
      <c r="AN92" s="7">
        <f t="shared" si="33"/>
        <v>0</v>
      </c>
      <c r="AO92" s="7">
        <f t="shared" si="34"/>
        <v>0</v>
      </c>
      <c r="AP92" s="7">
        <f t="shared" si="35"/>
        <v>0</v>
      </c>
      <c r="AQ92" s="7">
        <f t="shared" si="36"/>
        <v>0</v>
      </c>
      <c r="AR92" s="7"/>
      <c r="AS92" s="7"/>
      <c r="AT92" s="7">
        <f t="shared" si="37"/>
        <v>0</v>
      </c>
      <c r="AU92" s="7">
        <f t="shared" si="38"/>
        <v>0</v>
      </c>
      <c r="AV92" s="7">
        <f t="shared" si="20"/>
        <v>0</v>
      </c>
      <c r="AW92" s="7">
        <f t="shared" si="40"/>
        <v>0</v>
      </c>
      <c r="AY92" s="7">
        <f t="shared" si="21"/>
        <v>0</v>
      </c>
      <c r="AZ92" s="7">
        <f t="shared" si="22"/>
        <v>0</v>
      </c>
      <c r="BA92" s="7">
        <f t="shared" si="41"/>
        <v>0</v>
      </c>
      <c r="BB92" s="7">
        <f t="shared" si="42"/>
        <v>0</v>
      </c>
      <c r="BC92" s="7">
        <f t="shared" si="43"/>
        <v>0</v>
      </c>
      <c r="BD92" s="7">
        <f t="shared" si="44"/>
        <v>0</v>
      </c>
      <c r="BE92" s="7">
        <f t="shared" si="45"/>
        <v>0</v>
      </c>
      <c r="BF92" s="7">
        <f t="shared" si="23"/>
        <v>0</v>
      </c>
      <c r="BG92" s="7">
        <f t="shared" si="46"/>
        <v>0</v>
      </c>
    </row>
    <row r="93" spans="2:59" ht="18" customHeight="1">
      <c r="B93" s="164"/>
      <c r="C93" s="164"/>
      <c r="D93" s="164"/>
      <c r="E93" s="164"/>
      <c r="F93" s="165"/>
      <c r="G93" s="166"/>
      <c r="H93" s="166"/>
      <c r="I93" s="166"/>
      <c r="J93" s="166"/>
      <c r="K93" s="166"/>
      <c r="L93" s="166"/>
      <c r="M93" s="166"/>
      <c r="N93" s="167"/>
      <c r="O93" s="167"/>
      <c r="P93" s="167"/>
      <c r="Q93" s="167"/>
      <c r="R93" s="167"/>
      <c r="S93" s="167"/>
      <c r="T93" s="167"/>
      <c r="U93" s="167"/>
      <c r="V93" s="167"/>
      <c r="W93" s="167"/>
      <c r="X93" s="167"/>
      <c r="Y93" s="167"/>
      <c r="Z93" s="167"/>
      <c r="AA93" s="167"/>
      <c r="AB93" s="167"/>
      <c r="AC93" s="167"/>
      <c r="AD93" s="167"/>
      <c r="AE93" s="167"/>
      <c r="AF93" s="167"/>
      <c r="AG93" s="167"/>
      <c r="AH93" s="168"/>
      <c r="AI93" s="6">
        <f t="shared" si="11"/>
        <v>0</v>
      </c>
      <c r="AL93" s="7">
        <f t="shared" si="39"/>
        <v>0</v>
      </c>
      <c r="AM93" s="7">
        <f t="shared" si="32"/>
        <v>0</v>
      </c>
      <c r="AN93" s="7">
        <f t="shared" si="33"/>
        <v>0</v>
      </c>
      <c r="AO93" s="7">
        <f t="shared" si="34"/>
        <v>0</v>
      </c>
      <c r="AP93" s="7">
        <f t="shared" si="35"/>
        <v>0</v>
      </c>
      <c r="AQ93" s="7">
        <f t="shared" si="36"/>
        <v>0</v>
      </c>
      <c r="AR93" s="7"/>
      <c r="AS93" s="7"/>
      <c r="AT93" s="7">
        <f t="shared" si="37"/>
        <v>0</v>
      </c>
      <c r="AU93" s="7">
        <f t="shared" si="38"/>
        <v>0</v>
      </c>
      <c r="AV93" s="7">
        <f t="shared" si="20"/>
        <v>0</v>
      </c>
      <c r="AW93" s="7">
        <f t="shared" si="40"/>
        <v>0</v>
      </c>
      <c r="AY93" s="7">
        <f t="shared" si="21"/>
        <v>0</v>
      </c>
      <c r="AZ93" s="7">
        <f t="shared" si="22"/>
        <v>0</v>
      </c>
      <c r="BA93" s="7">
        <f t="shared" si="41"/>
        <v>0</v>
      </c>
      <c r="BB93" s="7">
        <f t="shared" si="42"/>
        <v>0</v>
      </c>
      <c r="BC93" s="7">
        <f t="shared" si="43"/>
        <v>0</v>
      </c>
      <c r="BD93" s="7">
        <f t="shared" si="44"/>
        <v>0</v>
      </c>
      <c r="BE93" s="7">
        <f t="shared" si="45"/>
        <v>0</v>
      </c>
      <c r="BF93" s="7">
        <f t="shared" si="23"/>
        <v>0</v>
      </c>
      <c r="BG93" s="7">
        <f t="shared" si="46"/>
        <v>0</v>
      </c>
    </row>
    <row r="94" spans="2:59" ht="18" customHeight="1">
      <c r="B94" s="164"/>
      <c r="C94" s="164"/>
      <c r="D94" s="164"/>
      <c r="E94" s="164"/>
      <c r="F94" s="165"/>
      <c r="G94" s="166"/>
      <c r="H94" s="166"/>
      <c r="I94" s="166"/>
      <c r="J94" s="166"/>
      <c r="K94" s="166"/>
      <c r="L94" s="166"/>
      <c r="M94" s="166"/>
      <c r="N94" s="167"/>
      <c r="O94" s="167"/>
      <c r="P94" s="167"/>
      <c r="Q94" s="167"/>
      <c r="R94" s="167"/>
      <c r="S94" s="167"/>
      <c r="T94" s="167"/>
      <c r="U94" s="167"/>
      <c r="V94" s="167"/>
      <c r="W94" s="167"/>
      <c r="X94" s="167"/>
      <c r="Y94" s="167"/>
      <c r="Z94" s="167"/>
      <c r="AA94" s="167"/>
      <c r="AB94" s="167"/>
      <c r="AC94" s="167"/>
      <c r="AD94" s="167"/>
      <c r="AE94" s="167"/>
      <c r="AF94" s="167"/>
      <c r="AG94" s="167"/>
      <c r="AH94" s="168"/>
      <c r="AI94" s="6">
        <f t="shared" si="11"/>
        <v>0</v>
      </c>
      <c r="AL94" s="7">
        <f t="shared" si="39"/>
        <v>0</v>
      </c>
      <c r="AM94" s="7">
        <f t="shared" si="32"/>
        <v>0</v>
      </c>
      <c r="AN94" s="7">
        <f t="shared" si="33"/>
        <v>0</v>
      </c>
      <c r="AO94" s="7">
        <f t="shared" si="34"/>
        <v>0</v>
      </c>
      <c r="AP94" s="7">
        <f t="shared" si="35"/>
        <v>0</v>
      </c>
      <c r="AQ94" s="7">
        <f t="shared" si="36"/>
        <v>0</v>
      </c>
      <c r="AR94" s="7"/>
      <c r="AS94" s="7"/>
      <c r="AT94" s="7">
        <f t="shared" si="37"/>
        <v>0</v>
      </c>
      <c r="AU94" s="7">
        <f t="shared" si="38"/>
        <v>0</v>
      </c>
      <c r="AV94" s="7">
        <f t="shared" si="20"/>
        <v>0</v>
      </c>
      <c r="AW94" s="7">
        <f t="shared" si="40"/>
        <v>0</v>
      </c>
      <c r="AY94" s="7">
        <f t="shared" si="21"/>
        <v>0</v>
      </c>
      <c r="AZ94" s="7">
        <f t="shared" si="22"/>
        <v>0</v>
      </c>
      <c r="BA94" s="7">
        <f t="shared" si="41"/>
        <v>0</v>
      </c>
      <c r="BB94" s="7">
        <f t="shared" si="42"/>
        <v>0</v>
      </c>
      <c r="BC94" s="7">
        <f t="shared" si="43"/>
        <v>0</v>
      </c>
      <c r="BD94" s="7">
        <f t="shared" si="44"/>
        <v>0</v>
      </c>
      <c r="BE94" s="7">
        <f t="shared" si="45"/>
        <v>0</v>
      </c>
      <c r="BF94" s="7">
        <f t="shared" si="23"/>
        <v>0</v>
      </c>
      <c r="BG94" s="7">
        <f t="shared" si="46"/>
        <v>0</v>
      </c>
    </row>
    <row r="95" spans="2:59" ht="18" customHeight="1">
      <c r="B95" s="164"/>
      <c r="C95" s="164"/>
      <c r="D95" s="164"/>
      <c r="E95" s="164"/>
      <c r="F95" s="165"/>
      <c r="G95" s="166"/>
      <c r="H95" s="166"/>
      <c r="I95" s="166"/>
      <c r="J95" s="166"/>
      <c r="K95" s="166"/>
      <c r="L95" s="166"/>
      <c r="M95" s="166"/>
      <c r="N95" s="167"/>
      <c r="O95" s="167"/>
      <c r="P95" s="167"/>
      <c r="Q95" s="167"/>
      <c r="R95" s="167"/>
      <c r="S95" s="167"/>
      <c r="T95" s="167"/>
      <c r="U95" s="167"/>
      <c r="V95" s="167"/>
      <c r="W95" s="167"/>
      <c r="X95" s="167"/>
      <c r="Y95" s="167"/>
      <c r="Z95" s="167"/>
      <c r="AA95" s="167"/>
      <c r="AB95" s="167"/>
      <c r="AC95" s="167"/>
      <c r="AD95" s="167"/>
      <c r="AE95" s="167"/>
      <c r="AF95" s="167"/>
      <c r="AG95" s="167"/>
      <c r="AH95" s="168"/>
      <c r="AI95" s="6">
        <f t="shared" si="11"/>
        <v>0</v>
      </c>
      <c r="AL95" s="7">
        <f t="shared" si="39"/>
        <v>0</v>
      </c>
      <c r="AM95" s="7">
        <f t="shared" si="32"/>
        <v>0</v>
      </c>
      <c r="AN95" s="7">
        <f t="shared" si="33"/>
        <v>0</v>
      </c>
      <c r="AO95" s="7">
        <f t="shared" si="34"/>
        <v>0</v>
      </c>
      <c r="AP95" s="7">
        <f t="shared" si="35"/>
        <v>0</v>
      </c>
      <c r="AQ95" s="7">
        <f t="shared" si="36"/>
        <v>0</v>
      </c>
      <c r="AR95" s="7"/>
      <c r="AS95" s="7"/>
      <c r="AT95" s="7">
        <f t="shared" si="37"/>
        <v>0</v>
      </c>
      <c r="AU95" s="7">
        <f t="shared" si="38"/>
        <v>0</v>
      </c>
      <c r="AV95" s="7">
        <f t="shared" ref="AV95:AV104" si="47">IF(OR($C95="A",$C95="B"),IF(OR($B95="看護職員",$B95="介護職員"),$AI95,0),0)</f>
        <v>0</v>
      </c>
      <c r="AW95" s="7">
        <f t="shared" si="40"/>
        <v>0</v>
      </c>
      <c r="AY95" s="7">
        <f t="shared" ref="AY95:AY104" si="48">IF($B95="介護職員",$AI95,0)</f>
        <v>0</v>
      </c>
      <c r="AZ95" s="7">
        <f t="shared" ref="AZ95:AZ104" si="49">IF(OR($B95="生活相談員",$B95="介護職員",$B95="看護職員",$B95="機能訓練指導員"),$AI95,0)</f>
        <v>0</v>
      </c>
      <c r="BA95" s="7">
        <f t="shared" si="41"/>
        <v>0</v>
      </c>
      <c r="BB95" s="7">
        <f t="shared" si="42"/>
        <v>0</v>
      </c>
      <c r="BC95" s="7">
        <f t="shared" si="43"/>
        <v>0</v>
      </c>
      <c r="BD95" s="7">
        <f t="shared" si="44"/>
        <v>0</v>
      </c>
      <c r="BE95" s="7">
        <f t="shared" si="45"/>
        <v>0</v>
      </c>
      <c r="BF95" s="7">
        <f t="shared" ref="BF95:BF104" si="50">IF(OR($B95="介護職員",$B95="看護職員"),$AI95,0)</f>
        <v>0</v>
      </c>
      <c r="BG95" s="7">
        <f t="shared" si="46"/>
        <v>0</v>
      </c>
    </row>
    <row r="96" spans="2:59" ht="18" customHeight="1">
      <c r="B96" s="164"/>
      <c r="C96" s="164"/>
      <c r="D96" s="164"/>
      <c r="E96" s="164"/>
      <c r="F96" s="165"/>
      <c r="G96" s="166"/>
      <c r="H96" s="166"/>
      <c r="I96" s="166"/>
      <c r="J96" s="166"/>
      <c r="K96" s="166"/>
      <c r="L96" s="166"/>
      <c r="M96" s="166"/>
      <c r="N96" s="167"/>
      <c r="O96" s="167"/>
      <c r="P96" s="167"/>
      <c r="Q96" s="167"/>
      <c r="R96" s="167"/>
      <c r="S96" s="167"/>
      <c r="T96" s="167"/>
      <c r="U96" s="167"/>
      <c r="V96" s="167"/>
      <c r="W96" s="167"/>
      <c r="X96" s="167"/>
      <c r="Y96" s="167"/>
      <c r="Z96" s="167"/>
      <c r="AA96" s="167"/>
      <c r="AB96" s="167"/>
      <c r="AC96" s="167"/>
      <c r="AD96" s="167"/>
      <c r="AE96" s="167"/>
      <c r="AF96" s="167"/>
      <c r="AG96" s="167"/>
      <c r="AH96" s="168"/>
      <c r="AI96" s="6">
        <f t="shared" si="11"/>
        <v>0</v>
      </c>
      <c r="AL96" s="7">
        <f t="shared" si="39"/>
        <v>0</v>
      </c>
      <c r="AM96" s="7">
        <f t="shared" si="32"/>
        <v>0</v>
      </c>
      <c r="AN96" s="7">
        <f t="shared" si="33"/>
        <v>0</v>
      </c>
      <c r="AO96" s="7">
        <f t="shared" si="34"/>
        <v>0</v>
      </c>
      <c r="AP96" s="7">
        <f t="shared" si="35"/>
        <v>0</v>
      </c>
      <c r="AQ96" s="7">
        <f t="shared" si="36"/>
        <v>0</v>
      </c>
      <c r="AR96" s="7"/>
      <c r="AS96" s="7"/>
      <c r="AT96" s="7">
        <f t="shared" si="37"/>
        <v>0</v>
      </c>
      <c r="AU96" s="7">
        <f t="shared" si="38"/>
        <v>0</v>
      </c>
      <c r="AV96" s="7">
        <f t="shared" si="47"/>
        <v>0</v>
      </c>
      <c r="AW96" s="7">
        <f t="shared" si="40"/>
        <v>0</v>
      </c>
      <c r="AY96" s="7">
        <f t="shared" si="48"/>
        <v>0</v>
      </c>
      <c r="AZ96" s="7">
        <f t="shared" si="49"/>
        <v>0</v>
      </c>
      <c r="BA96" s="7">
        <f t="shared" si="41"/>
        <v>0</v>
      </c>
      <c r="BB96" s="7">
        <f t="shared" si="42"/>
        <v>0</v>
      </c>
      <c r="BC96" s="7">
        <f t="shared" si="43"/>
        <v>0</v>
      </c>
      <c r="BD96" s="7">
        <f t="shared" si="44"/>
        <v>0</v>
      </c>
      <c r="BE96" s="7">
        <f t="shared" si="45"/>
        <v>0</v>
      </c>
      <c r="BF96" s="7">
        <f t="shared" si="50"/>
        <v>0</v>
      </c>
      <c r="BG96" s="7">
        <f t="shared" si="46"/>
        <v>0</v>
      </c>
    </row>
    <row r="97" spans="2:59" ht="18" customHeight="1">
      <c r="B97" s="164"/>
      <c r="C97" s="164"/>
      <c r="D97" s="164"/>
      <c r="E97" s="164"/>
      <c r="F97" s="165"/>
      <c r="G97" s="166"/>
      <c r="H97" s="166"/>
      <c r="I97" s="166"/>
      <c r="J97" s="166"/>
      <c r="K97" s="166"/>
      <c r="L97" s="166"/>
      <c r="M97" s="166"/>
      <c r="N97" s="167"/>
      <c r="O97" s="167"/>
      <c r="P97" s="167"/>
      <c r="Q97" s="167"/>
      <c r="R97" s="167"/>
      <c r="S97" s="167"/>
      <c r="T97" s="167"/>
      <c r="U97" s="167"/>
      <c r="V97" s="167"/>
      <c r="W97" s="167"/>
      <c r="X97" s="167"/>
      <c r="Y97" s="167"/>
      <c r="Z97" s="167"/>
      <c r="AA97" s="167"/>
      <c r="AB97" s="167"/>
      <c r="AC97" s="167"/>
      <c r="AD97" s="167"/>
      <c r="AE97" s="167"/>
      <c r="AF97" s="167"/>
      <c r="AG97" s="167"/>
      <c r="AH97" s="168"/>
      <c r="AI97" s="6">
        <f t="shared" si="11"/>
        <v>0</v>
      </c>
      <c r="AL97" s="7">
        <f t="shared" si="39"/>
        <v>0</v>
      </c>
      <c r="AM97" s="7">
        <f t="shared" si="32"/>
        <v>0</v>
      </c>
      <c r="AN97" s="7">
        <f t="shared" si="33"/>
        <v>0</v>
      </c>
      <c r="AO97" s="7">
        <f t="shared" si="34"/>
        <v>0</v>
      </c>
      <c r="AP97" s="7">
        <f t="shared" si="35"/>
        <v>0</v>
      </c>
      <c r="AQ97" s="7">
        <f t="shared" si="36"/>
        <v>0</v>
      </c>
      <c r="AR97" s="7"/>
      <c r="AS97" s="7"/>
      <c r="AT97" s="7">
        <f t="shared" si="37"/>
        <v>0</v>
      </c>
      <c r="AU97" s="7">
        <f t="shared" si="38"/>
        <v>0</v>
      </c>
      <c r="AV97" s="7">
        <f t="shared" si="47"/>
        <v>0</v>
      </c>
      <c r="AW97" s="7">
        <f t="shared" si="40"/>
        <v>0</v>
      </c>
      <c r="AY97" s="7">
        <f t="shared" si="48"/>
        <v>0</v>
      </c>
      <c r="AZ97" s="7">
        <f t="shared" si="49"/>
        <v>0</v>
      </c>
      <c r="BA97" s="7">
        <f t="shared" si="41"/>
        <v>0</v>
      </c>
      <c r="BB97" s="7">
        <f t="shared" si="42"/>
        <v>0</v>
      </c>
      <c r="BC97" s="7">
        <f t="shared" si="43"/>
        <v>0</v>
      </c>
      <c r="BD97" s="7">
        <f t="shared" si="44"/>
        <v>0</v>
      </c>
      <c r="BE97" s="7">
        <f t="shared" si="45"/>
        <v>0</v>
      </c>
      <c r="BF97" s="7">
        <f t="shared" si="50"/>
        <v>0</v>
      </c>
      <c r="BG97" s="7">
        <f t="shared" si="46"/>
        <v>0</v>
      </c>
    </row>
    <row r="98" spans="2:59" ht="18" customHeight="1">
      <c r="B98" s="164"/>
      <c r="C98" s="164"/>
      <c r="D98" s="164"/>
      <c r="E98" s="164"/>
      <c r="F98" s="165"/>
      <c r="G98" s="166"/>
      <c r="H98" s="166"/>
      <c r="I98" s="166"/>
      <c r="J98" s="166"/>
      <c r="K98" s="166"/>
      <c r="L98" s="166"/>
      <c r="M98" s="166"/>
      <c r="N98" s="167"/>
      <c r="O98" s="167"/>
      <c r="P98" s="167"/>
      <c r="Q98" s="167"/>
      <c r="R98" s="167"/>
      <c r="S98" s="167"/>
      <c r="T98" s="167"/>
      <c r="U98" s="167"/>
      <c r="V98" s="167"/>
      <c r="W98" s="167"/>
      <c r="X98" s="167"/>
      <c r="Y98" s="167"/>
      <c r="Z98" s="167"/>
      <c r="AA98" s="167"/>
      <c r="AB98" s="167"/>
      <c r="AC98" s="167"/>
      <c r="AD98" s="167"/>
      <c r="AE98" s="167"/>
      <c r="AF98" s="167"/>
      <c r="AG98" s="167"/>
      <c r="AH98" s="168"/>
      <c r="AI98" s="6">
        <f t="shared" si="11"/>
        <v>0</v>
      </c>
      <c r="AL98" s="7">
        <f t="shared" si="39"/>
        <v>0</v>
      </c>
      <c r="AM98" s="7">
        <f t="shared" si="32"/>
        <v>0</v>
      </c>
      <c r="AN98" s="7">
        <f t="shared" si="33"/>
        <v>0</v>
      </c>
      <c r="AO98" s="7">
        <f t="shared" si="34"/>
        <v>0</v>
      </c>
      <c r="AP98" s="7">
        <f t="shared" si="35"/>
        <v>0</v>
      </c>
      <c r="AQ98" s="7">
        <f t="shared" si="36"/>
        <v>0</v>
      </c>
      <c r="AR98" s="7"/>
      <c r="AS98" s="7"/>
      <c r="AT98" s="7">
        <f t="shared" si="37"/>
        <v>0</v>
      </c>
      <c r="AU98" s="7">
        <f t="shared" si="38"/>
        <v>0</v>
      </c>
      <c r="AV98" s="7">
        <f t="shared" si="47"/>
        <v>0</v>
      </c>
      <c r="AW98" s="7">
        <f t="shared" si="40"/>
        <v>0</v>
      </c>
      <c r="AY98" s="7">
        <f t="shared" si="48"/>
        <v>0</v>
      </c>
      <c r="AZ98" s="7">
        <f t="shared" si="49"/>
        <v>0</v>
      </c>
      <c r="BA98" s="7">
        <f t="shared" si="41"/>
        <v>0</v>
      </c>
      <c r="BB98" s="7">
        <f t="shared" si="42"/>
        <v>0</v>
      </c>
      <c r="BC98" s="7">
        <f t="shared" si="43"/>
        <v>0</v>
      </c>
      <c r="BD98" s="7">
        <f t="shared" si="44"/>
        <v>0</v>
      </c>
      <c r="BE98" s="7">
        <f t="shared" si="45"/>
        <v>0</v>
      </c>
      <c r="BF98" s="7">
        <f t="shared" si="50"/>
        <v>0</v>
      </c>
      <c r="BG98" s="7">
        <f t="shared" si="46"/>
        <v>0</v>
      </c>
    </row>
    <row r="99" spans="2:59" ht="18" customHeight="1">
      <c r="B99" s="164"/>
      <c r="C99" s="164"/>
      <c r="D99" s="164"/>
      <c r="E99" s="164"/>
      <c r="F99" s="165"/>
      <c r="G99" s="166"/>
      <c r="H99" s="166"/>
      <c r="I99" s="166"/>
      <c r="J99" s="166"/>
      <c r="K99" s="166"/>
      <c r="L99" s="166"/>
      <c r="M99" s="166"/>
      <c r="N99" s="167"/>
      <c r="O99" s="167"/>
      <c r="P99" s="167"/>
      <c r="Q99" s="167"/>
      <c r="R99" s="167"/>
      <c r="S99" s="167"/>
      <c r="T99" s="167"/>
      <c r="U99" s="167"/>
      <c r="V99" s="167"/>
      <c r="W99" s="167"/>
      <c r="X99" s="167"/>
      <c r="Y99" s="167"/>
      <c r="Z99" s="167"/>
      <c r="AA99" s="167"/>
      <c r="AB99" s="167"/>
      <c r="AC99" s="167"/>
      <c r="AD99" s="167"/>
      <c r="AE99" s="167"/>
      <c r="AF99" s="167"/>
      <c r="AG99" s="167"/>
      <c r="AH99" s="168"/>
      <c r="AI99" s="6">
        <f t="shared" ref="AI99:AI104" si="51">IF(SUM(G99:AH99)&gt;$AF$6,$AF$6,SUM(G99:AH99))</f>
        <v>0</v>
      </c>
      <c r="AL99" s="7">
        <f t="shared" si="39"/>
        <v>0</v>
      </c>
      <c r="AM99" s="7">
        <f t="shared" si="32"/>
        <v>0</v>
      </c>
      <c r="AN99" s="7">
        <f t="shared" si="33"/>
        <v>0</v>
      </c>
      <c r="AO99" s="7">
        <f t="shared" si="34"/>
        <v>0</v>
      </c>
      <c r="AP99" s="7">
        <f t="shared" si="35"/>
        <v>0</v>
      </c>
      <c r="AQ99" s="7">
        <f t="shared" si="36"/>
        <v>0</v>
      </c>
      <c r="AR99" s="7"/>
      <c r="AS99" s="7"/>
      <c r="AT99" s="7">
        <f t="shared" si="37"/>
        <v>0</v>
      </c>
      <c r="AU99" s="7">
        <f t="shared" si="38"/>
        <v>0</v>
      </c>
      <c r="AV99" s="7">
        <f t="shared" si="47"/>
        <v>0</v>
      </c>
      <c r="AW99" s="7">
        <f t="shared" si="40"/>
        <v>0</v>
      </c>
      <c r="AY99" s="7">
        <f t="shared" si="48"/>
        <v>0</v>
      </c>
      <c r="AZ99" s="7">
        <f t="shared" si="49"/>
        <v>0</v>
      </c>
      <c r="BA99" s="7">
        <f t="shared" si="41"/>
        <v>0</v>
      </c>
      <c r="BB99" s="7">
        <f t="shared" si="42"/>
        <v>0</v>
      </c>
      <c r="BC99" s="7">
        <f t="shared" si="43"/>
        <v>0</v>
      </c>
      <c r="BD99" s="7">
        <f t="shared" si="44"/>
        <v>0</v>
      </c>
      <c r="BE99" s="7">
        <f t="shared" si="45"/>
        <v>0</v>
      </c>
      <c r="BF99" s="7">
        <f t="shared" si="50"/>
        <v>0</v>
      </c>
      <c r="BG99" s="7">
        <f t="shared" si="46"/>
        <v>0</v>
      </c>
    </row>
    <row r="100" spans="2:59" ht="18" customHeight="1">
      <c r="B100" s="164"/>
      <c r="C100" s="164"/>
      <c r="D100" s="164"/>
      <c r="E100" s="164"/>
      <c r="F100" s="165"/>
      <c r="G100" s="166"/>
      <c r="H100" s="166"/>
      <c r="I100" s="166"/>
      <c r="J100" s="166"/>
      <c r="K100" s="166"/>
      <c r="L100" s="166"/>
      <c r="M100" s="166"/>
      <c r="N100" s="167"/>
      <c r="O100" s="167"/>
      <c r="P100" s="167"/>
      <c r="Q100" s="167"/>
      <c r="R100" s="167"/>
      <c r="S100" s="167"/>
      <c r="T100" s="167"/>
      <c r="U100" s="167"/>
      <c r="V100" s="167"/>
      <c r="W100" s="167"/>
      <c r="X100" s="167"/>
      <c r="Y100" s="167"/>
      <c r="Z100" s="167"/>
      <c r="AA100" s="167"/>
      <c r="AB100" s="167"/>
      <c r="AC100" s="167"/>
      <c r="AD100" s="167"/>
      <c r="AE100" s="167"/>
      <c r="AF100" s="167"/>
      <c r="AG100" s="167"/>
      <c r="AH100" s="168"/>
      <c r="AI100" s="6">
        <f t="shared" si="51"/>
        <v>0</v>
      </c>
      <c r="AL100" s="7">
        <f t="shared" si="39"/>
        <v>0</v>
      </c>
      <c r="AM100" s="7">
        <f t="shared" si="32"/>
        <v>0</v>
      </c>
      <c r="AN100" s="7">
        <f t="shared" si="33"/>
        <v>0</v>
      </c>
      <c r="AO100" s="7">
        <f t="shared" si="34"/>
        <v>0</v>
      </c>
      <c r="AP100" s="7">
        <f t="shared" si="35"/>
        <v>0</v>
      </c>
      <c r="AQ100" s="7">
        <f t="shared" si="36"/>
        <v>0</v>
      </c>
      <c r="AR100" s="7"/>
      <c r="AS100" s="7"/>
      <c r="AT100" s="7">
        <f t="shared" si="37"/>
        <v>0</v>
      </c>
      <c r="AU100" s="7">
        <f t="shared" si="38"/>
        <v>0</v>
      </c>
      <c r="AV100" s="7">
        <f t="shared" si="47"/>
        <v>0</v>
      </c>
      <c r="AW100" s="7">
        <f t="shared" si="40"/>
        <v>0</v>
      </c>
      <c r="AY100" s="7">
        <f t="shared" si="48"/>
        <v>0</v>
      </c>
      <c r="AZ100" s="7">
        <f t="shared" si="49"/>
        <v>0</v>
      </c>
      <c r="BA100" s="7">
        <f t="shared" si="41"/>
        <v>0</v>
      </c>
      <c r="BB100" s="7">
        <f t="shared" si="42"/>
        <v>0</v>
      </c>
      <c r="BC100" s="7">
        <f t="shared" si="43"/>
        <v>0</v>
      </c>
      <c r="BD100" s="7">
        <f t="shared" si="44"/>
        <v>0</v>
      </c>
      <c r="BE100" s="7">
        <f t="shared" si="45"/>
        <v>0</v>
      </c>
      <c r="BF100" s="7">
        <f t="shared" si="50"/>
        <v>0</v>
      </c>
      <c r="BG100" s="7">
        <f t="shared" si="46"/>
        <v>0</v>
      </c>
    </row>
    <row r="101" spans="2:59" ht="18" customHeight="1">
      <c r="B101" s="164"/>
      <c r="C101" s="164"/>
      <c r="D101" s="164"/>
      <c r="E101" s="164"/>
      <c r="F101" s="165"/>
      <c r="G101" s="166"/>
      <c r="H101" s="166"/>
      <c r="I101" s="166"/>
      <c r="J101" s="166"/>
      <c r="K101" s="166"/>
      <c r="L101" s="166"/>
      <c r="M101" s="166"/>
      <c r="N101" s="167"/>
      <c r="O101" s="167"/>
      <c r="P101" s="167"/>
      <c r="Q101" s="167"/>
      <c r="R101" s="167"/>
      <c r="S101" s="167"/>
      <c r="T101" s="167"/>
      <c r="U101" s="167"/>
      <c r="V101" s="167"/>
      <c r="W101" s="167"/>
      <c r="X101" s="167"/>
      <c r="Y101" s="167"/>
      <c r="Z101" s="167"/>
      <c r="AA101" s="167"/>
      <c r="AB101" s="167"/>
      <c r="AC101" s="167"/>
      <c r="AD101" s="167"/>
      <c r="AE101" s="167"/>
      <c r="AF101" s="167"/>
      <c r="AG101" s="167"/>
      <c r="AH101" s="168"/>
      <c r="AI101" s="6">
        <f t="shared" si="51"/>
        <v>0</v>
      </c>
      <c r="AL101" s="7">
        <f t="shared" si="39"/>
        <v>0</v>
      </c>
      <c r="AM101" s="7">
        <f t="shared" si="32"/>
        <v>0</v>
      </c>
      <c r="AN101" s="7">
        <f t="shared" si="33"/>
        <v>0</v>
      </c>
      <c r="AO101" s="7">
        <f t="shared" si="34"/>
        <v>0</v>
      </c>
      <c r="AP101" s="7">
        <f t="shared" si="35"/>
        <v>0</v>
      </c>
      <c r="AQ101" s="7">
        <f t="shared" si="36"/>
        <v>0</v>
      </c>
      <c r="AR101" s="7"/>
      <c r="AS101" s="7"/>
      <c r="AT101" s="7">
        <f t="shared" si="37"/>
        <v>0</v>
      </c>
      <c r="AU101" s="7">
        <f t="shared" si="38"/>
        <v>0</v>
      </c>
      <c r="AV101" s="7">
        <f t="shared" si="47"/>
        <v>0</v>
      </c>
      <c r="AW101" s="7">
        <f t="shared" si="40"/>
        <v>0</v>
      </c>
      <c r="AY101" s="7">
        <f t="shared" si="48"/>
        <v>0</v>
      </c>
      <c r="AZ101" s="7">
        <f t="shared" si="49"/>
        <v>0</v>
      </c>
      <c r="BA101" s="7">
        <f t="shared" si="41"/>
        <v>0</v>
      </c>
      <c r="BB101" s="7">
        <f t="shared" si="42"/>
        <v>0</v>
      </c>
      <c r="BC101" s="7">
        <f t="shared" si="43"/>
        <v>0</v>
      </c>
      <c r="BD101" s="7">
        <f t="shared" si="44"/>
        <v>0</v>
      </c>
      <c r="BE101" s="7">
        <f t="shared" si="45"/>
        <v>0</v>
      </c>
      <c r="BF101" s="7">
        <f t="shared" si="50"/>
        <v>0</v>
      </c>
      <c r="BG101" s="7">
        <f t="shared" si="46"/>
        <v>0</v>
      </c>
    </row>
    <row r="102" spans="2:59" ht="18" customHeight="1">
      <c r="B102" s="164"/>
      <c r="C102" s="164"/>
      <c r="D102" s="164"/>
      <c r="E102" s="164"/>
      <c r="F102" s="165"/>
      <c r="G102" s="166"/>
      <c r="H102" s="166"/>
      <c r="I102" s="166"/>
      <c r="J102" s="166"/>
      <c r="K102" s="166"/>
      <c r="L102" s="166"/>
      <c r="M102" s="166"/>
      <c r="N102" s="167"/>
      <c r="O102" s="167"/>
      <c r="P102" s="167"/>
      <c r="Q102" s="167"/>
      <c r="R102" s="167"/>
      <c r="S102" s="167"/>
      <c r="T102" s="167"/>
      <c r="U102" s="167"/>
      <c r="V102" s="167"/>
      <c r="W102" s="167"/>
      <c r="X102" s="167"/>
      <c r="Y102" s="167"/>
      <c r="Z102" s="167"/>
      <c r="AA102" s="167"/>
      <c r="AB102" s="167"/>
      <c r="AC102" s="167"/>
      <c r="AD102" s="167"/>
      <c r="AE102" s="167"/>
      <c r="AF102" s="167"/>
      <c r="AG102" s="167"/>
      <c r="AH102" s="168"/>
      <c r="AI102" s="6">
        <f t="shared" si="51"/>
        <v>0</v>
      </c>
      <c r="AL102" s="7">
        <f t="shared" si="39"/>
        <v>0</v>
      </c>
      <c r="AM102" s="7">
        <f t="shared" si="32"/>
        <v>0</v>
      </c>
      <c r="AN102" s="7">
        <f t="shared" si="33"/>
        <v>0</v>
      </c>
      <c r="AO102" s="7">
        <f t="shared" si="34"/>
        <v>0</v>
      </c>
      <c r="AP102" s="7">
        <f t="shared" si="35"/>
        <v>0</v>
      </c>
      <c r="AQ102" s="7">
        <f t="shared" si="36"/>
        <v>0</v>
      </c>
      <c r="AR102" s="7"/>
      <c r="AS102" s="7"/>
      <c r="AT102" s="7">
        <f t="shared" si="37"/>
        <v>0</v>
      </c>
      <c r="AU102" s="7">
        <f t="shared" si="38"/>
        <v>0</v>
      </c>
      <c r="AV102" s="7">
        <f t="shared" si="47"/>
        <v>0</v>
      </c>
      <c r="AW102" s="7">
        <f t="shared" si="40"/>
        <v>0</v>
      </c>
      <c r="AY102" s="7">
        <f t="shared" si="48"/>
        <v>0</v>
      </c>
      <c r="AZ102" s="7">
        <f t="shared" si="49"/>
        <v>0</v>
      </c>
      <c r="BA102" s="7">
        <f t="shared" si="41"/>
        <v>0</v>
      </c>
      <c r="BB102" s="7">
        <f t="shared" si="42"/>
        <v>0</v>
      </c>
      <c r="BC102" s="7">
        <f t="shared" si="43"/>
        <v>0</v>
      </c>
      <c r="BD102" s="7">
        <f t="shared" si="44"/>
        <v>0</v>
      </c>
      <c r="BE102" s="7">
        <f t="shared" si="45"/>
        <v>0</v>
      </c>
      <c r="BF102" s="7">
        <f t="shared" si="50"/>
        <v>0</v>
      </c>
      <c r="BG102" s="7">
        <f t="shared" si="46"/>
        <v>0</v>
      </c>
    </row>
    <row r="103" spans="2:59" ht="18" customHeight="1">
      <c r="B103" s="164"/>
      <c r="C103" s="164"/>
      <c r="D103" s="164"/>
      <c r="E103" s="164"/>
      <c r="F103" s="165"/>
      <c r="G103" s="166"/>
      <c r="H103" s="166"/>
      <c r="I103" s="166"/>
      <c r="J103" s="166"/>
      <c r="K103" s="166"/>
      <c r="L103" s="166"/>
      <c r="M103" s="166"/>
      <c r="N103" s="167"/>
      <c r="O103" s="167"/>
      <c r="P103" s="167"/>
      <c r="Q103" s="167"/>
      <c r="R103" s="167"/>
      <c r="S103" s="167"/>
      <c r="T103" s="167"/>
      <c r="U103" s="167"/>
      <c r="V103" s="167"/>
      <c r="W103" s="167"/>
      <c r="X103" s="167"/>
      <c r="Y103" s="167"/>
      <c r="Z103" s="167"/>
      <c r="AA103" s="167"/>
      <c r="AB103" s="167"/>
      <c r="AC103" s="167"/>
      <c r="AD103" s="167"/>
      <c r="AE103" s="167"/>
      <c r="AF103" s="167"/>
      <c r="AG103" s="167"/>
      <c r="AH103" s="168"/>
      <c r="AI103" s="6">
        <f t="shared" si="51"/>
        <v>0</v>
      </c>
      <c r="AL103" s="7">
        <f t="shared" si="39"/>
        <v>0</v>
      </c>
      <c r="AM103" s="7">
        <f t="shared" si="32"/>
        <v>0</v>
      </c>
      <c r="AN103" s="7">
        <f t="shared" si="33"/>
        <v>0</v>
      </c>
      <c r="AO103" s="7">
        <f t="shared" si="34"/>
        <v>0</v>
      </c>
      <c r="AP103" s="7">
        <f t="shared" si="35"/>
        <v>0</v>
      </c>
      <c r="AQ103" s="7">
        <f t="shared" si="36"/>
        <v>0</v>
      </c>
      <c r="AR103" s="7"/>
      <c r="AS103" s="7"/>
      <c r="AT103" s="7">
        <f t="shared" si="37"/>
        <v>0</v>
      </c>
      <c r="AU103" s="7">
        <f t="shared" si="38"/>
        <v>0</v>
      </c>
      <c r="AV103" s="7">
        <f t="shared" si="47"/>
        <v>0</v>
      </c>
      <c r="AW103" s="7">
        <f t="shared" si="40"/>
        <v>0</v>
      </c>
      <c r="AY103" s="7">
        <f t="shared" si="48"/>
        <v>0</v>
      </c>
      <c r="AZ103" s="7">
        <f t="shared" si="49"/>
        <v>0</v>
      </c>
      <c r="BA103" s="7">
        <f t="shared" si="41"/>
        <v>0</v>
      </c>
      <c r="BB103" s="7">
        <f t="shared" si="42"/>
        <v>0</v>
      </c>
      <c r="BC103" s="7">
        <f t="shared" si="43"/>
        <v>0</v>
      </c>
      <c r="BD103" s="7">
        <f t="shared" si="44"/>
        <v>0</v>
      </c>
      <c r="BE103" s="7">
        <f t="shared" si="45"/>
        <v>0</v>
      </c>
      <c r="BF103" s="7">
        <f t="shared" si="50"/>
        <v>0</v>
      </c>
      <c r="BG103" s="7">
        <f t="shared" si="46"/>
        <v>0</v>
      </c>
    </row>
    <row r="104" spans="2:59" ht="18" customHeight="1" thickBot="1">
      <c r="B104" s="164"/>
      <c r="C104" s="164"/>
      <c r="D104" s="164"/>
      <c r="E104" s="164"/>
      <c r="F104" s="165"/>
      <c r="G104" s="166"/>
      <c r="H104" s="166"/>
      <c r="I104" s="166"/>
      <c r="J104" s="166"/>
      <c r="K104" s="166"/>
      <c r="L104" s="166"/>
      <c r="M104" s="166"/>
      <c r="N104" s="167"/>
      <c r="O104" s="167"/>
      <c r="P104" s="167"/>
      <c r="Q104" s="167"/>
      <c r="R104" s="167"/>
      <c r="S104" s="167"/>
      <c r="T104" s="167"/>
      <c r="U104" s="167"/>
      <c r="V104" s="167"/>
      <c r="W104" s="167"/>
      <c r="X104" s="167"/>
      <c r="Y104" s="167"/>
      <c r="Z104" s="167"/>
      <c r="AA104" s="167"/>
      <c r="AB104" s="167"/>
      <c r="AC104" s="167"/>
      <c r="AD104" s="167"/>
      <c r="AE104" s="167"/>
      <c r="AF104" s="167"/>
      <c r="AG104" s="167"/>
      <c r="AH104" s="168"/>
      <c r="AI104" s="6">
        <f t="shared" si="51"/>
        <v>0</v>
      </c>
      <c r="AL104" s="7">
        <f t="shared" si="39"/>
        <v>0</v>
      </c>
      <c r="AM104" s="7">
        <f t="shared" si="32"/>
        <v>0</v>
      </c>
      <c r="AN104" s="7">
        <f t="shared" si="33"/>
        <v>0</v>
      </c>
      <c r="AO104" s="7">
        <f t="shared" si="34"/>
        <v>0</v>
      </c>
      <c r="AP104" s="7">
        <f t="shared" si="35"/>
        <v>0</v>
      </c>
      <c r="AQ104" s="7">
        <f t="shared" si="36"/>
        <v>0</v>
      </c>
      <c r="AR104" s="7"/>
      <c r="AS104" s="7"/>
      <c r="AT104" s="7">
        <f t="shared" si="37"/>
        <v>0</v>
      </c>
      <c r="AU104" s="7">
        <f t="shared" si="38"/>
        <v>0</v>
      </c>
      <c r="AV104" s="7">
        <f t="shared" si="47"/>
        <v>0</v>
      </c>
      <c r="AW104" s="7">
        <f t="shared" si="40"/>
        <v>0</v>
      </c>
      <c r="AY104" s="7">
        <f t="shared" si="48"/>
        <v>0</v>
      </c>
      <c r="AZ104" s="7">
        <f t="shared" si="49"/>
        <v>0</v>
      </c>
      <c r="BA104" s="7">
        <f t="shared" si="41"/>
        <v>0</v>
      </c>
      <c r="BB104" s="7">
        <f t="shared" si="42"/>
        <v>0</v>
      </c>
      <c r="BC104" s="7">
        <f t="shared" si="43"/>
        <v>0</v>
      </c>
      <c r="BD104" s="7">
        <f t="shared" si="44"/>
        <v>0</v>
      </c>
      <c r="BE104" s="7">
        <f t="shared" si="45"/>
        <v>0</v>
      </c>
      <c r="BF104" s="7">
        <f t="shared" si="50"/>
        <v>0</v>
      </c>
      <c r="BG104" s="7">
        <f t="shared" si="46"/>
        <v>0</v>
      </c>
    </row>
    <row r="105" spans="2:59" ht="18" customHeight="1" thickTop="1">
      <c r="B105" s="222" t="s">
        <v>8</v>
      </c>
      <c r="C105" s="224" t="s">
        <v>9</v>
      </c>
      <c r="D105" s="224"/>
      <c r="E105" s="23"/>
      <c r="F105" s="23"/>
      <c r="G105" s="21"/>
      <c r="H105" s="21"/>
      <c r="I105" s="21"/>
      <c r="J105" s="21"/>
      <c r="K105" s="21"/>
      <c r="L105" s="21"/>
      <c r="M105" s="21"/>
      <c r="N105" s="21"/>
      <c r="O105" s="21"/>
      <c r="P105" s="21"/>
      <c r="Q105" s="21"/>
      <c r="R105" s="21"/>
      <c r="S105" s="21"/>
      <c r="T105" s="21"/>
      <c r="U105" s="21"/>
      <c r="V105" s="21"/>
      <c r="W105" s="21"/>
      <c r="X105" s="21"/>
      <c r="Y105" s="21"/>
      <c r="Z105" s="21"/>
      <c r="AA105" s="21"/>
      <c r="AB105" s="21"/>
      <c r="AC105" s="21"/>
      <c r="AD105" s="21"/>
      <c r="AE105" s="21"/>
      <c r="AF105" s="21"/>
      <c r="AG105" s="21"/>
      <c r="AH105" s="21"/>
      <c r="AI105" s="8"/>
    </row>
    <row r="106" spans="2:59" ht="30" customHeight="1">
      <c r="B106" s="223"/>
      <c r="C106" s="223" t="s">
        <v>10</v>
      </c>
      <c r="D106" s="223"/>
      <c r="E106" s="22"/>
      <c r="F106" s="22"/>
      <c r="G106" s="9"/>
      <c r="H106" s="9"/>
      <c r="I106" s="9"/>
      <c r="J106" s="9"/>
      <c r="K106" s="9"/>
      <c r="L106" s="9"/>
      <c r="M106" s="9"/>
      <c r="N106" s="9"/>
      <c r="O106" s="9"/>
      <c r="P106" s="9"/>
      <c r="Q106" s="9"/>
      <c r="R106" s="9"/>
      <c r="S106" s="9"/>
      <c r="T106" s="9"/>
      <c r="U106" s="9"/>
      <c r="V106" s="9"/>
      <c r="W106" s="9"/>
      <c r="X106" s="9"/>
      <c r="Y106" s="9"/>
      <c r="Z106" s="9"/>
      <c r="AA106" s="9"/>
      <c r="AB106" s="9"/>
      <c r="AC106" s="9"/>
      <c r="AD106" s="9"/>
      <c r="AE106" s="9"/>
      <c r="AF106" s="9"/>
      <c r="AG106" s="9"/>
      <c r="AH106" s="9"/>
      <c r="AI106" s="10"/>
    </row>
    <row r="107" spans="2:59" ht="8.25" customHeight="1">
      <c r="B107" s="11"/>
      <c r="C107" s="12"/>
      <c r="D107" s="12"/>
      <c r="E107" s="12"/>
      <c r="F107" s="12"/>
      <c r="G107" s="12"/>
      <c r="H107" s="12"/>
      <c r="I107" s="12"/>
      <c r="J107" s="12"/>
      <c r="K107" s="12"/>
      <c r="L107" s="12"/>
      <c r="M107" s="12"/>
      <c r="N107" s="12"/>
      <c r="O107" s="12"/>
      <c r="P107" s="12"/>
      <c r="Q107" s="12"/>
      <c r="R107" s="12"/>
      <c r="S107" s="12"/>
      <c r="T107" s="12"/>
      <c r="U107" s="12"/>
      <c r="V107" s="12"/>
      <c r="W107" s="12"/>
      <c r="X107" s="12"/>
      <c r="Y107" s="12"/>
      <c r="Z107" s="12"/>
      <c r="AA107" s="12"/>
      <c r="AB107" s="12"/>
      <c r="AC107" s="12"/>
      <c r="AD107" s="12"/>
      <c r="AE107" s="12"/>
      <c r="AF107" s="12"/>
      <c r="AG107" s="12"/>
      <c r="AH107" s="12"/>
      <c r="AI107" s="10"/>
    </row>
    <row r="108" spans="2:59">
      <c r="B108" s="13" t="s">
        <v>11</v>
      </c>
      <c r="G108" s="14"/>
      <c r="AI108" s="10"/>
      <c r="AJ108" s="15"/>
      <c r="AK108" s="15"/>
      <c r="AL108" s="15"/>
      <c r="AM108" s="15"/>
      <c r="AN108" s="15"/>
    </row>
    <row r="109" spans="2:59" ht="6" customHeight="1">
      <c r="B109" s="13"/>
      <c r="AI109" s="10"/>
    </row>
    <row r="110" spans="2:59">
      <c r="B110" s="13" t="s">
        <v>12</v>
      </c>
      <c r="AI110" s="10"/>
    </row>
    <row r="111" spans="2:59">
      <c r="B111" s="13" t="s">
        <v>13</v>
      </c>
      <c r="AI111" s="10"/>
    </row>
    <row r="112" spans="2:59" ht="6.75" customHeight="1">
      <c r="B112" s="13"/>
      <c r="AI112" s="10"/>
    </row>
    <row r="113" spans="2:35">
      <c r="B113" s="13" t="s">
        <v>14</v>
      </c>
      <c r="AI113" s="10"/>
    </row>
    <row r="114" spans="2:35">
      <c r="B114" s="13" t="s">
        <v>13</v>
      </c>
      <c r="AI114" s="10"/>
    </row>
    <row r="115" spans="2:35" ht="6.75" customHeight="1">
      <c r="B115" s="13"/>
      <c r="AI115" s="10"/>
    </row>
    <row r="116" spans="2:35">
      <c r="B116" s="13" t="s">
        <v>15</v>
      </c>
      <c r="AI116" s="10"/>
    </row>
    <row r="117" spans="2:35">
      <c r="B117" s="13" t="s">
        <v>13</v>
      </c>
      <c r="AI117" s="10"/>
    </row>
    <row r="118" spans="2:35" ht="6" customHeight="1">
      <c r="B118" s="16"/>
      <c r="C118" s="17"/>
      <c r="D118" s="17"/>
      <c r="E118" s="17"/>
      <c r="F118" s="17"/>
      <c r="G118" s="17"/>
      <c r="H118" s="17"/>
      <c r="I118" s="17"/>
      <c r="J118" s="17"/>
      <c r="K118" s="17"/>
      <c r="L118" s="17"/>
      <c r="M118" s="17"/>
      <c r="N118" s="17"/>
      <c r="O118" s="17"/>
      <c r="P118" s="17"/>
      <c r="Q118" s="17"/>
      <c r="R118" s="17"/>
      <c r="S118" s="17"/>
      <c r="T118" s="17"/>
      <c r="U118" s="17"/>
      <c r="V118" s="17"/>
      <c r="W118" s="17"/>
      <c r="X118" s="17"/>
      <c r="Y118" s="17"/>
      <c r="Z118" s="17"/>
      <c r="AA118" s="17"/>
      <c r="AB118" s="17"/>
      <c r="AC118" s="17"/>
      <c r="AD118" s="17"/>
      <c r="AE118" s="17"/>
      <c r="AF118" s="17"/>
      <c r="AG118" s="17"/>
      <c r="AH118" s="17"/>
      <c r="AI118" s="18"/>
    </row>
    <row r="119" spans="2:35" ht="6" customHeight="1">
      <c r="B119" s="1"/>
    </row>
    <row r="120" spans="2:35" ht="6.75" customHeight="1">
      <c r="B120" s="1"/>
    </row>
    <row r="121" spans="2:35">
      <c r="B121" s="19" t="s">
        <v>24</v>
      </c>
    </row>
    <row r="122" spans="2:35">
      <c r="B122" s="19" t="s">
        <v>25</v>
      </c>
    </row>
    <row r="123" spans="2:35" ht="14">
      <c r="B123" s="25" t="s">
        <v>26</v>
      </c>
    </row>
    <row r="124" spans="2:35" ht="16.5" customHeight="1">
      <c r="B124" s="19" t="s">
        <v>118</v>
      </c>
    </row>
    <row r="125" spans="2:35" ht="16.5" customHeight="1">
      <c r="B125" s="19" t="s">
        <v>43</v>
      </c>
    </row>
    <row r="126" spans="2:35" ht="16.5" customHeight="1">
      <c r="B126" s="19" t="s">
        <v>44</v>
      </c>
    </row>
    <row r="127" spans="2:35" ht="16.5" customHeight="1">
      <c r="B127" s="19" t="s">
        <v>27</v>
      </c>
    </row>
    <row r="128" spans="2:35" ht="16.5" customHeight="1">
      <c r="B128" s="19" t="s">
        <v>16</v>
      </c>
    </row>
    <row r="129" spans="2:2" ht="16.5" customHeight="1">
      <c r="B129" s="19" t="s">
        <v>17</v>
      </c>
    </row>
    <row r="130" spans="2:2" ht="16.5" customHeight="1">
      <c r="B130" s="19" t="s">
        <v>28</v>
      </c>
    </row>
    <row r="131" spans="2:2">
      <c r="B131" s="19"/>
    </row>
    <row r="132" spans="2:2">
      <c r="B132" s="19"/>
    </row>
    <row r="133" spans="2:2">
      <c r="B133" s="19"/>
    </row>
    <row r="134" spans="2:2">
      <c r="B134" s="19"/>
    </row>
    <row r="135" spans="2:2">
      <c r="B135" s="19"/>
    </row>
    <row r="136" spans="2:2">
      <c r="B136" s="19"/>
    </row>
    <row r="137" spans="2:2">
      <c r="B137" s="19"/>
    </row>
    <row r="138" spans="2:2">
      <c r="B138" s="19"/>
    </row>
    <row r="139" spans="2:2">
      <c r="B139" s="19"/>
    </row>
    <row r="140" spans="2:2">
      <c r="B140" s="19"/>
    </row>
    <row r="141" spans="2:2">
      <c r="B141" s="19"/>
    </row>
    <row r="142" spans="2:2">
      <c r="B142" s="19"/>
    </row>
    <row r="143" spans="2:2">
      <c r="B143" s="19"/>
    </row>
    <row r="144" spans="2:2">
      <c r="B144" s="19"/>
    </row>
    <row r="145" spans="2:2">
      <c r="B145" s="19"/>
    </row>
    <row r="146" spans="2:2">
      <c r="B146" s="19"/>
    </row>
    <row r="147" spans="2:2">
      <c r="B147" s="19"/>
    </row>
    <row r="148" spans="2:2">
      <c r="B148" s="19"/>
    </row>
    <row r="149" spans="2:2">
      <c r="B149" s="19"/>
    </row>
    <row r="150" spans="2:2">
      <c r="B150" s="19"/>
    </row>
    <row r="151" spans="2:2">
      <c r="B151" s="19"/>
    </row>
    <row r="152" spans="2:2">
      <c r="B152" s="19"/>
    </row>
    <row r="153" spans="2:2">
      <c r="B153" s="19"/>
    </row>
    <row r="154" spans="2:2">
      <c r="B154" s="19"/>
    </row>
    <row r="155" spans="2:2">
      <c r="B155" s="19"/>
    </row>
    <row r="156" spans="2:2">
      <c r="B156" s="19"/>
    </row>
    <row r="157" spans="2:2">
      <c r="B157" s="19"/>
    </row>
    <row r="158" spans="2:2">
      <c r="B158" s="19"/>
    </row>
  </sheetData>
  <mergeCells count="65">
    <mergeCell ref="W4:Z4"/>
    <mergeCell ref="AA4:AH4"/>
    <mergeCell ref="W5:Z5"/>
    <mergeCell ref="AA5:AH5"/>
    <mergeCell ref="AI8:AI10"/>
    <mergeCell ref="W6:AE6"/>
    <mergeCell ref="AF6:AH6"/>
    <mergeCell ref="AO8:AO10"/>
    <mergeCell ref="AP8:AP10"/>
    <mergeCell ref="AQ8:AQ10"/>
    <mergeCell ref="AS8:AS10"/>
    <mergeCell ref="N8:T8"/>
    <mergeCell ref="U8:AA8"/>
    <mergeCell ref="AB8:AH8"/>
    <mergeCell ref="AL8:AL10"/>
    <mergeCell ref="AR8:AR10"/>
    <mergeCell ref="B105:B106"/>
    <mergeCell ref="C105:D105"/>
    <mergeCell ref="C106:D106"/>
    <mergeCell ref="AM8:AM10"/>
    <mergeCell ref="AN8:AN10"/>
    <mergeCell ref="B8:B10"/>
    <mergeCell ref="C8:C10"/>
    <mergeCell ref="D8:D10"/>
    <mergeCell ref="E8:E10"/>
    <mergeCell ref="F8:F10"/>
    <mergeCell ref="G8:M8"/>
    <mergeCell ref="AL3:AL6"/>
    <mergeCell ref="AM3:AM6"/>
    <mergeCell ref="AN3:AN6"/>
    <mergeCell ref="AO3:AU3"/>
    <mergeCell ref="AV3:AW3"/>
    <mergeCell ref="AU4:AU6"/>
    <mergeCell ref="AV4:AV6"/>
    <mergeCell ref="AW4:AW6"/>
    <mergeCell ref="AO4:AO6"/>
    <mergeCell ref="AP4:AP6"/>
    <mergeCell ref="AQ4:AQ6"/>
    <mergeCell ref="AR4:AR6"/>
    <mergeCell ref="AS4:AS6"/>
    <mergeCell ref="AT4:AT6"/>
    <mergeCell ref="BF4:BF6"/>
    <mergeCell ref="BG4:BG6"/>
    <mergeCell ref="AY3:AY6"/>
    <mergeCell ref="AZ3:BE3"/>
    <mergeCell ref="BF3:BG3"/>
    <mergeCell ref="BB4:BB6"/>
    <mergeCell ref="BC4:BC6"/>
    <mergeCell ref="BD4:BD6"/>
    <mergeCell ref="BE4:BE6"/>
    <mergeCell ref="AZ4:AZ6"/>
    <mergeCell ref="BA4:BA6"/>
    <mergeCell ref="AY8:AY10"/>
    <mergeCell ref="AZ8:AZ10"/>
    <mergeCell ref="BA8:BA10"/>
    <mergeCell ref="BB8:BB10"/>
    <mergeCell ref="AT8:AT10"/>
    <mergeCell ref="AU8:AU10"/>
    <mergeCell ref="AV8:AV10"/>
    <mergeCell ref="AW8:AW10"/>
    <mergeCell ref="BC8:BC10"/>
    <mergeCell ref="BD8:BD10"/>
    <mergeCell ref="BE8:BE10"/>
    <mergeCell ref="BF8:BF10"/>
    <mergeCell ref="BG8:BG10"/>
  </mergeCells>
  <phoneticPr fontId="1"/>
  <pageMargins left="0.59055118110236227" right="0" top="0.59055118110236227" bottom="0.39370078740157483" header="0.51181102362204722" footer="0.51181102362204722"/>
  <pageSetup paperSize="9" scale="66" orientation="landscape" r:id="rId1"/>
  <headerFooter differentFirst="1" alignWithMargins="0">
    <oddFooter>&amp;C&amp;"HGSｺﾞｼｯｸM,ﾒﾃﾞｨｳﾑ"&amp;16 1－&amp;P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6928F6-28B6-4B59-A3BC-61EA3EFFD77A}">
  <dimension ref="B2:BG158"/>
  <sheetViews>
    <sheetView view="pageBreakPreview" zoomScale="55" zoomScaleNormal="100" zoomScaleSheetLayoutView="55" workbookViewId="0">
      <selection activeCell="G10" sqref="G10"/>
    </sheetView>
  </sheetViews>
  <sheetFormatPr defaultRowHeight="13"/>
  <cols>
    <col min="1" max="1" width="1.5" style="2" customWidth="1"/>
    <col min="2" max="2" width="10" style="2" customWidth="1"/>
    <col min="3" max="3" width="6.75" style="2" customWidth="1"/>
    <col min="4" max="5" width="10" style="2" customWidth="1"/>
    <col min="6" max="6" width="13.25" style="2" bestFit="1" customWidth="1"/>
    <col min="7" max="34" width="3.83203125" style="2" customWidth="1"/>
    <col min="35" max="36" width="9" style="2"/>
    <col min="37" max="37" width="2.5" style="2" customWidth="1"/>
    <col min="38" max="38" width="11" style="2" bestFit="1" customWidth="1"/>
    <col min="39" max="39" width="10.5" style="2" customWidth="1"/>
    <col min="40" max="40" width="12.25" style="2" customWidth="1"/>
    <col min="41" max="41" width="10.25" style="2" customWidth="1"/>
    <col min="42" max="42" width="10.25" style="2" bestFit="1" customWidth="1"/>
    <col min="43" max="43" width="10.25" style="2" customWidth="1"/>
    <col min="44" max="260" width="9" style="2"/>
    <col min="261" max="261" width="1.5" style="2" customWidth="1"/>
    <col min="262" max="262" width="10" style="2" customWidth="1"/>
    <col min="263" max="263" width="6.75" style="2" customWidth="1"/>
    <col min="264" max="264" width="10" style="2" customWidth="1"/>
    <col min="265" max="292" width="3.83203125" style="2" customWidth="1"/>
    <col min="293" max="295" width="9" style="2"/>
    <col min="296" max="296" width="2.5" style="2" customWidth="1"/>
    <col min="297" max="516" width="9" style="2"/>
    <col min="517" max="517" width="1.5" style="2" customWidth="1"/>
    <col min="518" max="518" width="10" style="2" customWidth="1"/>
    <col min="519" max="519" width="6.75" style="2" customWidth="1"/>
    <col min="520" max="520" width="10" style="2" customWidth="1"/>
    <col min="521" max="548" width="3.83203125" style="2" customWidth="1"/>
    <col min="549" max="551" width="9" style="2"/>
    <col min="552" max="552" width="2.5" style="2" customWidth="1"/>
    <col min="553" max="772" width="9" style="2"/>
    <col min="773" max="773" width="1.5" style="2" customWidth="1"/>
    <col min="774" max="774" width="10" style="2" customWidth="1"/>
    <col min="775" max="775" width="6.75" style="2" customWidth="1"/>
    <col min="776" max="776" width="10" style="2" customWidth="1"/>
    <col min="777" max="804" width="3.83203125" style="2" customWidth="1"/>
    <col min="805" max="807" width="9" style="2"/>
    <col min="808" max="808" width="2.5" style="2" customWidth="1"/>
    <col min="809" max="1028" width="9" style="2"/>
    <col min="1029" max="1029" width="1.5" style="2" customWidth="1"/>
    <col min="1030" max="1030" width="10" style="2" customWidth="1"/>
    <col min="1031" max="1031" width="6.75" style="2" customWidth="1"/>
    <col min="1032" max="1032" width="10" style="2" customWidth="1"/>
    <col min="1033" max="1060" width="3.83203125" style="2" customWidth="1"/>
    <col min="1061" max="1063" width="9" style="2"/>
    <col min="1064" max="1064" width="2.5" style="2" customWidth="1"/>
    <col min="1065" max="1284" width="9" style="2"/>
    <col min="1285" max="1285" width="1.5" style="2" customWidth="1"/>
    <col min="1286" max="1286" width="10" style="2" customWidth="1"/>
    <col min="1287" max="1287" width="6.75" style="2" customWidth="1"/>
    <col min="1288" max="1288" width="10" style="2" customWidth="1"/>
    <col min="1289" max="1316" width="3.83203125" style="2" customWidth="1"/>
    <col min="1317" max="1319" width="9" style="2"/>
    <col min="1320" max="1320" width="2.5" style="2" customWidth="1"/>
    <col min="1321" max="1540" width="9" style="2"/>
    <col min="1541" max="1541" width="1.5" style="2" customWidth="1"/>
    <col min="1542" max="1542" width="10" style="2" customWidth="1"/>
    <col min="1543" max="1543" width="6.75" style="2" customWidth="1"/>
    <col min="1544" max="1544" width="10" style="2" customWidth="1"/>
    <col min="1545" max="1572" width="3.83203125" style="2" customWidth="1"/>
    <col min="1573" max="1575" width="9" style="2"/>
    <col min="1576" max="1576" width="2.5" style="2" customWidth="1"/>
    <col min="1577" max="1796" width="9" style="2"/>
    <col min="1797" max="1797" width="1.5" style="2" customWidth="1"/>
    <col min="1798" max="1798" width="10" style="2" customWidth="1"/>
    <col min="1799" max="1799" width="6.75" style="2" customWidth="1"/>
    <col min="1800" max="1800" width="10" style="2" customWidth="1"/>
    <col min="1801" max="1828" width="3.83203125" style="2" customWidth="1"/>
    <col min="1829" max="1831" width="9" style="2"/>
    <col min="1832" max="1832" width="2.5" style="2" customWidth="1"/>
    <col min="1833" max="2052" width="9" style="2"/>
    <col min="2053" max="2053" width="1.5" style="2" customWidth="1"/>
    <col min="2054" max="2054" width="10" style="2" customWidth="1"/>
    <col min="2055" max="2055" width="6.75" style="2" customWidth="1"/>
    <col min="2056" max="2056" width="10" style="2" customWidth="1"/>
    <col min="2057" max="2084" width="3.83203125" style="2" customWidth="1"/>
    <col min="2085" max="2087" width="9" style="2"/>
    <col min="2088" max="2088" width="2.5" style="2" customWidth="1"/>
    <col min="2089" max="2308" width="9" style="2"/>
    <col min="2309" max="2309" width="1.5" style="2" customWidth="1"/>
    <col min="2310" max="2310" width="10" style="2" customWidth="1"/>
    <col min="2311" max="2311" width="6.75" style="2" customWidth="1"/>
    <col min="2312" max="2312" width="10" style="2" customWidth="1"/>
    <col min="2313" max="2340" width="3.83203125" style="2" customWidth="1"/>
    <col min="2341" max="2343" width="9" style="2"/>
    <col min="2344" max="2344" width="2.5" style="2" customWidth="1"/>
    <col min="2345" max="2564" width="9" style="2"/>
    <col min="2565" max="2565" width="1.5" style="2" customWidth="1"/>
    <col min="2566" max="2566" width="10" style="2" customWidth="1"/>
    <col min="2567" max="2567" width="6.75" style="2" customWidth="1"/>
    <col min="2568" max="2568" width="10" style="2" customWidth="1"/>
    <col min="2569" max="2596" width="3.83203125" style="2" customWidth="1"/>
    <col min="2597" max="2599" width="9" style="2"/>
    <col min="2600" max="2600" width="2.5" style="2" customWidth="1"/>
    <col min="2601" max="2820" width="9" style="2"/>
    <col min="2821" max="2821" width="1.5" style="2" customWidth="1"/>
    <col min="2822" max="2822" width="10" style="2" customWidth="1"/>
    <col min="2823" max="2823" width="6.75" style="2" customWidth="1"/>
    <col min="2824" max="2824" width="10" style="2" customWidth="1"/>
    <col min="2825" max="2852" width="3.83203125" style="2" customWidth="1"/>
    <col min="2853" max="2855" width="9" style="2"/>
    <col min="2856" max="2856" width="2.5" style="2" customWidth="1"/>
    <col min="2857" max="3076" width="9" style="2"/>
    <col min="3077" max="3077" width="1.5" style="2" customWidth="1"/>
    <col min="3078" max="3078" width="10" style="2" customWidth="1"/>
    <col min="3079" max="3079" width="6.75" style="2" customWidth="1"/>
    <col min="3080" max="3080" width="10" style="2" customWidth="1"/>
    <col min="3081" max="3108" width="3.83203125" style="2" customWidth="1"/>
    <col min="3109" max="3111" width="9" style="2"/>
    <col min="3112" max="3112" width="2.5" style="2" customWidth="1"/>
    <col min="3113" max="3332" width="9" style="2"/>
    <col min="3333" max="3333" width="1.5" style="2" customWidth="1"/>
    <col min="3334" max="3334" width="10" style="2" customWidth="1"/>
    <col min="3335" max="3335" width="6.75" style="2" customWidth="1"/>
    <col min="3336" max="3336" width="10" style="2" customWidth="1"/>
    <col min="3337" max="3364" width="3.83203125" style="2" customWidth="1"/>
    <col min="3365" max="3367" width="9" style="2"/>
    <col min="3368" max="3368" width="2.5" style="2" customWidth="1"/>
    <col min="3369" max="3588" width="9" style="2"/>
    <col min="3589" max="3589" width="1.5" style="2" customWidth="1"/>
    <col min="3590" max="3590" width="10" style="2" customWidth="1"/>
    <col min="3591" max="3591" width="6.75" style="2" customWidth="1"/>
    <col min="3592" max="3592" width="10" style="2" customWidth="1"/>
    <col min="3593" max="3620" width="3.83203125" style="2" customWidth="1"/>
    <col min="3621" max="3623" width="9" style="2"/>
    <col min="3624" max="3624" width="2.5" style="2" customWidth="1"/>
    <col min="3625" max="3844" width="9" style="2"/>
    <col min="3845" max="3845" width="1.5" style="2" customWidth="1"/>
    <col min="3846" max="3846" width="10" style="2" customWidth="1"/>
    <col min="3847" max="3847" width="6.75" style="2" customWidth="1"/>
    <col min="3848" max="3848" width="10" style="2" customWidth="1"/>
    <col min="3849" max="3876" width="3.83203125" style="2" customWidth="1"/>
    <col min="3877" max="3879" width="9" style="2"/>
    <col min="3880" max="3880" width="2.5" style="2" customWidth="1"/>
    <col min="3881" max="4100" width="9" style="2"/>
    <col min="4101" max="4101" width="1.5" style="2" customWidth="1"/>
    <col min="4102" max="4102" width="10" style="2" customWidth="1"/>
    <col min="4103" max="4103" width="6.75" style="2" customWidth="1"/>
    <col min="4104" max="4104" width="10" style="2" customWidth="1"/>
    <col min="4105" max="4132" width="3.83203125" style="2" customWidth="1"/>
    <col min="4133" max="4135" width="9" style="2"/>
    <col min="4136" max="4136" width="2.5" style="2" customWidth="1"/>
    <col min="4137" max="4356" width="9" style="2"/>
    <col min="4357" max="4357" width="1.5" style="2" customWidth="1"/>
    <col min="4358" max="4358" width="10" style="2" customWidth="1"/>
    <col min="4359" max="4359" width="6.75" style="2" customWidth="1"/>
    <col min="4360" max="4360" width="10" style="2" customWidth="1"/>
    <col min="4361" max="4388" width="3.83203125" style="2" customWidth="1"/>
    <col min="4389" max="4391" width="9" style="2"/>
    <col min="4392" max="4392" width="2.5" style="2" customWidth="1"/>
    <col min="4393" max="4612" width="9" style="2"/>
    <col min="4613" max="4613" width="1.5" style="2" customWidth="1"/>
    <col min="4614" max="4614" width="10" style="2" customWidth="1"/>
    <col min="4615" max="4615" width="6.75" style="2" customWidth="1"/>
    <col min="4616" max="4616" width="10" style="2" customWidth="1"/>
    <col min="4617" max="4644" width="3.83203125" style="2" customWidth="1"/>
    <col min="4645" max="4647" width="9" style="2"/>
    <col min="4648" max="4648" width="2.5" style="2" customWidth="1"/>
    <col min="4649" max="4868" width="9" style="2"/>
    <col min="4869" max="4869" width="1.5" style="2" customWidth="1"/>
    <col min="4870" max="4870" width="10" style="2" customWidth="1"/>
    <col min="4871" max="4871" width="6.75" style="2" customWidth="1"/>
    <col min="4872" max="4872" width="10" style="2" customWidth="1"/>
    <col min="4873" max="4900" width="3.83203125" style="2" customWidth="1"/>
    <col min="4901" max="4903" width="9" style="2"/>
    <col min="4904" max="4904" width="2.5" style="2" customWidth="1"/>
    <col min="4905" max="5124" width="9" style="2"/>
    <col min="5125" max="5125" width="1.5" style="2" customWidth="1"/>
    <col min="5126" max="5126" width="10" style="2" customWidth="1"/>
    <col min="5127" max="5127" width="6.75" style="2" customWidth="1"/>
    <col min="5128" max="5128" width="10" style="2" customWidth="1"/>
    <col min="5129" max="5156" width="3.83203125" style="2" customWidth="1"/>
    <col min="5157" max="5159" width="9" style="2"/>
    <col min="5160" max="5160" width="2.5" style="2" customWidth="1"/>
    <col min="5161" max="5380" width="9" style="2"/>
    <col min="5381" max="5381" width="1.5" style="2" customWidth="1"/>
    <col min="5382" max="5382" width="10" style="2" customWidth="1"/>
    <col min="5383" max="5383" width="6.75" style="2" customWidth="1"/>
    <col min="5384" max="5384" width="10" style="2" customWidth="1"/>
    <col min="5385" max="5412" width="3.83203125" style="2" customWidth="1"/>
    <col min="5413" max="5415" width="9" style="2"/>
    <col min="5416" max="5416" width="2.5" style="2" customWidth="1"/>
    <col min="5417" max="5636" width="9" style="2"/>
    <col min="5637" max="5637" width="1.5" style="2" customWidth="1"/>
    <col min="5638" max="5638" width="10" style="2" customWidth="1"/>
    <col min="5639" max="5639" width="6.75" style="2" customWidth="1"/>
    <col min="5640" max="5640" width="10" style="2" customWidth="1"/>
    <col min="5641" max="5668" width="3.83203125" style="2" customWidth="1"/>
    <col min="5669" max="5671" width="9" style="2"/>
    <col min="5672" max="5672" width="2.5" style="2" customWidth="1"/>
    <col min="5673" max="5892" width="9" style="2"/>
    <col min="5893" max="5893" width="1.5" style="2" customWidth="1"/>
    <col min="5894" max="5894" width="10" style="2" customWidth="1"/>
    <col min="5895" max="5895" width="6.75" style="2" customWidth="1"/>
    <col min="5896" max="5896" width="10" style="2" customWidth="1"/>
    <col min="5897" max="5924" width="3.83203125" style="2" customWidth="1"/>
    <col min="5925" max="5927" width="9" style="2"/>
    <col min="5928" max="5928" width="2.5" style="2" customWidth="1"/>
    <col min="5929" max="6148" width="9" style="2"/>
    <col min="6149" max="6149" width="1.5" style="2" customWidth="1"/>
    <col min="6150" max="6150" width="10" style="2" customWidth="1"/>
    <col min="6151" max="6151" width="6.75" style="2" customWidth="1"/>
    <col min="6152" max="6152" width="10" style="2" customWidth="1"/>
    <col min="6153" max="6180" width="3.83203125" style="2" customWidth="1"/>
    <col min="6181" max="6183" width="9" style="2"/>
    <col min="6184" max="6184" width="2.5" style="2" customWidth="1"/>
    <col min="6185" max="6404" width="9" style="2"/>
    <col min="6405" max="6405" width="1.5" style="2" customWidth="1"/>
    <col min="6406" max="6406" width="10" style="2" customWidth="1"/>
    <col min="6407" max="6407" width="6.75" style="2" customWidth="1"/>
    <col min="6408" max="6408" width="10" style="2" customWidth="1"/>
    <col min="6409" max="6436" width="3.83203125" style="2" customWidth="1"/>
    <col min="6437" max="6439" width="9" style="2"/>
    <col min="6440" max="6440" width="2.5" style="2" customWidth="1"/>
    <col min="6441" max="6660" width="9" style="2"/>
    <col min="6661" max="6661" width="1.5" style="2" customWidth="1"/>
    <col min="6662" max="6662" width="10" style="2" customWidth="1"/>
    <col min="6663" max="6663" width="6.75" style="2" customWidth="1"/>
    <col min="6664" max="6664" width="10" style="2" customWidth="1"/>
    <col min="6665" max="6692" width="3.83203125" style="2" customWidth="1"/>
    <col min="6693" max="6695" width="9" style="2"/>
    <col min="6696" max="6696" width="2.5" style="2" customWidth="1"/>
    <col min="6697" max="6916" width="9" style="2"/>
    <col min="6917" max="6917" width="1.5" style="2" customWidth="1"/>
    <col min="6918" max="6918" width="10" style="2" customWidth="1"/>
    <col min="6919" max="6919" width="6.75" style="2" customWidth="1"/>
    <col min="6920" max="6920" width="10" style="2" customWidth="1"/>
    <col min="6921" max="6948" width="3.83203125" style="2" customWidth="1"/>
    <col min="6949" max="6951" width="9" style="2"/>
    <col min="6952" max="6952" width="2.5" style="2" customWidth="1"/>
    <col min="6953" max="7172" width="9" style="2"/>
    <col min="7173" max="7173" width="1.5" style="2" customWidth="1"/>
    <col min="7174" max="7174" width="10" style="2" customWidth="1"/>
    <col min="7175" max="7175" width="6.75" style="2" customWidth="1"/>
    <col min="7176" max="7176" width="10" style="2" customWidth="1"/>
    <col min="7177" max="7204" width="3.83203125" style="2" customWidth="1"/>
    <col min="7205" max="7207" width="9" style="2"/>
    <col min="7208" max="7208" width="2.5" style="2" customWidth="1"/>
    <col min="7209" max="7428" width="9" style="2"/>
    <col min="7429" max="7429" width="1.5" style="2" customWidth="1"/>
    <col min="7430" max="7430" width="10" style="2" customWidth="1"/>
    <col min="7431" max="7431" width="6.75" style="2" customWidth="1"/>
    <col min="7432" max="7432" width="10" style="2" customWidth="1"/>
    <col min="7433" max="7460" width="3.83203125" style="2" customWidth="1"/>
    <col min="7461" max="7463" width="9" style="2"/>
    <col min="7464" max="7464" width="2.5" style="2" customWidth="1"/>
    <col min="7465" max="7684" width="9" style="2"/>
    <col min="7685" max="7685" width="1.5" style="2" customWidth="1"/>
    <col min="7686" max="7686" width="10" style="2" customWidth="1"/>
    <col min="7687" max="7687" width="6.75" style="2" customWidth="1"/>
    <col min="7688" max="7688" width="10" style="2" customWidth="1"/>
    <col min="7689" max="7716" width="3.83203125" style="2" customWidth="1"/>
    <col min="7717" max="7719" width="9" style="2"/>
    <col min="7720" max="7720" width="2.5" style="2" customWidth="1"/>
    <col min="7721" max="7940" width="9" style="2"/>
    <col min="7941" max="7941" width="1.5" style="2" customWidth="1"/>
    <col min="7942" max="7942" width="10" style="2" customWidth="1"/>
    <col min="7943" max="7943" width="6.75" style="2" customWidth="1"/>
    <col min="7944" max="7944" width="10" style="2" customWidth="1"/>
    <col min="7945" max="7972" width="3.83203125" style="2" customWidth="1"/>
    <col min="7973" max="7975" width="9" style="2"/>
    <col min="7976" max="7976" width="2.5" style="2" customWidth="1"/>
    <col min="7977" max="8196" width="9" style="2"/>
    <col min="8197" max="8197" width="1.5" style="2" customWidth="1"/>
    <col min="8198" max="8198" width="10" style="2" customWidth="1"/>
    <col min="8199" max="8199" width="6.75" style="2" customWidth="1"/>
    <col min="8200" max="8200" width="10" style="2" customWidth="1"/>
    <col min="8201" max="8228" width="3.83203125" style="2" customWidth="1"/>
    <col min="8229" max="8231" width="9" style="2"/>
    <col min="8232" max="8232" width="2.5" style="2" customWidth="1"/>
    <col min="8233" max="8452" width="9" style="2"/>
    <col min="8453" max="8453" width="1.5" style="2" customWidth="1"/>
    <col min="8454" max="8454" width="10" style="2" customWidth="1"/>
    <col min="8455" max="8455" width="6.75" style="2" customWidth="1"/>
    <col min="8456" max="8456" width="10" style="2" customWidth="1"/>
    <col min="8457" max="8484" width="3.83203125" style="2" customWidth="1"/>
    <col min="8485" max="8487" width="9" style="2"/>
    <col min="8488" max="8488" width="2.5" style="2" customWidth="1"/>
    <col min="8489" max="8708" width="9" style="2"/>
    <col min="8709" max="8709" width="1.5" style="2" customWidth="1"/>
    <col min="8710" max="8710" width="10" style="2" customWidth="1"/>
    <col min="8711" max="8711" width="6.75" style="2" customWidth="1"/>
    <col min="8712" max="8712" width="10" style="2" customWidth="1"/>
    <col min="8713" max="8740" width="3.83203125" style="2" customWidth="1"/>
    <col min="8741" max="8743" width="9" style="2"/>
    <col min="8744" max="8744" width="2.5" style="2" customWidth="1"/>
    <col min="8745" max="8964" width="9" style="2"/>
    <col min="8965" max="8965" width="1.5" style="2" customWidth="1"/>
    <col min="8966" max="8966" width="10" style="2" customWidth="1"/>
    <col min="8967" max="8967" width="6.75" style="2" customWidth="1"/>
    <col min="8968" max="8968" width="10" style="2" customWidth="1"/>
    <col min="8969" max="8996" width="3.83203125" style="2" customWidth="1"/>
    <col min="8997" max="8999" width="9" style="2"/>
    <col min="9000" max="9000" width="2.5" style="2" customWidth="1"/>
    <col min="9001" max="9220" width="9" style="2"/>
    <col min="9221" max="9221" width="1.5" style="2" customWidth="1"/>
    <col min="9222" max="9222" width="10" style="2" customWidth="1"/>
    <col min="9223" max="9223" width="6.75" style="2" customWidth="1"/>
    <col min="9224" max="9224" width="10" style="2" customWidth="1"/>
    <col min="9225" max="9252" width="3.83203125" style="2" customWidth="1"/>
    <col min="9253" max="9255" width="9" style="2"/>
    <col min="9256" max="9256" width="2.5" style="2" customWidth="1"/>
    <col min="9257" max="9476" width="9" style="2"/>
    <col min="9477" max="9477" width="1.5" style="2" customWidth="1"/>
    <col min="9478" max="9478" width="10" style="2" customWidth="1"/>
    <col min="9479" max="9479" width="6.75" style="2" customWidth="1"/>
    <col min="9480" max="9480" width="10" style="2" customWidth="1"/>
    <col min="9481" max="9508" width="3.83203125" style="2" customWidth="1"/>
    <col min="9509" max="9511" width="9" style="2"/>
    <col min="9512" max="9512" width="2.5" style="2" customWidth="1"/>
    <col min="9513" max="9732" width="9" style="2"/>
    <col min="9733" max="9733" width="1.5" style="2" customWidth="1"/>
    <col min="9734" max="9734" width="10" style="2" customWidth="1"/>
    <col min="9735" max="9735" width="6.75" style="2" customWidth="1"/>
    <col min="9736" max="9736" width="10" style="2" customWidth="1"/>
    <col min="9737" max="9764" width="3.83203125" style="2" customWidth="1"/>
    <col min="9765" max="9767" width="9" style="2"/>
    <col min="9768" max="9768" width="2.5" style="2" customWidth="1"/>
    <col min="9769" max="9988" width="9" style="2"/>
    <col min="9989" max="9989" width="1.5" style="2" customWidth="1"/>
    <col min="9990" max="9990" width="10" style="2" customWidth="1"/>
    <col min="9991" max="9991" width="6.75" style="2" customWidth="1"/>
    <col min="9992" max="9992" width="10" style="2" customWidth="1"/>
    <col min="9993" max="10020" width="3.83203125" style="2" customWidth="1"/>
    <col min="10021" max="10023" width="9" style="2"/>
    <col min="10024" max="10024" width="2.5" style="2" customWidth="1"/>
    <col min="10025" max="10244" width="9" style="2"/>
    <col min="10245" max="10245" width="1.5" style="2" customWidth="1"/>
    <col min="10246" max="10246" width="10" style="2" customWidth="1"/>
    <col min="10247" max="10247" width="6.75" style="2" customWidth="1"/>
    <col min="10248" max="10248" width="10" style="2" customWidth="1"/>
    <col min="10249" max="10276" width="3.83203125" style="2" customWidth="1"/>
    <col min="10277" max="10279" width="9" style="2"/>
    <col min="10280" max="10280" width="2.5" style="2" customWidth="1"/>
    <col min="10281" max="10500" width="9" style="2"/>
    <col min="10501" max="10501" width="1.5" style="2" customWidth="1"/>
    <col min="10502" max="10502" width="10" style="2" customWidth="1"/>
    <col min="10503" max="10503" width="6.75" style="2" customWidth="1"/>
    <col min="10504" max="10504" width="10" style="2" customWidth="1"/>
    <col min="10505" max="10532" width="3.83203125" style="2" customWidth="1"/>
    <col min="10533" max="10535" width="9" style="2"/>
    <col min="10536" max="10536" width="2.5" style="2" customWidth="1"/>
    <col min="10537" max="10756" width="9" style="2"/>
    <col min="10757" max="10757" width="1.5" style="2" customWidth="1"/>
    <col min="10758" max="10758" width="10" style="2" customWidth="1"/>
    <col min="10759" max="10759" width="6.75" style="2" customWidth="1"/>
    <col min="10760" max="10760" width="10" style="2" customWidth="1"/>
    <col min="10761" max="10788" width="3.83203125" style="2" customWidth="1"/>
    <col min="10789" max="10791" width="9" style="2"/>
    <col min="10792" max="10792" width="2.5" style="2" customWidth="1"/>
    <col min="10793" max="11012" width="9" style="2"/>
    <col min="11013" max="11013" width="1.5" style="2" customWidth="1"/>
    <col min="11014" max="11014" width="10" style="2" customWidth="1"/>
    <col min="11015" max="11015" width="6.75" style="2" customWidth="1"/>
    <col min="11016" max="11016" width="10" style="2" customWidth="1"/>
    <col min="11017" max="11044" width="3.83203125" style="2" customWidth="1"/>
    <col min="11045" max="11047" width="9" style="2"/>
    <col min="11048" max="11048" width="2.5" style="2" customWidth="1"/>
    <col min="11049" max="11268" width="9" style="2"/>
    <col min="11269" max="11269" width="1.5" style="2" customWidth="1"/>
    <col min="11270" max="11270" width="10" style="2" customWidth="1"/>
    <col min="11271" max="11271" width="6.75" style="2" customWidth="1"/>
    <col min="11272" max="11272" width="10" style="2" customWidth="1"/>
    <col min="11273" max="11300" width="3.83203125" style="2" customWidth="1"/>
    <col min="11301" max="11303" width="9" style="2"/>
    <col min="11304" max="11304" width="2.5" style="2" customWidth="1"/>
    <col min="11305" max="11524" width="9" style="2"/>
    <col min="11525" max="11525" width="1.5" style="2" customWidth="1"/>
    <col min="11526" max="11526" width="10" style="2" customWidth="1"/>
    <col min="11527" max="11527" width="6.75" style="2" customWidth="1"/>
    <col min="11528" max="11528" width="10" style="2" customWidth="1"/>
    <col min="11529" max="11556" width="3.83203125" style="2" customWidth="1"/>
    <col min="11557" max="11559" width="9" style="2"/>
    <col min="11560" max="11560" width="2.5" style="2" customWidth="1"/>
    <col min="11561" max="11780" width="9" style="2"/>
    <col min="11781" max="11781" width="1.5" style="2" customWidth="1"/>
    <col min="11782" max="11782" width="10" style="2" customWidth="1"/>
    <col min="11783" max="11783" width="6.75" style="2" customWidth="1"/>
    <col min="11784" max="11784" width="10" style="2" customWidth="1"/>
    <col min="11785" max="11812" width="3.83203125" style="2" customWidth="1"/>
    <col min="11813" max="11815" width="9" style="2"/>
    <col min="11816" max="11816" width="2.5" style="2" customWidth="1"/>
    <col min="11817" max="12036" width="9" style="2"/>
    <col min="12037" max="12037" width="1.5" style="2" customWidth="1"/>
    <col min="12038" max="12038" width="10" style="2" customWidth="1"/>
    <col min="12039" max="12039" width="6.75" style="2" customWidth="1"/>
    <col min="12040" max="12040" width="10" style="2" customWidth="1"/>
    <col min="12041" max="12068" width="3.83203125" style="2" customWidth="1"/>
    <col min="12069" max="12071" width="9" style="2"/>
    <col min="12072" max="12072" width="2.5" style="2" customWidth="1"/>
    <col min="12073" max="12292" width="9" style="2"/>
    <col min="12293" max="12293" width="1.5" style="2" customWidth="1"/>
    <col min="12294" max="12294" width="10" style="2" customWidth="1"/>
    <col min="12295" max="12295" width="6.75" style="2" customWidth="1"/>
    <col min="12296" max="12296" width="10" style="2" customWidth="1"/>
    <col min="12297" max="12324" width="3.83203125" style="2" customWidth="1"/>
    <col min="12325" max="12327" width="9" style="2"/>
    <col min="12328" max="12328" width="2.5" style="2" customWidth="1"/>
    <col min="12329" max="12548" width="9" style="2"/>
    <col min="12549" max="12549" width="1.5" style="2" customWidth="1"/>
    <col min="12550" max="12550" width="10" style="2" customWidth="1"/>
    <col min="12551" max="12551" width="6.75" style="2" customWidth="1"/>
    <col min="12552" max="12552" width="10" style="2" customWidth="1"/>
    <col min="12553" max="12580" width="3.83203125" style="2" customWidth="1"/>
    <col min="12581" max="12583" width="9" style="2"/>
    <col min="12584" max="12584" width="2.5" style="2" customWidth="1"/>
    <col min="12585" max="12804" width="9" style="2"/>
    <col min="12805" max="12805" width="1.5" style="2" customWidth="1"/>
    <col min="12806" max="12806" width="10" style="2" customWidth="1"/>
    <col min="12807" max="12807" width="6.75" style="2" customWidth="1"/>
    <col min="12808" max="12808" width="10" style="2" customWidth="1"/>
    <col min="12809" max="12836" width="3.83203125" style="2" customWidth="1"/>
    <col min="12837" max="12839" width="9" style="2"/>
    <col min="12840" max="12840" width="2.5" style="2" customWidth="1"/>
    <col min="12841" max="13060" width="9" style="2"/>
    <col min="13061" max="13061" width="1.5" style="2" customWidth="1"/>
    <col min="13062" max="13062" width="10" style="2" customWidth="1"/>
    <col min="13063" max="13063" width="6.75" style="2" customWidth="1"/>
    <col min="13064" max="13064" width="10" style="2" customWidth="1"/>
    <col min="13065" max="13092" width="3.83203125" style="2" customWidth="1"/>
    <col min="13093" max="13095" width="9" style="2"/>
    <col min="13096" max="13096" width="2.5" style="2" customWidth="1"/>
    <col min="13097" max="13316" width="9" style="2"/>
    <col min="13317" max="13317" width="1.5" style="2" customWidth="1"/>
    <col min="13318" max="13318" width="10" style="2" customWidth="1"/>
    <col min="13319" max="13319" width="6.75" style="2" customWidth="1"/>
    <col min="13320" max="13320" width="10" style="2" customWidth="1"/>
    <col min="13321" max="13348" width="3.83203125" style="2" customWidth="1"/>
    <col min="13349" max="13351" width="9" style="2"/>
    <col min="13352" max="13352" width="2.5" style="2" customWidth="1"/>
    <col min="13353" max="13572" width="9" style="2"/>
    <col min="13573" max="13573" width="1.5" style="2" customWidth="1"/>
    <col min="13574" max="13574" width="10" style="2" customWidth="1"/>
    <col min="13575" max="13575" width="6.75" style="2" customWidth="1"/>
    <col min="13576" max="13576" width="10" style="2" customWidth="1"/>
    <col min="13577" max="13604" width="3.83203125" style="2" customWidth="1"/>
    <col min="13605" max="13607" width="9" style="2"/>
    <col min="13608" max="13608" width="2.5" style="2" customWidth="1"/>
    <col min="13609" max="13828" width="9" style="2"/>
    <col min="13829" max="13829" width="1.5" style="2" customWidth="1"/>
    <col min="13830" max="13830" width="10" style="2" customWidth="1"/>
    <col min="13831" max="13831" width="6.75" style="2" customWidth="1"/>
    <col min="13832" max="13832" width="10" style="2" customWidth="1"/>
    <col min="13833" max="13860" width="3.83203125" style="2" customWidth="1"/>
    <col min="13861" max="13863" width="9" style="2"/>
    <col min="13864" max="13864" width="2.5" style="2" customWidth="1"/>
    <col min="13865" max="14084" width="9" style="2"/>
    <col min="14085" max="14085" width="1.5" style="2" customWidth="1"/>
    <col min="14086" max="14086" width="10" style="2" customWidth="1"/>
    <col min="14087" max="14087" width="6.75" style="2" customWidth="1"/>
    <col min="14088" max="14088" width="10" style="2" customWidth="1"/>
    <col min="14089" max="14116" width="3.83203125" style="2" customWidth="1"/>
    <col min="14117" max="14119" width="9" style="2"/>
    <col min="14120" max="14120" width="2.5" style="2" customWidth="1"/>
    <col min="14121" max="14340" width="9" style="2"/>
    <col min="14341" max="14341" width="1.5" style="2" customWidth="1"/>
    <col min="14342" max="14342" width="10" style="2" customWidth="1"/>
    <col min="14343" max="14343" width="6.75" style="2" customWidth="1"/>
    <col min="14344" max="14344" width="10" style="2" customWidth="1"/>
    <col min="14345" max="14372" width="3.83203125" style="2" customWidth="1"/>
    <col min="14373" max="14375" width="9" style="2"/>
    <col min="14376" max="14376" width="2.5" style="2" customWidth="1"/>
    <col min="14377" max="14596" width="9" style="2"/>
    <col min="14597" max="14597" width="1.5" style="2" customWidth="1"/>
    <col min="14598" max="14598" width="10" style="2" customWidth="1"/>
    <col min="14599" max="14599" width="6.75" style="2" customWidth="1"/>
    <col min="14600" max="14600" width="10" style="2" customWidth="1"/>
    <col min="14601" max="14628" width="3.83203125" style="2" customWidth="1"/>
    <col min="14629" max="14631" width="9" style="2"/>
    <col min="14632" max="14632" width="2.5" style="2" customWidth="1"/>
    <col min="14633" max="14852" width="9" style="2"/>
    <col min="14853" max="14853" width="1.5" style="2" customWidth="1"/>
    <col min="14854" max="14854" width="10" style="2" customWidth="1"/>
    <col min="14855" max="14855" width="6.75" style="2" customWidth="1"/>
    <col min="14856" max="14856" width="10" style="2" customWidth="1"/>
    <col min="14857" max="14884" width="3.83203125" style="2" customWidth="1"/>
    <col min="14885" max="14887" width="9" style="2"/>
    <col min="14888" max="14888" width="2.5" style="2" customWidth="1"/>
    <col min="14889" max="15108" width="9" style="2"/>
    <col min="15109" max="15109" width="1.5" style="2" customWidth="1"/>
    <col min="15110" max="15110" width="10" style="2" customWidth="1"/>
    <col min="15111" max="15111" width="6.75" style="2" customWidth="1"/>
    <col min="15112" max="15112" width="10" style="2" customWidth="1"/>
    <col min="15113" max="15140" width="3.83203125" style="2" customWidth="1"/>
    <col min="15141" max="15143" width="9" style="2"/>
    <col min="15144" max="15144" width="2.5" style="2" customWidth="1"/>
    <col min="15145" max="15364" width="9" style="2"/>
    <col min="15365" max="15365" width="1.5" style="2" customWidth="1"/>
    <col min="15366" max="15366" width="10" style="2" customWidth="1"/>
    <col min="15367" max="15367" width="6.75" style="2" customWidth="1"/>
    <col min="15368" max="15368" width="10" style="2" customWidth="1"/>
    <col min="15369" max="15396" width="3.83203125" style="2" customWidth="1"/>
    <col min="15397" max="15399" width="9" style="2"/>
    <col min="15400" max="15400" width="2.5" style="2" customWidth="1"/>
    <col min="15401" max="15620" width="9" style="2"/>
    <col min="15621" max="15621" width="1.5" style="2" customWidth="1"/>
    <col min="15622" max="15622" width="10" style="2" customWidth="1"/>
    <col min="15623" max="15623" width="6.75" style="2" customWidth="1"/>
    <col min="15624" max="15624" width="10" style="2" customWidth="1"/>
    <col min="15625" max="15652" width="3.83203125" style="2" customWidth="1"/>
    <col min="15653" max="15655" width="9" style="2"/>
    <col min="15656" max="15656" width="2.5" style="2" customWidth="1"/>
    <col min="15657" max="15876" width="9" style="2"/>
    <col min="15877" max="15877" width="1.5" style="2" customWidth="1"/>
    <col min="15878" max="15878" width="10" style="2" customWidth="1"/>
    <col min="15879" max="15879" width="6.75" style="2" customWidth="1"/>
    <col min="15880" max="15880" width="10" style="2" customWidth="1"/>
    <col min="15881" max="15908" width="3.83203125" style="2" customWidth="1"/>
    <col min="15909" max="15911" width="9" style="2"/>
    <col min="15912" max="15912" width="2.5" style="2" customWidth="1"/>
    <col min="15913" max="16132" width="9" style="2"/>
    <col min="16133" max="16133" width="1.5" style="2" customWidth="1"/>
    <col min="16134" max="16134" width="10" style="2" customWidth="1"/>
    <col min="16135" max="16135" width="6.75" style="2" customWidth="1"/>
    <col min="16136" max="16136" width="10" style="2" customWidth="1"/>
    <col min="16137" max="16164" width="3.83203125" style="2" customWidth="1"/>
    <col min="16165" max="16167" width="9" style="2"/>
    <col min="16168" max="16168" width="2.5" style="2" customWidth="1"/>
    <col min="16169" max="16384" width="9" style="2"/>
  </cols>
  <sheetData>
    <row r="2" spans="2:59">
      <c r="B2" s="1"/>
      <c r="AL2" s="170" t="s">
        <v>145</v>
      </c>
      <c r="AM2" s="182">
        <f>'8月'!AM2+31</f>
        <v>41883</v>
      </c>
      <c r="AN2" s="170"/>
      <c r="AO2" s="182">
        <f>'8月'!AO2+31</f>
        <v>42979</v>
      </c>
    </row>
    <row r="3" spans="2:59">
      <c r="B3" s="3"/>
      <c r="AL3" s="218" t="s">
        <v>132</v>
      </c>
      <c r="AM3" s="218" t="s">
        <v>133</v>
      </c>
      <c r="AN3" s="217" t="s">
        <v>131</v>
      </c>
      <c r="AO3" s="217" t="s">
        <v>128</v>
      </c>
      <c r="AP3" s="217"/>
      <c r="AQ3" s="217"/>
      <c r="AR3" s="217"/>
      <c r="AS3" s="217"/>
      <c r="AT3" s="217"/>
      <c r="AU3" s="217"/>
      <c r="AV3" s="218" t="s">
        <v>124</v>
      </c>
      <c r="AW3" s="217"/>
      <c r="AX3" s="170"/>
      <c r="AY3" s="234" t="s">
        <v>137</v>
      </c>
      <c r="AZ3" s="217" t="s">
        <v>128</v>
      </c>
      <c r="BA3" s="217"/>
      <c r="BB3" s="217"/>
      <c r="BC3" s="217"/>
      <c r="BD3" s="217"/>
      <c r="BE3" s="217"/>
      <c r="BF3" s="218" t="s">
        <v>124</v>
      </c>
      <c r="BG3" s="217"/>
    </row>
    <row r="4" spans="2:59" ht="13.5" customHeight="1">
      <c r="B4" s="1" t="s">
        <v>157</v>
      </c>
      <c r="W4" s="232" t="s">
        <v>45</v>
      </c>
      <c r="X4" s="232"/>
      <c r="Y4" s="232"/>
      <c r="Z4" s="232"/>
      <c r="AA4" s="233">
        <f>'4月'!AA4:AH4</f>
        <v>0</v>
      </c>
      <c r="AB4" s="233"/>
      <c r="AC4" s="233"/>
      <c r="AD4" s="233"/>
      <c r="AE4" s="233"/>
      <c r="AF4" s="233"/>
      <c r="AG4" s="233"/>
      <c r="AH4" s="233"/>
      <c r="AL4" s="218"/>
      <c r="AM4" s="218"/>
      <c r="AN4" s="217"/>
      <c r="AO4" s="218" t="s">
        <v>139</v>
      </c>
      <c r="AP4" s="218" t="s">
        <v>127</v>
      </c>
      <c r="AQ4" s="218" t="s">
        <v>125</v>
      </c>
      <c r="AR4" s="218" t="s">
        <v>126</v>
      </c>
      <c r="AS4" s="218" t="s">
        <v>126</v>
      </c>
      <c r="AT4" s="218" t="s">
        <v>135</v>
      </c>
      <c r="AU4" s="218" t="s">
        <v>136</v>
      </c>
      <c r="AV4" s="217" t="s">
        <v>123</v>
      </c>
      <c r="AW4" s="217" t="s">
        <v>122</v>
      </c>
      <c r="AX4" s="170"/>
      <c r="AY4" s="235"/>
      <c r="AZ4" s="218" t="s">
        <v>139</v>
      </c>
      <c r="BA4" s="218" t="s">
        <v>127</v>
      </c>
      <c r="BB4" s="218" t="s">
        <v>125</v>
      </c>
      <c r="BC4" s="218" t="s">
        <v>126</v>
      </c>
      <c r="BD4" s="218" t="s">
        <v>135</v>
      </c>
      <c r="BE4" s="218" t="s">
        <v>136</v>
      </c>
      <c r="BF4" s="217" t="s">
        <v>123</v>
      </c>
      <c r="BG4" s="217" t="s">
        <v>122</v>
      </c>
    </row>
    <row r="5" spans="2:59" ht="13.5" customHeight="1">
      <c r="F5" s="24"/>
      <c r="W5" s="233" t="s">
        <v>46</v>
      </c>
      <c r="X5" s="233"/>
      <c r="Y5" s="233"/>
      <c r="Z5" s="233"/>
      <c r="AA5" s="233">
        <f>'4月'!AA5:AH5</f>
        <v>0</v>
      </c>
      <c r="AB5" s="233"/>
      <c r="AC5" s="233"/>
      <c r="AD5" s="233"/>
      <c r="AE5" s="233"/>
      <c r="AF5" s="233"/>
      <c r="AG5" s="233"/>
      <c r="AH5" s="233"/>
      <c r="AK5" s="4"/>
      <c r="AL5" s="218"/>
      <c r="AM5" s="218"/>
      <c r="AN5" s="217"/>
      <c r="AO5" s="218"/>
      <c r="AP5" s="218"/>
      <c r="AQ5" s="218"/>
      <c r="AR5" s="218"/>
      <c r="AS5" s="218"/>
      <c r="AT5" s="218"/>
      <c r="AU5" s="218"/>
      <c r="AV5" s="217"/>
      <c r="AW5" s="217"/>
      <c r="AX5" s="170"/>
      <c r="AY5" s="235"/>
      <c r="AZ5" s="218"/>
      <c r="BA5" s="218"/>
      <c r="BB5" s="218"/>
      <c r="BC5" s="218"/>
      <c r="BD5" s="218"/>
      <c r="BE5" s="218"/>
      <c r="BF5" s="217"/>
      <c r="BG5" s="217"/>
    </row>
    <row r="6" spans="2:59" ht="14.25" customHeight="1">
      <c r="B6" s="1"/>
      <c r="E6" s="24"/>
      <c r="F6" s="24"/>
      <c r="W6" s="209" t="s">
        <v>138</v>
      </c>
      <c r="X6" s="210"/>
      <c r="Y6" s="210"/>
      <c r="Z6" s="210"/>
      <c r="AA6" s="210"/>
      <c r="AB6" s="210"/>
      <c r="AC6" s="210"/>
      <c r="AD6" s="210"/>
      <c r="AE6" s="210"/>
      <c r="AF6" s="209">
        <f>'4月'!AF6:AH6</f>
        <v>160</v>
      </c>
      <c r="AG6" s="210"/>
      <c r="AH6" s="237"/>
      <c r="AK6" s="4"/>
      <c r="AL6" s="218"/>
      <c r="AM6" s="218"/>
      <c r="AN6" s="217"/>
      <c r="AO6" s="218"/>
      <c r="AP6" s="218"/>
      <c r="AQ6" s="218"/>
      <c r="AR6" s="218"/>
      <c r="AS6" s="218"/>
      <c r="AT6" s="218"/>
      <c r="AU6" s="218"/>
      <c r="AV6" s="217"/>
      <c r="AW6" s="217"/>
      <c r="AX6" s="170"/>
      <c r="AY6" s="236"/>
      <c r="AZ6" s="218"/>
      <c r="BA6" s="218"/>
      <c r="BB6" s="218"/>
      <c r="BC6" s="218"/>
      <c r="BD6" s="218"/>
      <c r="BE6" s="218"/>
      <c r="BF6" s="217"/>
      <c r="BG6" s="217"/>
    </row>
    <row r="7" spans="2:59" ht="14.25" customHeight="1">
      <c r="B7" s="3"/>
      <c r="AK7" s="4"/>
      <c r="AL7" s="169">
        <f>SUM(AL11:AL104)</f>
        <v>0</v>
      </c>
      <c r="AM7" s="169">
        <f t="shared" ref="AM7:AW7" si="0">SUM(AM11:AM104)</f>
        <v>0</v>
      </c>
      <c r="AN7" s="169">
        <f t="shared" si="0"/>
        <v>0</v>
      </c>
      <c r="AO7" s="169">
        <f t="shared" si="0"/>
        <v>0</v>
      </c>
      <c r="AP7" s="169">
        <f t="shared" si="0"/>
        <v>0</v>
      </c>
      <c r="AQ7" s="169">
        <f t="shared" si="0"/>
        <v>0</v>
      </c>
      <c r="AR7" s="169">
        <f t="shared" si="0"/>
        <v>0</v>
      </c>
      <c r="AS7" s="169">
        <f t="shared" si="0"/>
        <v>0</v>
      </c>
      <c r="AT7" s="169">
        <f t="shared" si="0"/>
        <v>0</v>
      </c>
      <c r="AU7" s="169">
        <f t="shared" si="0"/>
        <v>0</v>
      </c>
      <c r="AV7" s="169">
        <f t="shared" si="0"/>
        <v>0</v>
      </c>
      <c r="AW7" s="169">
        <f t="shared" si="0"/>
        <v>0</v>
      </c>
      <c r="AY7" s="169">
        <f>SUM(AY11:AY104)</f>
        <v>0</v>
      </c>
      <c r="AZ7" s="169">
        <f t="shared" ref="AZ7:BE7" si="1">SUM(AZ11:AZ104)</f>
        <v>0</v>
      </c>
      <c r="BA7" s="169">
        <f t="shared" si="1"/>
        <v>0</v>
      </c>
      <c r="BB7" s="169">
        <f t="shared" si="1"/>
        <v>0</v>
      </c>
      <c r="BC7" s="169">
        <f t="shared" si="1"/>
        <v>0</v>
      </c>
      <c r="BD7" s="169">
        <f t="shared" si="1"/>
        <v>0</v>
      </c>
      <c r="BE7" s="169">
        <f t="shared" si="1"/>
        <v>0</v>
      </c>
      <c r="BF7" s="169">
        <f>SUM(BF11:BF104)</f>
        <v>0</v>
      </c>
      <c r="BG7" s="169">
        <f>SUM(BG11:BG104)</f>
        <v>0</v>
      </c>
    </row>
    <row r="8" spans="2:59" ht="18" customHeight="1">
      <c r="B8" s="214" t="s">
        <v>0</v>
      </c>
      <c r="C8" s="214" t="s">
        <v>1</v>
      </c>
      <c r="D8" s="214" t="s">
        <v>2</v>
      </c>
      <c r="E8" s="214" t="s">
        <v>18</v>
      </c>
      <c r="F8" s="214" t="s">
        <v>19</v>
      </c>
      <c r="G8" s="219" t="s">
        <v>3</v>
      </c>
      <c r="H8" s="220"/>
      <c r="I8" s="220"/>
      <c r="J8" s="220"/>
      <c r="K8" s="220"/>
      <c r="L8" s="220"/>
      <c r="M8" s="221"/>
      <c r="N8" s="219" t="s">
        <v>4</v>
      </c>
      <c r="O8" s="220"/>
      <c r="P8" s="220"/>
      <c r="Q8" s="220"/>
      <c r="R8" s="220"/>
      <c r="S8" s="220"/>
      <c r="T8" s="221"/>
      <c r="U8" s="219" t="s">
        <v>5</v>
      </c>
      <c r="V8" s="220"/>
      <c r="W8" s="220"/>
      <c r="X8" s="220"/>
      <c r="Y8" s="220"/>
      <c r="Z8" s="220"/>
      <c r="AA8" s="221"/>
      <c r="AB8" s="219" t="s">
        <v>6</v>
      </c>
      <c r="AC8" s="220"/>
      <c r="AD8" s="220"/>
      <c r="AE8" s="220"/>
      <c r="AF8" s="220"/>
      <c r="AG8" s="220"/>
      <c r="AH8" s="225"/>
      <c r="AI8" s="226" t="s">
        <v>7</v>
      </c>
      <c r="AK8" s="4"/>
      <c r="AL8" s="214" t="s">
        <v>20</v>
      </c>
      <c r="AM8" s="214" t="s">
        <v>23</v>
      </c>
      <c r="AN8" s="214" t="s">
        <v>22</v>
      </c>
      <c r="AO8" s="214" t="s">
        <v>129</v>
      </c>
      <c r="AP8" s="214" t="s">
        <v>129</v>
      </c>
      <c r="AQ8" s="214" t="s">
        <v>129</v>
      </c>
      <c r="AR8" s="214" t="s">
        <v>129</v>
      </c>
      <c r="AS8" s="214" t="s">
        <v>130</v>
      </c>
      <c r="AT8" s="214" t="s">
        <v>129</v>
      </c>
      <c r="AU8" s="214" t="s">
        <v>129</v>
      </c>
      <c r="AV8" s="214" t="s">
        <v>119</v>
      </c>
      <c r="AW8" s="214" t="s">
        <v>121</v>
      </c>
      <c r="AY8" s="214" t="s">
        <v>41</v>
      </c>
      <c r="AZ8" s="214" t="s">
        <v>129</v>
      </c>
      <c r="BA8" s="214" t="s">
        <v>129</v>
      </c>
      <c r="BB8" s="214" t="s">
        <v>129</v>
      </c>
      <c r="BC8" s="214" t="s">
        <v>129</v>
      </c>
      <c r="BD8" s="214" t="s">
        <v>129</v>
      </c>
      <c r="BE8" s="214" t="s">
        <v>129</v>
      </c>
      <c r="BF8" s="214" t="s">
        <v>120</v>
      </c>
      <c r="BG8" s="214" t="s">
        <v>134</v>
      </c>
    </row>
    <row r="9" spans="2:59" ht="18" customHeight="1">
      <c r="B9" s="229"/>
      <c r="C9" s="229"/>
      <c r="D9" s="229"/>
      <c r="E9" s="229"/>
      <c r="F9" s="229"/>
      <c r="G9" s="179">
        <v>45536</v>
      </c>
      <c r="H9" s="179">
        <f>G9+1</f>
        <v>45537</v>
      </c>
      <c r="I9" s="179">
        <f t="shared" ref="I9:AH9" si="2">H9+1</f>
        <v>45538</v>
      </c>
      <c r="J9" s="179">
        <f t="shared" si="2"/>
        <v>45539</v>
      </c>
      <c r="K9" s="179">
        <f t="shared" si="2"/>
        <v>45540</v>
      </c>
      <c r="L9" s="179">
        <f t="shared" si="2"/>
        <v>45541</v>
      </c>
      <c r="M9" s="179">
        <f t="shared" si="2"/>
        <v>45542</v>
      </c>
      <c r="N9" s="179">
        <f t="shared" si="2"/>
        <v>45543</v>
      </c>
      <c r="O9" s="179">
        <f t="shared" si="2"/>
        <v>45544</v>
      </c>
      <c r="P9" s="179">
        <f t="shared" si="2"/>
        <v>45545</v>
      </c>
      <c r="Q9" s="179">
        <f t="shared" si="2"/>
        <v>45546</v>
      </c>
      <c r="R9" s="179">
        <f t="shared" si="2"/>
        <v>45547</v>
      </c>
      <c r="S9" s="179">
        <f t="shared" si="2"/>
        <v>45548</v>
      </c>
      <c r="T9" s="179">
        <f t="shared" si="2"/>
        <v>45549</v>
      </c>
      <c r="U9" s="179">
        <f t="shared" si="2"/>
        <v>45550</v>
      </c>
      <c r="V9" s="179">
        <f t="shared" si="2"/>
        <v>45551</v>
      </c>
      <c r="W9" s="179">
        <f t="shared" si="2"/>
        <v>45552</v>
      </c>
      <c r="X9" s="179">
        <f t="shared" si="2"/>
        <v>45553</v>
      </c>
      <c r="Y9" s="179">
        <f t="shared" si="2"/>
        <v>45554</v>
      </c>
      <c r="Z9" s="179">
        <f t="shared" si="2"/>
        <v>45555</v>
      </c>
      <c r="AA9" s="179">
        <f t="shared" si="2"/>
        <v>45556</v>
      </c>
      <c r="AB9" s="179">
        <f t="shared" si="2"/>
        <v>45557</v>
      </c>
      <c r="AC9" s="179">
        <f t="shared" si="2"/>
        <v>45558</v>
      </c>
      <c r="AD9" s="179">
        <f t="shared" si="2"/>
        <v>45559</v>
      </c>
      <c r="AE9" s="179">
        <f t="shared" si="2"/>
        <v>45560</v>
      </c>
      <c r="AF9" s="179">
        <f t="shared" si="2"/>
        <v>45561</v>
      </c>
      <c r="AG9" s="179">
        <f t="shared" si="2"/>
        <v>45562</v>
      </c>
      <c r="AH9" s="179">
        <f t="shared" si="2"/>
        <v>45563</v>
      </c>
      <c r="AI9" s="227"/>
      <c r="AK9" s="4"/>
      <c r="AL9" s="215"/>
      <c r="AM9" s="215"/>
      <c r="AN9" s="215"/>
      <c r="AO9" s="215"/>
      <c r="AP9" s="215"/>
      <c r="AQ9" s="215"/>
      <c r="AR9" s="215"/>
      <c r="AS9" s="215"/>
      <c r="AT9" s="215"/>
      <c r="AU9" s="215"/>
      <c r="AV9" s="215"/>
      <c r="AW9" s="215"/>
      <c r="AY9" s="215"/>
      <c r="AZ9" s="215"/>
      <c r="BA9" s="215"/>
      <c r="BB9" s="215"/>
      <c r="BC9" s="215"/>
      <c r="BD9" s="215"/>
      <c r="BE9" s="215"/>
      <c r="BF9" s="215"/>
      <c r="BG9" s="215"/>
    </row>
    <row r="10" spans="2:59" ht="18" customHeight="1">
      <c r="B10" s="230"/>
      <c r="C10" s="230"/>
      <c r="D10" s="230"/>
      <c r="E10" s="230"/>
      <c r="F10" s="230"/>
      <c r="G10" s="5" t="str">
        <f>TEXT(G9,"aaa")</f>
        <v>日</v>
      </c>
      <c r="H10" s="5" t="str">
        <f t="shared" ref="H10:AH10" si="3">TEXT(H9,"aaa")</f>
        <v>月</v>
      </c>
      <c r="I10" s="5" t="str">
        <f t="shared" si="3"/>
        <v>火</v>
      </c>
      <c r="J10" s="5" t="str">
        <f t="shared" si="3"/>
        <v>水</v>
      </c>
      <c r="K10" s="5" t="str">
        <f t="shared" si="3"/>
        <v>木</v>
      </c>
      <c r="L10" s="5" t="str">
        <f t="shared" si="3"/>
        <v>金</v>
      </c>
      <c r="M10" s="5" t="str">
        <f t="shared" si="3"/>
        <v>土</v>
      </c>
      <c r="N10" s="5" t="str">
        <f t="shared" si="3"/>
        <v>日</v>
      </c>
      <c r="O10" s="5" t="str">
        <f t="shared" si="3"/>
        <v>月</v>
      </c>
      <c r="P10" s="5" t="str">
        <f t="shared" si="3"/>
        <v>火</v>
      </c>
      <c r="Q10" s="5" t="str">
        <f t="shared" si="3"/>
        <v>水</v>
      </c>
      <c r="R10" s="5" t="str">
        <f t="shared" si="3"/>
        <v>木</v>
      </c>
      <c r="S10" s="5" t="str">
        <f t="shared" si="3"/>
        <v>金</v>
      </c>
      <c r="T10" s="5" t="str">
        <f t="shared" si="3"/>
        <v>土</v>
      </c>
      <c r="U10" s="5" t="str">
        <f t="shared" si="3"/>
        <v>日</v>
      </c>
      <c r="V10" s="5" t="str">
        <f t="shared" si="3"/>
        <v>月</v>
      </c>
      <c r="W10" s="5" t="str">
        <f t="shared" si="3"/>
        <v>火</v>
      </c>
      <c r="X10" s="5" t="str">
        <f t="shared" si="3"/>
        <v>水</v>
      </c>
      <c r="Y10" s="5" t="str">
        <f t="shared" si="3"/>
        <v>木</v>
      </c>
      <c r="Z10" s="5" t="str">
        <f t="shared" si="3"/>
        <v>金</v>
      </c>
      <c r="AA10" s="5" t="str">
        <f t="shared" si="3"/>
        <v>土</v>
      </c>
      <c r="AB10" s="5" t="str">
        <f t="shared" si="3"/>
        <v>日</v>
      </c>
      <c r="AC10" s="5" t="str">
        <f t="shared" si="3"/>
        <v>月</v>
      </c>
      <c r="AD10" s="5" t="str">
        <f t="shared" si="3"/>
        <v>火</v>
      </c>
      <c r="AE10" s="5" t="str">
        <f t="shared" si="3"/>
        <v>水</v>
      </c>
      <c r="AF10" s="5" t="str">
        <f t="shared" si="3"/>
        <v>木</v>
      </c>
      <c r="AG10" s="5" t="str">
        <f t="shared" si="3"/>
        <v>金</v>
      </c>
      <c r="AH10" s="5" t="str">
        <f t="shared" si="3"/>
        <v>土</v>
      </c>
      <c r="AI10" s="228"/>
      <c r="AK10" s="4"/>
      <c r="AL10" s="216"/>
      <c r="AM10" s="216"/>
      <c r="AN10" s="216"/>
      <c r="AO10" s="216"/>
      <c r="AP10" s="216"/>
      <c r="AQ10" s="216"/>
      <c r="AR10" s="216"/>
      <c r="AS10" s="216"/>
      <c r="AT10" s="216"/>
      <c r="AU10" s="216"/>
      <c r="AV10" s="216"/>
      <c r="AW10" s="216"/>
      <c r="AY10" s="216"/>
      <c r="AZ10" s="216"/>
      <c r="BA10" s="216"/>
      <c r="BB10" s="216"/>
      <c r="BC10" s="216"/>
      <c r="BD10" s="216"/>
      <c r="BE10" s="216"/>
      <c r="BF10" s="216"/>
      <c r="BG10" s="216"/>
    </row>
    <row r="11" spans="2:59" ht="18" customHeight="1">
      <c r="B11" s="164"/>
      <c r="C11" s="164"/>
      <c r="D11" s="164"/>
      <c r="E11" s="164"/>
      <c r="F11" s="165"/>
      <c r="G11" s="166"/>
      <c r="H11" s="166"/>
      <c r="I11" s="166"/>
      <c r="J11" s="166"/>
      <c r="K11" s="166"/>
      <c r="L11" s="166"/>
      <c r="M11" s="166"/>
      <c r="N11" s="167"/>
      <c r="O11" s="167"/>
      <c r="P11" s="167"/>
      <c r="Q11" s="167"/>
      <c r="R11" s="167"/>
      <c r="S11" s="167"/>
      <c r="T11" s="167"/>
      <c r="U11" s="167"/>
      <c r="V11" s="167"/>
      <c r="W11" s="167"/>
      <c r="X11" s="167"/>
      <c r="Y11" s="167"/>
      <c r="Z11" s="167"/>
      <c r="AA11" s="167"/>
      <c r="AB11" s="167"/>
      <c r="AC11" s="167"/>
      <c r="AD11" s="167"/>
      <c r="AE11" s="167"/>
      <c r="AF11" s="167"/>
      <c r="AG11" s="167"/>
      <c r="AH11" s="168"/>
      <c r="AI11" s="6">
        <f>IF(SUM(G11:AH11)&gt;$AF$6,$AF$6,SUM(G11:AH11))</f>
        <v>0</v>
      </c>
      <c r="AL11" s="7">
        <f>IF(B11="介護職員",IF($E11="介護福祉士",$AI11,0),0)</f>
        <v>0</v>
      </c>
      <c r="AM11" s="7">
        <f>IF($AL11&gt;0,IF($F11&lt;$AM$2,$AI11,0),0)</f>
        <v>0</v>
      </c>
      <c r="AN11" s="7">
        <f>IF(B11="介護職員",IF(OR($E11="介護福祉士",$E11="実務者研修修了者",$E11="基礎研修修了者"),$AI11,0),0)</f>
        <v>0</v>
      </c>
      <c r="AO11" s="7">
        <f>IF(AND($F11&gt;0,$F11&lt;$AO$2),IF(OR($B11="生活相談員",$B11="介護職員",$B11="看護職員",$B11="機能訓練指導員"),$AI11,0),0)</f>
        <v>0</v>
      </c>
      <c r="AP11" s="7">
        <f>IF(AND($F11&gt;0,$F11&lt;$AO$2),IF(OR($B11="介護職員",$B11="看護職員",$B11="支援相談員",$B11="理学療法士",$B11="作業療法士",$B11="言語聴覚士"),$AI11,0),0)</f>
        <v>0</v>
      </c>
      <c r="AQ11" s="7">
        <f>IF(AND($F11&gt;0,$F11&lt;$AO$2),IF(OR($B11="介護職員",$B11="看護職員",$B11="理学療法士",$B11="作業療法士",$B11="言語聴覚士"),$AI11,0),0)</f>
        <v>0</v>
      </c>
      <c r="AR11" s="7"/>
      <c r="AS11" s="7"/>
      <c r="AT11" s="7">
        <f>IF(AND($F11&gt;0,$F11&lt;$AO$2),$AI11,0)</f>
        <v>0</v>
      </c>
      <c r="AU11" s="7">
        <f>IF(AND($F11&gt;0,$F11&lt;$AO$2),IF($B11="介護職員",$AI11,0),0)</f>
        <v>0</v>
      </c>
      <c r="AV11" s="7">
        <f>IF(OR($C11="A",$C11="B"),IF(OR($B11="看護職員",$B11="介護職員"),$AI11,0),0)</f>
        <v>0</v>
      </c>
      <c r="AW11" s="7">
        <f>IF(OR($C11="A",$C11="B"),IF($B11="介護職員",$AI11,0),0)</f>
        <v>0</v>
      </c>
      <c r="AY11" s="7">
        <f>IF($B11="介護職員",$AI11,0)</f>
        <v>0</v>
      </c>
      <c r="AZ11" s="7">
        <f>IF(OR($B11="生活相談員",$B11="介護職員",$B11="看護職員",$B11="機能訓練指導員"),$AI11,0)</f>
        <v>0</v>
      </c>
      <c r="BA11" s="7">
        <f>IF(OR($B11="介護職員",$B11="看護職員",$B11="支援相談員",$B11="理学療法士",$B11="作業療法士",$B11="言語聴覚士"),$AI11,0)</f>
        <v>0</v>
      </c>
      <c r="BB11" s="7">
        <f>IF(OR($B11="介護職員",$B11="看護職員",$B11="理学療法士",$B11="作業療法士",$B11="言語聴覚士"),$AI11,0)</f>
        <v>0</v>
      </c>
      <c r="BC11" s="7">
        <f>IF(OR($B11="理学療法士",$B11="作業療法士",$B11="言語聴覚士"),$AI11,0)</f>
        <v>0</v>
      </c>
      <c r="BD11" s="7">
        <f>$AI11</f>
        <v>0</v>
      </c>
      <c r="BE11" s="7">
        <f>IF($B11="介護職員",$AI11,0)</f>
        <v>0</v>
      </c>
      <c r="BF11" s="7">
        <f>IF(OR($B11="介護職員",$B11="看護職員"),$AI11,0)</f>
        <v>0</v>
      </c>
      <c r="BG11" s="7">
        <f>IF($B11="介護職員",$AI11,0)</f>
        <v>0</v>
      </c>
    </row>
    <row r="12" spans="2:59" ht="18" customHeight="1">
      <c r="B12" s="164"/>
      <c r="C12" s="164"/>
      <c r="D12" s="164"/>
      <c r="E12" s="164"/>
      <c r="F12" s="165"/>
      <c r="G12" s="166"/>
      <c r="H12" s="166"/>
      <c r="I12" s="166"/>
      <c r="J12" s="166"/>
      <c r="K12" s="166"/>
      <c r="L12" s="166"/>
      <c r="M12" s="166"/>
      <c r="N12" s="167"/>
      <c r="O12" s="167"/>
      <c r="P12" s="167"/>
      <c r="Q12" s="167"/>
      <c r="R12" s="167"/>
      <c r="S12" s="167"/>
      <c r="T12" s="167"/>
      <c r="U12" s="167"/>
      <c r="V12" s="167"/>
      <c r="W12" s="167"/>
      <c r="X12" s="167"/>
      <c r="Y12" s="167"/>
      <c r="Z12" s="167"/>
      <c r="AA12" s="167"/>
      <c r="AB12" s="167"/>
      <c r="AC12" s="167"/>
      <c r="AD12" s="167"/>
      <c r="AE12" s="167"/>
      <c r="AF12" s="167"/>
      <c r="AG12" s="167"/>
      <c r="AH12" s="168"/>
      <c r="AI12" s="6">
        <f t="shared" ref="AI12:AI98" si="4">IF(SUM(G12:AH12)&gt;$AF$6,$AF$6,SUM(G12:AH12))</f>
        <v>0</v>
      </c>
      <c r="AL12" s="7">
        <f t="shared" ref="AL12:AL75" si="5">IF(B12="介護職員",IF($E12="介護福祉士",$AI12,0),0)</f>
        <v>0</v>
      </c>
      <c r="AM12" s="7">
        <f t="shared" ref="AM12:AM75" si="6">IF($AL12&gt;0,IF($F12&lt;$AM$2,$AI12,0),0)</f>
        <v>0</v>
      </c>
      <c r="AN12" s="7">
        <f t="shared" ref="AN12:AN75" si="7">IF(B12="介護職員",IF(OR($E12="介護福祉士",$E12="実務者研修修了者",$E12="基礎研修修了者"),$AI12,0),0)</f>
        <v>0</v>
      </c>
      <c r="AO12" s="7">
        <f t="shared" ref="AO12:AO75" si="8">IF(AND($F12&gt;0,$F12&lt;$AO$2),IF(OR($B12="生活相談員",$B12="介護職員",$B12="看護職員",$B12="機能訓練指導員"),$AI12,0),0)</f>
        <v>0</v>
      </c>
      <c r="AP12" s="7">
        <f t="shared" ref="AP12:AP75" si="9">IF(AND($F12&gt;0,$F12&lt;$AO$2),IF(OR($B12="介護職員",$B12="看護職員",$B12="支援相談員",$B12="理学療法士",$B12="作業療法士",$B12="言語聴覚士"),$AI12,0),0)</f>
        <v>0</v>
      </c>
      <c r="AQ12" s="7">
        <f t="shared" ref="AQ12:AQ75" si="10">IF(AND($F12&gt;0,$F12&lt;$AO$2),IF(OR($B12="介護職員",$B12="看護職員",$B12="理学療法士",$B12="作業療法士",$B12="言語聴覚士"),$AI12,0),0)</f>
        <v>0</v>
      </c>
      <c r="AR12" s="7"/>
      <c r="AS12" s="7"/>
      <c r="AT12" s="7">
        <f t="shared" ref="AT12:AT75" si="11">IF(AND($F12&gt;0,$F12&lt;$AO$2),$AI12,0)</f>
        <v>0</v>
      </c>
      <c r="AU12" s="7">
        <f t="shared" ref="AU12:AU75" si="12">IF(AND($F12&gt;0,$F12&lt;$AO$2),IF($B12="介護職員",$AI12,0),0)</f>
        <v>0</v>
      </c>
      <c r="AV12" s="7">
        <f>IF(OR($C12="A",$C12="B"),IF(OR($B12="看護職員",$B12="介護職員"),$AI12,0),0)</f>
        <v>0</v>
      </c>
      <c r="AW12" s="7">
        <f t="shared" ref="AW12:AW75" si="13">IF(OR($C12="A",$C12="B"),IF($B12="介護職員",$AI12,0),0)</f>
        <v>0</v>
      </c>
      <c r="AY12" s="7">
        <f>IF($B12="介護職員",$AI12,0)</f>
        <v>0</v>
      </c>
      <c r="AZ12" s="7">
        <f>IF(OR($B12="生活相談員",$B12="介護職員",$B12="看護職員",$B12="機能訓練指導員"),$AI12,0)</f>
        <v>0</v>
      </c>
      <c r="BA12" s="7">
        <f t="shared" ref="BA12:BA75" si="14">IF(OR($B12="介護職員",$B12="看護職員",$B12="支援相談員",$B12="理学療法士",$B12="作業療法士",$B12="言語聴覚士"),$AI12,0)</f>
        <v>0</v>
      </c>
      <c r="BB12" s="7">
        <f t="shared" ref="BB12:BB75" si="15">IF(OR($B12="介護職員",$B12="看護職員",$B12="理学療法士",$B12="作業療法士",$B12="言語聴覚士"),$AI12,0)</f>
        <v>0</v>
      </c>
      <c r="BC12" s="7">
        <f t="shared" ref="BC12:BC75" si="16">IF(OR($B12="理学療法士",$B12="作業療法士",$B12="言語聴覚士"),$AI12,0)</f>
        <v>0</v>
      </c>
      <c r="BD12" s="7">
        <f t="shared" ref="BD12:BD75" si="17">$AI12</f>
        <v>0</v>
      </c>
      <c r="BE12" s="7">
        <f t="shared" ref="BE12:BE75" si="18">IF($B12="介護職員",$AI12,0)</f>
        <v>0</v>
      </c>
      <c r="BF12" s="7">
        <f>IF(OR($B12="介護職員",$B12="看護職員"),$AI12,0)</f>
        <v>0</v>
      </c>
      <c r="BG12" s="7">
        <f t="shared" ref="BG12:BG75" si="19">IF($B12="介護職員",$AI12,0)</f>
        <v>0</v>
      </c>
    </row>
    <row r="13" spans="2:59" ht="18" customHeight="1">
      <c r="B13" s="164"/>
      <c r="C13" s="164"/>
      <c r="D13" s="164"/>
      <c r="E13" s="164"/>
      <c r="F13" s="165"/>
      <c r="G13" s="166"/>
      <c r="H13" s="166"/>
      <c r="I13" s="166"/>
      <c r="J13" s="166"/>
      <c r="K13" s="166"/>
      <c r="L13" s="166"/>
      <c r="M13" s="166"/>
      <c r="N13" s="167"/>
      <c r="O13" s="167"/>
      <c r="P13" s="167"/>
      <c r="Q13" s="167"/>
      <c r="R13" s="167"/>
      <c r="S13" s="167"/>
      <c r="T13" s="167"/>
      <c r="U13" s="167"/>
      <c r="V13" s="167"/>
      <c r="W13" s="167"/>
      <c r="X13" s="167"/>
      <c r="Y13" s="167"/>
      <c r="Z13" s="167"/>
      <c r="AA13" s="167"/>
      <c r="AB13" s="167"/>
      <c r="AC13" s="167"/>
      <c r="AD13" s="167"/>
      <c r="AE13" s="167"/>
      <c r="AF13" s="167"/>
      <c r="AG13" s="167"/>
      <c r="AH13" s="168"/>
      <c r="AI13" s="6">
        <f t="shared" si="4"/>
        <v>0</v>
      </c>
      <c r="AL13" s="7">
        <f t="shared" si="5"/>
        <v>0</v>
      </c>
      <c r="AM13" s="7">
        <f t="shared" si="6"/>
        <v>0</v>
      </c>
      <c r="AN13" s="7">
        <f t="shared" si="7"/>
        <v>0</v>
      </c>
      <c r="AO13" s="7">
        <f t="shared" si="8"/>
        <v>0</v>
      </c>
      <c r="AP13" s="7">
        <f t="shared" si="9"/>
        <v>0</v>
      </c>
      <c r="AQ13" s="7">
        <f t="shared" si="10"/>
        <v>0</v>
      </c>
      <c r="AR13" s="7"/>
      <c r="AS13" s="7"/>
      <c r="AT13" s="7">
        <f t="shared" si="11"/>
        <v>0</v>
      </c>
      <c r="AU13" s="7">
        <f t="shared" si="12"/>
        <v>0</v>
      </c>
      <c r="AV13" s="7">
        <f t="shared" ref="AV13:AV94" si="20">IF(OR($C13="A",$C13="B"),IF(OR($B13="看護職員",$B13="介護職員"),$AI13,0),0)</f>
        <v>0</v>
      </c>
      <c r="AW13" s="7">
        <f t="shared" si="13"/>
        <v>0</v>
      </c>
      <c r="AY13" s="7">
        <f t="shared" ref="AY13:AY94" si="21">IF($B13="介護職員",$AI13,0)</f>
        <v>0</v>
      </c>
      <c r="AZ13" s="7">
        <f t="shared" ref="AZ13:AZ94" si="22">IF(OR($B13="生活相談員",$B13="介護職員",$B13="看護職員",$B13="機能訓練指導員"),$AI13,0)</f>
        <v>0</v>
      </c>
      <c r="BA13" s="7">
        <f t="shared" si="14"/>
        <v>0</v>
      </c>
      <c r="BB13" s="7">
        <f t="shared" si="15"/>
        <v>0</v>
      </c>
      <c r="BC13" s="7">
        <f t="shared" si="16"/>
        <v>0</v>
      </c>
      <c r="BD13" s="7">
        <f t="shared" si="17"/>
        <v>0</v>
      </c>
      <c r="BE13" s="7">
        <f t="shared" si="18"/>
        <v>0</v>
      </c>
      <c r="BF13" s="7">
        <f t="shared" ref="BF13:BF94" si="23">IF(OR($B13="介護職員",$B13="看護職員"),$AI13,0)</f>
        <v>0</v>
      </c>
      <c r="BG13" s="7">
        <f t="shared" si="19"/>
        <v>0</v>
      </c>
    </row>
    <row r="14" spans="2:59" ht="18" customHeight="1">
      <c r="B14" s="164"/>
      <c r="C14" s="164"/>
      <c r="D14" s="164"/>
      <c r="E14" s="164"/>
      <c r="F14" s="165"/>
      <c r="G14" s="166"/>
      <c r="H14" s="166"/>
      <c r="I14" s="166"/>
      <c r="J14" s="166"/>
      <c r="K14" s="166"/>
      <c r="L14" s="166"/>
      <c r="M14" s="166"/>
      <c r="N14" s="167"/>
      <c r="O14" s="167"/>
      <c r="P14" s="167"/>
      <c r="Q14" s="167"/>
      <c r="R14" s="167"/>
      <c r="S14" s="167"/>
      <c r="T14" s="167"/>
      <c r="U14" s="167"/>
      <c r="V14" s="167"/>
      <c r="W14" s="167"/>
      <c r="X14" s="167"/>
      <c r="Y14" s="167"/>
      <c r="Z14" s="167"/>
      <c r="AA14" s="167"/>
      <c r="AB14" s="167"/>
      <c r="AC14" s="167"/>
      <c r="AD14" s="167"/>
      <c r="AE14" s="167"/>
      <c r="AF14" s="167"/>
      <c r="AG14" s="167"/>
      <c r="AH14" s="168"/>
      <c r="AI14" s="6">
        <f t="shared" si="4"/>
        <v>0</v>
      </c>
      <c r="AL14" s="7">
        <f t="shared" si="5"/>
        <v>0</v>
      </c>
      <c r="AM14" s="7">
        <f t="shared" si="6"/>
        <v>0</v>
      </c>
      <c r="AN14" s="7">
        <f t="shared" si="7"/>
        <v>0</v>
      </c>
      <c r="AO14" s="7">
        <f t="shared" si="8"/>
        <v>0</v>
      </c>
      <c r="AP14" s="7">
        <f t="shared" si="9"/>
        <v>0</v>
      </c>
      <c r="AQ14" s="7">
        <f t="shared" si="10"/>
        <v>0</v>
      </c>
      <c r="AR14" s="7"/>
      <c r="AS14" s="7"/>
      <c r="AT14" s="7">
        <f t="shared" si="11"/>
        <v>0</v>
      </c>
      <c r="AU14" s="7">
        <f t="shared" si="12"/>
        <v>0</v>
      </c>
      <c r="AV14" s="7">
        <f t="shared" si="20"/>
        <v>0</v>
      </c>
      <c r="AW14" s="7">
        <f t="shared" si="13"/>
        <v>0</v>
      </c>
      <c r="AY14" s="7">
        <f t="shared" si="21"/>
        <v>0</v>
      </c>
      <c r="AZ14" s="7">
        <f t="shared" si="22"/>
        <v>0</v>
      </c>
      <c r="BA14" s="7">
        <f t="shared" si="14"/>
        <v>0</v>
      </c>
      <c r="BB14" s="7">
        <f t="shared" si="15"/>
        <v>0</v>
      </c>
      <c r="BC14" s="7">
        <f t="shared" si="16"/>
        <v>0</v>
      </c>
      <c r="BD14" s="7">
        <f t="shared" si="17"/>
        <v>0</v>
      </c>
      <c r="BE14" s="7">
        <f t="shared" si="18"/>
        <v>0</v>
      </c>
      <c r="BF14" s="7">
        <f t="shared" si="23"/>
        <v>0</v>
      </c>
      <c r="BG14" s="7">
        <f t="shared" si="19"/>
        <v>0</v>
      </c>
    </row>
    <row r="15" spans="2:59" ht="18" customHeight="1">
      <c r="B15" s="164"/>
      <c r="C15" s="164"/>
      <c r="D15" s="164"/>
      <c r="E15" s="164"/>
      <c r="F15" s="165"/>
      <c r="G15" s="166"/>
      <c r="H15" s="166"/>
      <c r="I15" s="166"/>
      <c r="J15" s="166"/>
      <c r="K15" s="166"/>
      <c r="L15" s="166"/>
      <c r="M15" s="166"/>
      <c r="N15" s="167"/>
      <c r="O15" s="167"/>
      <c r="P15" s="167"/>
      <c r="Q15" s="167"/>
      <c r="R15" s="167"/>
      <c r="S15" s="167"/>
      <c r="T15" s="167"/>
      <c r="U15" s="167"/>
      <c r="V15" s="167"/>
      <c r="W15" s="167"/>
      <c r="X15" s="167"/>
      <c r="Y15" s="167"/>
      <c r="Z15" s="167"/>
      <c r="AA15" s="167"/>
      <c r="AB15" s="167"/>
      <c r="AC15" s="167"/>
      <c r="AD15" s="167"/>
      <c r="AE15" s="167"/>
      <c r="AF15" s="167"/>
      <c r="AG15" s="167"/>
      <c r="AH15" s="168"/>
      <c r="AI15" s="6">
        <f t="shared" si="4"/>
        <v>0</v>
      </c>
      <c r="AL15" s="7">
        <f t="shared" si="5"/>
        <v>0</v>
      </c>
      <c r="AM15" s="7">
        <f t="shared" si="6"/>
        <v>0</v>
      </c>
      <c r="AN15" s="7">
        <f t="shared" si="7"/>
        <v>0</v>
      </c>
      <c r="AO15" s="7">
        <f t="shared" si="8"/>
        <v>0</v>
      </c>
      <c r="AP15" s="7">
        <f t="shared" si="9"/>
        <v>0</v>
      </c>
      <c r="AQ15" s="7">
        <f t="shared" si="10"/>
        <v>0</v>
      </c>
      <c r="AR15" s="7"/>
      <c r="AS15" s="7"/>
      <c r="AT15" s="7">
        <f t="shared" si="11"/>
        <v>0</v>
      </c>
      <c r="AU15" s="7">
        <f t="shared" si="12"/>
        <v>0</v>
      </c>
      <c r="AV15" s="7">
        <f t="shared" si="20"/>
        <v>0</v>
      </c>
      <c r="AW15" s="7">
        <f t="shared" si="13"/>
        <v>0</v>
      </c>
      <c r="AY15" s="7">
        <f t="shared" si="21"/>
        <v>0</v>
      </c>
      <c r="AZ15" s="7">
        <f t="shared" si="22"/>
        <v>0</v>
      </c>
      <c r="BA15" s="7">
        <f t="shared" si="14"/>
        <v>0</v>
      </c>
      <c r="BB15" s="7">
        <f t="shared" si="15"/>
        <v>0</v>
      </c>
      <c r="BC15" s="7">
        <f t="shared" si="16"/>
        <v>0</v>
      </c>
      <c r="BD15" s="7">
        <f t="shared" si="17"/>
        <v>0</v>
      </c>
      <c r="BE15" s="7">
        <f t="shared" si="18"/>
        <v>0</v>
      </c>
      <c r="BF15" s="7">
        <f t="shared" si="23"/>
        <v>0</v>
      </c>
      <c r="BG15" s="7">
        <f t="shared" si="19"/>
        <v>0</v>
      </c>
    </row>
    <row r="16" spans="2:59" ht="18" customHeight="1">
      <c r="B16" s="164"/>
      <c r="C16" s="164"/>
      <c r="D16" s="164"/>
      <c r="E16" s="164"/>
      <c r="F16" s="165"/>
      <c r="G16" s="166"/>
      <c r="H16" s="166"/>
      <c r="I16" s="166"/>
      <c r="J16" s="166"/>
      <c r="K16" s="166"/>
      <c r="L16" s="166"/>
      <c r="M16" s="166"/>
      <c r="N16" s="167"/>
      <c r="O16" s="167"/>
      <c r="P16" s="167"/>
      <c r="Q16" s="167"/>
      <c r="R16" s="167"/>
      <c r="S16" s="167"/>
      <c r="T16" s="167"/>
      <c r="U16" s="167"/>
      <c r="V16" s="167"/>
      <c r="W16" s="167"/>
      <c r="X16" s="167"/>
      <c r="Y16" s="167"/>
      <c r="Z16" s="167"/>
      <c r="AA16" s="167"/>
      <c r="AB16" s="167"/>
      <c r="AC16" s="167"/>
      <c r="AD16" s="167"/>
      <c r="AE16" s="167"/>
      <c r="AF16" s="167"/>
      <c r="AG16" s="167"/>
      <c r="AH16" s="168"/>
      <c r="AI16" s="6">
        <f t="shared" si="4"/>
        <v>0</v>
      </c>
      <c r="AL16" s="7">
        <f t="shared" si="5"/>
        <v>0</v>
      </c>
      <c r="AM16" s="7">
        <f t="shared" si="6"/>
        <v>0</v>
      </c>
      <c r="AN16" s="7">
        <f t="shared" si="7"/>
        <v>0</v>
      </c>
      <c r="AO16" s="7">
        <f t="shared" si="8"/>
        <v>0</v>
      </c>
      <c r="AP16" s="7">
        <f t="shared" si="9"/>
        <v>0</v>
      </c>
      <c r="AQ16" s="7">
        <f t="shared" si="10"/>
        <v>0</v>
      </c>
      <c r="AR16" s="7"/>
      <c r="AS16" s="7"/>
      <c r="AT16" s="7">
        <f t="shared" si="11"/>
        <v>0</v>
      </c>
      <c r="AU16" s="7">
        <f t="shared" si="12"/>
        <v>0</v>
      </c>
      <c r="AV16" s="7">
        <f t="shared" si="20"/>
        <v>0</v>
      </c>
      <c r="AW16" s="7">
        <f t="shared" si="13"/>
        <v>0</v>
      </c>
      <c r="AY16" s="7">
        <f t="shared" si="21"/>
        <v>0</v>
      </c>
      <c r="AZ16" s="7">
        <f t="shared" si="22"/>
        <v>0</v>
      </c>
      <c r="BA16" s="7">
        <f t="shared" si="14"/>
        <v>0</v>
      </c>
      <c r="BB16" s="7">
        <f t="shared" si="15"/>
        <v>0</v>
      </c>
      <c r="BC16" s="7">
        <f t="shared" si="16"/>
        <v>0</v>
      </c>
      <c r="BD16" s="7">
        <f t="shared" si="17"/>
        <v>0</v>
      </c>
      <c r="BE16" s="7">
        <f t="shared" si="18"/>
        <v>0</v>
      </c>
      <c r="BF16" s="7">
        <f t="shared" si="23"/>
        <v>0</v>
      </c>
      <c r="BG16" s="7">
        <f t="shared" si="19"/>
        <v>0</v>
      </c>
    </row>
    <row r="17" spans="2:59" ht="18" customHeight="1">
      <c r="B17" s="164"/>
      <c r="C17" s="164"/>
      <c r="D17" s="164"/>
      <c r="E17" s="164"/>
      <c r="F17" s="165"/>
      <c r="G17" s="166"/>
      <c r="H17" s="166"/>
      <c r="I17" s="166"/>
      <c r="J17" s="166"/>
      <c r="K17" s="166"/>
      <c r="L17" s="166"/>
      <c r="M17" s="166"/>
      <c r="N17" s="167"/>
      <c r="O17" s="167"/>
      <c r="P17" s="167"/>
      <c r="Q17" s="167"/>
      <c r="R17" s="167"/>
      <c r="S17" s="167"/>
      <c r="T17" s="167"/>
      <c r="U17" s="167"/>
      <c r="V17" s="167"/>
      <c r="W17" s="167"/>
      <c r="X17" s="167"/>
      <c r="Y17" s="167"/>
      <c r="Z17" s="167"/>
      <c r="AA17" s="167"/>
      <c r="AB17" s="167"/>
      <c r="AC17" s="167"/>
      <c r="AD17" s="167"/>
      <c r="AE17" s="167"/>
      <c r="AF17" s="167"/>
      <c r="AG17" s="167"/>
      <c r="AH17" s="168"/>
      <c r="AI17" s="6">
        <f t="shared" si="4"/>
        <v>0</v>
      </c>
      <c r="AL17" s="7">
        <f t="shared" si="5"/>
        <v>0</v>
      </c>
      <c r="AM17" s="7">
        <f t="shared" si="6"/>
        <v>0</v>
      </c>
      <c r="AN17" s="7">
        <f t="shared" si="7"/>
        <v>0</v>
      </c>
      <c r="AO17" s="7">
        <f t="shared" si="8"/>
        <v>0</v>
      </c>
      <c r="AP17" s="7">
        <f t="shared" si="9"/>
        <v>0</v>
      </c>
      <c r="AQ17" s="7">
        <f t="shared" si="10"/>
        <v>0</v>
      </c>
      <c r="AR17" s="7"/>
      <c r="AS17" s="7"/>
      <c r="AT17" s="7">
        <f t="shared" si="11"/>
        <v>0</v>
      </c>
      <c r="AU17" s="7">
        <f t="shared" si="12"/>
        <v>0</v>
      </c>
      <c r="AV17" s="7">
        <f t="shared" si="20"/>
        <v>0</v>
      </c>
      <c r="AW17" s="7">
        <f t="shared" si="13"/>
        <v>0</v>
      </c>
      <c r="AY17" s="7">
        <f t="shared" si="21"/>
        <v>0</v>
      </c>
      <c r="AZ17" s="7">
        <f t="shared" si="22"/>
        <v>0</v>
      </c>
      <c r="BA17" s="7">
        <f t="shared" si="14"/>
        <v>0</v>
      </c>
      <c r="BB17" s="7">
        <f t="shared" si="15"/>
        <v>0</v>
      </c>
      <c r="BC17" s="7">
        <f t="shared" si="16"/>
        <v>0</v>
      </c>
      <c r="BD17" s="7">
        <f t="shared" si="17"/>
        <v>0</v>
      </c>
      <c r="BE17" s="7">
        <f t="shared" si="18"/>
        <v>0</v>
      </c>
      <c r="BF17" s="7">
        <f t="shared" si="23"/>
        <v>0</v>
      </c>
      <c r="BG17" s="7">
        <f t="shared" si="19"/>
        <v>0</v>
      </c>
    </row>
    <row r="18" spans="2:59" ht="18" customHeight="1">
      <c r="B18" s="164"/>
      <c r="C18" s="164"/>
      <c r="D18" s="164"/>
      <c r="E18" s="164"/>
      <c r="F18" s="165"/>
      <c r="G18" s="166"/>
      <c r="H18" s="166"/>
      <c r="I18" s="166"/>
      <c r="J18" s="166"/>
      <c r="K18" s="166"/>
      <c r="L18" s="166"/>
      <c r="M18" s="166"/>
      <c r="N18" s="167"/>
      <c r="O18" s="167"/>
      <c r="P18" s="167"/>
      <c r="Q18" s="167"/>
      <c r="R18" s="167"/>
      <c r="S18" s="167"/>
      <c r="T18" s="167"/>
      <c r="U18" s="167"/>
      <c r="V18" s="167"/>
      <c r="W18" s="167"/>
      <c r="X18" s="167"/>
      <c r="Y18" s="167"/>
      <c r="Z18" s="167"/>
      <c r="AA18" s="167"/>
      <c r="AB18" s="167"/>
      <c r="AC18" s="167"/>
      <c r="AD18" s="167"/>
      <c r="AE18" s="167"/>
      <c r="AF18" s="167"/>
      <c r="AG18" s="167"/>
      <c r="AH18" s="168"/>
      <c r="AI18" s="6">
        <f t="shared" si="4"/>
        <v>0</v>
      </c>
      <c r="AL18" s="7">
        <f t="shared" si="5"/>
        <v>0</v>
      </c>
      <c r="AM18" s="7">
        <f t="shared" si="6"/>
        <v>0</v>
      </c>
      <c r="AN18" s="7">
        <f t="shared" si="7"/>
        <v>0</v>
      </c>
      <c r="AO18" s="7">
        <f t="shared" si="8"/>
        <v>0</v>
      </c>
      <c r="AP18" s="7">
        <f t="shared" si="9"/>
        <v>0</v>
      </c>
      <c r="AQ18" s="7">
        <f t="shared" si="10"/>
        <v>0</v>
      </c>
      <c r="AR18" s="7"/>
      <c r="AS18" s="7"/>
      <c r="AT18" s="7">
        <f t="shared" si="11"/>
        <v>0</v>
      </c>
      <c r="AU18" s="7">
        <f t="shared" si="12"/>
        <v>0</v>
      </c>
      <c r="AV18" s="7">
        <f t="shared" si="20"/>
        <v>0</v>
      </c>
      <c r="AW18" s="7">
        <f t="shared" si="13"/>
        <v>0</v>
      </c>
      <c r="AY18" s="7">
        <f t="shared" si="21"/>
        <v>0</v>
      </c>
      <c r="AZ18" s="7">
        <f t="shared" si="22"/>
        <v>0</v>
      </c>
      <c r="BA18" s="7">
        <f t="shared" si="14"/>
        <v>0</v>
      </c>
      <c r="BB18" s="7">
        <f t="shared" si="15"/>
        <v>0</v>
      </c>
      <c r="BC18" s="7">
        <f t="shared" si="16"/>
        <v>0</v>
      </c>
      <c r="BD18" s="7">
        <f t="shared" si="17"/>
        <v>0</v>
      </c>
      <c r="BE18" s="7">
        <f t="shared" si="18"/>
        <v>0</v>
      </c>
      <c r="BF18" s="7">
        <f t="shared" si="23"/>
        <v>0</v>
      </c>
      <c r="BG18" s="7">
        <f t="shared" si="19"/>
        <v>0</v>
      </c>
    </row>
    <row r="19" spans="2:59" ht="18" customHeight="1">
      <c r="B19" s="164"/>
      <c r="C19" s="164"/>
      <c r="D19" s="164"/>
      <c r="E19" s="164"/>
      <c r="F19" s="165"/>
      <c r="G19" s="166"/>
      <c r="H19" s="166"/>
      <c r="I19" s="166"/>
      <c r="J19" s="166"/>
      <c r="K19" s="166"/>
      <c r="L19" s="166"/>
      <c r="M19" s="166"/>
      <c r="N19" s="167"/>
      <c r="O19" s="167"/>
      <c r="P19" s="167"/>
      <c r="Q19" s="167"/>
      <c r="R19" s="167"/>
      <c r="S19" s="167"/>
      <c r="T19" s="167"/>
      <c r="U19" s="167"/>
      <c r="V19" s="167"/>
      <c r="W19" s="167"/>
      <c r="X19" s="167"/>
      <c r="Y19" s="167"/>
      <c r="Z19" s="167"/>
      <c r="AA19" s="167"/>
      <c r="AB19" s="167"/>
      <c r="AC19" s="167"/>
      <c r="AD19" s="167"/>
      <c r="AE19" s="167"/>
      <c r="AF19" s="167"/>
      <c r="AG19" s="167"/>
      <c r="AH19" s="168"/>
      <c r="AI19" s="6">
        <f t="shared" si="4"/>
        <v>0</v>
      </c>
      <c r="AL19" s="7">
        <f t="shared" si="5"/>
        <v>0</v>
      </c>
      <c r="AM19" s="7">
        <f t="shared" si="6"/>
        <v>0</v>
      </c>
      <c r="AN19" s="7">
        <f t="shared" si="7"/>
        <v>0</v>
      </c>
      <c r="AO19" s="7">
        <f t="shared" si="8"/>
        <v>0</v>
      </c>
      <c r="AP19" s="7">
        <f t="shared" si="9"/>
        <v>0</v>
      </c>
      <c r="AQ19" s="7">
        <f t="shared" si="10"/>
        <v>0</v>
      </c>
      <c r="AR19" s="7"/>
      <c r="AS19" s="7"/>
      <c r="AT19" s="7">
        <f t="shared" si="11"/>
        <v>0</v>
      </c>
      <c r="AU19" s="7">
        <f t="shared" si="12"/>
        <v>0</v>
      </c>
      <c r="AV19" s="7">
        <f t="shared" si="20"/>
        <v>0</v>
      </c>
      <c r="AW19" s="7">
        <f t="shared" si="13"/>
        <v>0</v>
      </c>
      <c r="AY19" s="7">
        <f t="shared" si="21"/>
        <v>0</v>
      </c>
      <c r="AZ19" s="7">
        <f t="shared" si="22"/>
        <v>0</v>
      </c>
      <c r="BA19" s="7">
        <f t="shared" si="14"/>
        <v>0</v>
      </c>
      <c r="BB19" s="7">
        <f t="shared" si="15"/>
        <v>0</v>
      </c>
      <c r="BC19" s="7">
        <f t="shared" si="16"/>
        <v>0</v>
      </c>
      <c r="BD19" s="7">
        <f t="shared" si="17"/>
        <v>0</v>
      </c>
      <c r="BE19" s="7">
        <f t="shared" si="18"/>
        <v>0</v>
      </c>
      <c r="BF19" s="7">
        <f t="shared" si="23"/>
        <v>0</v>
      </c>
      <c r="BG19" s="7">
        <f t="shared" si="19"/>
        <v>0</v>
      </c>
    </row>
    <row r="20" spans="2:59" ht="18" customHeight="1">
      <c r="B20" s="164"/>
      <c r="C20" s="164"/>
      <c r="D20" s="164"/>
      <c r="E20" s="164"/>
      <c r="F20" s="165"/>
      <c r="G20" s="166"/>
      <c r="H20" s="166"/>
      <c r="I20" s="166"/>
      <c r="J20" s="166"/>
      <c r="K20" s="166"/>
      <c r="L20" s="166"/>
      <c r="M20" s="166"/>
      <c r="N20" s="167"/>
      <c r="O20" s="167"/>
      <c r="P20" s="167"/>
      <c r="Q20" s="167"/>
      <c r="R20" s="167"/>
      <c r="S20" s="167"/>
      <c r="T20" s="167"/>
      <c r="U20" s="167"/>
      <c r="V20" s="167"/>
      <c r="W20" s="167"/>
      <c r="X20" s="167"/>
      <c r="Y20" s="167"/>
      <c r="Z20" s="167"/>
      <c r="AA20" s="167"/>
      <c r="AB20" s="167"/>
      <c r="AC20" s="167"/>
      <c r="AD20" s="167"/>
      <c r="AE20" s="167"/>
      <c r="AF20" s="167"/>
      <c r="AG20" s="167"/>
      <c r="AH20" s="168"/>
      <c r="AI20" s="6">
        <f t="shared" si="4"/>
        <v>0</v>
      </c>
      <c r="AL20" s="7">
        <f t="shared" si="5"/>
        <v>0</v>
      </c>
      <c r="AM20" s="7">
        <f t="shared" si="6"/>
        <v>0</v>
      </c>
      <c r="AN20" s="7">
        <f t="shared" si="7"/>
        <v>0</v>
      </c>
      <c r="AO20" s="7">
        <f t="shared" si="8"/>
        <v>0</v>
      </c>
      <c r="AP20" s="7">
        <f t="shared" si="9"/>
        <v>0</v>
      </c>
      <c r="AQ20" s="7">
        <f t="shared" si="10"/>
        <v>0</v>
      </c>
      <c r="AR20" s="7"/>
      <c r="AS20" s="7"/>
      <c r="AT20" s="7">
        <f t="shared" si="11"/>
        <v>0</v>
      </c>
      <c r="AU20" s="7">
        <f t="shared" si="12"/>
        <v>0</v>
      </c>
      <c r="AV20" s="7">
        <f t="shared" si="20"/>
        <v>0</v>
      </c>
      <c r="AW20" s="7">
        <f t="shared" si="13"/>
        <v>0</v>
      </c>
      <c r="AY20" s="7">
        <f t="shared" si="21"/>
        <v>0</v>
      </c>
      <c r="AZ20" s="7">
        <f t="shared" si="22"/>
        <v>0</v>
      </c>
      <c r="BA20" s="7">
        <f t="shared" si="14"/>
        <v>0</v>
      </c>
      <c r="BB20" s="7">
        <f t="shared" si="15"/>
        <v>0</v>
      </c>
      <c r="BC20" s="7">
        <f t="shared" si="16"/>
        <v>0</v>
      </c>
      <c r="BD20" s="7">
        <f t="shared" si="17"/>
        <v>0</v>
      </c>
      <c r="BE20" s="7">
        <f t="shared" si="18"/>
        <v>0</v>
      </c>
      <c r="BF20" s="7">
        <f t="shared" si="23"/>
        <v>0</v>
      </c>
      <c r="BG20" s="7">
        <f t="shared" si="19"/>
        <v>0</v>
      </c>
    </row>
    <row r="21" spans="2:59" ht="18" customHeight="1">
      <c r="B21" s="164"/>
      <c r="C21" s="164"/>
      <c r="D21" s="164"/>
      <c r="E21" s="164"/>
      <c r="F21" s="165"/>
      <c r="G21" s="166"/>
      <c r="H21" s="166"/>
      <c r="I21" s="166"/>
      <c r="J21" s="166"/>
      <c r="K21" s="166"/>
      <c r="L21" s="166"/>
      <c r="M21" s="166"/>
      <c r="N21" s="167"/>
      <c r="O21" s="167"/>
      <c r="P21" s="167"/>
      <c r="Q21" s="167"/>
      <c r="R21" s="167"/>
      <c r="S21" s="167"/>
      <c r="T21" s="167"/>
      <c r="U21" s="167"/>
      <c r="V21" s="167"/>
      <c r="W21" s="167"/>
      <c r="X21" s="167"/>
      <c r="Y21" s="167"/>
      <c r="Z21" s="167"/>
      <c r="AA21" s="167"/>
      <c r="AB21" s="167"/>
      <c r="AC21" s="167"/>
      <c r="AD21" s="167"/>
      <c r="AE21" s="167"/>
      <c r="AF21" s="167"/>
      <c r="AG21" s="167"/>
      <c r="AH21" s="168"/>
      <c r="AI21" s="6">
        <f t="shared" si="4"/>
        <v>0</v>
      </c>
      <c r="AL21" s="7">
        <f t="shared" si="5"/>
        <v>0</v>
      </c>
      <c r="AM21" s="7">
        <f t="shared" si="6"/>
        <v>0</v>
      </c>
      <c r="AN21" s="7">
        <f t="shared" si="7"/>
        <v>0</v>
      </c>
      <c r="AO21" s="7">
        <f t="shared" si="8"/>
        <v>0</v>
      </c>
      <c r="AP21" s="7">
        <f t="shared" si="9"/>
        <v>0</v>
      </c>
      <c r="AQ21" s="7">
        <f t="shared" si="10"/>
        <v>0</v>
      </c>
      <c r="AR21" s="7"/>
      <c r="AS21" s="7"/>
      <c r="AT21" s="7">
        <f t="shared" si="11"/>
        <v>0</v>
      </c>
      <c r="AU21" s="7">
        <f t="shared" si="12"/>
        <v>0</v>
      </c>
      <c r="AV21" s="7">
        <f t="shared" si="20"/>
        <v>0</v>
      </c>
      <c r="AW21" s="7">
        <f t="shared" si="13"/>
        <v>0</v>
      </c>
      <c r="AY21" s="7">
        <f t="shared" si="21"/>
        <v>0</v>
      </c>
      <c r="AZ21" s="7">
        <f t="shared" si="22"/>
        <v>0</v>
      </c>
      <c r="BA21" s="7">
        <f t="shared" si="14"/>
        <v>0</v>
      </c>
      <c r="BB21" s="7">
        <f t="shared" si="15"/>
        <v>0</v>
      </c>
      <c r="BC21" s="7">
        <f t="shared" si="16"/>
        <v>0</v>
      </c>
      <c r="BD21" s="7">
        <f t="shared" si="17"/>
        <v>0</v>
      </c>
      <c r="BE21" s="7">
        <f t="shared" si="18"/>
        <v>0</v>
      </c>
      <c r="BF21" s="7">
        <f t="shared" si="23"/>
        <v>0</v>
      </c>
      <c r="BG21" s="7">
        <f t="shared" si="19"/>
        <v>0</v>
      </c>
    </row>
    <row r="22" spans="2:59" ht="18" customHeight="1">
      <c r="B22" s="164"/>
      <c r="C22" s="164"/>
      <c r="D22" s="164"/>
      <c r="E22" s="164"/>
      <c r="F22" s="165"/>
      <c r="G22" s="166"/>
      <c r="H22" s="166"/>
      <c r="I22" s="166"/>
      <c r="J22" s="166"/>
      <c r="K22" s="166"/>
      <c r="L22" s="166"/>
      <c r="M22" s="166"/>
      <c r="N22" s="167"/>
      <c r="O22" s="167"/>
      <c r="P22" s="167"/>
      <c r="Q22" s="167"/>
      <c r="R22" s="167"/>
      <c r="S22" s="167"/>
      <c r="T22" s="167"/>
      <c r="U22" s="167"/>
      <c r="V22" s="167"/>
      <c r="W22" s="167"/>
      <c r="X22" s="167"/>
      <c r="Y22" s="167"/>
      <c r="Z22" s="167"/>
      <c r="AA22" s="167"/>
      <c r="AB22" s="167"/>
      <c r="AC22" s="167"/>
      <c r="AD22" s="167"/>
      <c r="AE22" s="167"/>
      <c r="AF22" s="167"/>
      <c r="AG22" s="167"/>
      <c r="AH22" s="168"/>
      <c r="AI22" s="6">
        <f t="shared" si="4"/>
        <v>0</v>
      </c>
      <c r="AL22" s="7">
        <f t="shared" si="5"/>
        <v>0</v>
      </c>
      <c r="AM22" s="7">
        <f t="shared" si="6"/>
        <v>0</v>
      </c>
      <c r="AN22" s="7">
        <f t="shared" si="7"/>
        <v>0</v>
      </c>
      <c r="AO22" s="7">
        <f t="shared" si="8"/>
        <v>0</v>
      </c>
      <c r="AP22" s="7">
        <f t="shared" si="9"/>
        <v>0</v>
      </c>
      <c r="AQ22" s="7">
        <f t="shared" si="10"/>
        <v>0</v>
      </c>
      <c r="AR22" s="7"/>
      <c r="AS22" s="7"/>
      <c r="AT22" s="7">
        <f t="shared" si="11"/>
        <v>0</v>
      </c>
      <c r="AU22" s="7">
        <f t="shared" si="12"/>
        <v>0</v>
      </c>
      <c r="AV22" s="7">
        <f t="shared" si="20"/>
        <v>0</v>
      </c>
      <c r="AW22" s="7">
        <f t="shared" si="13"/>
        <v>0</v>
      </c>
      <c r="AY22" s="7">
        <f t="shared" si="21"/>
        <v>0</v>
      </c>
      <c r="AZ22" s="7">
        <f t="shared" si="22"/>
        <v>0</v>
      </c>
      <c r="BA22" s="7">
        <f t="shared" si="14"/>
        <v>0</v>
      </c>
      <c r="BB22" s="7">
        <f t="shared" si="15"/>
        <v>0</v>
      </c>
      <c r="BC22" s="7">
        <f t="shared" si="16"/>
        <v>0</v>
      </c>
      <c r="BD22" s="7">
        <f t="shared" si="17"/>
        <v>0</v>
      </c>
      <c r="BE22" s="7">
        <f t="shared" si="18"/>
        <v>0</v>
      </c>
      <c r="BF22" s="7">
        <f t="shared" si="23"/>
        <v>0</v>
      </c>
      <c r="BG22" s="7">
        <f t="shared" si="19"/>
        <v>0</v>
      </c>
    </row>
    <row r="23" spans="2:59" ht="18" customHeight="1">
      <c r="B23" s="164"/>
      <c r="C23" s="164"/>
      <c r="D23" s="164"/>
      <c r="E23" s="164"/>
      <c r="F23" s="165"/>
      <c r="G23" s="166"/>
      <c r="H23" s="166"/>
      <c r="I23" s="166"/>
      <c r="J23" s="166"/>
      <c r="K23" s="166"/>
      <c r="L23" s="166"/>
      <c r="M23" s="166"/>
      <c r="N23" s="167"/>
      <c r="O23" s="167"/>
      <c r="P23" s="167"/>
      <c r="Q23" s="167"/>
      <c r="R23" s="167"/>
      <c r="S23" s="167"/>
      <c r="T23" s="167"/>
      <c r="U23" s="167"/>
      <c r="V23" s="167"/>
      <c r="W23" s="167"/>
      <c r="X23" s="167"/>
      <c r="Y23" s="167"/>
      <c r="Z23" s="167"/>
      <c r="AA23" s="167"/>
      <c r="AB23" s="167"/>
      <c r="AC23" s="167"/>
      <c r="AD23" s="167"/>
      <c r="AE23" s="167"/>
      <c r="AF23" s="167"/>
      <c r="AG23" s="167"/>
      <c r="AH23" s="168"/>
      <c r="AI23" s="6">
        <f t="shared" si="4"/>
        <v>0</v>
      </c>
      <c r="AL23" s="7">
        <f t="shared" si="5"/>
        <v>0</v>
      </c>
      <c r="AM23" s="7">
        <f t="shared" si="6"/>
        <v>0</v>
      </c>
      <c r="AN23" s="7">
        <f t="shared" si="7"/>
        <v>0</v>
      </c>
      <c r="AO23" s="7">
        <f t="shared" si="8"/>
        <v>0</v>
      </c>
      <c r="AP23" s="7">
        <f t="shared" si="9"/>
        <v>0</v>
      </c>
      <c r="AQ23" s="7">
        <f t="shared" si="10"/>
        <v>0</v>
      </c>
      <c r="AR23" s="7"/>
      <c r="AS23" s="7"/>
      <c r="AT23" s="7">
        <f t="shared" si="11"/>
        <v>0</v>
      </c>
      <c r="AU23" s="7">
        <f t="shared" si="12"/>
        <v>0</v>
      </c>
      <c r="AV23" s="7">
        <f t="shared" si="20"/>
        <v>0</v>
      </c>
      <c r="AW23" s="7">
        <f t="shared" si="13"/>
        <v>0</v>
      </c>
      <c r="AY23" s="7">
        <f t="shared" si="21"/>
        <v>0</v>
      </c>
      <c r="AZ23" s="7">
        <f t="shared" si="22"/>
        <v>0</v>
      </c>
      <c r="BA23" s="7">
        <f t="shared" si="14"/>
        <v>0</v>
      </c>
      <c r="BB23" s="7">
        <f t="shared" si="15"/>
        <v>0</v>
      </c>
      <c r="BC23" s="7">
        <f t="shared" si="16"/>
        <v>0</v>
      </c>
      <c r="BD23" s="7">
        <f t="shared" si="17"/>
        <v>0</v>
      </c>
      <c r="BE23" s="7">
        <f t="shared" si="18"/>
        <v>0</v>
      </c>
      <c r="BF23" s="7">
        <f t="shared" si="23"/>
        <v>0</v>
      </c>
      <c r="BG23" s="7">
        <f t="shared" si="19"/>
        <v>0</v>
      </c>
    </row>
    <row r="24" spans="2:59" ht="18" customHeight="1">
      <c r="B24" s="164"/>
      <c r="C24" s="164"/>
      <c r="D24" s="164"/>
      <c r="E24" s="164"/>
      <c r="F24" s="165"/>
      <c r="G24" s="166"/>
      <c r="H24" s="166"/>
      <c r="I24" s="166"/>
      <c r="J24" s="166"/>
      <c r="K24" s="166"/>
      <c r="L24" s="166"/>
      <c r="M24" s="166"/>
      <c r="N24" s="167"/>
      <c r="O24" s="167"/>
      <c r="P24" s="167"/>
      <c r="Q24" s="167"/>
      <c r="R24" s="167"/>
      <c r="S24" s="167"/>
      <c r="T24" s="167"/>
      <c r="U24" s="167"/>
      <c r="V24" s="167"/>
      <c r="W24" s="167"/>
      <c r="X24" s="167"/>
      <c r="Y24" s="167"/>
      <c r="Z24" s="167"/>
      <c r="AA24" s="167"/>
      <c r="AB24" s="167"/>
      <c r="AC24" s="167"/>
      <c r="AD24" s="167"/>
      <c r="AE24" s="167"/>
      <c r="AF24" s="167"/>
      <c r="AG24" s="167"/>
      <c r="AH24" s="168"/>
      <c r="AI24" s="6">
        <f t="shared" si="4"/>
        <v>0</v>
      </c>
      <c r="AL24" s="7">
        <f t="shared" si="5"/>
        <v>0</v>
      </c>
      <c r="AM24" s="7">
        <f t="shared" si="6"/>
        <v>0</v>
      </c>
      <c r="AN24" s="7">
        <f t="shared" si="7"/>
        <v>0</v>
      </c>
      <c r="AO24" s="7">
        <f t="shared" si="8"/>
        <v>0</v>
      </c>
      <c r="AP24" s="7">
        <f t="shared" si="9"/>
        <v>0</v>
      </c>
      <c r="AQ24" s="7">
        <f t="shared" si="10"/>
        <v>0</v>
      </c>
      <c r="AR24" s="7"/>
      <c r="AS24" s="7"/>
      <c r="AT24" s="7">
        <f t="shared" si="11"/>
        <v>0</v>
      </c>
      <c r="AU24" s="7">
        <f t="shared" si="12"/>
        <v>0</v>
      </c>
      <c r="AV24" s="7">
        <f t="shared" si="20"/>
        <v>0</v>
      </c>
      <c r="AW24" s="7">
        <f t="shared" si="13"/>
        <v>0</v>
      </c>
      <c r="AY24" s="7">
        <f t="shared" si="21"/>
        <v>0</v>
      </c>
      <c r="AZ24" s="7">
        <f t="shared" si="22"/>
        <v>0</v>
      </c>
      <c r="BA24" s="7">
        <f t="shared" si="14"/>
        <v>0</v>
      </c>
      <c r="BB24" s="7">
        <f t="shared" si="15"/>
        <v>0</v>
      </c>
      <c r="BC24" s="7">
        <f t="shared" si="16"/>
        <v>0</v>
      </c>
      <c r="BD24" s="7">
        <f t="shared" si="17"/>
        <v>0</v>
      </c>
      <c r="BE24" s="7">
        <f t="shared" si="18"/>
        <v>0</v>
      </c>
      <c r="BF24" s="7">
        <f t="shared" si="23"/>
        <v>0</v>
      </c>
      <c r="BG24" s="7">
        <f t="shared" si="19"/>
        <v>0</v>
      </c>
    </row>
    <row r="25" spans="2:59" ht="18" customHeight="1">
      <c r="B25" s="164"/>
      <c r="C25" s="164"/>
      <c r="D25" s="164"/>
      <c r="E25" s="164"/>
      <c r="F25" s="165"/>
      <c r="G25" s="166"/>
      <c r="H25" s="166"/>
      <c r="I25" s="166"/>
      <c r="J25" s="166"/>
      <c r="K25" s="166"/>
      <c r="L25" s="166"/>
      <c r="M25" s="166"/>
      <c r="N25" s="167"/>
      <c r="O25" s="167"/>
      <c r="P25" s="167"/>
      <c r="Q25" s="167"/>
      <c r="R25" s="167"/>
      <c r="S25" s="167"/>
      <c r="T25" s="167"/>
      <c r="U25" s="167"/>
      <c r="V25" s="167"/>
      <c r="W25" s="167"/>
      <c r="X25" s="167"/>
      <c r="Y25" s="167"/>
      <c r="Z25" s="167"/>
      <c r="AA25" s="167"/>
      <c r="AB25" s="167"/>
      <c r="AC25" s="167"/>
      <c r="AD25" s="167"/>
      <c r="AE25" s="167"/>
      <c r="AF25" s="167"/>
      <c r="AG25" s="167"/>
      <c r="AH25" s="168"/>
      <c r="AI25" s="6">
        <f t="shared" si="4"/>
        <v>0</v>
      </c>
      <c r="AL25" s="7">
        <f t="shared" si="5"/>
        <v>0</v>
      </c>
      <c r="AM25" s="7">
        <f t="shared" si="6"/>
        <v>0</v>
      </c>
      <c r="AN25" s="7">
        <f t="shared" si="7"/>
        <v>0</v>
      </c>
      <c r="AO25" s="7">
        <f t="shared" si="8"/>
        <v>0</v>
      </c>
      <c r="AP25" s="7">
        <f t="shared" si="9"/>
        <v>0</v>
      </c>
      <c r="AQ25" s="7">
        <f t="shared" si="10"/>
        <v>0</v>
      </c>
      <c r="AR25" s="7"/>
      <c r="AS25" s="7"/>
      <c r="AT25" s="7">
        <f t="shared" si="11"/>
        <v>0</v>
      </c>
      <c r="AU25" s="7">
        <f t="shared" si="12"/>
        <v>0</v>
      </c>
      <c r="AV25" s="7">
        <f t="shared" si="20"/>
        <v>0</v>
      </c>
      <c r="AW25" s="7">
        <f t="shared" si="13"/>
        <v>0</v>
      </c>
      <c r="AY25" s="7">
        <f t="shared" si="21"/>
        <v>0</v>
      </c>
      <c r="AZ25" s="7">
        <f t="shared" si="22"/>
        <v>0</v>
      </c>
      <c r="BA25" s="7">
        <f t="shared" si="14"/>
        <v>0</v>
      </c>
      <c r="BB25" s="7">
        <f t="shared" si="15"/>
        <v>0</v>
      </c>
      <c r="BC25" s="7">
        <f t="shared" si="16"/>
        <v>0</v>
      </c>
      <c r="BD25" s="7">
        <f t="shared" si="17"/>
        <v>0</v>
      </c>
      <c r="BE25" s="7">
        <f t="shared" si="18"/>
        <v>0</v>
      </c>
      <c r="BF25" s="7">
        <f t="shared" si="23"/>
        <v>0</v>
      </c>
      <c r="BG25" s="7">
        <f t="shared" si="19"/>
        <v>0</v>
      </c>
    </row>
    <row r="26" spans="2:59" ht="18" customHeight="1">
      <c r="B26" s="164"/>
      <c r="C26" s="164"/>
      <c r="D26" s="164"/>
      <c r="E26" s="164"/>
      <c r="F26" s="165"/>
      <c r="G26" s="166"/>
      <c r="H26" s="166"/>
      <c r="I26" s="166"/>
      <c r="J26" s="166"/>
      <c r="K26" s="166"/>
      <c r="L26" s="166"/>
      <c r="M26" s="166"/>
      <c r="N26" s="167"/>
      <c r="O26" s="167"/>
      <c r="P26" s="167"/>
      <c r="Q26" s="167"/>
      <c r="R26" s="167"/>
      <c r="S26" s="167"/>
      <c r="T26" s="167"/>
      <c r="U26" s="167"/>
      <c r="V26" s="167"/>
      <c r="W26" s="167"/>
      <c r="X26" s="167"/>
      <c r="Y26" s="167"/>
      <c r="Z26" s="167"/>
      <c r="AA26" s="167"/>
      <c r="AB26" s="167"/>
      <c r="AC26" s="167"/>
      <c r="AD26" s="167"/>
      <c r="AE26" s="167"/>
      <c r="AF26" s="167"/>
      <c r="AG26" s="167"/>
      <c r="AH26" s="168"/>
      <c r="AI26" s="6">
        <f t="shared" si="4"/>
        <v>0</v>
      </c>
      <c r="AL26" s="7">
        <f t="shared" si="5"/>
        <v>0</v>
      </c>
      <c r="AM26" s="7">
        <f t="shared" si="6"/>
        <v>0</v>
      </c>
      <c r="AN26" s="7">
        <f t="shared" si="7"/>
        <v>0</v>
      </c>
      <c r="AO26" s="7">
        <f t="shared" si="8"/>
        <v>0</v>
      </c>
      <c r="AP26" s="7">
        <f t="shared" si="9"/>
        <v>0</v>
      </c>
      <c r="AQ26" s="7">
        <f t="shared" si="10"/>
        <v>0</v>
      </c>
      <c r="AR26" s="7"/>
      <c r="AS26" s="7"/>
      <c r="AT26" s="7">
        <f t="shared" si="11"/>
        <v>0</v>
      </c>
      <c r="AU26" s="7">
        <f t="shared" si="12"/>
        <v>0</v>
      </c>
      <c r="AV26" s="7">
        <f t="shared" si="20"/>
        <v>0</v>
      </c>
      <c r="AW26" s="7">
        <f t="shared" si="13"/>
        <v>0</v>
      </c>
      <c r="AY26" s="7">
        <f t="shared" si="21"/>
        <v>0</v>
      </c>
      <c r="AZ26" s="7">
        <f t="shared" si="22"/>
        <v>0</v>
      </c>
      <c r="BA26" s="7">
        <f t="shared" si="14"/>
        <v>0</v>
      </c>
      <c r="BB26" s="7">
        <f t="shared" si="15"/>
        <v>0</v>
      </c>
      <c r="BC26" s="7">
        <f t="shared" si="16"/>
        <v>0</v>
      </c>
      <c r="BD26" s="7">
        <f t="shared" si="17"/>
        <v>0</v>
      </c>
      <c r="BE26" s="7">
        <f t="shared" si="18"/>
        <v>0</v>
      </c>
      <c r="BF26" s="7">
        <f t="shared" si="23"/>
        <v>0</v>
      </c>
      <c r="BG26" s="7">
        <f t="shared" si="19"/>
        <v>0</v>
      </c>
    </row>
    <row r="27" spans="2:59" ht="18" customHeight="1">
      <c r="B27" s="164"/>
      <c r="C27" s="164"/>
      <c r="D27" s="164"/>
      <c r="E27" s="164"/>
      <c r="F27" s="165"/>
      <c r="G27" s="166"/>
      <c r="H27" s="166"/>
      <c r="I27" s="166"/>
      <c r="J27" s="166"/>
      <c r="K27" s="166"/>
      <c r="L27" s="166"/>
      <c r="M27" s="166"/>
      <c r="N27" s="167"/>
      <c r="O27" s="167"/>
      <c r="P27" s="167"/>
      <c r="Q27" s="167"/>
      <c r="R27" s="167"/>
      <c r="S27" s="167"/>
      <c r="T27" s="167"/>
      <c r="U27" s="167"/>
      <c r="V27" s="167"/>
      <c r="W27" s="167"/>
      <c r="X27" s="167"/>
      <c r="Y27" s="167"/>
      <c r="Z27" s="167"/>
      <c r="AA27" s="167"/>
      <c r="AB27" s="167"/>
      <c r="AC27" s="167"/>
      <c r="AD27" s="167"/>
      <c r="AE27" s="167"/>
      <c r="AF27" s="167"/>
      <c r="AG27" s="167"/>
      <c r="AH27" s="168"/>
      <c r="AI27" s="6">
        <f t="shared" si="4"/>
        <v>0</v>
      </c>
      <c r="AL27" s="7">
        <f t="shared" si="5"/>
        <v>0</v>
      </c>
      <c r="AM27" s="7">
        <f t="shared" si="6"/>
        <v>0</v>
      </c>
      <c r="AN27" s="7">
        <f t="shared" si="7"/>
        <v>0</v>
      </c>
      <c r="AO27" s="7">
        <f t="shared" si="8"/>
        <v>0</v>
      </c>
      <c r="AP27" s="7">
        <f t="shared" si="9"/>
        <v>0</v>
      </c>
      <c r="AQ27" s="7">
        <f t="shared" si="10"/>
        <v>0</v>
      </c>
      <c r="AR27" s="7"/>
      <c r="AS27" s="7"/>
      <c r="AT27" s="7">
        <f t="shared" si="11"/>
        <v>0</v>
      </c>
      <c r="AU27" s="7">
        <f t="shared" si="12"/>
        <v>0</v>
      </c>
      <c r="AV27" s="7">
        <f t="shared" si="20"/>
        <v>0</v>
      </c>
      <c r="AW27" s="7">
        <f t="shared" si="13"/>
        <v>0</v>
      </c>
      <c r="AY27" s="7">
        <f t="shared" si="21"/>
        <v>0</v>
      </c>
      <c r="AZ27" s="7">
        <f t="shared" si="22"/>
        <v>0</v>
      </c>
      <c r="BA27" s="7">
        <f t="shared" si="14"/>
        <v>0</v>
      </c>
      <c r="BB27" s="7">
        <f t="shared" si="15"/>
        <v>0</v>
      </c>
      <c r="BC27" s="7">
        <f t="shared" si="16"/>
        <v>0</v>
      </c>
      <c r="BD27" s="7">
        <f t="shared" si="17"/>
        <v>0</v>
      </c>
      <c r="BE27" s="7">
        <f t="shared" si="18"/>
        <v>0</v>
      </c>
      <c r="BF27" s="7">
        <f t="shared" si="23"/>
        <v>0</v>
      </c>
      <c r="BG27" s="7">
        <f t="shared" si="19"/>
        <v>0</v>
      </c>
    </row>
    <row r="28" spans="2:59" ht="18" customHeight="1">
      <c r="B28" s="164"/>
      <c r="C28" s="164"/>
      <c r="D28" s="164"/>
      <c r="E28" s="164"/>
      <c r="F28" s="165"/>
      <c r="G28" s="166"/>
      <c r="H28" s="166"/>
      <c r="I28" s="166"/>
      <c r="J28" s="166"/>
      <c r="K28" s="166"/>
      <c r="L28" s="166"/>
      <c r="M28" s="166"/>
      <c r="N28" s="167"/>
      <c r="O28" s="167"/>
      <c r="P28" s="167"/>
      <c r="Q28" s="167"/>
      <c r="R28" s="167"/>
      <c r="S28" s="167"/>
      <c r="T28" s="167"/>
      <c r="U28" s="167"/>
      <c r="V28" s="167"/>
      <c r="W28" s="167"/>
      <c r="X28" s="167"/>
      <c r="Y28" s="167"/>
      <c r="Z28" s="167"/>
      <c r="AA28" s="167"/>
      <c r="AB28" s="167"/>
      <c r="AC28" s="167"/>
      <c r="AD28" s="167"/>
      <c r="AE28" s="167"/>
      <c r="AF28" s="167"/>
      <c r="AG28" s="167"/>
      <c r="AH28" s="168"/>
      <c r="AI28" s="6">
        <f t="shared" si="4"/>
        <v>0</v>
      </c>
      <c r="AL28" s="7">
        <f t="shared" si="5"/>
        <v>0</v>
      </c>
      <c r="AM28" s="7">
        <f t="shared" si="6"/>
        <v>0</v>
      </c>
      <c r="AN28" s="7">
        <f t="shared" si="7"/>
        <v>0</v>
      </c>
      <c r="AO28" s="7">
        <f t="shared" si="8"/>
        <v>0</v>
      </c>
      <c r="AP28" s="7">
        <f t="shared" si="9"/>
        <v>0</v>
      </c>
      <c r="AQ28" s="7">
        <f t="shared" si="10"/>
        <v>0</v>
      </c>
      <c r="AR28" s="7"/>
      <c r="AS28" s="7"/>
      <c r="AT28" s="7">
        <f t="shared" si="11"/>
        <v>0</v>
      </c>
      <c r="AU28" s="7">
        <f t="shared" si="12"/>
        <v>0</v>
      </c>
      <c r="AV28" s="7">
        <f t="shared" si="20"/>
        <v>0</v>
      </c>
      <c r="AW28" s="7">
        <f t="shared" si="13"/>
        <v>0</v>
      </c>
      <c r="AY28" s="7">
        <f t="shared" si="21"/>
        <v>0</v>
      </c>
      <c r="AZ28" s="7">
        <f t="shared" si="22"/>
        <v>0</v>
      </c>
      <c r="BA28" s="7">
        <f t="shared" si="14"/>
        <v>0</v>
      </c>
      <c r="BB28" s="7">
        <f t="shared" si="15"/>
        <v>0</v>
      </c>
      <c r="BC28" s="7">
        <f t="shared" si="16"/>
        <v>0</v>
      </c>
      <c r="BD28" s="7">
        <f t="shared" si="17"/>
        <v>0</v>
      </c>
      <c r="BE28" s="7">
        <f t="shared" si="18"/>
        <v>0</v>
      </c>
      <c r="BF28" s="7">
        <f t="shared" si="23"/>
        <v>0</v>
      </c>
      <c r="BG28" s="7">
        <f t="shared" si="19"/>
        <v>0</v>
      </c>
    </row>
    <row r="29" spans="2:59" ht="18" customHeight="1">
      <c r="B29" s="164"/>
      <c r="C29" s="164"/>
      <c r="D29" s="164"/>
      <c r="E29" s="164"/>
      <c r="F29" s="165"/>
      <c r="G29" s="166"/>
      <c r="H29" s="166"/>
      <c r="I29" s="166"/>
      <c r="J29" s="166"/>
      <c r="K29" s="166"/>
      <c r="L29" s="166"/>
      <c r="M29" s="166"/>
      <c r="N29" s="167"/>
      <c r="O29" s="167"/>
      <c r="P29" s="167"/>
      <c r="Q29" s="167"/>
      <c r="R29" s="167"/>
      <c r="S29" s="167"/>
      <c r="T29" s="167"/>
      <c r="U29" s="167"/>
      <c r="V29" s="167"/>
      <c r="W29" s="167"/>
      <c r="X29" s="167"/>
      <c r="Y29" s="167"/>
      <c r="Z29" s="167"/>
      <c r="AA29" s="167"/>
      <c r="AB29" s="167"/>
      <c r="AC29" s="167"/>
      <c r="AD29" s="167"/>
      <c r="AE29" s="167"/>
      <c r="AF29" s="167"/>
      <c r="AG29" s="167"/>
      <c r="AH29" s="168"/>
      <c r="AI29" s="6">
        <f t="shared" si="4"/>
        <v>0</v>
      </c>
      <c r="AL29" s="7">
        <f t="shared" si="5"/>
        <v>0</v>
      </c>
      <c r="AM29" s="7">
        <f t="shared" si="6"/>
        <v>0</v>
      </c>
      <c r="AN29" s="7">
        <f t="shared" si="7"/>
        <v>0</v>
      </c>
      <c r="AO29" s="7">
        <f t="shared" si="8"/>
        <v>0</v>
      </c>
      <c r="AP29" s="7">
        <f t="shared" si="9"/>
        <v>0</v>
      </c>
      <c r="AQ29" s="7">
        <f t="shared" si="10"/>
        <v>0</v>
      </c>
      <c r="AR29" s="7"/>
      <c r="AS29" s="7"/>
      <c r="AT29" s="7">
        <f t="shared" si="11"/>
        <v>0</v>
      </c>
      <c r="AU29" s="7">
        <f t="shared" si="12"/>
        <v>0</v>
      </c>
      <c r="AV29" s="7">
        <f t="shared" si="20"/>
        <v>0</v>
      </c>
      <c r="AW29" s="7">
        <f t="shared" si="13"/>
        <v>0</v>
      </c>
      <c r="AY29" s="7">
        <f t="shared" si="21"/>
        <v>0</v>
      </c>
      <c r="AZ29" s="7">
        <f t="shared" si="22"/>
        <v>0</v>
      </c>
      <c r="BA29" s="7">
        <f t="shared" si="14"/>
        <v>0</v>
      </c>
      <c r="BB29" s="7">
        <f t="shared" si="15"/>
        <v>0</v>
      </c>
      <c r="BC29" s="7">
        <f t="shared" si="16"/>
        <v>0</v>
      </c>
      <c r="BD29" s="7">
        <f t="shared" si="17"/>
        <v>0</v>
      </c>
      <c r="BE29" s="7">
        <f t="shared" si="18"/>
        <v>0</v>
      </c>
      <c r="BF29" s="7">
        <f t="shared" si="23"/>
        <v>0</v>
      </c>
      <c r="BG29" s="7">
        <f t="shared" si="19"/>
        <v>0</v>
      </c>
    </row>
    <row r="30" spans="2:59" ht="18" customHeight="1">
      <c r="B30" s="164"/>
      <c r="C30" s="164"/>
      <c r="D30" s="164"/>
      <c r="E30" s="164"/>
      <c r="F30" s="165"/>
      <c r="G30" s="166"/>
      <c r="H30" s="166"/>
      <c r="I30" s="166"/>
      <c r="J30" s="166"/>
      <c r="K30" s="166"/>
      <c r="L30" s="166"/>
      <c r="M30" s="166"/>
      <c r="N30" s="167"/>
      <c r="O30" s="167"/>
      <c r="P30" s="167"/>
      <c r="Q30" s="167"/>
      <c r="R30" s="167"/>
      <c r="S30" s="167"/>
      <c r="T30" s="167"/>
      <c r="U30" s="167"/>
      <c r="V30" s="167"/>
      <c r="W30" s="167"/>
      <c r="X30" s="167"/>
      <c r="Y30" s="167"/>
      <c r="Z30" s="167"/>
      <c r="AA30" s="167"/>
      <c r="AB30" s="167"/>
      <c r="AC30" s="167"/>
      <c r="AD30" s="167"/>
      <c r="AE30" s="167"/>
      <c r="AF30" s="167"/>
      <c r="AG30" s="167"/>
      <c r="AH30" s="168"/>
      <c r="AI30" s="6">
        <f t="shared" si="4"/>
        <v>0</v>
      </c>
      <c r="AL30" s="7">
        <f t="shared" si="5"/>
        <v>0</v>
      </c>
      <c r="AM30" s="7">
        <f t="shared" si="6"/>
        <v>0</v>
      </c>
      <c r="AN30" s="7">
        <f t="shared" si="7"/>
        <v>0</v>
      </c>
      <c r="AO30" s="7">
        <f t="shared" si="8"/>
        <v>0</v>
      </c>
      <c r="AP30" s="7">
        <f t="shared" si="9"/>
        <v>0</v>
      </c>
      <c r="AQ30" s="7">
        <f t="shared" si="10"/>
        <v>0</v>
      </c>
      <c r="AR30" s="7"/>
      <c r="AS30" s="7"/>
      <c r="AT30" s="7">
        <f t="shared" si="11"/>
        <v>0</v>
      </c>
      <c r="AU30" s="7">
        <f t="shared" si="12"/>
        <v>0</v>
      </c>
      <c r="AV30" s="7">
        <f t="shared" si="20"/>
        <v>0</v>
      </c>
      <c r="AW30" s="7">
        <f t="shared" si="13"/>
        <v>0</v>
      </c>
      <c r="AY30" s="7">
        <f t="shared" si="21"/>
        <v>0</v>
      </c>
      <c r="AZ30" s="7">
        <f t="shared" si="22"/>
        <v>0</v>
      </c>
      <c r="BA30" s="7">
        <f t="shared" si="14"/>
        <v>0</v>
      </c>
      <c r="BB30" s="7">
        <f t="shared" si="15"/>
        <v>0</v>
      </c>
      <c r="BC30" s="7">
        <f t="shared" si="16"/>
        <v>0</v>
      </c>
      <c r="BD30" s="7">
        <f t="shared" si="17"/>
        <v>0</v>
      </c>
      <c r="BE30" s="7">
        <f t="shared" si="18"/>
        <v>0</v>
      </c>
      <c r="BF30" s="7">
        <f t="shared" si="23"/>
        <v>0</v>
      </c>
      <c r="BG30" s="7">
        <f t="shared" si="19"/>
        <v>0</v>
      </c>
    </row>
    <row r="31" spans="2:59" ht="18" customHeight="1">
      <c r="B31" s="164"/>
      <c r="C31" s="164"/>
      <c r="D31" s="164"/>
      <c r="E31" s="164"/>
      <c r="F31" s="165"/>
      <c r="G31" s="166"/>
      <c r="H31" s="166"/>
      <c r="I31" s="166"/>
      <c r="J31" s="166"/>
      <c r="K31" s="166"/>
      <c r="L31" s="166"/>
      <c r="M31" s="166"/>
      <c r="N31" s="167"/>
      <c r="O31" s="167"/>
      <c r="P31" s="167"/>
      <c r="Q31" s="167"/>
      <c r="R31" s="167"/>
      <c r="S31" s="167"/>
      <c r="T31" s="167"/>
      <c r="U31" s="167"/>
      <c r="V31" s="167"/>
      <c r="W31" s="167"/>
      <c r="X31" s="167"/>
      <c r="Y31" s="167"/>
      <c r="Z31" s="167"/>
      <c r="AA31" s="167"/>
      <c r="AB31" s="167"/>
      <c r="AC31" s="167"/>
      <c r="AD31" s="167"/>
      <c r="AE31" s="167"/>
      <c r="AF31" s="167"/>
      <c r="AG31" s="167"/>
      <c r="AH31" s="168"/>
      <c r="AI31" s="6">
        <f t="shared" si="4"/>
        <v>0</v>
      </c>
      <c r="AL31" s="7">
        <f t="shared" si="5"/>
        <v>0</v>
      </c>
      <c r="AM31" s="7">
        <f t="shared" si="6"/>
        <v>0</v>
      </c>
      <c r="AN31" s="7">
        <f t="shared" si="7"/>
        <v>0</v>
      </c>
      <c r="AO31" s="7">
        <f t="shared" si="8"/>
        <v>0</v>
      </c>
      <c r="AP31" s="7">
        <f t="shared" si="9"/>
        <v>0</v>
      </c>
      <c r="AQ31" s="7">
        <f t="shared" si="10"/>
        <v>0</v>
      </c>
      <c r="AR31" s="7"/>
      <c r="AS31" s="7"/>
      <c r="AT31" s="7">
        <f t="shared" si="11"/>
        <v>0</v>
      </c>
      <c r="AU31" s="7">
        <f t="shared" si="12"/>
        <v>0</v>
      </c>
      <c r="AV31" s="7">
        <f t="shared" si="20"/>
        <v>0</v>
      </c>
      <c r="AW31" s="7">
        <f t="shared" si="13"/>
        <v>0</v>
      </c>
      <c r="AY31" s="7">
        <f t="shared" si="21"/>
        <v>0</v>
      </c>
      <c r="AZ31" s="7">
        <f t="shared" si="22"/>
        <v>0</v>
      </c>
      <c r="BA31" s="7">
        <f t="shared" si="14"/>
        <v>0</v>
      </c>
      <c r="BB31" s="7">
        <f t="shared" si="15"/>
        <v>0</v>
      </c>
      <c r="BC31" s="7">
        <f t="shared" si="16"/>
        <v>0</v>
      </c>
      <c r="BD31" s="7">
        <f t="shared" si="17"/>
        <v>0</v>
      </c>
      <c r="BE31" s="7">
        <f t="shared" si="18"/>
        <v>0</v>
      </c>
      <c r="BF31" s="7">
        <f t="shared" si="23"/>
        <v>0</v>
      </c>
      <c r="BG31" s="7">
        <f t="shared" si="19"/>
        <v>0</v>
      </c>
    </row>
    <row r="32" spans="2:59" ht="18" customHeight="1">
      <c r="B32" s="164"/>
      <c r="C32" s="164"/>
      <c r="D32" s="164"/>
      <c r="E32" s="164"/>
      <c r="F32" s="165"/>
      <c r="G32" s="166"/>
      <c r="H32" s="166"/>
      <c r="I32" s="166"/>
      <c r="J32" s="166"/>
      <c r="K32" s="166"/>
      <c r="L32" s="166"/>
      <c r="M32" s="166"/>
      <c r="N32" s="167"/>
      <c r="O32" s="167"/>
      <c r="P32" s="167"/>
      <c r="Q32" s="167"/>
      <c r="R32" s="167"/>
      <c r="S32" s="167"/>
      <c r="T32" s="167"/>
      <c r="U32" s="167"/>
      <c r="V32" s="167"/>
      <c r="W32" s="167"/>
      <c r="X32" s="167"/>
      <c r="Y32" s="167"/>
      <c r="Z32" s="167"/>
      <c r="AA32" s="167"/>
      <c r="AB32" s="167"/>
      <c r="AC32" s="167"/>
      <c r="AD32" s="167"/>
      <c r="AE32" s="167"/>
      <c r="AF32" s="167"/>
      <c r="AG32" s="167"/>
      <c r="AH32" s="168"/>
      <c r="AI32" s="6">
        <f t="shared" si="4"/>
        <v>0</v>
      </c>
      <c r="AL32" s="7">
        <f t="shared" si="5"/>
        <v>0</v>
      </c>
      <c r="AM32" s="7">
        <f t="shared" si="6"/>
        <v>0</v>
      </c>
      <c r="AN32" s="7">
        <f t="shared" si="7"/>
        <v>0</v>
      </c>
      <c r="AO32" s="7">
        <f t="shared" si="8"/>
        <v>0</v>
      </c>
      <c r="AP32" s="7">
        <f t="shared" si="9"/>
        <v>0</v>
      </c>
      <c r="AQ32" s="7">
        <f t="shared" si="10"/>
        <v>0</v>
      </c>
      <c r="AR32" s="7"/>
      <c r="AS32" s="7"/>
      <c r="AT32" s="7">
        <f t="shared" si="11"/>
        <v>0</v>
      </c>
      <c r="AU32" s="7">
        <f t="shared" si="12"/>
        <v>0</v>
      </c>
      <c r="AV32" s="7">
        <f t="shared" si="20"/>
        <v>0</v>
      </c>
      <c r="AW32" s="7">
        <f t="shared" si="13"/>
        <v>0</v>
      </c>
      <c r="AY32" s="7">
        <f t="shared" si="21"/>
        <v>0</v>
      </c>
      <c r="AZ32" s="7">
        <f t="shared" si="22"/>
        <v>0</v>
      </c>
      <c r="BA32" s="7">
        <f t="shared" si="14"/>
        <v>0</v>
      </c>
      <c r="BB32" s="7">
        <f t="shared" si="15"/>
        <v>0</v>
      </c>
      <c r="BC32" s="7">
        <f t="shared" si="16"/>
        <v>0</v>
      </c>
      <c r="BD32" s="7">
        <f t="shared" si="17"/>
        <v>0</v>
      </c>
      <c r="BE32" s="7">
        <f t="shared" si="18"/>
        <v>0</v>
      </c>
      <c r="BF32" s="7">
        <f t="shared" si="23"/>
        <v>0</v>
      </c>
      <c r="BG32" s="7">
        <f t="shared" si="19"/>
        <v>0</v>
      </c>
    </row>
    <row r="33" spans="2:59" ht="18" customHeight="1">
      <c r="B33" s="164"/>
      <c r="C33" s="164"/>
      <c r="D33" s="164"/>
      <c r="E33" s="164"/>
      <c r="F33" s="165"/>
      <c r="G33" s="166"/>
      <c r="H33" s="166"/>
      <c r="I33" s="166"/>
      <c r="J33" s="166"/>
      <c r="K33" s="166"/>
      <c r="L33" s="166"/>
      <c r="M33" s="166"/>
      <c r="N33" s="167"/>
      <c r="O33" s="167"/>
      <c r="P33" s="167"/>
      <c r="Q33" s="167"/>
      <c r="R33" s="167"/>
      <c r="S33" s="167"/>
      <c r="T33" s="167"/>
      <c r="U33" s="167"/>
      <c r="V33" s="167"/>
      <c r="W33" s="167"/>
      <c r="X33" s="167"/>
      <c r="Y33" s="167"/>
      <c r="Z33" s="167"/>
      <c r="AA33" s="167"/>
      <c r="AB33" s="167"/>
      <c r="AC33" s="167"/>
      <c r="AD33" s="167"/>
      <c r="AE33" s="167"/>
      <c r="AF33" s="167"/>
      <c r="AG33" s="167"/>
      <c r="AH33" s="168"/>
      <c r="AI33" s="6">
        <f t="shared" si="4"/>
        <v>0</v>
      </c>
      <c r="AL33" s="7">
        <f t="shared" si="5"/>
        <v>0</v>
      </c>
      <c r="AM33" s="7">
        <f t="shared" si="6"/>
        <v>0</v>
      </c>
      <c r="AN33" s="7">
        <f t="shared" si="7"/>
        <v>0</v>
      </c>
      <c r="AO33" s="7">
        <f t="shared" si="8"/>
        <v>0</v>
      </c>
      <c r="AP33" s="7">
        <f t="shared" si="9"/>
        <v>0</v>
      </c>
      <c r="AQ33" s="7">
        <f t="shared" si="10"/>
        <v>0</v>
      </c>
      <c r="AR33" s="7"/>
      <c r="AS33" s="7"/>
      <c r="AT33" s="7">
        <f t="shared" si="11"/>
        <v>0</v>
      </c>
      <c r="AU33" s="7">
        <f t="shared" si="12"/>
        <v>0</v>
      </c>
      <c r="AV33" s="7">
        <f t="shared" si="20"/>
        <v>0</v>
      </c>
      <c r="AW33" s="7">
        <f t="shared" si="13"/>
        <v>0</v>
      </c>
      <c r="AY33" s="7">
        <f t="shared" si="21"/>
        <v>0</v>
      </c>
      <c r="AZ33" s="7">
        <f t="shared" si="22"/>
        <v>0</v>
      </c>
      <c r="BA33" s="7">
        <f t="shared" si="14"/>
        <v>0</v>
      </c>
      <c r="BB33" s="7">
        <f t="shared" si="15"/>
        <v>0</v>
      </c>
      <c r="BC33" s="7">
        <f t="shared" si="16"/>
        <v>0</v>
      </c>
      <c r="BD33" s="7">
        <f t="shared" si="17"/>
        <v>0</v>
      </c>
      <c r="BE33" s="7">
        <f t="shared" si="18"/>
        <v>0</v>
      </c>
      <c r="BF33" s="7">
        <f t="shared" si="23"/>
        <v>0</v>
      </c>
      <c r="BG33" s="7">
        <f t="shared" si="19"/>
        <v>0</v>
      </c>
    </row>
    <row r="34" spans="2:59" ht="18" customHeight="1">
      <c r="B34" s="164"/>
      <c r="C34" s="164"/>
      <c r="D34" s="164"/>
      <c r="E34" s="164"/>
      <c r="F34" s="165"/>
      <c r="G34" s="166"/>
      <c r="H34" s="166"/>
      <c r="I34" s="166"/>
      <c r="J34" s="166"/>
      <c r="K34" s="166"/>
      <c r="L34" s="166"/>
      <c r="M34" s="166"/>
      <c r="N34" s="167"/>
      <c r="O34" s="167"/>
      <c r="P34" s="167"/>
      <c r="Q34" s="167"/>
      <c r="R34" s="167"/>
      <c r="S34" s="167"/>
      <c r="T34" s="167"/>
      <c r="U34" s="167"/>
      <c r="V34" s="167"/>
      <c r="W34" s="167"/>
      <c r="X34" s="167"/>
      <c r="Y34" s="167"/>
      <c r="Z34" s="167"/>
      <c r="AA34" s="167"/>
      <c r="AB34" s="167"/>
      <c r="AC34" s="167"/>
      <c r="AD34" s="167"/>
      <c r="AE34" s="167"/>
      <c r="AF34" s="167"/>
      <c r="AG34" s="167"/>
      <c r="AH34" s="168"/>
      <c r="AI34" s="6">
        <f t="shared" si="4"/>
        <v>0</v>
      </c>
      <c r="AL34" s="7">
        <f t="shared" si="5"/>
        <v>0</v>
      </c>
      <c r="AM34" s="7">
        <f t="shared" si="6"/>
        <v>0</v>
      </c>
      <c r="AN34" s="7">
        <f t="shared" si="7"/>
        <v>0</v>
      </c>
      <c r="AO34" s="7">
        <f t="shared" si="8"/>
        <v>0</v>
      </c>
      <c r="AP34" s="7">
        <f t="shared" si="9"/>
        <v>0</v>
      </c>
      <c r="AQ34" s="7">
        <f t="shared" si="10"/>
        <v>0</v>
      </c>
      <c r="AR34" s="7"/>
      <c r="AS34" s="7"/>
      <c r="AT34" s="7">
        <f t="shared" si="11"/>
        <v>0</v>
      </c>
      <c r="AU34" s="7">
        <f t="shared" si="12"/>
        <v>0</v>
      </c>
      <c r="AV34" s="7">
        <f t="shared" si="20"/>
        <v>0</v>
      </c>
      <c r="AW34" s="7">
        <f t="shared" si="13"/>
        <v>0</v>
      </c>
      <c r="AY34" s="7">
        <f t="shared" si="21"/>
        <v>0</v>
      </c>
      <c r="AZ34" s="7">
        <f t="shared" si="22"/>
        <v>0</v>
      </c>
      <c r="BA34" s="7">
        <f t="shared" si="14"/>
        <v>0</v>
      </c>
      <c r="BB34" s="7">
        <f t="shared" si="15"/>
        <v>0</v>
      </c>
      <c r="BC34" s="7">
        <f t="shared" si="16"/>
        <v>0</v>
      </c>
      <c r="BD34" s="7">
        <f t="shared" si="17"/>
        <v>0</v>
      </c>
      <c r="BE34" s="7">
        <f t="shared" si="18"/>
        <v>0</v>
      </c>
      <c r="BF34" s="7">
        <f t="shared" si="23"/>
        <v>0</v>
      </c>
      <c r="BG34" s="7">
        <f t="shared" si="19"/>
        <v>0</v>
      </c>
    </row>
    <row r="35" spans="2:59" ht="18" customHeight="1">
      <c r="B35" s="164"/>
      <c r="C35" s="164"/>
      <c r="D35" s="164"/>
      <c r="E35" s="164"/>
      <c r="F35" s="165"/>
      <c r="G35" s="166"/>
      <c r="H35" s="166"/>
      <c r="I35" s="166"/>
      <c r="J35" s="166"/>
      <c r="K35" s="166"/>
      <c r="L35" s="166"/>
      <c r="M35" s="166"/>
      <c r="N35" s="167"/>
      <c r="O35" s="167"/>
      <c r="P35" s="167"/>
      <c r="Q35" s="167"/>
      <c r="R35" s="167"/>
      <c r="S35" s="167"/>
      <c r="T35" s="167"/>
      <c r="U35" s="167"/>
      <c r="V35" s="167"/>
      <c r="W35" s="167"/>
      <c r="X35" s="167"/>
      <c r="Y35" s="167"/>
      <c r="Z35" s="167"/>
      <c r="AA35" s="167"/>
      <c r="AB35" s="167"/>
      <c r="AC35" s="167"/>
      <c r="AD35" s="167"/>
      <c r="AE35" s="167"/>
      <c r="AF35" s="167"/>
      <c r="AG35" s="167"/>
      <c r="AH35" s="168"/>
      <c r="AI35" s="6">
        <f t="shared" si="4"/>
        <v>0</v>
      </c>
      <c r="AL35" s="7">
        <f t="shared" si="5"/>
        <v>0</v>
      </c>
      <c r="AM35" s="7">
        <f t="shared" si="6"/>
        <v>0</v>
      </c>
      <c r="AN35" s="7">
        <f t="shared" si="7"/>
        <v>0</v>
      </c>
      <c r="AO35" s="7">
        <f t="shared" si="8"/>
        <v>0</v>
      </c>
      <c r="AP35" s="7">
        <f t="shared" si="9"/>
        <v>0</v>
      </c>
      <c r="AQ35" s="7">
        <f t="shared" si="10"/>
        <v>0</v>
      </c>
      <c r="AR35" s="7"/>
      <c r="AS35" s="7"/>
      <c r="AT35" s="7">
        <f t="shared" si="11"/>
        <v>0</v>
      </c>
      <c r="AU35" s="7">
        <f t="shared" si="12"/>
        <v>0</v>
      </c>
      <c r="AV35" s="7">
        <f t="shared" si="20"/>
        <v>0</v>
      </c>
      <c r="AW35" s="7">
        <f t="shared" si="13"/>
        <v>0</v>
      </c>
      <c r="AY35" s="7">
        <f t="shared" si="21"/>
        <v>0</v>
      </c>
      <c r="AZ35" s="7">
        <f t="shared" si="22"/>
        <v>0</v>
      </c>
      <c r="BA35" s="7">
        <f t="shared" si="14"/>
        <v>0</v>
      </c>
      <c r="BB35" s="7">
        <f t="shared" si="15"/>
        <v>0</v>
      </c>
      <c r="BC35" s="7">
        <f t="shared" si="16"/>
        <v>0</v>
      </c>
      <c r="BD35" s="7">
        <f t="shared" si="17"/>
        <v>0</v>
      </c>
      <c r="BE35" s="7">
        <f t="shared" si="18"/>
        <v>0</v>
      </c>
      <c r="BF35" s="7">
        <f t="shared" si="23"/>
        <v>0</v>
      </c>
      <c r="BG35" s="7">
        <f t="shared" si="19"/>
        <v>0</v>
      </c>
    </row>
    <row r="36" spans="2:59" ht="18" customHeight="1">
      <c r="B36" s="164"/>
      <c r="C36" s="164"/>
      <c r="D36" s="164"/>
      <c r="E36" s="164"/>
      <c r="F36" s="165"/>
      <c r="G36" s="166"/>
      <c r="H36" s="166"/>
      <c r="I36" s="166"/>
      <c r="J36" s="166"/>
      <c r="K36" s="166"/>
      <c r="L36" s="166"/>
      <c r="M36" s="166"/>
      <c r="N36" s="167"/>
      <c r="O36" s="167"/>
      <c r="P36" s="167"/>
      <c r="Q36" s="167"/>
      <c r="R36" s="167"/>
      <c r="S36" s="167"/>
      <c r="T36" s="167"/>
      <c r="U36" s="167"/>
      <c r="V36" s="167"/>
      <c r="W36" s="167"/>
      <c r="X36" s="167"/>
      <c r="Y36" s="167"/>
      <c r="Z36" s="167"/>
      <c r="AA36" s="167"/>
      <c r="AB36" s="167"/>
      <c r="AC36" s="167"/>
      <c r="AD36" s="167"/>
      <c r="AE36" s="167"/>
      <c r="AF36" s="167"/>
      <c r="AG36" s="167"/>
      <c r="AH36" s="168"/>
      <c r="AI36" s="6">
        <f t="shared" si="4"/>
        <v>0</v>
      </c>
      <c r="AL36" s="7">
        <f t="shared" si="5"/>
        <v>0</v>
      </c>
      <c r="AM36" s="7">
        <f t="shared" si="6"/>
        <v>0</v>
      </c>
      <c r="AN36" s="7">
        <f t="shared" si="7"/>
        <v>0</v>
      </c>
      <c r="AO36" s="7">
        <f t="shared" si="8"/>
        <v>0</v>
      </c>
      <c r="AP36" s="7">
        <f t="shared" si="9"/>
        <v>0</v>
      </c>
      <c r="AQ36" s="7">
        <f t="shared" si="10"/>
        <v>0</v>
      </c>
      <c r="AR36" s="7"/>
      <c r="AS36" s="7"/>
      <c r="AT36" s="7">
        <f t="shared" si="11"/>
        <v>0</v>
      </c>
      <c r="AU36" s="7">
        <f t="shared" si="12"/>
        <v>0</v>
      </c>
      <c r="AV36" s="7">
        <f t="shared" si="20"/>
        <v>0</v>
      </c>
      <c r="AW36" s="7">
        <f t="shared" si="13"/>
        <v>0</v>
      </c>
      <c r="AY36" s="7">
        <f t="shared" si="21"/>
        <v>0</v>
      </c>
      <c r="AZ36" s="7">
        <f t="shared" si="22"/>
        <v>0</v>
      </c>
      <c r="BA36" s="7">
        <f t="shared" si="14"/>
        <v>0</v>
      </c>
      <c r="BB36" s="7">
        <f t="shared" si="15"/>
        <v>0</v>
      </c>
      <c r="BC36" s="7">
        <f t="shared" si="16"/>
        <v>0</v>
      </c>
      <c r="BD36" s="7">
        <f t="shared" si="17"/>
        <v>0</v>
      </c>
      <c r="BE36" s="7">
        <f t="shared" si="18"/>
        <v>0</v>
      </c>
      <c r="BF36" s="7">
        <f t="shared" si="23"/>
        <v>0</v>
      </c>
      <c r="BG36" s="7">
        <f t="shared" si="19"/>
        <v>0</v>
      </c>
    </row>
    <row r="37" spans="2:59" ht="18" customHeight="1">
      <c r="B37" s="164"/>
      <c r="C37" s="164"/>
      <c r="D37" s="164"/>
      <c r="E37" s="164"/>
      <c r="F37" s="165"/>
      <c r="G37" s="166"/>
      <c r="H37" s="166"/>
      <c r="I37" s="166"/>
      <c r="J37" s="166"/>
      <c r="K37" s="166"/>
      <c r="L37" s="166"/>
      <c r="M37" s="166"/>
      <c r="N37" s="167"/>
      <c r="O37" s="167"/>
      <c r="P37" s="167"/>
      <c r="Q37" s="167"/>
      <c r="R37" s="167"/>
      <c r="S37" s="167"/>
      <c r="T37" s="167"/>
      <c r="U37" s="167"/>
      <c r="V37" s="167"/>
      <c r="W37" s="167"/>
      <c r="X37" s="167"/>
      <c r="Y37" s="167"/>
      <c r="Z37" s="167"/>
      <c r="AA37" s="167"/>
      <c r="AB37" s="167"/>
      <c r="AC37" s="167"/>
      <c r="AD37" s="167"/>
      <c r="AE37" s="167"/>
      <c r="AF37" s="167"/>
      <c r="AG37" s="167"/>
      <c r="AH37" s="168"/>
      <c r="AI37" s="6">
        <f t="shared" si="4"/>
        <v>0</v>
      </c>
      <c r="AL37" s="7">
        <f t="shared" si="5"/>
        <v>0</v>
      </c>
      <c r="AM37" s="7">
        <f t="shared" si="6"/>
        <v>0</v>
      </c>
      <c r="AN37" s="7">
        <f t="shared" si="7"/>
        <v>0</v>
      </c>
      <c r="AO37" s="7">
        <f t="shared" si="8"/>
        <v>0</v>
      </c>
      <c r="AP37" s="7">
        <f t="shared" si="9"/>
        <v>0</v>
      </c>
      <c r="AQ37" s="7">
        <f t="shared" si="10"/>
        <v>0</v>
      </c>
      <c r="AR37" s="7"/>
      <c r="AS37" s="7"/>
      <c r="AT37" s="7">
        <f t="shared" si="11"/>
        <v>0</v>
      </c>
      <c r="AU37" s="7">
        <f t="shared" si="12"/>
        <v>0</v>
      </c>
      <c r="AV37" s="7">
        <f t="shared" si="20"/>
        <v>0</v>
      </c>
      <c r="AW37" s="7">
        <f t="shared" si="13"/>
        <v>0</v>
      </c>
      <c r="AY37" s="7">
        <f t="shared" si="21"/>
        <v>0</v>
      </c>
      <c r="AZ37" s="7">
        <f t="shared" si="22"/>
        <v>0</v>
      </c>
      <c r="BA37" s="7">
        <f t="shared" si="14"/>
        <v>0</v>
      </c>
      <c r="BB37" s="7">
        <f t="shared" si="15"/>
        <v>0</v>
      </c>
      <c r="BC37" s="7">
        <f t="shared" si="16"/>
        <v>0</v>
      </c>
      <c r="BD37" s="7">
        <f t="shared" si="17"/>
        <v>0</v>
      </c>
      <c r="BE37" s="7">
        <f t="shared" si="18"/>
        <v>0</v>
      </c>
      <c r="BF37" s="7">
        <f t="shared" si="23"/>
        <v>0</v>
      </c>
      <c r="BG37" s="7">
        <f t="shared" si="19"/>
        <v>0</v>
      </c>
    </row>
    <row r="38" spans="2:59" ht="18" customHeight="1">
      <c r="B38" s="164"/>
      <c r="C38" s="164"/>
      <c r="D38" s="164"/>
      <c r="E38" s="164"/>
      <c r="F38" s="165"/>
      <c r="G38" s="166"/>
      <c r="H38" s="166"/>
      <c r="I38" s="166"/>
      <c r="J38" s="166"/>
      <c r="K38" s="166"/>
      <c r="L38" s="166"/>
      <c r="M38" s="166"/>
      <c r="N38" s="167"/>
      <c r="O38" s="167"/>
      <c r="P38" s="167"/>
      <c r="Q38" s="167"/>
      <c r="R38" s="167"/>
      <c r="S38" s="167"/>
      <c r="T38" s="167"/>
      <c r="U38" s="167"/>
      <c r="V38" s="167"/>
      <c r="W38" s="167"/>
      <c r="X38" s="167"/>
      <c r="Y38" s="167"/>
      <c r="Z38" s="167"/>
      <c r="AA38" s="167"/>
      <c r="AB38" s="167"/>
      <c r="AC38" s="167"/>
      <c r="AD38" s="167"/>
      <c r="AE38" s="167"/>
      <c r="AF38" s="167"/>
      <c r="AG38" s="167"/>
      <c r="AH38" s="168"/>
      <c r="AI38" s="6">
        <f t="shared" si="4"/>
        <v>0</v>
      </c>
      <c r="AL38" s="7">
        <f t="shared" si="5"/>
        <v>0</v>
      </c>
      <c r="AM38" s="7">
        <f t="shared" si="6"/>
        <v>0</v>
      </c>
      <c r="AN38" s="7">
        <f t="shared" si="7"/>
        <v>0</v>
      </c>
      <c r="AO38" s="7">
        <f t="shared" si="8"/>
        <v>0</v>
      </c>
      <c r="AP38" s="7">
        <f t="shared" si="9"/>
        <v>0</v>
      </c>
      <c r="AQ38" s="7">
        <f t="shared" si="10"/>
        <v>0</v>
      </c>
      <c r="AR38" s="7"/>
      <c r="AS38" s="7"/>
      <c r="AT38" s="7">
        <f t="shared" si="11"/>
        <v>0</v>
      </c>
      <c r="AU38" s="7">
        <f t="shared" si="12"/>
        <v>0</v>
      </c>
      <c r="AV38" s="7">
        <f t="shared" si="20"/>
        <v>0</v>
      </c>
      <c r="AW38" s="7">
        <f t="shared" si="13"/>
        <v>0</v>
      </c>
      <c r="AY38" s="7">
        <f t="shared" si="21"/>
        <v>0</v>
      </c>
      <c r="AZ38" s="7">
        <f t="shared" si="22"/>
        <v>0</v>
      </c>
      <c r="BA38" s="7">
        <f t="shared" si="14"/>
        <v>0</v>
      </c>
      <c r="BB38" s="7">
        <f t="shared" si="15"/>
        <v>0</v>
      </c>
      <c r="BC38" s="7">
        <f t="shared" si="16"/>
        <v>0</v>
      </c>
      <c r="BD38" s="7">
        <f t="shared" si="17"/>
        <v>0</v>
      </c>
      <c r="BE38" s="7">
        <f t="shared" si="18"/>
        <v>0</v>
      </c>
      <c r="BF38" s="7">
        <f t="shared" si="23"/>
        <v>0</v>
      </c>
      <c r="BG38" s="7">
        <f t="shared" si="19"/>
        <v>0</v>
      </c>
    </row>
    <row r="39" spans="2:59" ht="18" customHeight="1">
      <c r="B39" s="164"/>
      <c r="C39" s="164"/>
      <c r="D39" s="164"/>
      <c r="E39" s="164"/>
      <c r="F39" s="165"/>
      <c r="G39" s="166"/>
      <c r="H39" s="166"/>
      <c r="I39" s="166"/>
      <c r="J39" s="166"/>
      <c r="K39" s="166"/>
      <c r="L39" s="166"/>
      <c r="M39" s="166"/>
      <c r="N39" s="167"/>
      <c r="O39" s="167"/>
      <c r="P39" s="167"/>
      <c r="Q39" s="167"/>
      <c r="R39" s="167"/>
      <c r="S39" s="167"/>
      <c r="T39" s="167"/>
      <c r="U39" s="167"/>
      <c r="V39" s="167"/>
      <c r="W39" s="167"/>
      <c r="X39" s="167"/>
      <c r="Y39" s="167"/>
      <c r="Z39" s="167"/>
      <c r="AA39" s="167"/>
      <c r="AB39" s="167"/>
      <c r="AC39" s="167"/>
      <c r="AD39" s="167"/>
      <c r="AE39" s="167"/>
      <c r="AF39" s="167"/>
      <c r="AG39" s="167"/>
      <c r="AH39" s="168"/>
      <c r="AI39" s="6">
        <f t="shared" si="4"/>
        <v>0</v>
      </c>
      <c r="AL39" s="7">
        <f t="shared" si="5"/>
        <v>0</v>
      </c>
      <c r="AM39" s="7">
        <f t="shared" si="6"/>
        <v>0</v>
      </c>
      <c r="AN39" s="7">
        <f t="shared" si="7"/>
        <v>0</v>
      </c>
      <c r="AO39" s="7">
        <f t="shared" si="8"/>
        <v>0</v>
      </c>
      <c r="AP39" s="7">
        <f t="shared" si="9"/>
        <v>0</v>
      </c>
      <c r="AQ39" s="7">
        <f t="shared" si="10"/>
        <v>0</v>
      </c>
      <c r="AR39" s="7"/>
      <c r="AS39" s="7"/>
      <c r="AT39" s="7">
        <f t="shared" si="11"/>
        <v>0</v>
      </c>
      <c r="AU39" s="7">
        <f t="shared" si="12"/>
        <v>0</v>
      </c>
      <c r="AV39" s="7">
        <f t="shared" si="20"/>
        <v>0</v>
      </c>
      <c r="AW39" s="7">
        <f t="shared" si="13"/>
        <v>0</v>
      </c>
      <c r="AY39" s="7">
        <f t="shared" si="21"/>
        <v>0</v>
      </c>
      <c r="AZ39" s="7">
        <f t="shared" si="22"/>
        <v>0</v>
      </c>
      <c r="BA39" s="7">
        <f t="shared" si="14"/>
        <v>0</v>
      </c>
      <c r="BB39" s="7">
        <f t="shared" si="15"/>
        <v>0</v>
      </c>
      <c r="BC39" s="7">
        <f t="shared" si="16"/>
        <v>0</v>
      </c>
      <c r="BD39" s="7">
        <f t="shared" si="17"/>
        <v>0</v>
      </c>
      <c r="BE39" s="7">
        <f t="shared" si="18"/>
        <v>0</v>
      </c>
      <c r="BF39" s="7">
        <f t="shared" si="23"/>
        <v>0</v>
      </c>
      <c r="BG39" s="7">
        <f t="shared" si="19"/>
        <v>0</v>
      </c>
    </row>
    <row r="40" spans="2:59" ht="18" customHeight="1">
      <c r="B40" s="164"/>
      <c r="C40" s="164"/>
      <c r="D40" s="164"/>
      <c r="E40" s="164"/>
      <c r="F40" s="165"/>
      <c r="G40" s="166"/>
      <c r="H40" s="166"/>
      <c r="I40" s="166"/>
      <c r="J40" s="166"/>
      <c r="K40" s="166"/>
      <c r="L40" s="166"/>
      <c r="M40" s="166"/>
      <c r="N40" s="167"/>
      <c r="O40" s="167"/>
      <c r="P40" s="167"/>
      <c r="Q40" s="167"/>
      <c r="R40" s="167"/>
      <c r="S40" s="167"/>
      <c r="T40" s="167"/>
      <c r="U40" s="167"/>
      <c r="V40" s="167"/>
      <c r="W40" s="167"/>
      <c r="X40" s="167"/>
      <c r="Y40" s="167"/>
      <c r="Z40" s="167"/>
      <c r="AA40" s="167"/>
      <c r="AB40" s="167"/>
      <c r="AC40" s="167"/>
      <c r="AD40" s="167"/>
      <c r="AE40" s="167"/>
      <c r="AF40" s="167"/>
      <c r="AG40" s="167"/>
      <c r="AH40" s="168"/>
      <c r="AI40" s="6">
        <f t="shared" si="4"/>
        <v>0</v>
      </c>
      <c r="AL40" s="7">
        <f t="shared" si="5"/>
        <v>0</v>
      </c>
      <c r="AM40" s="7">
        <f t="shared" si="6"/>
        <v>0</v>
      </c>
      <c r="AN40" s="7">
        <f t="shared" si="7"/>
        <v>0</v>
      </c>
      <c r="AO40" s="7">
        <f t="shared" si="8"/>
        <v>0</v>
      </c>
      <c r="AP40" s="7">
        <f t="shared" si="9"/>
        <v>0</v>
      </c>
      <c r="AQ40" s="7">
        <f t="shared" si="10"/>
        <v>0</v>
      </c>
      <c r="AR40" s="7"/>
      <c r="AS40" s="7"/>
      <c r="AT40" s="7">
        <f t="shared" si="11"/>
        <v>0</v>
      </c>
      <c r="AU40" s="7">
        <f t="shared" si="12"/>
        <v>0</v>
      </c>
      <c r="AV40" s="7">
        <f t="shared" si="20"/>
        <v>0</v>
      </c>
      <c r="AW40" s="7">
        <f t="shared" si="13"/>
        <v>0</v>
      </c>
      <c r="AY40" s="7">
        <f t="shared" si="21"/>
        <v>0</v>
      </c>
      <c r="AZ40" s="7">
        <f t="shared" si="22"/>
        <v>0</v>
      </c>
      <c r="BA40" s="7">
        <f t="shared" si="14"/>
        <v>0</v>
      </c>
      <c r="BB40" s="7">
        <f t="shared" si="15"/>
        <v>0</v>
      </c>
      <c r="BC40" s="7">
        <f t="shared" si="16"/>
        <v>0</v>
      </c>
      <c r="BD40" s="7">
        <f t="shared" si="17"/>
        <v>0</v>
      </c>
      <c r="BE40" s="7">
        <f t="shared" si="18"/>
        <v>0</v>
      </c>
      <c r="BF40" s="7">
        <f t="shared" si="23"/>
        <v>0</v>
      </c>
      <c r="BG40" s="7">
        <f t="shared" si="19"/>
        <v>0</v>
      </c>
    </row>
    <row r="41" spans="2:59" ht="18" customHeight="1">
      <c r="B41" s="164"/>
      <c r="C41" s="164"/>
      <c r="D41" s="164"/>
      <c r="E41" s="164"/>
      <c r="F41" s="165"/>
      <c r="G41" s="166"/>
      <c r="H41" s="166"/>
      <c r="I41" s="166"/>
      <c r="J41" s="166"/>
      <c r="K41" s="166"/>
      <c r="L41" s="166"/>
      <c r="M41" s="166"/>
      <c r="N41" s="167"/>
      <c r="O41" s="167"/>
      <c r="P41" s="167"/>
      <c r="Q41" s="167"/>
      <c r="R41" s="167"/>
      <c r="S41" s="167"/>
      <c r="T41" s="167"/>
      <c r="U41" s="167"/>
      <c r="V41" s="167"/>
      <c r="W41" s="167"/>
      <c r="X41" s="167"/>
      <c r="Y41" s="167"/>
      <c r="Z41" s="167"/>
      <c r="AA41" s="167"/>
      <c r="AB41" s="167"/>
      <c r="AC41" s="167"/>
      <c r="AD41" s="167"/>
      <c r="AE41" s="167"/>
      <c r="AF41" s="167"/>
      <c r="AG41" s="167"/>
      <c r="AH41" s="168"/>
      <c r="AI41" s="6">
        <f t="shared" si="4"/>
        <v>0</v>
      </c>
      <c r="AL41" s="7">
        <f t="shared" si="5"/>
        <v>0</v>
      </c>
      <c r="AM41" s="7">
        <f t="shared" si="6"/>
        <v>0</v>
      </c>
      <c r="AN41" s="7">
        <f t="shared" si="7"/>
        <v>0</v>
      </c>
      <c r="AO41" s="7">
        <f t="shared" si="8"/>
        <v>0</v>
      </c>
      <c r="AP41" s="7">
        <f t="shared" si="9"/>
        <v>0</v>
      </c>
      <c r="AQ41" s="7">
        <f t="shared" si="10"/>
        <v>0</v>
      </c>
      <c r="AR41" s="7"/>
      <c r="AS41" s="7"/>
      <c r="AT41" s="7">
        <f t="shared" si="11"/>
        <v>0</v>
      </c>
      <c r="AU41" s="7">
        <f t="shared" si="12"/>
        <v>0</v>
      </c>
      <c r="AV41" s="7">
        <f t="shared" si="20"/>
        <v>0</v>
      </c>
      <c r="AW41" s="7">
        <f t="shared" si="13"/>
        <v>0</v>
      </c>
      <c r="AY41" s="7">
        <f t="shared" si="21"/>
        <v>0</v>
      </c>
      <c r="AZ41" s="7">
        <f t="shared" si="22"/>
        <v>0</v>
      </c>
      <c r="BA41" s="7">
        <f t="shared" si="14"/>
        <v>0</v>
      </c>
      <c r="BB41" s="7">
        <f t="shared" si="15"/>
        <v>0</v>
      </c>
      <c r="BC41" s="7">
        <f t="shared" si="16"/>
        <v>0</v>
      </c>
      <c r="BD41" s="7">
        <f t="shared" si="17"/>
        <v>0</v>
      </c>
      <c r="BE41" s="7">
        <f t="shared" si="18"/>
        <v>0</v>
      </c>
      <c r="BF41" s="7">
        <f t="shared" si="23"/>
        <v>0</v>
      </c>
      <c r="BG41" s="7">
        <f t="shared" si="19"/>
        <v>0</v>
      </c>
    </row>
    <row r="42" spans="2:59" ht="18" customHeight="1">
      <c r="B42" s="164"/>
      <c r="C42" s="164"/>
      <c r="D42" s="164"/>
      <c r="E42" s="164"/>
      <c r="F42" s="165"/>
      <c r="G42" s="166"/>
      <c r="H42" s="166"/>
      <c r="I42" s="166"/>
      <c r="J42" s="166"/>
      <c r="K42" s="166"/>
      <c r="L42" s="166"/>
      <c r="M42" s="166"/>
      <c r="N42" s="167"/>
      <c r="O42" s="167"/>
      <c r="P42" s="167"/>
      <c r="Q42" s="167"/>
      <c r="R42" s="167"/>
      <c r="S42" s="167"/>
      <c r="T42" s="167"/>
      <c r="U42" s="167"/>
      <c r="V42" s="167"/>
      <c r="W42" s="167"/>
      <c r="X42" s="167"/>
      <c r="Y42" s="167"/>
      <c r="Z42" s="167"/>
      <c r="AA42" s="167"/>
      <c r="AB42" s="167"/>
      <c r="AC42" s="167"/>
      <c r="AD42" s="167"/>
      <c r="AE42" s="167"/>
      <c r="AF42" s="167"/>
      <c r="AG42" s="167"/>
      <c r="AH42" s="168"/>
      <c r="AI42" s="6">
        <f t="shared" si="4"/>
        <v>0</v>
      </c>
      <c r="AL42" s="7">
        <f t="shared" si="5"/>
        <v>0</v>
      </c>
      <c r="AM42" s="7">
        <f t="shared" si="6"/>
        <v>0</v>
      </c>
      <c r="AN42" s="7">
        <f t="shared" si="7"/>
        <v>0</v>
      </c>
      <c r="AO42" s="7">
        <f t="shared" si="8"/>
        <v>0</v>
      </c>
      <c r="AP42" s="7">
        <f t="shared" si="9"/>
        <v>0</v>
      </c>
      <c r="AQ42" s="7">
        <f t="shared" si="10"/>
        <v>0</v>
      </c>
      <c r="AR42" s="7"/>
      <c r="AS42" s="7"/>
      <c r="AT42" s="7">
        <f t="shared" si="11"/>
        <v>0</v>
      </c>
      <c r="AU42" s="7">
        <f t="shared" si="12"/>
        <v>0</v>
      </c>
      <c r="AV42" s="7">
        <f t="shared" si="20"/>
        <v>0</v>
      </c>
      <c r="AW42" s="7">
        <f t="shared" si="13"/>
        <v>0</v>
      </c>
      <c r="AY42" s="7">
        <f t="shared" si="21"/>
        <v>0</v>
      </c>
      <c r="AZ42" s="7">
        <f t="shared" si="22"/>
        <v>0</v>
      </c>
      <c r="BA42" s="7">
        <f t="shared" si="14"/>
        <v>0</v>
      </c>
      <c r="BB42" s="7">
        <f t="shared" si="15"/>
        <v>0</v>
      </c>
      <c r="BC42" s="7">
        <f t="shared" si="16"/>
        <v>0</v>
      </c>
      <c r="BD42" s="7">
        <f t="shared" si="17"/>
        <v>0</v>
      </c>
      <c r="BE42" s="7">
        <f t="shared" si="18"/>
        <v>0</v>
      </c>
      <c r="BF42" s="7">
        <f t="shared" si="23"/>
        <v>0</v>
      </c>
      <c r="BG42" s="7">
        <f t="shared" si="19"/>
        <v>0</v>
      </c>
    </row>
    <row r="43" spans="2:59" ht="18" customHeight="1">
      <c r="B43" s="164"/>
      <c r="C43" s="164"/>
      <c r="D43" s="164"/>
      <c r="E43" s="164"/>
      <c r="F43" s="165"/>
      <c r="G43" s="166"/>
      <c r="H43" s="166"/>
      <c r="I43" s="166"/>
      <c r="J43" s="166"/>
      <c r="K43" s="166"/>
      <c r="L43" s="166"/>
      <c r="M43" s="166"/>
      <c r="N43" s="167"/>
      <c r="O43" s="167"/>
      <c r="P43" s="167"/>
      <c r="Q43" s="167"/>
      <c r="R43" s="167"/>
      <c r="S43" s="167"/>
      <c r="T43" s="167"/>
      <c r="U43" s="167"/>
      <c r="V43" s="167"/>
      <c r="W43" s="167"/>
      <c r="X43" s="167"/>
      <c r="Y43" s="167"/>
      <c r="Z43" s="167"/>
      <c r="AA43" s="167"/>
      <c r="AB43" s="167"/>
      <c r="AC43" s="167"/>
      <c r="AD43" s="167"/>
      <c r="AE43" s="167"/>
      <c r="AF43" s="167"/>
      <c r="AG43" s="167"/>
      <c r="AH43" s="168"/>
      <c r="AI43" s="6">
        <f t="shared" si="4"/>
        <v>0</v>
      </c>
      <c r="AL43" s="7">
        <f t="shared" si="5"/>
        <v>0</v>
      </c>
      <c r="AM43" s="7">
        <f t="shared" si="6"/>
        <v>0</v>
      </c>
      <c r="AN43" s="7">
        <f t="shared" si="7"/>
        <v>0</v>
      </c>
      <c r="AO43" s="7">
        <f t="shared" si="8"/>
        <v>0</v>
      </c>
      <c r="AP43" s="7">
        <f t="shared" si="9"/>
        <v>0</v>
      </c>
      <c r="AQ43" s="7">
        <f t="shared" si="10"/>
        <v>0</v>
      </c>
      <c r="AR43" s="7"/>
      <c r="AS43" s="7"/>
      <c r="AT43" s="7">
        <f t="shared" si="11"/>
        <v>0</v>
      </c>
      <c r="AU43" s="7">
        <f t="shared" si="12"/>
        <v>0</v>
      </c>
      <c r="AV43" s="7">
        <f t="shared" si="20"/>
        <v>0</v>
      </c>
      <c r="AW43" s="7">
        <f t="shared" si="13"/>
        <v>0</v>
      </c>
      <c r="AY43" s="7">
        <f t="shared" si="21"/>
        <v>0</v>
      </c>
      <c r="AZ43" s="7">
        <f t="shared" si="22"/>
        <v>0</v>
      </c>
      <c r="BA43" s="7">
        <f t="shared" si="14"/>
        <v>0</v>
      </c>
      <c r="BB43" s="7">
        <f t="shared" si="15"/>
        <v>0</v>
      </c>
      <c r="BC43" s="7">
        <f t="shared" si="16"/>
        <v>0</v>
      </c>
      <c r="BD43" s="7">
        <f t="shared" si="17"/>
        <v>0</v>
      </c>
      <c r="BE43" s="7">
        <f t="shared" si="18"/>
        <v>0</v>
      </c>
      <c r="BF43" s="7">
        <f t="shared" si="23"/>
        <v>0</v>
      </c>
      <c r="BG43" s="7">
        <f t="shared" si="19"/>
        <v>0</v>
      </c>
    </row>
    <row r="44" spans="2:59" ht="18" customHeight="1">
      <c r="B44" s="164"/>
      <c r="C44" s="164"/>
      <c r="D44" s="164"/>
      <c r="E44" s="164"/>
      <c r="F44" s="165"/>
      <c r="G44" s="166"/>
      <c r="H44" s="166"/>
      <c r="I44" s="166"/>
      <c r="J44" s="166"/>
      <c r="K44" s="166"/>
      <c r="L44" s="166"/>
      <c r="M44" s="166"/>
      <c r="N44" s="167"/>
      <c r="O44" s="167"/>
      <c r="P44" s="167"/>
      <c r="Q44" s="167"/>
      <c r="R44" s="167"/>
      <c r="S44" s="167"/>
      <c r="T44" s="167"/>
      <c r="U44" s="167"/>
      <c r="V44" s="167"/>
      <c r="W44" s="167"/>
      <c r="X44" s="167"/>
      <c r="Y44" s="167"/>
      <c r="Z44" s="167"/>
      <c r="AA44" s="167"/>
      <c r="AB44" s="167"/>
      <c r="AC44" s="167"/>
      <c r="AD44" s="167"/>
      <c r="AE44" s="167"/>
      <c r="AF44" s="167"/>
      <c r="AG44" s="167"/>
      <c r="AH44" s="168"/>
      <c r="AI44" s="6">
        <f t="shared" si="4"/>
        <v>0</v>
      </c>
      <c r="AL44" s="7">
        <f t="shared" si="5"/>
        <v>0</v>
      </c>
      <c r="AM44" s="7">
        <f t="shared" si="6"/>
        <v>0</v>
      </c>
      <c r="AN44" s="7">
        <f t="shared" si="7"/>
        <v>0</v>
      </c>
      <c r="AO44" s="7">
        <f t="shared" si="8"/>
        <v>0</v>
      </c>
      <c r="AP44" s="7">
        <f t="shared" si="9"/>
        <v>0</v>
      </c>
      <c r="AQ44" s="7">
        <f t="shared" si="10"/>
        <v>0</v>
      </c>
      <c r="AR44" s="7"/>
      <c r="AS44" s="7"/>
      <c r="AT44" s="7">
        <f t="shared" si="11"/>
        <v>0</v>
      </c>
      <c r="AU44" s="7">
        <f t="shared" si="12"/>
        <v>0</v>
      </c>
      <c r="AV44" s="7">
        <f t="shared" si="20"/>
        <v>0</v>
      </c>
      <c r="AW44" s="7">
        <f t="shared" si="13"/>
        <v>0</v>
      </c>
      <c r="AY44" s="7">
        <f t="shared" si="21"/>
        <v>0</v>
      </c>
      <c r="AZ44" s="7">
        <f t="shared" si="22"/>
        <v>0</v>
      </c>
      <c r="BA44" s="7">
        <f t="shared" si="14"/>
        <v>0</v>
      </c>
      <c r="BB44" s="7">
        <f t="shared" si="15"/>
        <v>0</v>
      </c>
      <c r="BC44" s="7">
        <f t="shared" si="16"/>
        <v>0</v>
      </c>
      <c r="BD44" s="7">
        <f t="shared" si="17"/>
        <v>0</v>
      </c>
      <c r="BE44" s="7">
        <f t="shared" si="18"/>
        <v>0</v>
      </c>
      <c r="BF44" s="7">
        <f t="shared" si="23"/>
        <v>0</v>
      </c>
      <c r="BG44" s="7">
        <f t="shared" si="19"/>
        <v>0</v>
      </c>
    </row>
    <row r="45" spans="2:59" ht="18" customHeight="1">
      <c r="B45" s="164"/>
      <c r="C45" s="164"/>
      <c r="D45" s="164"/>
      <c r="E45" s="164"/>
      <c r="F45" s="165"/>
      <c r="G45" s="166"/>
      <c r="H45" s="166"/>
      <c r="I45" s="166"/>
      <c r="J45" s="166"/>
      <c r="K45" s="166"/>
      <c r="L45" s="166"/>
      <c r="M45" s="166"/>
      <c r="N45" s="167"/>
      <c r="O45" s="167"/>
      <c r="P45" s="167"/>
      <c r="Q45" s="167"/>
      <c r="R45" s="167"/>
      <c r="S45" s="167"/>
      <c r="T45" s="167"/>
      <c r="U45" s="167"/>
      <c r="V45" s="167"/>
      <c r="W45" s="167"/>
      <c r="X45" s="167"/>
      <c r="Y45" s="167"/>
      <c r="Z45" s="167"/>
      <c r="AA45" s="167"/>
      <c r="AB45" s="167"/>
      <c r="AC45" s="167"/>
      <c r="AD45" s="167"/>
      <c r="AE45" s="167"/>
      <c r="AF45" s="167"/>
      <c r="AG45" s="167"/>
      <c r="AH45" s="168"/>
      <c r="AI45" s="6">
        <f t="shared" si="4"/>
        <v>0</v>
      </c>
      <c r="AL45" s="7">
        <f t="shared" si="5"/>
        <v>0</v>
      </c>
      <c r="AM45" s="7">
        <f t="shared" si="6"/>
        <v>0</v>
      </c>
      <c r="AN45" s="7">
        <f t="shared" si="7"/>
        <v>0</v>
      </c>
      <c r="AO45" s="7">
        <f t="shared" si="8"/>
        <v>0</v>
      </c>
      <c r="AP45" s="7">
        <f t="shared" si="9"/>
        <v>0</v>
      </c>
      <c r="AQ45" s="7">
        <f t="shared" si="10"/>
        <v>0</v>
      </c>
      <c r="AR45" s="7"/>
      <c r="AS45" s="7"/>
      <c r="AT45" s="7">
        <f t="shared" si="11"/>
        <v>0</v>
      </c>
      <c r="AU45" s="7">
        <f t="shared" si="12"/>
        <v>0</v>
      </c>
      <c r="AV45" s="7">
        <f t="shared" si="20"/>
        <v>0</v>
      </c>
      <c r="AW45" s="7">
        <f t="shared" si="13"/>
        <v>0</v>
      </c>
      <c r="AY45" s="7">
        <f t="shared" si="21"/>
        <v>0</v>
      </c>
      <c r="AZ45" s="7">
        <f t="shared" si="22"/>
        <v>0</v>
      </c>
      <c r="BA45" s="7">
        <f t="shared" si="14"/>
        <v>0</v>
      </c>
      <c r="BB45" s="7">
        <f t="shared" si="15"/>
        <v>0</v>
      </c>
      <c r="BC45" s="7">
        <f t="shared" si="16"/>
        <v>0</v>
      </c>
      <c r="BD45" s="7">
        <f t="shared" si="17"/>
        <v>0</v>
      </c>
      <c r="BE45" s="7">
        <f t="shared" si="18"/>
        <v>0</v>
      </c>
      <c r="BF45" s="7">
        <f t="shared" si="23"/>
        <v>0</v>
      </c>
      <c r="BG45" s="7">
        <f t="shared" si="19"/>
        <v>0</v>
      </c>
    </row>
    <row r="46" spans="2:59" ht="18" customHeight="1">
      <c r="B46" s="164"/>
      <c r="C46" s="164"/>
      <c r="D46" s="164"/>
      <c r="E46" s="164"/>
      <c r="F46" s="165"/>
      <c r="G46" s="166"/>
      <c r="H46" s="166"/>
      <c r="I46" s="166"/>
      <c r="J46" s="166"/>
      <c r="K46" s="166"/>
      <c r="L46" s="166"/>
      <c r="M46" s="166"/>
      <c r="N46" s="167"/>
      <c r="O46" s="167"/>
      <c r="P46" s="167"/>
      <c r="Q46" s="167"/>
      <c r="R46" s="167"/>
      <c r="S46" s="167"/>
      <c r="T46" s="167"/>
      <c r="U46" s="167"/>
      <c r="V46" s="167"/>
      <c r="W46" s="167"/>
      <c r="X46" s="167"/>
      <c r="Y46" s="167"/>
      <c r="Z46" s="167"/>
      <c r="AA46" s="167"/>
      <c r="AB46" s="167"/>
      <c r="AC46" s="167"/>
      <c r="AD46" s="167"/>
      <c r="AE46" s="167"/>
      <c r="AF46" s="167"/>
      <c r="AG46" s="167"/>
      <c r="AH46" s="168"/>
      <c r="AI46" s="6">
        <f t="shared" si="4"/>
        <v>0</v>
      </c>
      <c r="AL46" s="7">
        <f t="shared" si="5"/>
        <v>0</v>
      </c>
      <c r="AM46" s="7">
        <f t="shared" si="6"/>
        <v>0</v>
      </c>
      <c r="AN46" s="7">
        <f t="shared" si="7"/>
        <v>0</v>
      </c>
      <c r="AO46" s="7">
        <f t="shared" si="8"/>
        <v>0</v>
      </c>
      <c r="AP46" s="7">
        <f t="shared" si="9"/>
        <v>0</v>
      </c>
      <c r="AQ46" s="7">
        <f t="shared" si="10"/>
        <v>0</v>
      </c>
      <c r="AR46" s="7"/>
      <c r="AS46" s="7"/>
      <c r="AT46" s="7">
        <f t="shared" si="11"/>
        <v>0</v>
      </c>
      <c r="AU46" s="7">
        <f t="shared" si="12"/>
        <v>0</v>
      </c>
      <c r="AV46" s="7">
        <f t="shared" si="20"/>
        <v>0</v>
      </c>
      <c r="AW46" s="7">
        <f t="shared" si="13"/>
        <v>0</v>
      </c>
      <c r="AY46" s="7">
        <f t="shared" si="21"/>
        <v>0</v>
      </c>
      <c r="AZ46" s="7">
        <f t="shared" si="22"/>
        <v>0</v>
      </c>
      <c r="BA46" s="7">
        <f t="shared" si="14"/>
        <v>0</v>
      </c>
      <c r="BB46" s="7">
        <f t="shared" si="15"/>
        <v>0</v>
      </c>
      <c r="BC46" s="7">
        <f t="shared" si="16"/>
        <v>0</v>
      </c>
      <c r="BD46" s="7">
        <f t="shared" si="17"/>
        <v>0</v>
      </c>
      <c r="BE46" s="7">
        <f t="shared" si="18"/>
        <v>0</v>
      </c>
      <c r="BF46" s="7">
        <f t="shared" si="23"/>
        <v>0</v>
      </c>
      <c r="BG46" s="7">
        <f t="shared" si="19"/>
        <v>0</v>
      </c>
    </row>
    <row r="47" spans="2:59" ht="18" customHeight="1">
      <c r="B47" s="164"/>
      <c r="C47" s="164"/>
      <c r="D47" s="164"/>
      <c r="E47" s="164"/>
      <c r="F47" s="165"/>
      <c r="G47" s="166"/>
      <c r="H47" s="166"/>
      <c r="I47" s="166"/>
      <c r="J47" s="166"/>
      <c r="K47" s="166"/>
      <c r="L47" s="166"/>
      <c r="M47" s="166"/>
      <c r="N47" s="167"/>
      <c r="O47" s="167"/>
      <c r="P47" s="167"/>
      <c r="Q47" s="167"/>
      <c r="R47" s="167"/>
      <c r="S47" s="167"/>
      <c r="T47" s="167"/>
      <c r="U47" s="167"/>
      <c r="V47" s="167"/>
      <c r="W47" s="167"/>
      <c r="X47" s="167"/>
      <c r="Y47" s="167"/>
      <c r="Z47" s="167"/>
      <c r="AA47" s="167"/>
      <c r="AB47" s="167"/>
      <c r="AC47" s="167"/>
      <c r="AD47" s="167"/>
      <c r="AE47" s="167"/>
      <c r="AF47" s="167"/>
      <c r="AG47" s="167"/>
      <c r="AH47" s="168"/>
      <c r="AI47" s="6">
        <f t="shared" si="4"/>
        <v>0</v>
      </c>
      <c r="AL47" s="7">
        <f t="shared" si="5"/>
        <v>0</v>
      </c>
      <c r="AM47" s="7">
        <f t="shared" si="6"/>
        <v>0</v>
      </c>
      <c r="AN47" s="7">
        <f t="shared" si="7"/>
        <v>0</v>
      </c>
      <c r="AO47" s="7">
        <f t="shared" si="8"/>
        <v>0</v>
      </c>
      <c r="AP47" s="7">
        <f t="shared" si="9"/>
        <v>0</v>
      </c>
      <c r="AQ47" s="7">
        <f t="shared" si="10"/>
        <v>0</v>
      </c>
      <c r="AR47" s="7"/>
      <c r="AS47" s="7"/>
      <c r="AT47" s="7">
        <f t="shared" si="11"/>
        <v>0</v>
      </c>
      <c r="AU47" s="7">
        <f t="shared" si="12"/>
        <v>0</v>
      </c>
      <c r="AV47" s="7">
        <f t="shared" si="20"/>
        <v>0</v>
      </c>
      <c r="AW47" s="7">
        <f t="shared" si="13"/>
        <v>0</v>
      </c>
      <c r="AY47" s="7">
        <f t="shared" si="21"/>
        <v>0</v>
      </c>
      <c r="AZ47" s="7">
        <f t="shared" si="22"/>
        <v>0</v>
      </c>
      <c r="BA47" s="7">
        <f t="shared" si="14"/>
        <v>0</v>
      </c>
      <c r="BB47" s="7">
        <f t="shared" si="15"/>
        <v>0</v>
      </c>
      <c r="BC47" s="7">
        <f t="shared" si="16"/>
        <v>0</v>
      </c>
      <c r="BD47" s="7">
        <f t="shared" si="17"/>
        <v>0</v>
      </c>
      <c r="BE47" s="7">
        <f t="shared" si="18"/>
        <v>0</v>
      </c>
      <c r="BF47" s="7">
        <f t="shared" si="23"/>
        <v>0</v>
      </c>
      <c r="BG47" s="7">
        <f t="shared" si="19"/>
        <v>0</v>
      </c>
    </row>
    <row r="48" spans="2:59" ht="18" customHeight="1">
      <c r="B48" s="164"/>
      <c r="C48" s="164"/>
      <c r="D48" s="164"/>
      <c r="E48" s="164"/>
      <c r="F48" s="165"/>
      <c r="G48" s="166"/>
      <c r="H48" s="166"/>
      <c r="I48" s="166"/>
      <c r="J48" s="166"/>
      <c r="K48" s="166"/>
      <c r="L48" s="166"/>
      <c r="M48" s="166"/>
      <c r="N48" s="167"/>
      <c r="O48" s="167"/>
      <c r="P48" s="167"/>
      <c r="Q48" s="167"/>
      <c r="R48" s="167"/>
      <c r="S48" s="167"/>
      <c r="T48" s="167"/>
      <c r="U48" s="167"/>
      <c r="V48" s="167"/>
      <c r="W48" s="167"/>
      <c r="X48" s="167"/>
      <c r="Y48" s="167"/>
      <c r="Z48" s="167"/>
      <c r="AA48" s="167"/>
      <c r="AB48" s="167"/>
      <c r="AC48" s="167"/>
      <c r="AD48" s="167"/>
      <c r="AE48" s="167"/>
      <c r="AF48" s="167"/>
      <c r="AG48" s="167"/>
      <c r="AH48" s="168"/>
      <c r="AI48" s="6">
        <f t="shared" si="4"/>
        <v>0</v>
      </c>
      <c r="AL48" s="7">
        <f t="shared" si="5"/>
        <v>0</v>
      </c>
      <c r="AM48" s="7">
        <f t="shared" si="6"/>
        <v>0</v>
      </c>
      <c r="AN48" s="7">
        <f t="shared" si="7"/>
        <v>0</v>
      </c>
      <c r="AO48" s="7">
        <f t="shared" si="8"/>
        <v>0</v>
      </c>
      <c r="AP48" s="7">
        <f t="shared" si="9"/>
        <v>0</v>
      </c>
      <c r="AQ48" s="7">
        <f t="shared" si="10"/>
        <v>0</v>
      </c>
      <c r="AR48" s="7"/>
      <c r="AS48" s="7"/>
      <c r="AT48" s="7">
        <f t="shared" si="11"/>
        <v>0</v>
      </c>
      <c r="AU48" s="7">
        <f t="shared" si="12"/>
        <v>0</v>
      </c>
      <c r="AV48" s="7">
        <f t="shared" si="20"/>
        <v>0</v>
      </c>
      <c r="AW48" s="7">
        <f t="shared" si="13"/>
        <v>0</v>
      </c>
      <c r="AY48" s="7">
        <f t="shared" si="21"/>
        <v>0</v>
      </c>
      <c r="AZ48" s="7">
        <f t="shared" si="22"/>
        <v>0</v>
      </c>
      <c r="BA48" s="7">
        <f t="shared" si="14"/>
        <v>0</v>
      </c>
      <c r="BB48" s="7">
        <f t="shared" si="15"/>
        <v>0</v>
      </c>
      <c r="BC48" s="7">
        <f t="shared" si="16"/>
        <v>0</v>
      </c>
      <c r="BD48" s="7">
        <f t="shared" si="17"/>
        <v>0</v>
      </c>
      <c r="BE48" s="7">
        <f t="shared" si="18"/>
        <v>0</v>
      </c>
      <c r="BF48" s="7">
        <f t="shared" si="23"/>
        <v>0</v>
      </c>
      <c r="BG48" s="7">
        <f t="shared" si="19"/>
        <v>0</v>
      </c>
    </row>
    <row r="49" spans="2:59" ht="18" customHeight="1">
      <c r="B49" s="164"/>
      <c r="C49" s="164"/>
      <c r="D49" s="164"/>
      <c r="E49" s="164"/>
      <c r="F49" s="165"/>
      <c r="G49" s="166"/>
      <c r="H49" s="166"/>
      <c r="I49" s="166"/>
      <c r="J49" s="166"/>
      <c r="K49" s="166"/>
      <c r="L49" s="166"/>
      <c r="M49" s="166"/>
      <c r="N49" s="167"/>
      <c r="O49" s="167"/>
      <c r="P49" s="167"/>
      <c r="Q49" s="167"/>
      <c r="R49" s="167"/>
      <c r="S49" s="167"/>
      <c r="T49" s="167"/>
      <c r="U49" s="167"/>
      <c r="V49" s="167"/>
      <c r="W49" s="167"/>
      <c r="X49" s="167"/>
      <c r="Y49" s="167"/>
      <c r="Z49" s="167"/>
      <c r="AA49" s="167"/>
      <c r="AB49" s="167"/>
      <c r="AC49" s="167"/>
      <c r="AD49" s="167"/>
      <c r="AE49" s="167"/>
      <c r="AF49" s="167"/>
      <c r="AG49" s="167"/>
      <c r="AH49" s="168"/>
      <c r="AI49" s="6">
        <f t="shared" si="4"/>
        <v>0</v>
      </c>
      <c r="AL49" s="7">
        <f t="shared" si="5"/>
        <v>0</v>
      </c>
      <c r="AM49" s="7">
        <f t="shared" si="6"/>
        <v>0</v>
      </c>
      <c r="AN49" s="7">
        <f t="shared" si="7"/>
        <v>0</v>
      </c>
      <c r="AO49" s="7">
        <f t="shared" si="8"/>
        <v>0</v>
      </c>
      <c r="AP49" s="7">
        <f t="shared" si="9"/>
        <v>0</v>
      </c>
      <c r="AQ49" s="7">
        <f t="shared" si="10"/>
        <v>0</v>
      </c>
      <c r="AR49" s="7"/>
      <c r="AS49" s="7"/>
      <c r="AT49" s="7">
        <f t="shared" si="11"/>
        <v>0</v>
      </c>
      <c r="AU49" s="7">
        <f t="shared" si="12"/>
        <v>0</v>
      </c>
      <c r="AV49" s="7">
        <f t="shared" si="20"/>
        <v>0</v>
      </c>
      <c r="AW49" s="7">
        <f t="shared" si="13"/>
        <v>0</v>
      </c>
      <c r="AY49" s="7">
        <f t="shared" si="21"/>
        <v>0</v>
      </c>
      <c r="AZ49" s="7">
        <f t="shared" si="22"/>
        <v>0</v>
      </c>
      <c r="BA49" s="7">
        <f t="shared" si="14"/>
        <v>0</v>
      </c>
      <c r="BB49" s="7">
        <f t="shared" si="15"/>
        <v>0</v>
      </c>
      <c r="BC49" s="7">
        <f t="shared" si="16"/>
        <v>0</v>
      </c>
      <c r="BD49" s="7">
        <f t="shared" si="17"/>
        <v>0</v>
      </c>
      <c r="BE49" s="7">
        <f t="shared" si="18"/>
        <v>0</v>
      </c>
      <c r="BF49" s="7">
        <f t="shared" si="23"/>
        <v>0</v>
      </c>
      <c r="BG49" s="7">
        <f t="shared" si="19"/>
        <v>0</v>
      </c>
    </row>
    <row r="50" spans="2:59" ht="18" customHeight="1">
      <c r="B50" s="164"/>
      <c r="C50" s="164"/>
      <c r="D50" s="164"/>
      <c r="E50" s="164"/>
      <c r="F50" s="165"/>
      <c r="G50" s="166"/>
      <c r="H50" s="166"/>
      <c r="I50" s="166"/>
      <c r="J50" s="166"/>
      <c r="K50" s="166"/>
      <c r="L50" s="166"/>
      <c r="M50" s="166"/>
      <c r="N50" s="167"/>
      <c r="O50" s="167"/>
      <c r="P50" s="167"/>
      <c r="Q50" s="167"/>
      <c r="R50" s="167"/>
      <c r="S50" s="167"/>
      <c r="T50" s="167"/>
      <c r="U50" s="167"/>
      <c r="V50" s="167"/>
      <c r="W50" s="167"/>
      <c r="X50" s="167"/>
      <c r="Y50" s="167"/>
      <c r="Z50" s="167"/>
      <c r="AA50" s="167"/>
      <c r="AB50" s="167"/>
      <c r="AC50" s="167"/>
      <c r="AD50" s="167"/>
      <c r="AE50" s="167"/>
      <c r="AF50" s="167"/>
      <c r="AG50" s="167"/>
      <c r="AH50" s="168"/>
      <c r="AI50" s="6">
        <f t="shared" si="4"/>
        <v>0</v>
      </c>
      <c r="AL50" s="7">
        <f t="shared" si="5"/>
        <v>0</v>
      </c>
      <c r="AM50" s="7">
        <f t="shared" si="6"/>
        <v>0</v>
      </c>
      <c r="AN50" s="7">
        <f t="shared" si="7"/>
        <v>0</v>
      </c>
      <c r="AO50" s="7">
        <f t="shared" si="8"/>
        <v>0</v>
      </c>
      <c r="AP50" s="7">
        <f t="shared" si="9"/>
        <v>0</v>
      </c>
      <c r="AQ50" s="7">
        <f t="shared" si="10"/>
        <v>0</v>
      </c>
      <c r="AR50" s="7"/>
      <c r="AS50" s="7"/>
      <c r="AT50" s="7">
        <f t="shared" si="11"/>
        <v>0</v>
      </c>
      <c r="AU50" s="7">
        <f t="shared" si="12"/>
        <v>0</v>
      </c>
      <c r="AV50" s="7">
        <f t="shared" si="20"/>
        <v>0</v>
      </c>
      <c r="AW50" s="7">
        <f t="shared" si="13"/>
        <v>0</v>
      </c>
      <c r="AY50" s="7">
        <f t="shared" si="21"/>
        <v>0</v>
      </c>
      <c r="AZ50" s="7">
        <f t="shared" si="22"/>
        <v>0</v>
      </c>
      <c r="BA50" s="7">
        <f t="shared" si="14"/>
        <v>0</v>
      </c>
      <c r="BB50" s="7">
        <f t="shared" si="15"/>
        <v>0</v>
      </c>
      <c r="BC50" s="7">
        <f t="shared" si="16"/>
        <v>0</v>
      </c>
      <c r="BD50" s="7">
        <f t="shared" si="17"/>
        <v>0</v>
      </c>
      <c r="BE50" s="7">
        <f t="shared" si="18"/>
        <v>0</v>
      </c>
      <c r="BF50" s="7">
        <f t="shared" si="23"/>
        <v>0</v>
      </c>
      <c r="BG50" s="7">
        <f t="shared" si="19"/>
        <v>0</v>
      </c>
    </row>
    <row r="51" spans="2:59" ht="18" customHeight="1">
      <c r="B51" s="164"/>
      <c r="C51" s="164"/>
      <c r="D51" s="164"/>
      <c r="E51" s="164"/>
      <c r="F51" s="165"/>
      <c r="G51" s="166"/>
      <c r="H51" s="166"/>
      <c r="I51" s="166"/>
      <c r="J51" s="166"/>
      <c r="K51" s="166"/>
      <c r="L51" s="166"/>
      <c r="M51" s="166"/>
      <c r="N51" s="167"/>
      <c r="O51" s="167"/>
      <c r="P51" s="167"/>
      <c r="Q51" s="167"/>
      <c r="R51" s="167"/>
      <c r="S51" s="167"/>
      <c r="T51" s="167"/>
      <c r="U51" s="167"/>
      <c r="V51" s="167"/>
      <c r="W51" s="167"/>
      <c r="X51" s="167"/>
      <c r="Y51" s="167"/>
      <c r="Z51" s="167"/>
      <c r="AA51" s="167"/>
      <c r="AB51" s="167"/>
      <c r="AC51" s="167"/>
      <c r="AD51" s="167"/>
      <c r="AE51" s="167"/>
      <c r="AF51" s="167"/>
      <c r="AG51" s="167"/>
      <c r="AH51" s="168"/>
      <c r="AI51" s="6">
        <f t="shared" si="4"/>
        <v>0</v>
      </c>
      <c r="AL51" s="7">
        <f t="shared" si="5"/>
        <v>0</v>
      </c>
      <c r="AM51" s="7">
        <f t="shared" si="6"/>
        <v>0</v>
      </c>
      <c r="AN51" s="7">
        <f t="shared" si="7"/>
        <v>0</v>
      </c>
      <c r="AO51" s="7">
        <f t="shared" si="8"/>
        <v>0</v>
      </c>
      <c r="AP51" s="7">
        <f t="shared" si="9"/>
        <v>0</v>
      </c>
      <c r="AQ51" s="7">
        <f t="shared" si="10"/>
        <v>0</v>
      </c>
      <c r="AR51" s="7"/>
      <c r="AS51" s="7"/>
      <c r="AT51" s="7">
        <f t="shared" si="11"/>
        <v>0</v>
      </c>
      <c r="AU51" s="7">
        <f t="shared" si="12"/>
        <v>0</v>
      </c>
      <c r="AV51" s="7">
        <f t="shared" si="20"/>
        <v>0</v>
      </c>
      <c r="AW51" s="7">
        <f t="shared" si="13"/>
        <v>0</v>
      </c>
      <c r="AY51" s="7">
        <f t="shared" si="21"/>
        <v>0</v>
      </c>
      <c r="AZ51" s="7">
        <f t="shared" si="22"/>
        <v>0</v>
      </c>
      <c r="BA51" s="7">
        <f t="shared" si="14"/>
        <v>0</v>
      </c>
      <c r="BB51" s="7">
        <f t="shared" si="15"/>
        <v>0</v>
      </c>
      <c r="BC51" s="7">
        <f t="shared" si="16"/>
        <v>0</v>
      </c>
      <c r="BD51" s="7">
        <f t="shared" si="17"/>
        <v>0</v>
      </c>
      <c r="BE51" s="7">
        <f t="shared" si="18"/>
        <v>0</v>
      </c>
      <c r="BF51" s="7">
        <f t="shared" si="23"/>
        <v>0</v>
      </c>
      <c r="BG51" s="7">
        <f t="shared" si="19"/>
        <v>0</v>
      </c>
    </row>
    <row r="52" spans="2:59" ht="18" customHeight="1">
      <c r="B52" s="164"/>
      <c r="C52" s="164"/>
      <c r="D52" s="164"/>
      <c r="E52" s="164"/>
      <c r="F52" s="165"/>
      <c r="G52" s="166"/>
      <c r="H52" s="166"/>
      <c r="I52" s="166"/>
      <c r="J52" s="166"/>
      <c r="K52" s="166"/>
      <c r="L52" s="166"/>
      <c r="M52" s="166"/>
      <c r="N52" s="167"/>
      <c r="O52" s="167"/>
      <c r="P52" s="167"/>
      <c r="Q52" s="167"/>
      <c r="R52" s="167"/>
      <c r="S52" s="167"/>
      <c r="T52" s="167"/>
      <c r="U52" s="167"/>
      <c r="V52" s="167"/>
      <c r="W52" s="167"/>
      <c r="X52" s="167"/>
      <c r="Y52" s="167"/>
      <c r="Z52" s="167"/>
      <c r="AA52" s="167"/>
      <c r="AB52" s="167"/>
      <c r="AC52" s="167"/>
      <c r="AD52" s="167"/>
      <c r="AE52" s="167"/>
      <c r="AF52" s="167"/>
      <c r="AG52" s="167"/>
      <c r="AH52" s="168"/>
      <c r="AI52" s="6">
        <f t="shared" si="4"/>
        <v>0</v>
      </c>
      <c r="AL52" s="7">
        <f t="shared" si="5"/>
        <v>0</v>
      </c>
      <c r="AM52" s="7">
        <f t="shared" si="6"/>
        <v>0</v>
      </c>
      <c r="AN52" s="7">
        <f t="shared" si="7"/>
        <v>0</v>
      </c>
      <c r="AO52" s="7">
        <f t="shared" si="8"/>
        <v>0</v>
      </c>
      <c r="AP52" s="7">
        <f t="shared" si="9"/>
        <v>0</v>
      </c>
      <c r="AQ52" s="7">
        <f t="shared" si="10"/>
        <v>0</v>
      </c>
      <c r="AR52" s="7"/>
      <c r="AS52" s="7"/>
      <c r="AT52" s="7">
        <f t="shared" si="11"/>
        <v>0</v>
      </c>
      <c r="AU52" s="7">
        <f t="shared" si="12"/>
        <v>0</v>
      </c>
      <c r="AV52" s="7">
        <f t="shared" si="20"/>
        <v>0</v>
      </c>
      <c r="AW52" s="7">
        <f t="shared" si="13"/>
        <v>0</v>
      </c>
      <c r="AY52" s="7">
        <f t="shared" si="21"/>
        <v>0</v>
      </c>
      <c r="AZ52" s="7">
        <f t="shared" si="22"/>
        <v>0</v>
      </c>
      <c r="BA52" s="7">
        <f t="shared" si="14"/>
        <v>0</v>
      </c>
      <c r="BB52" s="7">
        <f t="shared" si="15"/>
        <v>0</v>
      </c>
      <c r="BC52" s="7">
        <f t="shared" si="16"/>
        <v>0</v>
      </c>
      <c r="BD52" s="7">
        <f t="shared" si="17"/>
        <v>0</v>
      </c>
      <c r="BE52" s="7">
        <f t="shared" si="18"/>
        <v>0</v>
      </c>
      <c r="BF52" s="7">
        <f t="shared" si="23"/>
        <v>0</v>
      </c>
      <c r="BG52" s="7">
        <f t="shared" si="19"/>
        <v>0</v>
      </c>
    </row>
    <row r="53" spans="2:59" ht="18" customHeight="1">
      <c r="B53" s="164"/>
      <c r="C53" s="164"/>
      <c r="D53" s="164"/>
      <c r="E53" s="164"/>
      <c r="F53" s="165"/>
      <c r="G53" s="166"/>
      <c r="H53" s="166"/>
      <c r="I53" s="166"/>
      <c r="J53" s="166"/>
      <c r="K53" s="166"/>
      <c r="L53" s="166"/>
      <c r="M53" s="166"/>
      <c r="N53" s="167"/>
      <c r="O53" s="167"/>
      <c r="P53" s="167"/>
      <c r="Q53" s="167"/>
      <c r="R53" s="167"/>
      <c r="S53" s="167"/>
      <c r="T53" s="167"/>
      <c r="U53" s="167"/>
      <c r="V53" s="167"/>
      <c r="W53" s="167"/>
      <c r="X53" s="167"/>
      <c r="Y53" s="167"/>
      <c r="Z53" s="167"/>
      <c r="AA53" s="167"/>
      <c r="AB53" s="167"/>
      <c r="AC53" s="167"/>
      <c r="AD53" s="167"/>
      <c r="AE53" s="167"/>
      <c r="AF53" s="167"/>
      <c r="AG53" s="167"/>
      <c r="AH53" s="168"/>
      <c r="AI53" s="6">
        <f t="shared" si="4"/>
        <v>0</v>
      </c>
      <c r="AL53" s="7">
        <f t="shared" si="5"/>
        <v>0</v>
      </c>
      <c r="AM53" s="7">
        <f t="shared" si="6"/>
        <v>0</v>
      </c>
      <c r="AN53" s="7">
        <f t="shared" si="7"/>
        <v>0</v>
      </c>
      <c r="AO53" s="7">
        <f t="shared" si="8"/>
        <v>0</v>
      </c>
      <c r="AP53" s="7">
        <f t="shared" si="9"/>
        <v>0</v>
      </c>
      <c r="AQ53" s="7">
        <f t="shared" si="10"/>
        <v>0</v>
      </c>
      <c r="AR53" s="7"/>
      <c r="AS53" s="7"/>
      <c r="AT53" s="7">
        <f t="shared" si="11"/>
        <v>0</v>
      </c>
      <c r="AU53" s="7">
        <f t="shared" si="12"/>
        <v>0</v>
      </c>
      <c r="AV53" s="7">
        <f t="shared" si="20"/>
        <v>0</v>
      </c>
      <c r="AW53" s="7">
        <f t="shared" si="13"/>
        <v>0</v>
      </c>
      <c r="AY53" s="7">
        <f t="shared" si="21"/>
        <v>0</v>
      </c>
      <c r="AZ53" s="7">
        <f t="shared" si="22"/>
        <v>0</v>
      </c>
      <c r="BA53" s="7">
        <f t="shared" si="14"/>
        <v>0</v>
      </c>
      <c r="BB53" s="7">
        <f t="shared" si="15"/>
        <v>0</v>
      </c>
      <c r="BC53" s="7">
        <f t="shared" si="16"/>
        <v>0</v>
      </c>
      <c r="BD53" s="7">
        <f t="shared" si="17"/>
        <v>0</v>
      </c>
      <c r="BE53" s="7">
        <f t="shared" si="18"/>
        <v>0</v>
      </c>
      <c r="BF53" s="7">
        <f t="shared" si="23"/>
        <v>0</v>
      </c>
      <c r="BG53" s="7">
        <f t="shared" si="19"/>
        <v>0</v>
      </c>
    </row>
    <row r="54" spans="2:59" ht="18" customHeight="1">
      <c r="B54" s="164"/>
      <c r="C54" s="164"/>
      <c r="D54" s="164"/>
      <c r="E54" s="164"/>
      <c r="F54" s="165"/>
      <c r="G54" s="166"/>
      <c r="H54" s="166"/>
      <c r="I54" s="166"/>
      <c r="J54" s="166"/>
      <c r="K54" s="166"/>
      <c r="L54" s="166"/>
      <c r="M54" s="166"/>
      <c r="N54" s="167"/>
      <c r="O54" s="167"/>
      <c r="P54" s="167"/>
      <c r="Q54" s="167"/>
      <c r="R54" s="167"/>
      <c r="S54" s="167"/>
      <c r="T54" s="167"/>
      <c r="U54" s="167"/>
      <c r="V54" s="167"/>
      <c r="W54" s="167"/>
      <c r="X54" s="167"/>
      <c r="Y54" s="167"/>
      <c r="Z54" s="167"/>
      <c r="AA54" s="167"/>
      <c r="AB54" s="167"/>
      <c r="AC54" s="167"/>
      <c r="AD54" s="167"/>
      <c r="AE54" s="167"/>
      <c r="AF54" s="167"/>
      <c r="AG54" s="167"/>
      <c r="AH54" s="168"/>
      <c r="AI54" s="6">
        <f t="shared" si="4"/>
        <v>0</v>
      </c>
      <c r="AL54" s="7">
        <f t="shared" si="5"/>
        <v>0</v>
      </c>
      <c r="AM54" s="7">
        <f t="shared" si="6"/>
        <v>0</v>
      </c>
      <c r="AN54" s="7">
        <f t="shared" si="7"/>
        <v>0</v>
      </c>
      <c r="AO54" s="7">
        <f t="shared" si="8"/>
        <v>0</v>
      </c>
      <c r="AP54" s="7">
        <f t="shared" si="9"/>
        <v>0</v>
      </c>
      <c r="AQ54" s="7">
        <f t="shared" si="10"/>
        <v>0</v>
      </c>
      <c r="AR54" s="7"/>
      <c r="AS54" s="7"/>
      <c r="AT54" s="7">
        <f t="shared" si="11"/>
        <v>0</v>
      </c>
      <c r="AU54" s="7">
        <f t="shared" si="12"/>
        <v>0</v>
      </c>
      <c r="AV54" s="7">
        <f t="shared" si="20"/>
        <v>0</v>
      </c>
      <c r="AW54" s="7">
        <f t="shared" si="13"/>
        <v>0</v>
      </c>
      <c r="AY54" s="7">
        <f t="shared" si="21"/>
        <v>0</v>
      </c>
      <c r="AZ54" s="7">
        <f t="shared" si="22"/>
        <v>0</v>
      </c>
      <c r="BA54" s="7">
        <f t="shared" si="14"/>
        <v>0</v>
      </c>
      <c r="BB54" s="7">
        <f t="shared" si="15"/>
        <v>0</v>
      </c>
      <c r="BC54" s="7">
        <f t="shared" si="16"/>
        <v>0</v>
      </c>
      <c r="BD54" s="7">
        <f t="shared" si="17"/>
        <v>0</v>
      </c>
      <c r="BE54" s="7">
        <f t="shared" si="18"/>
        <v>0</v>
      </c>
      <c r="BF54" s="7">
        <f t="shared" si="23"/>
        <v>0</v>
      </c>
      <c r="BG54" s="7">
        <f t="shared" si="19"/>
        <v>0</v>
      </c>
    </row>
    <row r="55" spans="2:59" ht="18" customHeight="1">
      <c r="B55" s="164"/>
      <c r="C55" s="164"/>
      <c r="D55" s="164"/>
      <c r="E55" s="164"/>
      <c r="F55" s="165"/>
      <c r="G55" s="166"/>
      <c r="H55" s="166"/>
      <c r="I55" s="166"/>
      <c r="J55" s="166"/>
      <c r="K55" s="166"/>
      <c r="L55" s="166"/>
      <c r="M55" s="166"/>
      <c r="N55" s="167"/>
      <c r="O55" s="167"/>
      <c r="P55" s="167"/>
      <c r="Q55" s="167"/>
      <c r="R55" s="167"/>
      <c r="S55" s="167"/>
      <c r="T55" s="167"/>
      <c r="U55" s="167"/>
      <c r="V55" s="167"/>
      <c r="W55" s="167"/>
      <c r="X55" s="167"/>
      <c r="Y55" s="167"/>
      <c r="Z55" s="167"/>
      <c r="AA55" s="167"/>
      <c r="AB55" s="167"/>
      <c r="AC55" s="167"/>
      <c r="AD55" s="167"/>
      <c r="AE55" s="167"/>
      <c r="AF55" s="167"/>
      <c r="AG55" s="167"/>
      <c r="AH55" s="168"/>
      <c r="AI55" s="6">
        <f t="shared" si="4"/>
        <v>0</v>
      </c>
      <c r="AL55" s="7">
        <f t="shared" si="5"/>
        <v>0</v>
      </c>
      <c r="AM55" s="7">
        <f t="shared" si="6"/>
        <v>0</v>
      </c>
      <c r="AN55" s="7">
        <f t="shared" si="7"/>
        <v>0</v>
      </c>
      <c r="AO55" s="7">
        <f t="shared" si="8"/>
        <v>0</v>
      </c>
      <c r="AP55" s="7">
        <f t="shared" si="9"/>
        <v>0</v>
      </c>
      <c r="AQ55" s="7">
        <f t="shared" si="10"/>
        <v>0</v>
      </c>
      <c r="AR55" s="7"/>
      <c r="AS55" s="7"/>
      <c r="AT55" s="7">
        <f t="shared" si="11"/>
        <v>0</v>
      </c>
      <c r="AU55" s="7">
        <f t="shared" si="12"/>
        <v>0</v>
      </c>
      <c r="AV55" s="7">
        <f t="shared" si="20"/>
        <v>0</v>
      </c>
      <c r="AW55" s="7">
        <f t="shared" si="13"/>
        <v>0</v>
      </c>
      <c r="AY55" s="7">
        <f t="shared" si="21"/>
        <v>0</v>
      </c>
      <c r="AZ55" s="7">
        <f t="shared" si="22"/>
        <v>0</v>
      </c>
      <c r="BA55" s="7">
        <f t="shared" si="14"/>
        <v>0</v>
      </c>
      <c r="BB55" s="7">
        <f t="shared" si="15"/>
        <v>0</v>
      </c>
      <c r="BC55" s="7">
        <f t="shared" si="16"/>
        <v>0</v>
      </c>
      <c r="BD55" s="7">
        <f t="shared" si="17"/>
        <v>0</v>
      </c>
      <c r="BE55" s="7">
        <f t="shared" si="18"/>
        <v>0</v>
      </c>
      <c r="BF55" s="7">
        <f t="shared" si="23"/>
        <v>0</v>
      </c>
      <c r="BG55" s="7">
        <f t="shared" si="19"/>
        <v>0</v>
      </c>
    </row>
    <row r="56" spans="2:59" ht="18" customHeight="1">
      <c r="B56" s="164"/>
      <c r="C56" s="164"/>
      <c r="D56" s="164"/>
      <c r="E56" s="164"/>
      <c r="F56" s="165"/>
      <c r="G56" s="166"/>
      <c r="H56" s="166"/>
      <c r="I56" s="166"/>
      <c r="J56" s="166"/>
      <c r="K56" s="166"/>
      <c r="L56" s="166"/>
      <c r="M56" s="166"/>
      <c r="N56" s="167"/>
      <c r="O56" s="167"/>
      <c r="P56" s="167"/>
      <c r="Q56" s="167"/>
      <c r="R56" s="167"/>
      <c r="S56" s="167"/>
      <c r="T56" s="167"/>
      <c r="U56" s="167"/>
      <c r="V56" s="167"/>
      <c r="W56" s="167"/>
      <c r="X56" s="167"/>
      <c r="Y56" s="167"/>
      <c r="Z56" s="167"/>
      <c r="AA56" s="167"/>
      <c r="AB56" s="167"/>
      <c r="AC56" s="167"/>
      <c r="AD56" s="167"/>
      <c r="AE56" s="167"/>
      <c r="AF56" s="167"/>
      <c r="AG56" s="167"/>
      <c r="AH56" s="168"/>
      <c r="AI56" s="6">
        <f t="shared" si="4"/>
        <v>0</v>
      </c>
      <c r="AL56" s="7">
        <f t="shared" si="5"/>
        <v>0</v>
      </c>
      <c r="AM56" s="7">
        <f t="shared" si="6"/>
        <v>0</v>
      </c>
      <c r="AN56" s="7">
        <f t="shared" si="7"/>
        <v>0</v>
      </c>
      <c r="AO56" s="7">
        <f t="shared" si="8"/>
        <v>0</v>
      </c>
      <c r="AP56" s="7">
        <f t="shared" si="9"/>
        <v>0</v>
      </c>
      <c r="AQ56" s="7">
        <f t="shared" si="10"/>
        <v>0</v>
      </c>
      <c r="AR56" s="7"/>
      <c r="AS56" s="7"/>
      <c r="AT56" s="7">
        <f t="shared" si="11"/>
        <v>0</v>
      </c>
      <c r="AU56" s="7">
        <f t="shared" si="12"/>
        <v>0</v>
      </c>
      <c r="AV56" s="7">
        <f t="shared" si="20"/>
        <v>0</v>
      </c>
      <c r="AW56" s="7">
        <f t="shared" si="13"/>
        <v>0</v>
      </c>
      <c r="AY56" s="7">
        <f t="shared" si="21"/>
        <v>0</v>
      </c>
      <c r="AZ56" s="7">
        <f t="shared" si="22"/>
        <v>0</v>
      </c>
      <c r="BA56" s="7">
        <f t="shared" si="14"/>
        <v>0</v>
      </c>
      <c r="BB56" s="7">
        <f t="shared" si="15"/>
        <v>0</v>
      </c>
      <c r="BC56" s="7">
        <f t="shared" si="16"/>
        <v>0</v>
      </c>
      <c r="BD56" s="7">
        <f t="shared" si="17"/>
        <v>0</v>
      </c>
      <c r="BE56" s="7">
        <f t="shared" si="18"/>
        <v>0</v>
      </c>
      <c r="BF56" s="7">
        <f t="shared" si="23"/>
        <v>0</v>
      </c>
      <c r="BG56" s="7">
        <f t="shared" si="19"/>
        <v>0</v>
      </c>
    </row>
    <row r="57" spans="2:59" ht="18" customHeight="1">
      <c r="B57" s="164"/>
      <c r="C57" s="164"/>
      <c r="D57" s="164"/>
      <c r="E57" s="164"/>
      <c r="F57" s="165"/>
      <c r="G57" s="166"/>
      <c r="H57" s="166"/>
      <c r="I57" s="166"/>
      <c r="J57" s="166"/>
      <c r="K57" s="166"/>
      <c r="L57" s="166"/>
      <c r="M57" s="166"/>
      <c r="N57" s="167"/>
      <c r="O57" s="167"/>
      <c r="P57" s="167"/>
      <c r="Q57" s="167"/>
      <c r="R57" s="167"/>
      <c r="S57" s="167"/>
      <c r="T57" s="167"/>
      <c r="U57" s="167"/>
      <c r="V57" s="167"/>
      <c r="W57" s="167"/>
      <c r="X57" s="167"/>
      <c r="Y57" s="167"/>
      <c r="Z57" s="167"/>
      <c r="AA57" s="167"/>
      <c r="AB57" s="167"/>
      <c r="AC57" s="167"/>
      <c r="AD57" s="167"/>
      <c r="AE57" s="167"/>
      <c r="AF57" s="167"/>
      <c r="AG57" s="167"/>
      <c r="AH57" s="168"/>
      <c r="AI57" s="6">
        <f t="shared" si="4"/>
        <v>0</v>
      </c>
      <c r="AL57" s="7">
        <f t="shared" si="5"/>
        <v>0</v>
      </c>
      <c r="AM57" s="7">
        <f t="shared" si="6"/>
        <v>0</v>
      </c>
      <c r="AN57" s="7">
        <f t="shared" si="7"/>
        <v>0</v>
      </c>
      <c r="AO57" s="7">
        <f t="shared" si="8"/>
        <v>0</v>
      </c>
      <c r="AP57" s="7">
        <f t="shared" si="9"/>
        <v>0</v>
      </c>
      <c r="AQ57" s="7">
        <f t="shared" si="10"/>
        <v>0</v>
      </c>
      <c r="AR57" s="7"/>
      <c r="AS57" s="7"/>
      <c r="AT57" s="7">
        <f t="shared" si="11"/>
        <v>0</v>
      </c>
      <c r="AU57" s="7">
        <f t="shared" si="12"/>
        <v>0</v>
      </c>
      <c r="AV57" s="7">
        <f t="shared" si="20"/>
        <v>0</v>
      </c>
      <c r="AW57" s="7">
        <f t="shared" si="13"/>
        <v>0</v>
      </c>
      <c r="AY57" s="7">
        <f t="shared" si="21"/>
        <v>0</v>
      </c>
      <c r="AZ57" s="7">
        <f t="shared" si="22"/>
        <v>0</v>
      </c>
      <c r="BA57" s="7">
        <f t="shared" si="14"/>
        <v>0</v>
      </c>
      <c r="BB57" s="7">
        <f t="shared" si="15"/>
        <v>0</v>
      </c>
      <c r="BC57" s="7">
        <f t="shared" si="16"/>
        <v>0</v>
      </c>
      <c r="BD57" s="7">
        <f t="shared" si="17"/>
        <v>0</v>
      </c>
      <c r="BE57" s="7">
        <f t="shared" si="18"/>
        <v>0</v>
      </c>
      <c r="BF57" s="7">
        <f t="shared" si="23"/>
        <v>0</v>
      </c>
      <c r="BG57" s="7">
        <f t="shared" si="19"/>
        <v>0</v>
      </c>
    </row>
    <row r="58" spans="2:59" ht="18" customHeight="1">
      <c r="B58" s="164"/>
      <c r="C58" s="164"/>
      <c r="D58" s="164"/>
      <c r="E58" s="164"/>
      <c r="F58" s="165"/>
      <c r="G58" s="166"/>
      <c r="H58" s="166"/>
      <c r="I58" s="166"/>
      <c r="J58" s="166"/>
      <c r="K58" s="166"/>
      <c r="L58" s="166"/>
      <c r="M58" s="166"/>
      <c r="N58" s="167"/>
      <c r="O58" s="167"/>
      <c r="P58" s="167"/>
      <c r="Q58" s="167"/>
      <c r="R58" s="167"/>
      <c r="S58" s="167"/>
      <c r="T58" s="167"/>
      <c r="U58" s="167"/>
      <c r="V58" s="167"/>
      <c r="W58" s="167"/>
      <c r="X58" s="167"/>
      <c r="Y58" s="167"/>
      <c r="Z58" s="167"/>
      <c r="AA58" s="167"/>
      <c r="AB58" s="167"/>
      <c r="AC58" s="167"/>
      <c r="AD58" s="167"/>
      <c r="AE58" s="167"/>
      <c r="AF58" s="167"/>
      <c r="AG58" s="167"/>
      <c r="AH58" s="168"/>
      <c r="AI58" s="6">
        <f t="shared" si="4"/>
        <v>0</v>
      </c>
      <c r="AL58" s="7">
        <f t="shared" si="5"/>
        <v>0</v>
      </c>
      <c r="AM58" s="7">
        <f t="shared" si="6"/>
        <v>0</v>
      </c>
      <c r="AN58" s="7">
        <f t="shared" si="7"/>
        <v>0</v>
      </c>
      <c r="AO58" s="7">
        <f t="shared" si="8"/>
        <v>0</v>
      </c>
      <c r="AP58" s="7">
        <f t="shared" si="9"/>
        <v>0</v>
      </c>
      <c r="AQ58" s="7">
        <f t="shared" si="10"/>
        <v>0</v>
      </c>
      <c r="AR58" s="7"/>
      <c r="AS58" s="7"/>
      <c r="AT58" s="7">
        <f t="shared" si="11"/>
        <v>0</v>
      </c>
      <c r="AU58" s="7">
        <f t="shared" si="12"/>
        <v>0</v>
      </c>
      <c r="AV58" s="7">
        <f t="shared" si="20"/>
        <v>0</v>
      </c>
      <c r="AW58" s="7">
        <f t="shared" si="13"/>
        <v>0</v>
      </c>
      <c r="AY58" s="7">
        <f t="shared" si="21"/>
        <v>0</v>
      </c>
      <c r="AZ58" s="7">
        <f t="shared" si="22"/>
        <v>0</v>
      </c>
      <c r="BA58" s="7">
        <f t="shared" si="14"/>
        <v>0</v>
      </c>
      <c r="BB58" s="7">
        <f t="shared" si="15"/>
        <v>0</v>
      </c>
      <c r="BC58" s="7">
        <f t="shared" si="16"/>
        <v>0</v>
      </c>
      <c r="BD58" s="7">
        <f t="shared" si="17"/>
        <v>0</v>
      </c>
      <c r="BE58" s="7">
        <f t="shared" si="18"/>
        <v>0</v>
      </c>
      <c r="BF58" s="7">
        <f t="shared" si="23"/>
        <v>0</v>
      </c>
      <c r="BG58" s="7">
        <f t="shared" si="19"/>
        <v>0</v>
      </c>
    </row>
    <row r="59" spans="2:59" ht="18" customHeight="1">
      <c r="B59" s="164"/>
      <c r="C59" s="164"/>
      <c r="D59" s="164"/>
      <c r="E59" s="164"/>
      <c r="F59" s="165"/>
      <c r="G59" s="166"/>
      <c r="H59" s="166"/>
      <c r="I59" s="166"/>
      <c r="J59" s="166"/>
      <c r="K59" s="166"/>
      <c r="L59" s="166"/>
      <c r="M59" s="166"/>
      <c r="N59" s="167"/>
      <c r="O59" s="167"/>
      <c r="P59" s="167"/>
      <c r="Q59" s="167"/>
      <c r="R59" s="167"/>
      <c r="S59" s="167"/>
      <c r="T59" s="167"/>
      <c r="U59" s="167"/>
      <c r="V59" s="167"/>
      <c r="W59" s="167"/>
      <c r="X59" s="167"/>
      <c r="Y59" s="167"/>
      <c r="Z59" s="167"/>
      <c r="AA59" s="167"/>
      <c r="AB59" s="167"/>
      <c r="AC59" s="167"/>
      <c r="AD59" s="167"/>
      <c r="AE59" s="167"/>
      <c r="AF59" s="167"/>
      <c r="AG59" s="167"/>
      <c r="AH59" s="168"/>
      <c r="AI59" s="6">
        <f t="shared" si="4"/>
        <v>0</v>
      </c>
      <c r="AL59" s="7">
        <f t="shared" si="5"/>
        <v>0</v>
      </c>
      <c r="AM59" s="7">
        <f t="shared" si="6"/>
        <v>0</v>
      </c>
      <c r="AN59" s="7">
        <f t="shared" si="7"/>
        <v>0</v>
      </c>
      <c r="AO59" s="7">
        <f t="shared" si="8"/>
        <v>0</v>
      </c>
      <c r="AP59" s="7">
        <f t="shared" si="9"/>
        <v>0</v>
      </c>
      <c r="AQ59" s="7">
        <f t="shared" si="10"/>
        <v>0</v>
      </c>
      <c r="AR59" s="7"/>
      <c r="AS59" s="7"/>
      <c r="AT59" s="7">
        <f t="shared" si="11"/>
        <v>0</v>
      </c>
      <c r="AU59" s="7">
        <f t="shared" si="12"/>
        <v>0</v>
      </c>
      <c r="AV59" s="7">
        <f t="shared" si="20"/>
        <v>0</v>
      </c>
      <c r="AW59" s="7">
        <f t="shared" si="13"/>
        <v>0</v>
      </c>
      <c r="AY59" s="7">
        <f t="shared" si="21"/>
        <v>0</v>
      </c>
      <c r="AZ59" s="7">
        <f t="shared" si="22"/>
        <v>0</v>
      </c>
      <c r="BA59" s="7">
        <f t="shared" si="14"/>
        <v>0</v>
      </c>
      <c r="BB59" s="7">
        <f t="shared" si="15"/>
        <v>0</v>
      </c>
      <c r="BC59" s="7">
        <f t="shared" si="16"/>
        <v>0</v>
      </c>
      <c r="BD59" s="7">
        <f t="shared" si="17"/>
        <v>0</v>
      </c>
      <c r="BE59" s="7">
        <f t="shared" si="18"/>
        <v>0</v>
      </c>
      <c r="BF59" s="7">
        <f t="shared" si="23"/>
        <v>0</v>
      </c>
      <c r="BG59" s="7">
        <f t="shared" si="19"/>
        <v>0</v>
      </c>
    </row>
    <row r="60" spans="2:59" ht="18" customHeight="1">
      <c r="B60" s="164"/>
      <c r="C60" s="164"/>
      <c r="D60" s="164"/>
      <c r="E60" s="164"/>
      <c r="F60" s="165"/>
      <c r="G60" s="166"/>
      <c r="H60" s="166"/>
      <c r="I60" s="166"/>
      <c r="J60" s="166"/>
      <c r="K60" s="166"/>
      <c r="L60" s="166"/>
      <c r="M60" s="166"/>
      <c r="N60" s="167"/>
      <c r="O60" s="167"/>
      <c r="P60" s="167"/>
      <c r="Q60" s="167"/>
      <c r="R60" s="167"/>
      <c r="S60" s="167"/>
      <c r="T60" s="167"/>
      <c r="U60" s="167"/>
      <c r="V60" s="167"/>
      <c r="W60" s="167"/>
      <c r="X60" s="167"/>
      <c r="Y60" s="167"/>
      <c r="Z60" s="167"/>
      <c r="AA60" s="167"/>
      <c r="AB60" s="167"/>
      <c r="AC60" s="167"/>
      <c r="AD60" s="167"/>
      <c r="AE60" s="167"/>
      <c r="AF60" s="167"/>
      <c r="AG60" s="167"/>
      <c r="AH60" s="168"/>
      <c r="AI60" s="6">
        <f t="shared" ref="AI60:AI79" si="24">IF(SUM(G60:AH60)&gt;$AF$6,$AF$6,SUM(G60:AH60))</f>
        <v>0</v>
      </c>
      <c r="AL60" s="7">
        <f t="shared" si="5"/>
        <v>0</v>
      </c>
      <c r="AM60" s="7">
        <f t="shared" si="6"/>
        <v>0</v>
      </c>
      <c r="AN60" s="7">
        <f t="shared" si="7"/>
        <v>0</v>
      </c>
      <c r="AO60" s="7">
        <f t="shared" si="8"/>
        <v>0</v>
      </c>
      <c r="AP60" s="7">
        <f t="shared" si="9"/>
        <v>0</v>
      </c>
      <c r="AQ60" s="7">
        <f t="shared" si="10"/>
        <v>0</v>
      </c>
      <c r="AR60" s="7"/>
      <c r="AS60" s="7"/>
      <c r="AT60" s="7">
        <f t="shared" si="11"/>
        <v>0</v>
      </c>
      <c r="AU60" s="7">
        <f t="shared" si="12"/>
        <v>0</v>
      </c>
      <c r="AV60" s="7">
        <f t="shared" si="20"/>
        <v>0</v>
      </c>
      <c r="AW60" s="7">
        <f t="shared" si="13"/>
        <v>0</v>
      </c>
      <c r="AY60" s="7">
        <f t="shared" si="21"/>
        <v>0</v>
      </c>
      <c r="AZ60" s="7">
        <f t="shared" si="22"/>
        <v>0</v>
      </c>
      <c r="BA60" s="7">
        <f t="shared" si="14"/>
        <v>0</v>
      </c>
      <c r="BB60" s="7">
        <f t="shared" si="15"/>
        <v>0</v>
      </c>
      <c r="BC60" s="7">
        <f t="shared" si="16"/>
        <v>0</v>
      </c>
      <c r="BD60" s="7">
        <f t="shared" si="17"/>
        <v>0</v>
      </c>
      <c r="BE60" s="7">
        <f t="shared" si="18"/>
        <v>0</v>
      </c>
      <c r="BF60" s="7">
        <f t="shared" si="23"/>
        <v>0</v>
      </c>
      <c r="BG60" s="7">
        <f t="shared" si="19"/>
        <v>0</v>
      </c>
    </row>
    <row r="61" spans="2:59" ht="18" customHeight="1">
      <c r="B61" s="164"/>
      <c r="C61" s="164"/>
      <c r="D61" s="164"/>
      <c r="E61" s="164"/>
      <c r="F61" s="165"/>
      <c r="G61" s="166"/>
      <c r="H61" s="166"/>
      <c r="I61" s="166"/>
      <c r="J61" s="166"/>
      <c r="K61" s="166"/>
      <c r="L61" s="166"/>
      <c r="M61" s="166"/>
      <c r="N61" s="167"/>
      <c r="O61" s="167"/>
      <c r="P61" s="167"/>
      <c r="Q61" s="167"/>
      <c r="R61" s="167"/>
      <c r="S61" s="167"/>
      <c r="T61" s="167"/>
      <c r="U61" s="167"/>
      <c r="V61" s="167"/>
      <c r="W61" s="167"/>
      <c r="X61" s="167"/>
      <c r="Y61" s="167"/>
      <c r="Z61" s="167"/>
      <c r="AA61" s="167"/>
      <c r="AB61" s="167"/>
      <c r="AC61" s="167"/>
      <c r="AD61" s="167"/>
      <c r="AE61" s="167"/>
      <c r="AF61" s="167"/>
      <c r="AG61" s="167"/>
      <c r="AH61" s="168"/>
      <c r="AI61" s="6">
        <f t="shared" si="24"/>
        <v>0</v>
      </c>
      <c r="AL61" s="7">
        <f t="shared" si="5"/>
        <v>0</v>
      </c>
      <c r="AM61" s="7">
        <f t="shared" si="6"/>
        <v>0</v>
      </c>
      <c r="AN61" s="7">
        <f t="shared" si="7"/>
        <v>0</v>
      </c>
      <c r="AO61" s="7">
        <f t="shared" si="8"/>
        <v>0</v>
      </c>
      <c r="AP61" s="7">
        <f t="shared" si="9"/>
        <v>0</v>
      </c>
      <c r="AQ61" s="7">
        <f t="shared" si="10"/>
        <v>0</v>
      </c>
      <c r="AR61" s="7"/>
      <c r="AS61" s="7"/>
      <c r="AT61" s="7">
        <f t="shared" si="11"/>
        <v>0</v>
      </c>
      <c r="AU61" s="7">
        <f t="shared" si="12"/>
        <v>0</v>
      </c>
      <c r="AV61" s="7">
        <f t="shared" si="20"/>
        <v>0</v>
      </c>
      <c r="AW61" s="7">
        <f t="shared" si="13"/>
        <v>0</v>
      </c>
      <c r="AY61" s="7">
        <f t="shared" si="21"/>
        <v>0</v>
      </c>
      <c r="AZ61" s="7">
        <f t="shared" si="22"/>
        <v>0</v>
      </c>
      <c r="BA61" s="7">
        <f t="shared" si="14"/>
        <v>0</v>
      </c>
      <c r="BB61" s="7">
        <f t="shared" si="15"/>
        <v>0</v>
      </c>
      <c r="BC61" s="7">
        <f t="shared" si="16"/>
        <v>0</v>
      </c>
      <c r="BD61" s="7">
        <f t="shared" si="17"/>
        <v>0</v>
      </c>
      <c r="BE61" s="7">
        <f t="shared" si="18"/>
        <v>0</v>
      </c>
      <c r="BF61" s="7">
        <f t="shared" si="23"/>
        <v>0</v>
      </c>
      <c r="BG61" s="7">
        <f t="shared" si="19"/>
        <v>0</v>
      </c>
    </row>
    <row r="62" spans="2:59" ht="18" customHeight="1">
      <c r="B62" s="164"/>
      <c r="C62" s="164"/>
      <c r="D62" s="164"/>
      <c r="E62" s="164"/>
      <c r="F62" s="165"/>
      <c r="G62" s="166"/>
      <c r="H62" s="166"/>
      <c r="I62" s="166"/>
      <c r="J62" s="166"/>
      <c r="K62" s="166"/>
      <c r="L62" s="166"/>
      <c r="M62" s="166"/>
      <c r="N62" s="167"/>
      <c r="O62" s="167"/>
      <c r="P62" s="167"/>
      <c r="Q62" s="167"/>
      <c r="R62" s="167"/>
      <c r="S62" s="167"/>
      <c r="T62" s="167"/>
      <c r="U62" s="167"/>
      <c r="V62" s="167"/>
      <c r="W62" s="167"/>
      <c r="X62" s="167"/>
      <c r="Y62" s="167"/>
      <c r="Z62" s="167"/>
      <c r="AA62" s="167"/>
      <c r="AB62" s="167"/>
      <c r="AC62" s="167"/>
      <c r="AD62" s="167"/>
      <c r="AE62" s="167"/>
      <c r="AF62" s="167"/>
      <c r="AG62" s="167"/>
      <c r="AH62" s="168"/>
      <c r="AI62" s="6">
        <f t="shared" si="24"/>
        <v>0</v>
      </c>
      <c r="AL62" s="7">
        <f t="shared" si="5"/>
        <v>0</v>
      </c>
      <c r="AM62" s="7">
        <f t="shared" si="6"/>
        <v>0</v>
      </c>
      <c r="AN62" s="7">
        <f t="shared" si="7"/>
        <v>0</v>
      </c>
      <c r="AO62" s="7">
        <f t="shared" si="8"/>
        <v>0</v>
      </c>
      <c r="AP62" s="7">
        <f t="shared" si="9"/>
        <v>0</v>
      </c>
      <c r="AQ62" s="7">
        <f t="shared" si="10"/>
        <v>0</v>
      </c>
      <c r="AR62" s="7"/>
      <c r="AS62" s="7"/>
      <c r="AT62" s="7">
        <f t="shared" si="11"/>
        <v>0</v>
      </c>
      <c r="AU62" s="7">
        <f t="shared" si="12"/>
        <v>0</v>
      </c>
      <c r="AV62" s="7">
        <f t="shared" si="20"/>
        <v>0</v>
      </c>
      <c r="AW62" s="7">
        <f t="shared" si="13"/>
        <v>0</v>
      </c>
      <c r="AY62" s="7">
        <f t="shared" si="21"/>
        <v>0</v>
      </c>
      <c r="AZ62" s="7">
        <f t="shared" si="22"/>
        <v>0</v>
      </c>
      <c r="BA62" s="7">
        <f t="shared" si="14"/>
        <v>0</v>
      </c>
      <c r="BB62" s="7">
        <f t="shared" si="15"/>
        <v>0</v>
      </c>
      <c r="BC62" s="7">
        <f t="shared" si="16"/>
        <v>0</v>
      </c>
      <c r="BD62" s="7">
        <f t="shared" si="17"/>
        <v>0</v>
      </c>
      <c r="BE62" s="7">
        <f t="shared" si="18"/>
        <v>0</v>
      </c>
      <c r="BF62" s="7">
        <f t="shared" si="23"/>
        <v>0</v>
      </c>
      <c r="BG62" s="7">
        <f t="shared" si="19"/>
        <v>0</v>
      </c>
    </row>
    <row r="63" spans="2:59" ht="18" customHeight="1">
      <c r="B63" s="164"/>
      <c r="C63" s="164"/>
      <c r="D63" s="164"/>
      <c r="E63" s="164"/>
      <c r="F63" s="165"/>
      <c r="G63" s="166"/>
      <c r="H63" s="166"/>
      <c r="I63" s="166"/>
      <c r="J63" s="166"/>
      <c r="K63" s="166"/>
      <c r="L63" s="166"/>
      <c r="M63" s="166"/>
      <c r="N63" s="167"/>
      <c r="O63" s="167"/>
      <c r="P63" s="167"/>
      <c r="Q63" s="167"/>
      <c r="R63" s="167"/>
      <c r="S63" s="167"/>
      <c r="T63" s="167"/>
      <c r="U63" s="167"/>
      <c r="V63" s="167"/>
      <c r="W63" s="167"/>
      <c r="X63" s="167"/>
      <c r="Y63" s="167"/>
      <c r="Z63" s="167"/>
      <c r="AA63" s="167"/>
      <c r="AB63" s="167"/>
      <c r="AC63" s="167"/>
      <c r="AD63" s="167"/>
      <c r="AE63" s="167"/>
      <c r="AF63" s="167"/>
      <c r="AG63" s="167"/>
      <c r="AH63" s="168"/>
      <c r="AI63" s="6">
        <f t="shared" si="24"/>
        <v>0</v>
      </c>
      <c r="AL63" s="7">
        <f t="shared" si="5"/>
        <v>0</v>
      </c>
      <c r="AM63" s="7">
        <f t="shared" si="6"/>
        <v>0</v>
      </c>
      <c r="AN63" s="7">
        <f t="shared" si="7"/>
        <v>0</v>
      </c>
      <c r="AO63" s="7">
        <f t="shared" si="8"/>
        <v>0</v>
      </c>
      <c r="AP63" s="7">
        <f t="shared" si="9"/>
        <v>0</v>
      </c>
      <c r="AQ63" s="7">
        <f t="shared" si="10"/>
        <v>0</v>
      </c>
      <c r="AR63" s="7"/>
      <c r="AS63" s="7"/>
      <c r="AT63" s="7">
        <f t="shared" si="11"/>
        <v>0</v>
      </c>
      <c r="AU63" s="7">
        <f t="shared" si="12"/>
        <v>0</v>
      </c>
      <c r="AV63" s="7">
        <f t="shared" si="20"/>
        <v>0</v>
      </c>
      <c r="AW63" s="7">
        <f t="shared" si="13"/>
        <v>0</v>
      </c>
      <c r="AY63" s="7">
        <f t="shared" si="21"/>
        <v>0</v>
      </c>
      <c r="AZ63" s="7">
        <f t="shared" si="22"/>
        <v>0</v>
      </c>
      <c r="BA63" s="7">
        <f t="shared" si="14"/>
        <v>0</v>
      </c>
      <c r="BB63" s="7">
        <f t="shared" si="15"/>
        <v>0</v>
      </c>
      <c r="BC63" s="7">
        <f t="shared" si="16"/>
        <v>0</v>
      </c>
      <c r="BD63" s="7">
        <f t="shared" si="17"/>
        <v>0</v>
      </c>
      <c r="BE63" s="7">
        <f t="shared" si="18"/>
        <v>0</v>
      </c>
      <c r="BF63" s="7">
        <f t="shared" si="23"/>
        <v>0</v>
      </c>
      <c r="BG63" s="7">
        <f t="shared" si="19"/>
        <v>0</v>
      </c>
    </row>
    <row r="64" spans="2:59" ht="18" customHeight="1">
      <c r="B64" s="164"/>
      <c r="C64" s="164"/>
      <c r="D64" s="164"/>
      <c r="E64" s="164"/>
      <c r="F64" s="165"/>
      <c r="G64" s="166"/>
      <c r="H64" s="166"/>
      <c r="I64" s="166"/>
      <c r="J64" s="166"/>
      <c r="K64" s="166"/>
      <c r="L64" s="166"/>
      <c r="M64" s="166"/>
      <c r="N64" s="167"/>
      <c r="O64" s="167"/>
      <c r="P64" s="167"/>
      <c r="Q64" s="167"/>
      <c r="R64" s="167"/>
      <c r="S64" s="167"/>
      <c r="T64" s="167"/>
      <c r="U64" s="167"/>
      <c r="V64" s="167"/>
      <c r="W64" s="167"/>
      <c r="X64" s="167"/>
      <c r="Y64" s="167"/>
      <c r="Z64" s="167"/>
      <c r="AA64" s="167"/>
      <c r="AB64" s="167"/>
      <c r="AC64" s="167"/>
      <c r="AD64" s="167"/>
      <c r="AE64" s="167"/>
      <c r="AF64" s="167"/>
      <c r="AG64" s="167"/>
      <c r="AH64" s="168"/>
      <c r="AI64" s="6">
        <f t="shared" si="24"/>
        <v>0</v>
      </c>
      <c r="AL64" s="7">
        <f t="shared" si="5"/>
        <v>0</v>
      </c>
      <c r="AM64" s="7">
        <f t="shared" si="6"/>
        <v>0</v>
      </c>
      <c r="AN64" s="7">
        <f t="shared" si="7"/>
        <v>0</v>
      </c>
      <c r="AO64" s="7">
        <f t="shared" si="8"/>
        <v>0</v>
      </c>
      <c r="AP64" s="7">
        <f t="shared" si="9"/>
        <v>0</v>
      </c>
      <c r="AQ64" s="7">
        <f t="shared" si="10"/>
        <v>0</v>
      </c>
      <c r="AR64" s="7"/>
      <c r="AS64" s="7"/>
      <c r="AT64" s="7">
        <f t="shared" si="11"/>
        <v>0</v>
      </c>
      <c r="AU64" s="7">
        <f t="shared" si="12"/>
        <v>0</v>
      </c>
      <c r="AV64" s="7">
        <f t="shared" si="20"/>
        <v>0</v>
      </c>
      <c r="AW64" s="7">
        <f t="shared" si="13"/>
        <v>0</v>
      </c>
      <c r="AY64" s="7">
        <f t="shared" si="21"/>
        <v>0</v>
      </c>
      <c r="AZ64" s="7">
        <f t="shared" si="22"/>
        <v>0</v>
      </c>
      <c r="BA64" s="7">
        <f t="shared" si="14"/>
        <v>0</v>
      </c>
      <c r="BB64" s="7">
        <f t="shared" si="15"/>
        <v>0</v>
      </c>
      <c r="BC64" s="7">
        <f t="shared" si="16"/>
        <v>0</v>
      </c>
      <c r="BD64" s="7">
        <f t="shared" si="17"/>
        <v>0</v>
      </c>
      <c r="BE64" s="7">
        <f t="shared" si="18"/>
        <v>0</v>
      </c>
      <c r="BF64" s="7">
        <f t="shared" si="23"/>
        <v>0</v>
      </c>
      <c r="BG64" s="7">
        <f t="shared" si="19"/>
        <v>0</v>
      </c>
    </row>
    <row r="65" spans="2:59" ht="18" customHeight="1">
      <c r="B65" s="164"/>
      <c r="C65" s="164"/>
      <c r="D65" s="164"/>
      <c r="E65" s="164"/>
      <c r="F65" s="165"/>
      <c r="G65" s="166"/>
      <c r="H65" s="166"/>
      <c r="I65" s="166"/>
      <c r="J65" s="166"/>
      <c r="K65" s="166"/>
      <c r="L65" s="166"/>
      <c r="M65" s="166"/>
      <c r="N65" s="167"/>
      <c r="O65" s="167"/>
      <c r="P65" s="167"/>
      <c r="Q65" s="167"/>
      <c r="R65" s="167"/>
      <c r="S65" s="167"/>
      <c r="T65" s="167"/>
      <c r="U65" s="167"/>
      <c r="V65" s="167"/>
      <c r="W65" s="167"/>
      <c r="X65" s="167"/>
      <c r="Y65" s="167"/>
      <c r="Z65" s="167"/>
      <c r="AA65" s="167"/>
      <c r="AB65" s="167"/>
      <c r="AC65" s="167"/>
      <c r="AD65" s="167"/>
      <c r="AE65" s="167"/>
      <c r="AF65" s="167"/>
      <c r="AG65" s="167"/>
      <c r="AH65" s="168"/>
      <c r="AI65" s="6">
        <f t="shared" si="24"/>
        <v>0</v>
      </c>
      <c r="AL65" s="7">
        <f t="shared" si="5"/>
        <v>0</v>
      </c>
      <c r="AM65" s="7">
        <f t="shared" si="6"/>
        <v>0</v>
      </c>
      <c r="AN65" s="7">
        <f t="shared" si="7"/>
        <v>0</v>
      </c>
      <c r="AO65" s="7">
        <f t="shared" si="8"/>
        <v>0</v>
      </c>
      <c r="AP65" s="7">
        <f t="shared" si="9"/>
        <v>0</v>
      </c>
      <c r="AQ65" s="7">
        <f t="shared" si="10"/>
        <v>0</v>
      </c>
      <c r="AR65" s="7"/>
      <c r="AS65" s="7"/>
      <c r="AT65" s="7">
        <f t="shared" si="11"/>
        <v>0</v>
      </c>
      <c r="AU65" s="7">
        <f t="shared" si="12"/>
        <v>0</v>
      </c>
      <c r="AV65" s="7">
        <f t="shared" si="20"/>
        <v>0</v>
      </c>
      <c r="AW65" s="7">
        <f t="shared" si="13"/>
        <v>0</v>
      </c>
      <c r="AY65" s="7">
        <f t="shared" si="21"/>
        <v>0</v>
      </c>
      <c r="AZ65" s="7">
        <f t="shared" si="22"/>
        <v>0</v>
      </c>
      <c r="BA65" s="7">
        <f t="shared" si="14"/>
        <v>0</v>
      </c>
      <c r="BB65" s="7">
        <f t="shared" si="15"/>
        <v>0</v>
      </c>
      <c r="BC65" s="7">
        <f t="shared" si="16"/>
        <v>0</v>
      </c>
      <c r="BD65" s="7">
        <f t="shared" si="17"/>
        <v>0</v>
      </c>
      <c r="BE65" s="7">
        <f t="shared" si="18"/>
        <v>0</v>
      </c>
      <c r="BF65" s="7">
        <f t="shared" si="23"/>
        <v>0</v>
      </c>
      <c r="BG65" s="7">
        <f t="shared" si="19"/>
        <v>0</v>
      </c>
    </row>
    <row r="66" spans="2:59" ht="18" customHeight="1">
      <c r="B66" s="164"/>
      <c r="C66" s="164"/>
      <c r="D66" s="164"/>
      <c r="E66" s="164"/>
      <c r="F66" s="165"/>
      <c r="G66" s="166"/>
      <c r="H66" s="166"/>
      <c r="I66" s="166"/>
      <c r="J66" s="166"/>
      <c r="K66" s="166"/>
      <c r="L66" s="166"/>
      <c r="M66" s="166"/>
      <c r="N66" s="167"/>
      <c r="O66" s="167"/>
      <c r="P66" s="167"/>
      <c r="Q66" s="167"/>
      <c r="R66" s="167"/>
      <c r="S66" s="167"/>
      <c r="T66" s="167"/>
      <c r="U66" s="167"/>
      <c r="V66" s="167"/>
      <c r="W66" s="167"/>
      <c r="X66" s="167"/>
      <c r="Y66" s="167"/>
      <c r="Z66" s="167"/>
      <c r="AA66" s="167"/>
      <c r="AB66" s="167"/>
      <c r="AC66" s="167"/>
      <c r="AD66" s="167"/>
      <c r="AE66" s="167"/>
      <c r="AF66" s="167"/>
      <c r="AG66" s="167"/>
      <c r="AH66" s="168"/>
      <c r="AI66" s="6">
        <f t="shared" si="24"/>
        <v>0</v>
      </c>
      <c r="AL66" s="7">
        <f t="shared" si="5"/>
        <v>0</v>
      </c>
      <c r="AM66" s="7">
        <f t="shared" si="6"/>
        <v>0</v>
      </c>
      <c r="AN66" s="7">
        <f t="shared" si="7"/>
        <v>0</v>
      </c>
      <c r="AO66" s="7">
        <f t="shared" si="8"/>
        <v>0</v>
      </c>
      <c r="AP66" s="7">
        <f t="shared" si="9"/>
        <v>0</v>
      </c>
      <c r="AQ66" s="7">
        <f t="shared" si="10"/>
        <v>0</v>
      </c>
      <c r="AR66" s="7"/>
      <c r="AS66" s="7"/>
      <c r="AT66" s="7">
        <f t="shared" si="11"/>
        <v>0</v>
      </c>
      <c r="AU66" s="7">
        <f t="shared" si="12"/>
        <v>0</v>
      </c>
      <c r="AV66" s="7">
        <f t="shared" si="20"/>
        <v>0</v>
      </c>
      <c r="AW66" s="7">
        <f t="shared" si="13"/>
        <v>0</v>
      </c>
      <c r="AY66" s="7">
        <f t="shared" si="21"/>
        <v>0</v>
      </c>
      <c r="AZ66" s="7">
        <f t="shared" si="22"/>
        <v>0</v>
      </c>
      <c r="BA66" s="7">
        <f t="shared" si="14"/>
        <v>0</v>
      </c>
      <c r="BB66" s="7">
        <f t="shared" si="15"/>
        <v>0</v>
      </c>
      <c r="BC66" s="7">
        <f t="shared" si="16"/>
        <v>0</v>
      </c>
      <c r="BD66" s="7">
        <f t="shared" si="17"/>
        <v>0</v>
      </c>
      <c r="BE66" s="7">
        <f t="shared" si="18"/>
        <v>0</v>
      </c>
      <c r="BF66" s="7">
        <f t="shared" si="23"/>
        <v>0</v>
      </c>
      <c r="BG66" s="7">
        <f t="shared" si="19"/>
        <v>0</v>
      </c>
    </row>
    <row r="67" spans="2:59" ht="18" customHeight="1">
      <c r="B67" s="164"/>
      <c r="C67" s="164"/>
      <c r="D67" s="164"/>
      <c r="E67" s="164"/>
      <c r="F67" s="165"/>
      <c r="G67" s="166"/>
      <c r="H67" s="166"/>
      <c r="I67" s="166"/>
      <c r="J67" s="166"/>
      <c r="K67" s="166"/>
      <c r="L67" s="166"/>
      <c r="M67" s="166"/>
      <c r="N67" s="167"/>
      <c r="O67" s="167"/>
      <c r="P67" s="167"/>
      <c r="Q67" s="167"/>
      <c r="R67" s="167"/>
      <c r="S67" s="167"/>
      <c r="T67" s="167"/>
      <c r="U67" s="167"/>
      <c r="V67" s="167"/>
      <c r="W67" s="167"/>
      <c r="X67" s="167"/>
      <c r="Y67" s="167"/>
      <c r="Z67" s="167"/>
      <c r="AA67" s="167"/>
      <c r="AB67" s="167"/>
      <c r="AC67" s="167"/>
      <c r="AD67" s="167"/>
      <c r="AE67" s="167"/>
      <c r="AF67" s="167"/>
      <c r="AG67" s="167"/>
      <c r="AH67" s="168"/>
      <c r="AI67" s="6">
        <f t="shared" si="24"/>
        <v>0</v>
      </c>
      <c r="AL67" s="7">
        <f t="shared" si="5"/>
        <v>0</v>
      </c>
      <c r="AM67" s="7">
        <f t="shared" si="6"/>
        <v>0</v>
      </c>
      <c r="AN67" s="7">
        <f t="shared" si="7"/>
        <v>0</v>
      </c>
      <c r="AO67" s="7">
        <f t="shared" si="8"/>
        <v>0</v>
      </c>
      <c r="AP67" s="7">
        <f t="shared" si="9"/>
        <v>0</v>
      </c>
      <c r="AQ67" s="7">
        <f t="shared" si="10"/>
        <v>0</v>
      </c>
      <c r="AR67" s="7"/>
      <c r="AS67" s="7"/>
      <c r="AT67" s="7">
        <f t="shared" si="11"/>
        <v>0</v>
      </c>
      <c r="AU67" s="7">
        <f t="shared" si="12"/>
        <v>0</v>
      </c>
      <c r="AV67" s="7">
        <f t="shared" si="20"/>
        <v>0</v>
      </c>
      <c r="AW67" s="7">
        <f t="shared" si="13"/>
        <v>0</v>
      </c>
      <c r="AY67" s="7">
        <f t="shared" si="21"/>
        <v>0</v>
      </c>
      <c r="AZ67" s="7">
        <f t="shared" si="22"/>
        <v>0</v>
      </c>
      <c r="BA67" s="7">
        <f t="shared" si="14"/>
        <v>0</v>
      </c>
      <c r="BB67" s="7">
        <f t="shared" si="15"/>
        <v>0</v>
      </c>
      <c r="BC67" s="7">
        <f t="shared" si="16"/>
        <v>0</v>
      </c>
      <c r="BD67" s="7">
        <f t="shared" si="17"/>
        <v>0</v>
      </c>
      <c r="BE67" s="7">
        <f t="shared" si="18"/>
        <v>0</v>
      </c>
      <c r="BF67" s="7">
        <f t="shared" si="23"/>
        <v>0</v>
      </c>
      <c r="BG67" s="7">
        <f t="shared" si="19"/>
        <v>0</v>
      </c>
    </row>
    <row r="68" spans="2:59" ht="18" customHeight="1">
      <c r="B68" s="164"/>
      <c r="C68" s="164"/>
      <c r="D68" s="164"/>
      <c r="E68" s="164"/>
      <c r="F68" s="165"/>
      <c r="G68" s="166"/>
      <c r="H68" s="166"/>
      <c r="I68" s="166"/>
      <c r="J68" s="166"/>
      <c r="K68" s="166"/>
      <c r="L68" s="166"/>
      <c r="M68" s="166"/>
      <c r="N68" s="167"/>
      <c r="O68" s="167"/>
      <c r="P68" s="167"/>
      <c r="Q68" s="167"/>
      <c r="R68" s="167"/>
      <c r="S68" s="167"/>
      <c r="T68" s="167"/>
      <c r="U68" s="167"/>
      <c r="V68" s="167"/>
      <c r="W68" s="167"/>
      <c r="X68" s="167"/>
      <c r="Y68" s="167"/>
      <c r="Z68" s="167"/>
      <c r="AA68" s="167"/>
      <c r="AB68" s="167"/>
      <c r="AC68" s="167"/>
      <c r="AD68" s="167"/>
      <c r="AE68" s="167"/>
      <c r="AF68" s="167"/>
      <c r="AG68" s="167"/>
      <c r="AH68" s="168"/>
      <c r="AI68" s="6">
        <f t="shared" si="24"/>
        <v>0</v>
      </c>
      <c r="AL68" s="7">
        <f t="shared" si="5"/>
        <v>0</v>
      </c>
      <c r="AM68" s="7">
        <f t="shared" si="6"/>
        <v>0</v>
      </c>
      <c r="AN68" s="7">
        <f t="shared" si="7"/>
        <v>0</v>
      </c>
      <c r="AO68" s="7">
        <f t="shared" si="8"/>
        <v>0</v>
      </c>
      <c r="AP68" s="7">
        <f t="shared" si="9"/>
        <v>0</v>
      </c>
      <c r="AQ68" s="7">
        <f t="shared" si="10"/>
        <v>0</v>
      </c>
      <c r="AR68" s="7"/>
      <c r="AS68" s="7"/>
      <c r="AT68" s="7">
        <f t="shared" si="11"/>
        <v>0</v>
      </c>
      <c r="AU68" s="7">
        <f t="shared" si="12"/>
        <v>0</v>
      </c>
      <c r="AV68" s="7">
        <f t="shared" si="20"/>
        <v>0</v>
      </c>
      <c r="AW68" s="7">
        <f t="shared" si="13"/>
        <v>0</v>
      </c>
      <c r="AY68" s="7">
        <f t="shared" si="21"/>
        <v>0</v>
      </c>
      <c r="AZ68" s="7">
        <f t="shared" si="22"/>
        <v>0</v>
      </c>
      <c r="BA68" s="7">
        <f t="shared" si="14"/>
        <v>0</v>
      </c>
      <c r="BB68" s="7">
        <f t="shared" si="15"/>
        <v>0</v>
      </c>
      <c r="BC68" s="7">
        <f t="shared" si="16"/>
        <v>0</v>
      </c>
      <c r="BD68" s="7">
        <f t="shared" si="17"/>
        <v>0</v>
      </c>
      <c r="BE68" s="7">
        <f t="shared" si="18"/>
        <v>0</v>
      </c>
      <c r="BF68" s="7">
        <f t="shared" si="23"/>
        <v>0</v>
      </c>
      <c r="BG68" s="7">
        <f t="shared" si="19"/>
        <v>0</v>
      </c>
    </row>
    <row r="69" spans="2:59" ht="18" customHeight="1">
      <c r="B69" s="164"/>
      <c r="C69" s="164"/>
      <c r="D69" s="164"/>
      <c r="E69" s="164"/>
      <c r="F69" s="165"/>
      <c r="G69" s="166"/>
      <c r="H69" s="166"/>
      <c r="I69" s="166"/>
      <c r="J69" s="166"/>
      <c r="K69" s="166"/>
      <c r="L69" s="166"/>
      <c r="M69" s="166"/>
      <c r="N69" s="167"/>
      <c r="O69" s="167"/>
      <c r="P69" s="167"/>
      <c r="Q69" s="167"/>
      <c r="R69" s="167"/>
      <c r="S69" s="167"/>
      <c r="T69" s="167"/>
      <c r="U69" s="167"/>
      <c r="V69" s="167"/>
      <c r="W69" s="167"/>
      <c r="X69" s="167"/>
      <c r="Y69" s="167"/>
      <c r="Z69" s="167"/>
      <c r="AA69" s="167"/>
      <c r="AB69" s="167"/>
      <c r="AC69" s="167"/>
      <c r="AD69" s="167"/>
      <c r="AE69" s="167"/>
      <c r="AF69" s="167"/>
      <c r="AG69" s="167"/>
      <c r="AH69" s="168"/>
      <c r="AI69" s="6">
        <f t="shared" si="24"/>
        <v>0</v>
      </c>
      <c r="AL69" s="7">
        <f t="shared" si="5"/>
        <v>0</v>
      </c>
      <c r="AM69" s="7">
        <f t="shared" si="6"/>
        <v>0</v>
      </c>
      <c r="AN69" s="7">
        <f t="shared" si="7"/>
        <v>0</v>
      </c>
      <c r="AO69" s="7">
        <f t="shared" si="8"/>
        <v>0</v>
      </c>
      <c r="AP69" s="7">
        <f t="shared" si="9"/>
        <v>0</v>
      </c>
      <c r="AQ69" s="7">
        <f t="shared" si="10"/>
        <v>0</v>
      </c>
      <c r="AR69" s="7"/>
      <c r="AS69" s="7"/>
      <c r="AT69" s="7">
        <f t="shared" si="11"/>
        <v>0</v>
      </c>
      <c r="AU69" s="7">
        <f t="shared" si="12"/>
        <v>0</v>
      </c>
      <c r="AV69" s="7">
        <f t="shared" si="20"/>
        <v>0</v>
      </c>
      <c r="AW69" s="7">
        <f t="shared" si="13"/>
        <v>0</v>
      </c>
      <c r="AY69" s="7">
        <f t="shared" si="21"/>
        <v>0</v>
      </c>
      <c r="AZ69" s="7">
        <f t="shared" si="22"/>
        <v>0</v>
      </c>
      <c r="BA69" s="7">
        <f t="shared" si="14"/>
        <v>0</v>
      </c>
      <c r="BB69" s="7">
        <f t="shared" si="15"/>
        <v>0</v>
      </c>
      <c r="BC69" s="7">
        <f t="shared" si="16"/>
        <v>0</v>
      </c>
      <c r="BD69" s="7">
        <f t="shared" si="17"/>
        <v>0</v>
      </c>
      <c r="BE69" s="7">
        <f t="shared" si="18"/>
        <v>0</v>
      </c>
      <c r="BF69" s="7">
        <f t="shared" si="23"/>
        <v>0</v>
      </c>
      <c r="BG69" s="7">
        <f t="shared" si="19"/>
        <v>0</v>
      </c>
    </row>
    <row r="70" spans="2:59" ht="18" customHeight="1">
      <c r="B70" s="164"/>
      <c r="C70" s="164"/>
      <c r="D70" s="164"/>
      <c r="E70" s="164"/>
      <c r="F70" s="165"/>
      <c r="G70" s="166"/>
      <c r="H70" s="166"/>
      <c r="I70" s="166"/>
      <c r="J70" s="166"/>
      <c r="K70" s="166"/>
      <c r="L70" s="166"/>
      <c r="M70" s="166"/>
      <c r="N70" s="167"/>
      <c r="O70" s="167"/>
      <c r="P70" s="167"/>
      <c r="Q70" s="167"/>
      <c r="R70" s="167"/>
      <c r="S70" s="167"/>
      <c r="T70" s="167"/>
      <c r="U70" s="167"/>
      <c r="V70" s="167"/>
      <c r="W70" s="167"/>
      <c r="X70" s="167"/>
      <c r="Y70" s="167"/>
      <c r="Z70" s="167"/>
      <c r="AA70" s="167"/>
      <c r="AB70" s="167"/>
      <c r="AC70" s="167"/>
      <c r="AD70" s="167"/>
      <c r="AE70" s="167"/>
      <c r="AF70" s="167"/>
      <c r="AG70" s="167"/>
      <c r="AH70" s="168"/>
      <c r="AI70" s="6">
        <f t="shared" si="24"/>
        <v>0</v>
      </c>
      <c r="AL70" s="7">
        <f t="shared" si="5"/>
        <v>0</v>
      </c>
      <c r="AM70" s="7">
        <f t="shared" si="6"/>
        <v>0</v>
      </c>
      <c r="AN70" s="7">
        <f t="shared" si="7"/>
        <v>0</v>
      </c>
      <c r="AO70" s="7">
        <f t="shared" si="8"/>
        <v>0</v>
      </c>
      <c r="AP70" s="7">
        <f t="shared" si="9"/>
        <v>0</v>
      </c>
      <c r="AQ70" s="7">
        <f t="shared" si="10"/>
        <v>0</v>
      </c>
      <c r="AR70" s="7"/>
      <c r="AS70" s="7"/>
      <c r="AT70" s="7">
        <f t="shared" si="11"/>
        <v>0</v>
      </c>
      <c r="AU70" s="7">
        <f t="shared" si="12"/>
        <v>0</v>
      </c>
      <c r="AV70" s="7">
        <f t="shared" si="20"/>
        <v>0</v>
      </c>
      <c r="AW70" s="7">
        <f t="shared" si="13"/>
        <v>0</v>
      </c>
      <c r="AY70" s="7">
        <f t="shared" si="21"/>
        <v>0</v>
      </c>
      <c r="AZ70" s="7">
        <f t="shared" si="22"/>
        <v>0</v>
      </c>
      <c r="BA70" s="7">
        <f t="shared" si="14"/>
        <v>0</v>
      </c>
      <c r="BB70" s="7">
        <f t="shared" si="15"/>
        <v>0</v>
      </c>
      <c r="BC70" s="7">
        <f t="shared" si="16"/>
        <v>0</v>
      </c>
      <c r="BD70" s="7">
        <f t="shared" si="17"/>
        <v>0</v>
      </c>
      <c r="BE70" s="7">
        <f t="shared" si="18"/>
        <v>0</v>
      </c>
      <c r="BF70" s="7">
        <f t="shared" si="23"/>
        <v>0</v>
      </c>
      <c r="BG70" s="7">
        <f t="shared" si="19"/>
        <v>0</v>
      </c>
    </row>
    <row r="71" spans="2:59" ht="18" customHeight="1">
      <c r="B71" s="164"/>
      <c r="C71" s="164"/>
      <c r="D71" s="164"/>
      <c r="E71" s="164"/>
      <c r="F71" s="165"/>
      <c r="G71" s="166"/>
      <c r="H71" s="166"/>
      <c r="I71" s="166"/>
      <c r="J71" s="166"/>
      <c r="K71" s="166"/>
      <c r="L71" s="166"/>
      <c r="M71" s="166"/>
      <c r="N71" s="167"/>
      <c r="O71" s="167"/>
      <c r="P71" s="167"/>
      <c r="Q71" s="167"/>
      <c r="R71" s="167"/>
      <c r="S71" s="167"/>
      <c r="T71" s="167"/>
      <c r="U71" s="167"/>
      <c r="V71" s="167"/>
      <c r="W71" s="167"/>
      <c r="X71" s="167"/>
      <c r="Y71" s="167"/>
      <c r="Z71" s="167"/>
      <c r="AA71" s="167"/>
      <c r="AB71" s="167"/>
      <c r="AC71" s="167"/>
      <c r="AD71" s="167"/>
      <c r="AE71" s="167"/>
      <c r="AF71" s="167"/>
      <c r="AG71" s="167"/>
      <c r="AH71" s="168"/>
      <c r="AI71" s="6">
        <f t="shared" si="24"/>
        <v>0</v>
      </c>
      <c r="AL71" s="7">
        <f t="shared" si="5"/>
        <v>0</v>
      </c>
      <c r="AM71" s="7">
        <f t="shared" si="6"/>
        <v>0</v>
      </c>
      <c r="AN71" s="7">
        <f t="shared" si="7"/>
        <v>0</v>
      </c>
      <c r="AO71" s="7">
        <f t="shared" si="8"/>
        <v>0</v>
      </c>
      <c r="AP71" s="7">
        <f t="shared" si="9"/>
        <v>0</v>
      </c>
      <c r="AQ71" s="7">
        <f t="shared" si="10"/>
        <v>0</v>
      </c>
      <c r="AR71" s="7"/>
      <c r="AS71" s="7"/>
      <c r="AT71" s="7">
        <f t="shared" si="11"/>
        <v>0</v>
      </c>
      <c r="AU71" s="7">
        <f t="shared" si="12"/>
        <v>0</v>
      </c>
      <c r="AV71" s="7">
        <f t="shared" si="20"/>
        <v>0</v>
      </c>
      <c r="AW71" s="7">
        <f t="shared" si="13"/>
        <v>0</v>
      </c>
      <c r="AY71" s="7">
        <f t="shared" si="21"/>
        <v>0</v>
      </c>
      <c r="AZ71" s="7">
        <f t="shared" si="22"/>
        <v>0</v>
      </c>
      <c r="BA71" s="7">
        <f t="shared" si="14"/>
        <v>0</v>
      </c>
      <c r="BB71" s="7">
        <f t="shared" si="15"/>
        <v>0</v>
      </c>
      <c r="BC71" s="7">
        <f t="shared" si="16"/>
        <v>0</v>
      </c>
      <c r="BD71" s="7">
        <f t="shared" si="17"/>
        <v>0</v>
      </c>
      <c r="BE71" s="7">
        <f t="shared" si="18"/>
        <v>0</v>
      </c>
      <c r="BF71" s="7">
        <f t="shared" si="23"/>
        <v>0</v>
      </c>
      <c r="BG71" s="7">
        <f t="shared" si="19"/>
        <v>0</v>
      </c>
    </row>
    <row r="72" spans="2:59" ht="18" customHeight="1">
      <c r="B72" s="164"/>
      <c r="C72" s="164"/>
      <c r="D72" s="164"/>
      <c r="E72" s="164"/>
      <c r="F72" s="165"/>
      <c r="G72" s="166"/>
      <c r="H72" s="166"/>
      <c r="I72" s="166"/>
      <c r="J72" s="166"/>
      <c r="K72" s="166"/>
      <c r="L72" s="166"/>
      <c r="M72" s="166"/>
      <c r="N72" s="167"/>
      <c r="O72" s="167"/>
      <c r="P72" s="167"/>
      <c r="Q72" s="167"/>
      <c r="R72" s="167"/>
      <c r="S72" s="167"/>
      <c r="T72" s="167"/>
      <c r="U72" s="167"/>
      <c r="V72" s="167"/>
      <c r="W72" s="167"/>
      <c r="X72" s="167"/>
      <c r="Y72" s="167"/>
      <c r="Z72" s="167"/>
      <c r="AA72" s="167"/>
      <c r="AB72" s="167"/>
      <c r="AC72" s="167"/>
      <c r="AD72" s="167"/>
      <c r="AE72" s="167"/>
      <c r="AF72" s="167"/>
      <c r="AG72" s="167"/>
      <c r="AH72" s="168"/>
      <c r="AI72" s="6">
        <f t="shared" si="24"/>
        <v>0</v>
      </c>
      <c r="AL72" s="7">
        <f t="shared" si="5"/>
        <v>0</v>
      </c>
      <c r="AM72" s="7">
        <f t="shared" si="6"/>
        <v>0</v>
      </c>
      <c r="AN72" s="7">
        <f t="shared" si="7"/>
        <v>0</v>
      </c>
      <c r="AO72" s="7">
        <f t="shared" si="8"/>
        <v>0</v>
      </c>
      <c r="AP72" s="7">
        <f t="shared" si="9"/>
        <v>0</v>
      </c>
      <c r="AQ72" s="7">
        <f t="shared" si="10"/>
        <v>0</v>
      </c>
      <c r="AR72" s="7"/>
      <c r="AS72" s="7"/>
      <c r="AT72" s="7">
        <f t="shared" si="11"/>
        <v>0</v>
      </c>
      <c r="AU72" s="7">
        <f t="shared" si="12"/>
        <v>0</v>
      </c>
      <c r="AV72" s="7">
        <f t="shared" si="20"/>
        <v>0</v>
      </c>
      <c r="AW72" s="7">
        <f t="shared" si="13"/>
        <v>0</v>
      </c>
      <c r="AY72" s="7">
        <f t="shared" si="21"/>
        <v>0</v>
      </c>
      <c r="AZ72" s="7">
        <f t="shared" si="22"/>
        <v>0</v>
      </c>
      <c r="BA72" s="7">
        <f t="shared" si="14"/>
        <v>0</v>
      </c>
      <c r="BB72" s="7">
        <f t="shared" si="15"/>
        <v>0</v>
      </c>
      <c r="BC72" s="7">
        <f t="shared" si="16"/>
        <v>0</v>
      </c>
      <c r="BD72" s="7">
        <f t="shared" si="17"/>
        <v>0</v>
      </c>
      <c r="BE72" s="7">
        <f t="shared" si="18"/>
        <v>0</v>
      </c>
      <c r="BF72" s="7">
        <f t="shared" si="23"/>
        <v>0</v>
      </c>
      <c r="BG72" s="7">
        <f t="shared" si="19"/>
        <v>0</v>
      </c>
    </row>
    <row r="73" spans="2:59" ht="18" customHeight="1">
      <c r="B73" s="164"/>
      <c r="C73" s="164"/>
      <c r="D73" s="164"/>
      <c r="E73" s="164"/>
      <c r="F73" s="165"/>
      <c r="G73" s="166"/>
      <c r="H73" s="166"/>
      <c r="I73" s="166"/>
      <c r="J73" s="166"/>
      <c r="K73" s="166"/>
      <c r="L73" s="166"/>
      <c r="M73" s="166"/>
      <c r="N73" s="167"/>
      <c r="O73" s="167"/>
      <c r="P73" s="167"/>
      <c r="Q73" s="167"/>
      <c r="R73" s="167"/>
      <c r="S73" s="167"/>
      <c r="T73" s="167"/>
      <c r="U73" s="167"/>
      <c r="V73" s="167"/>
      <c r="W73" s="167"/>
      <c r="X73" s="167"/>
      <c r="Y73" s="167"/>
      <c r="Z73" s="167"/>
      <c r="AA73" s="167"/>
      <c r="AB73" s="167"/>
      <c r="AC73" s="167"/>
      <c r="AD73" s="167"/>
      <c r="AE73" s="167"/>
      <c r="AF73" s="167"/>
      <c r="AG73" s="167"/>
      <c r="AH73" s="168"/>
      <c r="AI73" s="6">
        <f t="shared" si="24"/>
        <v>0</v>
      </c>
      <c r="AL73" s="7">
        <f t="shared" si="5"/>
        <v>0</v>
      </c>
      <c r="AM73" s="7">
        <f t="shared" si="6"/>
        <v>0</v>
      </c>
      <c r="AN73" s="7">
        <f t="shared" si="7"/>
        <v>0</v>
      </c>
      <c r="AO73" s="7">
        <f t="shared" si="8"/>
        <v>0</v>
      </c>
      <c r="AP73" s="7">
        <f t="shared" si="9"/>
        <v>0</v>
      </c>
      <c r="AQ73" s="7">
        <f t="shared" si="10"/>
        <v>0</v>
      </c>
      <c r="AR73" s="7"/>
      <c r="AS73" s="7"/>
      <c r="AT73" s="7">
        <f t="shared" si="11"/>
        <v>0</v>
      </c>
      <c r="AU73" s="7">
        <f t="shared" si="12"/>
        <v>0</v>
      </c>
      <c r="AV73" s="7">
        <f t="shared" si="20"/>
        <v>0</v>
      </c>
      <c r="AW73" s="7">
        <f t="shared" si="13"/>
        <v>0</v>
      </c>
      <c r="AY73" s="7">
        <f t="shared" si="21"/>
        <v>0</v>
      </c>
      <c r="AZ73" s="7">
        <f t="shared" si="22"/>
        <v>0</v>
      </c>
      <c r="BA73" s="7">
        <f t="shared" si="14"/>
        <v>0</v>
      </c>
      <c r="BB73" s="7">
        <f t="shared" si="15"/>
        <v>0</v>
      </c>
      <c r="BC73" s="7">
        <f t="shared" si="16"/>
        <v>0</v>
      </c>
      <c r="BD73" s="7">
        <f t="shared" si="17"/>
        <v>0</v>
      </c>
      <c r="BE73" s="7">
        <f t="shared" si="18"/>
        <v>0</v>
      </c>
      <c r="BF73" s="7">
        <f t="shared" si="23"/>
        <v>0</v>
      </c>
      <c r="BG73" s="7">
        <f t="shared" si="19"/>
        <v>0</v>
      </c>
    </row>
    <row r="74" spans="2:59" ht="18" customHeight="1">
      <c r="B74" s="164"/>
      <c r="C74" s="164"/>
      <c r="D74" s="164"/>
      <c r="E74" s="164"/>
      <c r="F74" s="165"/>
      <c r="G74" s="166"/>
      <c r="H74" s="166"/>
      <c r="I74" s="166"/>
      <c r="J74" s="166"/>
      <c r="K74" s="166"/>
      <c r="L74" s="166"/>
      <c r="M74" s="166"/>
      <c r="N74" s="167"/>
      <c r="O74" s="167"/>
      <c r="P74" s="167"/>
      <c r="Q74" s="167"/>
      <c r="R74" s="167"/>
      <c r="S74" s="167"/>
      <c r="T74" s="167"/>
      <c r="U74" s="167"/>
      <c r="V74" s="167"/>
      <c r="W74" s="167"/>
      <c r="X74" s="167"/>
      <c r="Y74" s="167"/>
      <c r="Z74" s="167"/>
      <c r="AA74" s="167"/>
      <c r="AB74" s="167"/>
      <c r="AC74" s="167"/>
      <c r="AD74" s="167"/>
      <c r="AE74" s="167"/>
      <c r="AF74" s="167"/>
      <c r="AG74" s="167"/>
      <c r="AH74" s="168"/>
      <c r="AI74" s="6">
        <f t="shared" si="24"/>
        <v>0</v>
      </c>
      <c r="AL74" s="7">
        <f t="shared" si="5"/>
        <v>0</v>
      </c>
      <c r="AM74" s="7">
        <f t="shared" si="6"/>
        <v>0</v>
      </c>
      <c r="AN74" s="7">
        <f t="shared" si="7"/>
        <v>0</v>
      </c>
      <c r="AO74" s="7">
        <f t="shared" si="8"/>
        <v>0</v>
      </c>
      <c r="AP74" s="7">
        <f t="shared" si="9"/>
        <v>0</v>
      </c>
      <c r="AQ74" s="7">
        <f t="shared" si="10"/>
        <v>0</v>
      </c>
      <c r="AR74" s="7"/>
      <c r="AS74" s="7"/>
      <c r="AT74" s="7">
        <f t="shared" si="11"/>
        <v>0</v>
      </c>
      <c r="AU74" s="7">
        <f t="shared" si="12"/>
        <v>0</v>
      </c>
      <c r="AV74" s="7">
        <f t="shared" si="20"/>
        <v>0</v>
      </c>
      <c r="AW74" s="7">
        <f t="shared" si="13"/>
        <v>0</v>
      </c>
      <c r="AY74" s="7">
        <f t="shared" si="21"/>
        <v>0</v>
      </c>
      <c r="AZ74" s="7">
        <f t="shared" si="22"/>
        <v>0</v>
      </c>
      <c r="BA74" s="7">
        <f t="shared" si="14"/>
        <v>0</v>
      </c>
      <c r="BB74" s="7">
        <f t="shared" si="15"/>
        <v>0</v>
      </c>
      <c r="BC74" s="7">
        <f t="shared" si="16"/>
        <v>0</v>
      </c>
      <c r="BD74" s="7">
        <f t="shared" si="17"/>
        <v>0</v>
      </c>
      <c r="BE74" s="7">
        <f t="shared" si="18"/>
        <v>0</v>
      </c>
      <c r="BF74" s="7">
        <f t="shared" si="23"/>
        <v>0</v>
      </c>
      <c r="BG74" s="7">
        <f t="shared" si="19"/>
        <v>0</v>
      </c>
    </row>
    <row r="75" spans="2:59" ht="18" customHeight="1">
      <c r="B75" s="164"/>
      <c r="C75" s="164"/>
      <c r="D75" s="164"/>
      <c r="E75" s="164"/>
      <c r="F75" s="165"/>
      <c r="G75" s="166"/>
      <c r="H75" s="166"/>
      <c r="I75" s="166"/>
      <c r="J75" s="166"/>
      <c r="K75" s="166"/>
      <c r="L75" s="166"/>
      <c r="M75" s="166"/>
      <c r="N75" s="167"/>
      <c r="O75" s="167"/>
      <c r="P75" s="167"/>
      <c r="Q75" s="167"/>
      <c r="R75" s="167"/>
      <c r="S75" s="167"/>
      <c r="T75" s="167"/>
      <c r="U75" s="167"/>
      <c r="V75" s="167"/>
      <c r="W75" s="167"/>
      <c r="X75" s="167"/>
      <c r="Y75" s="167"/>
      <c r="Z75" s="167"/>
      <c r="AA75" s="167"/>
      <c r="AB75" s="167"/>
      <c r="AC75" s="167"/>
      <c r="AD75" s="167"/>
      <c r="AE75" s="167"/>
      <c r="AF75" s="167"/>
      <c r="AG75" s="167"/>
      <c r="AH75" s="168"/>
      <c r="AI75" s="6">
        <f t="shared" si="24"/>
        <v>0</v>
      </c>
      <c r="AL75" s="7">
        <f t="shared" si="5"/>
        <v>0</v>
      </c>
      <c r="AM75" s="7">
        <f t="shared" si="6"/>
        <v>0</v>
      </c>
      <c r="AN75" s="7">
        <f t="shared" si="7"/>
        <v>0</v>
      </c>
      <c r="AO75" s="7">
        <f t="shared" si="8"/>
        <v>0</v>
      </c>
      <c r="AP75" s="7">
        <f t="shared" si="9"/>
        <v>0</v>
      </c>
      <c r="AQ75" s="7">
        <f t="shared" si="10"/>
        <v>0</v>
      </c>
      <c r="AR75" s="7"/>
      <c r="AS75" s="7"/>
      <c r="AT75" s="7">
        <f t="shared" si="11"/>
        <v>0</v>
      </c>
      <c r="AU75" s="7">
        <f t="shared" si="12"/>
        <v>0</v>
      </c>
      <c r="AV75" s="7">
        <f t="shared" si="20"/>
        <v>0</v>
      </c>
      <c r="AW75" s="7">
        <f t="shared" si="13"/>
        <v>0</v>
      </c>
      <c r="AY75" s="7">
        <f t="shared" si="21"/>
        <v>0</v>
      </c>
      <c r="AZ75" s="7">
        <f t="shared" si="22"/>
        <v>0</v>
      </c>
      <c r="BA75" s="7">
        <f t="shared" si="14"/>
        <v>0</v>
      </c>
      <c r="BB75" s="7">
        <f t="shared" si="15"/>
        <v>0</v>
      </c>
      <c r="BC75" s="7">
        <f t="shared" si="16"/>
        <v>0</v>
      </c>
      <c r="BD75" s="7">
        <f t="shared" si="17"/>
        <v>0</v>
      </c>
      <c r="BE75" s="7">
        <f t="shared" si="18"/>
        <v>0</v>
      </c>
      <c r="BF75" s="7">
        <f t="shared" si="23"/>
        <v>0</v>
      </c>
      <c r="BG75" s="7">
        <f t="shared" si="19"/>
        <v>0</v>
      </c>
    </row>
    <row r="76" spans="2:59" ht="18" customHeight="1">
      <c r="B76" s="164"/>
      <c r="C76" s="164"/>
      <c r="D76" s="164"/>
      <c r="E76" s="164"/>
      <c r="F76" s="165"/>
      <c r="G76" s="166"/>
      <c r="H76" s="166"/>
      <c r="I76" s="166"/>
      <c r="J76" s="166"/>
      <c r="K76" s="166"/>
      <c r="L76" s="166"/>
      <c r="M76" s="166"/>
      <c r="N76" s="167"/>
      <c r="O76" s="167"/>
      <c r="P76" s="167"/>
      <c r="Q76" s="167"/>
      <c r="R76" s="167"/>
      <c r="S76" s="167"/>
      <c r="T76" s="167"/>
      <c r="U76" s="167"/>
      <c r="V76" s="167"/>
      <c r="W76" s="167"/>
      <c r="X76" s="167"/>
      <c r="Y76" s="167"/>
      <c r="Z76" s="167"/>
      <c r="AA76" s="167"/>
      <c r="AB76" s="167"/>
      <c r="AC76" s="167"/>
      <c r="AD76" s="167"/>
      <c r="AE76" s="167"/>
      <c r="AF76" s="167"/>
      <c r="AG76" s="167"/>
      <c r="AH76" s="168"/>
      <c r="AI76" s="6">
        <f t="shared" si="24"/>
        <v>0</v>
      </c>
      <c r="AL76" s="7">
        <f t="shared" ref="AL76:AL104" si="25">IF(B76="介護職員",IF($E76="介護福祉士",$AI76,0),0)</f>
        <v>0</v>
      </c>
      <c r="AM76" s="7">
        <f t="shared" ref="AM76:AM104" si="26">IF($AL76&gt;0,IF($F76&lt;$AM$2,$AI76,0),0)</f>
        <v>0</v>
      </c>
      <c r="AN76" s="7">
        <f t="shared" ref="AN76:AN104" si="27">IF(B76="介護職員",IF(OR($E76="介護福祉士",$E76="実務者研修修了者",$E76="基礎研修修了者"),$AI76,0),0)</f>
        <v>0</v>
      </c>
      <c r="AO76" s="7">
        <f t="shared" ref="AO76:AO104" si="28">IF(AND($F76&gt;0,$F76&lt;$AO$2),IF(OR($B76="生活相談員",$B76="介護職員",$B76="看護職員",$B76="機能訓練指導員"),$AI76,0),0)</f>
        <v>0</v>
      </c>
      <c r="AP76" s="7">
        <f t="shared" ref="AP76:AP104" si="29">IF(AND($F76&gt;0,$F76&lt;$AO$2),IF(OR($B76="介護職員",$B76="看護職員",$B76="支援相談員",$B76="理学療法士",$B76="作業療法士",$B76="言語聴覚士"),$AI76,0),0)</f>
        <v>0</v>
      </c>
      <c r="AQ76" s="7">
        <f t="shared" ref="AQ76:AQ104" si="30">IF(AND($F76&gt;0,$F76&lt;$AO$2),IF(OR($B76="介護職員",$B76="看護職員",$B76="理学療法士",$B76="作業療法士",$B76="言語聴覚士"),$AI76,0),0)</f>
        <v>0</v>
      </c>
      <c r="AR76" s="7"/>
      <c r="AS76" s="7"/>
      <c r="AT76" s="7">
        <f t="shared" ref="AT76:AT104" si="31">IF(AND($F76&gt;0,$F76&lt;$AO$2),$AI76,0)</f>
        <v>0</v>
      </c>
      <c r="AU76" s="7">
        <f t="shared" ref="AU76:AU104" si="32">IF(AND($F76&gt;0,$F76&lt;$AO$2),IF($B76="介護職員",$AI76,0),0)</f>
        <v>0</v>
      </c>
      <c r="AV76" s="7">
        <f t="shared" si="20"/>
        <v>0</v>
      </c>
      <c r="AW76" s="7">
        <f t="shared" ref="AW76:AW104" si="33">IF(OR($C76="A",$C76="B"),IF($B76="介護職員",$AI76,0),0)</f>
        <v>0</v>
      </c>
      <c r="AY76" s="7">
        <f t="shared" si="21"/>
        <v>0</v>
      </c>
      <c r="AZ76" s="7">
        <f t="shared" si="22"/>
        <v>0</v>
      </c>
      <c r="BA76" s="7">
        <f t="shared" ref="BA76:BA104" si="34">IF(OR($B76="介護職員",$B76="看護職員",$B76="支援相談員",$B76="理学療法士",$B76="作業療法士",$B76="言語聴覚士"),$AI76,0)</f>
        <v>0</v>
      </c>
      <c r="BB76" s="7">
        <f t="shared" ref="BB76:BB104" si="35">IF(OR($B76="介護職員",$B76="看護職員",$B76="理学療法士",$B76="作業療法士",$B76="言語聴覚士"),$AI76,0)</f>
        <v>0</v>
      </c>
      <c r="BC76" s="7">
        <f t="shared" ref="BC76:BC104" si="36">IF(OR($B76="理学療法士",$B76="作業療法士",$B76="言語聴覚士"),$AI76,0)</f>
        <v>0</v>
      </c>
      <c r="BD76" s="7">
        <f t="shared" ref="BD76:BD104" si="37">$AI76</f>
        <v>0</v>
      </c>
      <c r="BE76" s="7">
        <f t="shared" ref="BE76:BE104" si="38">IF($B76="介護職員",$AI76,0)</f>
        <v>0</v>
      </c>
      <c r="BF76" s="7">
        <f t="shared" si="23"/>
        <v>0</v>
      </c>
      <c r="BG76" s="7">
        <f t="shared" ref="BG76:BG104" si="39">IF($B76="介護職員",$AI76,0)</f>
        <v>0</v>
      </c>
    </row>
    <row r="77" spans="2:59" ht="18" customHeight="1">
      <c r="B77" s="164"/>
      <c r="C77" s="164"/>
      <c r="D77" s="164"/>
      <c r="E77" s="164"/>
      <c r="F77" s="165"/>
      <c r="G77" s="166"/>
      <c r="H77" s="166"/>
      <c r="I77" s="166"/>
      <c r="J77" s="166"/>
      <c r="K77" s="166"/>
      <c r="L77" s="166"/>
      <c r="M77" s="166"/>
      <c r="N77" s="167"/>
      <c r="O77" s="167"/>
      <c r="P77" s="167"/>
      <c r="Q77" s="167"/>
      <c r="R77" s="167"/>
      <c r="S77" s="167"/>
      <c r="T77" s="167"/>
      <c r="U77" s="167"/>
      <c r="V77" s="167"/>
      <c r="W77" s="167"/>
      <c r="X77" s="167"/>
      <c r="Y77" s="167"/>
      <c r="Z77" s="167"/>
      <c r="AA77" s="167"/>
      <c r="AB77" s="167"/>
      <c r="AC77" s="167"/>
      <c r="AD77" s="167"/>
      <c r="AE77" s="167"/>
      <c r="AF77" s="167"/>
      <c r="AG77" s="167"/>
      <c r="AH77" s="168"/>
      <c r="AI77" s="6">
        <f t="shared" si="24"/>
        <v>0</v>
      </c>
      <c r="AL77" s="7">
        <f t="shared" si="25"/>
        <v>0</v>
      </c>
      <c r="AM77" s="7">
        <f t="shared" si="26"/>
        <v>0</v>
      </c>
      <c r="AN77" s="7">
        <f t="shared" si="27"/>
        <v>0</v>
      </c>
      <c r="AO77" s="7">
        <f t="shared" si="28"/>
        <v>0</v>
      </c>
      <c r="AP77" s="7">
        <f t="shared" si="29"/>
        <v>0</v>
      </c>
      <c r="AQ77" s="7">
        <f t="shared" si="30"/>
        <v>0</v>
      </c>
      <c r="AR77" s="7"/>
      <c r="AS77" s="7"/>
      <c r="AT77" s="7">
        <f t="shared" si="31"/>
        <v>0</v>
      </c>
      <c r="AU77" s="7">
        <f t="shared" si="32"/>
        <v>0</v>
      </c>
      <c r="AV77" s="7">
        <f t="shared" si="20"/>
        <v>0</v>
      </c>
      <c r="AW77" s="7">
        <f t="shared" si="33"/>
        <v>0</v>
      </c>
      <c r="AY77" s="7">
        <f t="shared" si="21"/>
        <v>0</v>
      </c>
      <c r="AZ77" s="7">
        <f t="shared" si="22"/>
        <v>0</v>
      </c>
      <c r="BA77" s="7">
        <f t="shared" si="34"/>
        <v>0</v>
      </c>
      <c r="BB77" s="7">
        <f t="shared" si="35"/>
        <v>0</v>
      </c>
      <c r="BC77" s="7">
        <f t="shared" si="36"/>
        <v>0</v>
      </c>
      <c r="BD77" s="7">
        <f t="shared" si="37"/>
        <v>0</v>
      </c>
      <c r="BE77" s="7">
        <f t="shared" si="38"/>
        <v>0</v>
      </c>
      <c r="BF77" s="7">
        <f t="shared" si="23"/>
        <v>0</v>
      </c>
      <c r="BG77" s="7">
        <f t="shared" si="39"/>
        <v>0</v>
      </c>
    </row>
    <row r="78" spans="2:59" ht="18" customHeight="1">
      <c r="B78" s="164"/>
      <c r="C78" s="164"/>
      <c r="D78" s="164"/>
      <c r="E78" s="164"/>
      <c r="F78" s="165"/>
      <c r="G78" s="166"/>
      <c r="H78" s="166"/>
      <c r="I78" s="166"/>
      <c r="J78" s="166"/>
      <c r="K78" s="166"/>
      <c r="L78" s="166"/>
      <c r="M78" s="166"/>
      <c r="N78" s="167"/>
      <c r="O78" s="167"/>
      <c r="P78" s="167"/>
      <c r="Q78" s="167"/>
      <c r="R78" s="167"/>
      <c r="S78" s="167"/>
      <c r="T78" s="167"/>
      <c r="U78" s="167"/>
      <c r="V78" s="167"/>
      <c r="W78" s="167"/>
      <c r="X78" s="167"/>
      <c r="Y78" s="167"/>
      <c r="Z78" s="167"/>
      <c r="AA78" s="167"/>
      <c r="AB78" s="167"/>
      <c r="AC78" s="167"/>
      <c r="AD78" s="167"/>
      <c r="AE78" s="167"/>
      <c r="AF78" s="167"/>
      <c r="AG78" s="167"/>
      <c r="AH78" s="168"/>
      <c r="AI78" s="6">
        <f t="shared" si="24"/>
        <v>0</v>
      </c>
      <c r="AL78" s="7">
        <f t="shared" si="25"/>
        <v>0</v>
      </c>
      <c r="AM78" s="7">
        <f t="shared" si="26"/>
        <v>0</v>
      </c>
      <c r="AN78" s="7">
        <f t="shared" si="27"/>
        <v>0</v>
      </c>
      <c r="AO78" s="7">
        <f t="shared" si="28"/>
        <v>0</v>
      </c>
      <c r="AP78" s="7">
        <f t="shared" si="29"/>
        <v>0</v>
      </c>
      <c r="AQ78" s="7">
        <f t="shared" si="30"/>
        <v>0</v>
      </c>
      <c r="AR78" s="7"/>
      <c r="AS78" s="7"/>
      <c r="AT78" s="7">
        <f t="shared" si="31"/>
        <v>0</v>
      </c>
      <c r="AU78" s="7">
        <f t="shared" si="32"/>
        <v>0</v>
      </c>
      <c r="AV78" s="7">
        <f t="shared" si="20"/>
        <v>0</v>
      </c>
      <c r="AW78" s="7">
        <f t="shared" si="33"/>
        <v>0</v>
      </c>
      <c r="AY78" s="7">
        <f t="shared" si="21"/>
        <v>0</v>
      </c>
      <c r="AZ78" s="7">
        <f t="shared" si="22"/>
        <v>0</v>
      </c>
      <c r="BA78" s="7">
        <f t="shared" si="34"/>
        <v>0</v>
      </c>
      <c r="BB78" s="7">
        <f t="shared" si="35"/>
        <v>0</v>
      </c>
      <c r="BC78" s="7">
        <f t="shared" si="36"/>
        <v>0</v>
      </c>
      <c r="BD78" s="7">
        <f t="shared" si="37"/>
        <v>0</v>
      </c>
      <c r="BE78" s="7">
        <f t="shared" si="38"/>
        <v>0</v>
      </c>
      <c r="BF78" s="7">
        <f t="shared" si="23"/>
        <v>0</v>
      </c>
      <c r="BG78" s="7">
        <f t="shared" si="39"/>
        <v>0</v>
      </c>
    </row>
    <row r="79" spans="2:59" ht="18" customHeight="1">
      <c r="B79" s="164"/>
      <c r="C79" s="164"/>
      <c r="D79" s="164"/>
      <c r="E79" s="164"/>
      <c r="F79" s="165"/>
      <c r="G79" s="166"/>
      <c r="H79" s="166"/>
      <c r="I79" s="166"/>
      <c r="J79" s="166"/>
      <c r="K79" s="166"/>
      <c r="L79" s="166"/>
      <c r="M79" s="166"/>
      <c r="N79" s="167"/>
      <c r="O79" s="167"/>
      <c r="P79" s="167"/>
      <c r="Q79" s="167"/>
      <c r="R79" s="167"/>
      <c r="S79" s="167"/>
      <c r="T79" s="167"/>
      <c r="U79" s="167"/>
      <c r="V79" s="167"/>
      <c r="W79" s="167"/>
      <c r="X79" s="167"/>
      <c r="Y79" s="167"/>
      <c r="Z79" s="167"/>
      <c r="AA79" s="167"/>
      <c r="AB79" s="167"/>
      <c r="AC79" s="167"/>
      <c r="AD79" s="167"/>
      <c r="AE79" s="167"/>
      <c r="AF79" s="167"/>
      <c r="AG79" s="167"/>
      <c r="AH79" s="168"/>
      <c r="AI79" s="6">
        <f t="shared" si="24"/>
        <v>0</v>
      </c>
      <c r="AL79" s="7">
        <f t="shared" si="25"/>
        <v>0</v>
      </c>
      <c r="AM79" s="7">
        <f t="shared" si="26"/>
        <v>0</v>
      </c>
      <c r="AN79" s="7">
        <f t="shared" si="27"/>
        <v>0</v>
      </c>
      <c r="AO79" s="7">
        <f t="shared" si="28"/>
        <v>0</v>
      </c>
      <c r="AP79" s="7">
        <f t="shared" si="29"/>
        <v>0</v>
      </c>
      <c r="AQ79" s="7">
        <f t="shared" si="30"/>
        <v>0</v>
      </c>
      <c r="AR79" s="7"/>
      <c r="AS79" s="7"/>
      <c r="AT79" s="7">
        <f t="shared" si="31"/>
        <v>0</v>
      </c>
      <c r="AU79" s="7">
        <f t="shared" si="32"/>
        <v>0</v>
      </c>
      <c r="AV79" s="7">
        <f t="shared" si="20"/>
        <v>0</v>
      </c>
      <c r="AW79" s="7">
        <f t="shared" si="33"/>
        <v>0</v>
      </c>
      <c r="AY79" s="7">
        <f t="shared" si="21"/>
        <v>0</v>
      </c>
      <c r="AZ79" s="7">
        <f t="shared" si="22"/>
        <v>0</v>
      </c>
      <c r="BA79" s="7">
        <f t="shared" si="34"/>
        <v>0</v>
      </c>
      <c r="BB79" s="7">
        <f t="shared" si="35"/>
        <v>0</v>
      </c>
      <c r="BC79" s="7">
        <f t="shared" si="36"/>
        <v>0</v>
      </c>
      <c r="BD79" s="7">
        <f t="shared" si="37"/>
        <v>0</v>
      </c>
      <c r="BE79" s="7">
        <f t="shared" si="38"/>
        <v>0</v>
      </c>
      <c r="BF79" s="7">
        <f t="shared" si="23"/>
        <v>0</v>
      </c>
      <c r="BG79" s="7">
        <f t="shared" si="39"/>
        <v>0</v>
      </c>
    </row>
    <row r="80" spans="2:59" ht="18" customHeight="1">
      <c r="B80" s="164"/>
      <c r="C80" s="164"/>
      <c r="D80" s="164"/>
      <c r="E80" s="164"/>
      <c r="F80" s="165"/>
      <c r="G80" s="166"/>
      <c r="H80" s="166"/>
      <c r="I80" s="166"/>
      <c r="J80" s="166"/>
      <c r="K80" s="166"/>
      <c r="L80" s="166"/>
      <c r="M80" s="166"/>
      <c r="N80" s="167"/>
      <c r="O80" s="167"/>
      <c r="P80" s="167"/>
      <c r="Q80" s="167"/>
      <c r="R80" s="167"/>
      <c r="S80" s="167"/>
      <c r="T80" s="167"/>
      <c r="U80" s="167"/>
      <c r="V80" s="167"/>
      <c r="W80" s="167"/>
      <c r="X80" s="167"/>
      <c r="Y80" s="167"/>
      <c r="Z80" s="167"/>
      <c r="AA80" s="167"/>
      <c r="AB80" s="167"/>
      <c r="AC80" s="167"/>
      <c r="AD80" s="167"/>
      <c r="AE80" s="167"/>
      <c r="AF80" s="167"/>
      <c r="AG80" s="167"/>
      <c r="AH80" s="168"/>
      <c r="AI80" s="6">
        <f t="shared" si="4"/>
        <v>0</v>
      </c>
      <c r="AL80" s="7">
        <f t="shared" si="25"/>
        <v>0</v>
      </c>
      <c r="AM80" s="7">
        <f t="shared" si="26"/>
        <v>0</v>
      </c>
      <c r="AN80" s="7">
        <f t="shared" si="27"/>
        <v>0</v>
      </c>
      <c r="AO80" s="7">
        <f t="shared" si="28"/>
        <v>0</v>
      </c>
      <c r="AP80" s="7">
        <f t="shared" si="29"/>
        <v>0</v>
      </c>
      <c r="AQ80" s="7">
        <f t="shared" si="30"/>
        <v>0</v>
      </c>
      <c r="AR80" s="7"/>
      <c r="AS80" s="7"/>
      <c r="AT80" s="7">
        <f t="shared" si="31"/>
        <v>0</v>
      </c>
      <c r="AU80" s="7">
        <f t="shared" si="32"/>
        <v>0</v>
      </c>
      <c r="AV80" s="7">
        <f t="shared" si="20"/>
        <v>0</v>
      </c>
      <c r="AW80" s="7">
        <f t="shared" si="33"/>
        <v>0</v>
      </c>
      <c r="AY80" s="7">
        <f t="shared" si="21"/>
        <v>0</v>
      </c>
      <c r="AZ80" s="7">
        <f t="shared" si="22"/>
        <v>0</v>
      </c>
      <c r="BA80" s="7">
        <f t="shared" si="34"/>
        <v>0</v>
      </c>
      <c r="BB80" s="7">
        <f t="shared" si="35"/>
        <v>0</v>
      </c>
      <c r="BC80" s="7">
        <f t="shared" si="36"/>
        <v>0</v>
      </c>
      <c r="BD80" s="7">
        <f t="shared" si="37"/>
        <v>0</v>
      </c>
      <c r="BE80" s="7">
        <f t="shared" si="38"/>
        <v>0</v>
      </c>
      <c r="BF80" s="7">
        <f t="shared" si="23"/>
        <v>0</v>
      </c>
      <c r="BG80" s="7">
        <f t="shared" si="39"/>
        <v>0</v>
      </c>
    </row>
    <row r="81" spans="2:59" ht="18" customHeight="1">
      <c r="B81" s="164"/>
      <c r="C81" s="164"/>
      <c r="D81" s="164"/>
      <c r="E81" s="164"/>
      <c r="F81" s="165"/>
      <c r="G81" s="166"/>
      <c r="H81" s="166"/>
      <c r="I81" s="166"/>
      <c r="J81" s="166"/>
      <c r="K81" s="166"/>
      <c r="L81" s="166"/>
      <c r="M81" s="166"/>
      <c r="N81" s="167"/>
      <c r="O81" s="167"/>
      <c r="P81" s="167"/>
      <c r="Q81" s="167"/>
      <c r="R81" s="167"/>
      <c r="S81" s="167"/>
      <c r="T81" s="167"/>
      <c r="U81" s="167"/>
      <c r="V81" s="167"/>
      <c r="W81" s="167"/>
      <c r="X81" s="167"/>
      <c r="Y81" s="167"/>
      <c r="Z81" s="167"/>
      <c r="AA81" s="167"/>
      <c r="AB81" s="167"/>
      <c r="AC81" s="167"/>
      <c r="AD81" s="167"/>
      <c r="AE81" s="167"/>
      <c r="AF81" s="167"/>
      <c r="AG81" s="167"/>
      <c r="AH81" s="168"/>
      <c r="AI81" s="6">
        <f t="shared" si="4"/>
        <v>0</v>
      </c>
      <c r="AL81" s="7">
        <f t="shared" si="25"/>
        <v>0</v>
      </c>
      <c r="AM81" s="7">
        <f t="shared" si="26"/>
        <v>0</v>
      </c>
      <c r="AN81" s="7">
        <f t="shared" si="27"/>
        <v>0</v>
      </c>
      <c r="AO81" s="7">
        <f t="shared" si="28"/>
        <v>0</v>
      </c>
      <c r="AP81" s="7">
        <f t="shared" si="29"/>
        <v>0</v>
      </c>
      <c r="AQ81" s="7">
        <f t="shared" si="30"/>
        <v>0</v>
      </c>
      <c r="AR81" s="7"/>
      <c r="AS81" s="7"/>
      <c r="AT81" s="7">
        <f t="shared" si="31"/>
        <v>0</v>
      </c>
      <c r="AU81" s="7">
        <f t="shared" si="32"/>
        <v>0</v>
      </c>
      <c r="AV81" s="7">
        <f t="shared" si="20"/>
        <v>0</v>
      </c>
      <c r="AW81" s="7">
        <f t="shared" si="33"/>
        <v>0</v>
      </c>
      <c r="AY81" s="7">
        <f t="shared" si="21"/>
        <v>0</v>
      </c>
      <c r="AZ81" s="7">
        <f t="shared" si="22"/>
        <v>0</v>
      </c>
      <c r="BA81" s="7">
        <f t="shared" si="34"/>
        <v>0</v>
      </c>
      <c r="BB81" s="7">
        <f t="shared" si="35"/>
        <v>0</v>
      </c>
      <c r="BC81" s="7">
        <f t="shared" si="36"/>
        <v>0</v>
      </c>
      <c r="BD81" s="7">
        <f t="shared" si="37"/>
        <v>0</v>
      </c>
      <c r="BE81" s="7">
        <f t="shared" si="38"/>
        <v>0</v>
      </c>
      <c r="BF81" s="7">
        <f t="shared" si="23"/>
        <v>0</v>
      </c>
      <c r="BG81" s="7">
        <f t="shared" si="39"/>
        <v>0</v>
      </c>
    </row>
    <row r="82" spans="2:59" ht="18" customHeight="1">
      <c r="B82" s="164"/>
      <c r="C82" s="164"/>
      <c r="D82" s="164"/>
      <c r="E82" s="164"/>
      <c r="F82" s="165"/>
      <c r="G82" s="166"/>
      <c r="H82" s="166"/>
      <c r="I82" s="166"/>
      <c r="J82" s="166"/>
      <c r="K82" s="166"/>
      <c r="L82" s="166"/>
      <c r="M82" s="166"/>
      <c r="N82" s="167"/>
      <c r="O82" s="167"/>
      <c r="P82" s="167"/>
      <c r="Q82" s="167"/>
      <c r="R82" s="167"/>
      <c r="S82" s="167"/>
      <c r="T82" s="167"/>
      <c r="U82" s="167"/>
      <c r="V82" s="167"/>
      <c r="W82" s="167"/>
      <c r="X82" s="167"/>
      <c r="Y82" s="167"/>
      <c r="Z82" s="167"/>
      <c r="AA82" s="167"/>
      <c r="AB82" s="167"/>
      <c r="AC82" s="167"/>
      <c r="AD82" s="167"/>
      <c r="AE82" s="167"/>
      <c r="AF82" s="167"/>
      <c r="AG82" s="167"/>
      <c r="AH82" s="168"/>
      <c r="AI82" s="6">
        <f t="shared" si="4"/>
        <v>0</v>
      </c>
      <c r="AL82" s="7">
        <f t="shared" si="25"/>
        <v>0</v>
      </c>
      <c r="AM82" s="7">
        <f t="shared" si="26"/>
        <v>0</v>
      </c>
      <c r="AN82" s="7">
        <f t="shared" si="27"/>
        <v>0</v>
      </c>
      <c r="AO82" s="7">
        <f t="shared" si="28"/>
        <v>0</v>
      </c>
      <c r="AP82" s="7">
        <f t="shared" si="29"/>
        <v>0</v>
      </c>
      <c r="AQ82" s="7">
        <f t="shared" si="30"/>
        <v>0</v>
      </c>
      <c r="AR82" s="7"/>
      <c r="AS82" s="7"/>
      <c r="AT82" s="7">
        <f t="shared" si="31"/>
        <v>0</v>
      </c>
      <c r="AU82" s="7">
        <f t="shared" si="32"/>
        <v>0</v>
      </c>
      <c r="AV82" s="7">
        <f t="shared" si="20"/>
        <v>0</v>
      </c>
      <c r="AW82" s="7">
        <f t="shared" si="33"/>
        <v>0</v>
      </c>
      <c r="AY82" s="7">
        <f t="shared" si="21"/>
        <v>0</v>
      </c>
      <c r="AZ82" s="7">
        <f t="shared" si="22"/>
        <v>0</v>
      </c>
      <c r="BA82" s="7">
        <f t="shared" si="34"/>
        <v>0</v>
      </c>
      <c r="BB82" s="7">
        <f t="shared" si="35"/>
        <v>0</v>
      </c>
      <c r="BC82" s="7">
        <f t="shared" si="36"/>
        <v>0</v>
      </c>
      <c r="BD82" s="7">
        <f t="shared" si="37"/>
        <v>0</v>
      </c>
      <c r="BE82" s="7">
        <f t="shared" si="38"/>
        <v>0</v>
      </c>
      <c r="BF82" s="7">
        <f t="shared" si="23"/>
        <v>0</v>
      </c>
      <c r="BG82" s="7">
        <f t="shared" si="39"/>
        <v>0</v>
      </c>
    </row>
    <row r="83" spans="2:59" ht="18" customHeight="1">
      <c r="B83" s="164"/>
      <c r="C83" s="164"/>
      <c r="D83" s="164"/>
      <c r="E83" s="164"/>
      <c r="F83" s="165"/>
      <c r="G83" s="166"/>
      <c r="H83" s="166"/>
      <c r="I83" s="166"/>
      <c r="J83" s="166"/>
      <c r="K83" s="166"/>
      <c r="L83" s="166"/>
      <c r="M83" s="166"/>
      <c r="N83" s="167"/>
      <c r="O83" s="167"/>
      <c r="P83" s="167"/>
      <c r="Q83" s="167"/>
      <c r="R83" s="167"/>
      <c r="S83" s="167"/>
      <c r="T83" s="167"/>
      <c r="U83" s="167"/>
      <c r="V83" s="167"/>
      <c r="W83" s="167"/>
      <c r="X83" s="167"/>
      <c r="Y83" s="167"/>
      <c r="Z83" s="167"/>
      <c r="AA83" s="167"/>
      <c r="AB83" s="167"/>
      <c r="AC83" s="167"/>
      <c r="AD83" s="167"/>
      <c r="AE83" s="167"/>
      <c r="AF83" s="167"/>
      <c r="AG83" s="167"/>
      <c r="AH83" s="168"/>
      <c r="AI83" s="6">
        <f t="shared" si="4"/>
        <v>0</v>
      </c>
      <c r="AL83" s="7">
        <f t="shared" si="25"/>
        <v>0</v>
      </c>
      <c r="AM83" s="7">
        <f t="shared" si="26"/>
        <v>0</v>
      </c>
      <c r="AN83" s="7">
        <f t="shared" si="27"/>
        <v>0</v>
      </c>
      <c r="AO83" s="7">
        <f t="shared" si="28"/>
        <v>0</v>
      </c>
      <c r="AP83" s="7">
        <f t="shared" si="29"/>
        <v>0</v>
      </c>
      <c r="AQ83" s="7">
        <f t="shared" si="30"/>
        <v>0</v>
      </c>
      <c r="AR83" s="7"/>
      <c r="AS83" s="7"/>
      <c r="AT83" s="7">
        <f t="shared" si="31"/>
        <v>0</v>
      </c>
      <c r="AU83" s="7">
        <f t="shared" si="32"/>
        <v>0</v>
      </c>
      <c r="AV83" s="7">
        <f t="shared" si="20"/>
        <v>0</v>
      </c>
      <c r="AW83" s="7">
        <f t="shared" si="33"/>
        <v>0</v>
      </c>
      <c r="AY83" s="7">
        <f t="shared" si="21"/>
        <v>0</v>
      </c>
      <c r="AZ83" s="7">
        <f t="shared" si="22"/>
        <v>0</v>
      </c>
      <c r="BA83" s="7">
        <f t="shared" si="34"/>
        <v>0</v>
      </c>
      <c r="BB83" s="7">
        <f t="shared" si="35"/>
        <v>0</v>
      </c>
      <c r="BC83" s="7">
        <f t="shared" si="36"/>
        <v>0</v>
      </c>
      <c r="BD83" s="7">
        <f t="shared" si="37"/>
        <v>0</v>
      </c>
      <c r="BE83" s="7">
        <f t="shared" si="38"/>
        <v>0</v>
      </c>
      <c r="BF83" s="7">
        <f t="shared" si="23"/>
        <v>0</v>
      </c>
      <c r="BG83" s="7">
        <f t="shared" si="39"/>
        <v>0</v>
      </c>
    </row>
    <row r="84" spans="2:59" ht="18" customHeight="1">
      <c r="B84" s="164"/>
      <c r="C84" s="164"/>
      <c r="D84" s="164"/>
      <c r="E84" s="164"/>
      <c r="F84" s="165"/>
      <c r="G84" s="166"/>
      <c r="H84" s="166"/>
      <c r="I84" s="166"/>
      <c r="J84" s="166"/>
      <c r="K84" s="166"/>
      <c r="L84" s="166"/>
      <c r="M84" s="166"/>
      <c r="N84" s="167"/>
      <c r="O84" s="167"/>
      <c r="P84" s="167"/>
      <c r="Q84" s="167"/>
      <c r="R84" s="167"/>
      <c r="S84" s="167"/>
      <c r="T84" s="167"/>
      <c r="U84" s="167"/>
      <c r="V84" s="167"/>
      <c r="W84" s="167"/>
      <c r="X84" s="167"/>
      <c r="Y84" s="167"/>
      <c r="Z84" s="167"/>
      <c r="AA84" s="167"/>
      <c r="AB84" s="167"/>
      <c r="AC84" s="167"/>
      <c r="AD84" s="167"/>
      <c r="AE84" s="167"/>
      <c r="AF84" s="167"/>
      <c r="AG84" s="167"/>
      <c r="AH84" s="168"/>
      <c r="AI84" s="6">
        <f t="shared" si="4"/>
        <v>0</v>
      </c>
      <c r="AL84" s="7">
        <f t="shared" si="25"/>
        <v>0</v>
      </c>
      <c r="AM84" s="7">
        <f t="shared" si="26"/>
        <v>0</v>
      </c>
      <c r="AN84" s="7">
        <f t="shared" si="27"/>
        <v>0</v>
      </c>
      <c r="AO84" s="7">
        <f t="shared" si="28"/>
        <v>0</v>
      </c>
      <c r="AP84" s="7">
        <f t="shared" si="29"/>
        <v>0</v>
      </c>
      <c r="AQ84" s="7">
        <f t="shared" si="30"/>
        <v>0</v>
      </c>
      <c r="AR84" s="7"/>
      <c r="AS84" s="7"/>
      <c r="AT84" s="7">
        <f t="shared" si="31"/>
        <v>0</v>
      </c>
      <c r="AU84" s="7">
        <f t="shared" si="32"/>
        <v>0</v>
      </c>
      <c r="AV84" s="7">
        <f t="shared" si="20"/>
        <v>0</v>
      </c>
      <c r="AW84" s="7">
        <f t="shared" si="33"/>
        <v>0</v>
      </c>
      <c r="AY84" s="7">
        <f t="shared" si="21"/>
        <v>0</v>
      </c>
      <c r="AZ84" s="7">
        <f t="shared" si="22"/>
        <v>0</v>
      </c>
      <c r="BA84" s="7">
        <f t="shared" si="34"/>
        <v>0</v>
      </c>
      <c r="BB84" s="7">
        <f t="shared" si="35"/>
        <v>0</v>
      </c>
      <c r="BC84" s="7">
        <f t="shared" si="36"/>
        <v>0</v>
      </c>
      <c r="BD84" s="7">
        <f t="shared" si="37"/>
        <v>0</v>
      </c>
      <c r="BE84" s="7">
        <f t="shared" si="38"/>
        <v>0</v>
      </c>
      <c r="BF84" s="7">
        <f t="shared" si="23"/>
        <v>0</v>
      </c>
      <c r="BG84" s="7">
        <f t="shared" si="39"/>
        <v>0</v>
      </c>
    </row>
    <row r="85" spans="2:59" ht="18" customHeight="1">
      <c r="B85" s="164"/>
      <c r="C85" s="164"/>
      <c r="D85" s="164"/>
      <c r="E85" s="164"/>
      <c r="F85" s="165"/>
      <c r="G85" s="166"/>
      <c r="H85" s="166"/>
      <c r="I85" s="166"/>
      <c r="J85" s="166"/>
      <c r="K85" s="166"/>
      <c r="L85" s="166"/>
      <c r="M85" s="166"/>
      <c r="N85" s="167"/>
      <c r="O85" s="167"/>
      <c r="P85" s="167"/>
      <c r="Q85" s="167"/>
      <c r="R85" s="167"/>
      <c r="S85" s="167"/>
      <c r="T85" s="167"/>
      <c r="U85" s="167"/>
      <c r="V85" s="167"/>
      <c r="W85" s="167"/>
      <c r="X85" s="167"/>
      <c r="Y85" s="167"/>
      <c r="Z85" s="167"/>
      <c r="AA85" s="167"/>
      <c r="AB85" s="167"/>
      <c r="AC85" s="167"/>
      <c r="AD85" s="167"/>
      <c r="AE85" s="167"/>
      <c r="AF85" s="167"/>
      <c r="AG85" s="167"/>
      <c r="AH85" s="168"/>
      <c r="AI85" s="6">
        <f t="shared" si="4"/>
        <v>0</v>
      </c>
      <c r="AL85" s="7">
        <f t="shared" si="25"/>
        <v>0</v>
      </c>
      <c r="AM85" s="7">
        <f t="shared" si="26"/>
        <v>0</v>
      </c>
      <c r="AN85" s="7">
        <f t="shared" si="27"/>
        <v>0</v>
      </c>
      <c r="AO85" s="7">
        <f t="shared" si="28"/>
        <v>0</v>
      </c>
      <c r="AP85" s="7">
        <f t="shared" si="29"/>
        <v>0</v>
      </c>
      <c r="AQ85" s="7">
        <f t="shared" si="30"/>
        <v>0</v>
      </c>
      <c r="AR85" s="7"/>
      <c r="AS85" s="7"/>
      <c r="AT85" s="7">
        <f t="shared" si="31"/>
        <v>0</v>
      </c>
      <c r="AU85" s="7">
        <f t="shared" si="32"/>
        <v>0</v>
      </c>
      <c r="AV85" s="7">
        <f t="shared" si="20"/>
        <v>0</v>
      </c>
      <c r="AW85" s="7">
        <f t="shared" si="33"/>
        <v>0</v>
      </c>
      <c r="AY85" s="7">
        <f t="shared" si="21"/>
        <v>0</v>
      </c>
      <c r="AZ85" s="7">
        <f t="shared" si="22"/>
        <v>0</v>
      </c>
      <c r="BA85" s="7">
        <f t="shared" si="34"/>
        <v>0</v>
      </c>
      <c r="BB85" s="7">
        <f t="shared" si="35"/>
        <v>0</v>
      </c>
      <c r="BC85" s="7">
        <f t="shared" si="36"/>
        <v>0</v>
      </c>
      <c r="BD85" s="7">
        <f t="shared" si="37"/>
        <v>0</v>
      </c>
      <c r="BE85" s="7">
        <f t="shared" si="38"/>
        <v>0</v>
      </c>
      <c r="BF85" s="7">
        <f t="shared" si="23"/>
        <v>0</v>
      </c>
      <c r="BG85" s="7">
        <f t="shared" si="39"/>
        <v>0</v>
      </c>
    </row>
    <row r="86" spans="2:59" ht="18" customHeight="1">
      <c r="B86" s="164"/>
      <c r="C86" s="164"/>
      <c r="D86" s="164"/>
      <c r="E86" s="164"/>
      <c r="F86" s="165"/>
      <c r="G86" s="166"/>
      <c r="H86" s="166"/>
      <c r="I86" s="166"/>
      <c r="J86" s="166"/>
      <c r="K86" s="166"/>
      <c r="L86" s="166"/>
      <c r="M86" s="166"/>
      <c r="N86" s="167"/>
      <c r="O86" s="167"/>
      <c r="P86" s="167"/>
      <c r="Q86" s="167"/>
      <c r="R86" s="167"/>
      <c r="S86" s="167"/>
      <c r="T86" s="167"/>
      <c r="U86" s="167"/>
      <c r="V86" s="167"/>
      <c r="W86" s="167"/>
      <c r="X86" s="167"/>
      <c r="Y86" s="167"/>
      <c r="Z86" s="167"/>
      <c r="AA86" s="167"/>
      <c r="AB86" s="167"/>
      <c r="AC86" s="167"/>
      <c r="AD86" s="167"/>
      <c r="AE86" s="167"/>
      <c r="AF86" s="167"/>
      <c r="AG86" s="167"/>
      <c r="AH86" s="168"/>
      <c r="AI86" s="6">
        <f t="shared" si="4"/>
        <v>0</v>
      </c>
      <c r="AL86" s="7">
        <f t="shared" si="25"/>
        <v>0</v>
      </c>
      <c r="AM86" s="7">
        <f t="shared" si="26"/>
        <v>0</v>
      </c>
      <c r="AN86" s="7">
        <f t="shared" si="27"/>
        <v>0</v>
      </c>
      <c r="AO86" s="7">
        <f t="shared" si="28"/>
        <v>0</v>
      </c>
      <c r="AP86" s="7">
        <f t="shared" si="29"/>
        <v>0</v>
      </c>
      <c r="AQ86" s="7">
        <f t="shared" si="30"/>
        <v>0</v>
      </c>
      <c r="AR86" s="7"/>
      <c r="AS86" s="7"/>
      <c r="AT86" s="7">
        <f t="shared" si="31"/>
        <v>0</v>
      </c>
      <c r="AU86" s="7">
        <f t="shared" si="32"/>
        <v>0</v>
      </c>
      <c r="AV86" s="7">
        <f t="shared" si="20"/>
        <v>0</v>
      </c>
      <c r="AW86" s="7">
        <f t="shared" si="33"/>
        <v>0</v>
      </c>
      <c r="AY86" s="7">
        <f t="shared" si="21"/>
        <v>0</v>
      </c>
      <c r="AZ86" s="7">
        <f t="shared" si="22"/>
        <v>0</v>
      </c>
      <c r="BA86" s="7">
        <f t="shared" si="34"/>
        <v>0</v>
      </c>
      <c r="BB86" s="7">
        <f t="shared" si="35"/>
        <v>0</v>
      </c>
      <c r="BC86" s="7">
        <f t="shared" si="36"/>
        <v>0</v>
      </c>
      <c r="BD86" s="7">
        <f t="shared" si="37"/>
        <v>0</v>
      </c>
      <c r="BE86" s="7">
        <f t="shared" si="38"/>
        <v>0</v>
      </c>
      <c r="BF86" s="7">
        <f t="shared" si="23"/>
        <v>0</v>
      </c>
      <c r="BG86" s="7">
        <f t="shared" si="39"/>
        <v>0</v>
      </c>
    </row>
    <row r="87" spans="2:59" ht="18" customHeight="1">
      <c r="B87" s="164"/>
      <c r="C87" s="164"/>
      <c r="D87" s="164"/>
      <c r="E87" s="164"/>
      <c r="F87" s="165"/>
      <c r="G87" s="166"/>
      <c r="H87" s="166"/>
      <c r="I87" s="166"/>
      <c r="J87" s="166"/>
      <c r="K87" s="166"/>
      <c r="L87" s="166"/>
      <c r="M87" s="166"/>
      <c r="N87" s="167"/>
      <c r="O87" s="167"/>
      <c r="P87" s="167"/>
      <c r="Q87" s="167"/>
      <c r="R87" s="167"/>
      <c r="S87" s="167"/>
      <c r="T87" s="167"/>
      <c r="U87" s="167"/>
      <c r="V87" s="167"/>
      <c r="W87" s="167"/>
      <c r="X87" s="167"/>
      <c r="Y87" s="167"/>
      <c r="Z87" s="167"/>
      <c r="AA87" s="167"/>
      <c r="AB87" s="167"/>
      <c r="AC87" s="167"/>
      <c r="AD87" s="167"/>
      <c r="AE87" s="167"/>
      <c r="AF87" s="167"/>
      <c r="AG87" s="167"/>
      <c r="AH87" s="168"/>
      <c r="AI87" s="6">
        <f t="shared" si="4"/>
        <v>0</v>
      </c>
      <c r="AL87" s="7">
        <f t="shared" si="25"/>
        <v>0</v>
      </c>
      <c r="AM87" s="7">
        <f t="shared" si="26"/>
        <v>0</v>
      </c>
      <c r="AN87" s="7">
        <f t="shared" si="27"/>
        <v>0</v>
      </c>
      <c r="AO87" s="7">
        <f t="shared" si="28"/>
        <v>0</v>
      </c>
      <c r="AP87" s="7">
        <f t="shared" si="29"/>
        <v>0</v>
      </c>
      <c r="AQ87" s="7">
        <f t="shared" si="30"/>
        <v>0</v>
      </c>
      <c r="AR87" s="7"/>
      <c r="AS87" s="7"/>
      <c r="AT87" s="7">
        <f t="shared" si="31"/>
        <v>0</v>
      </c>
      <c r="AU87" s="7">
        <f t="shared" si="32"/>
        <v>0</v>
      </c>
      <c r="AV87" s="7">
        <f t="shared" si="20"/>
        <v>0</v>
      </c>
      <c r="AW87" s="7">
        <f t="shared" si="33"/>
        <v>0</v>
      </c>
      <c r="AY87" s="7">
        <f t="shared" si="21"/>
        <v>0</v>
      </c>
      <c r="AZ87" s="7">
        <f t="shared" si="22"/>
        <v>0</v>
      </c>
      <c r="BA87" s="7">
        <f t="shared" si="34"/>
        <v>0</v>
      </c>
      <c r="BB87" s="7">
        <f t="shared" si="35"/>
        <v>0</v>
      </c>
      <c r="BC87" s="7">
        <f t="shared" si="36"/>
        <v>0</v>
      </c>
      <c r="BD87" s="7">
        <f t="shared" si="37"/>
        <v>0</v>
      </c>
      <c r="BE87" s="7">
        <f t="shared" si="38"/>
        <v>0</v>
      </c>
      <c r="BF87" s="7">
        <f t="shared" si="23"/>
        <v>0</v>
      </c>
      <c r="BG87" s="7">
        <f t="shared" si="39"/>
        <v>0</v>
      </c>
    </row>
    <row r="88" spans="2:59" ht="18" customHeight="1">
      <c r="B88" s="164"/>
      <c r="C88" s="164"/>
      <c r="D88" s="164"/>
      <c r="E88" s="164"/>
      <c r="F88" s="165"/>
      <c r="G88" s="166"/>
      <c r="H88" s="166"/>
      <c r="I88" s="166"/>
      <c r="J88" s="166"/>
      <c r="K88" s="166"/>
      <c r="L88" s="166"/>
      <c r="M88" s="166"/>
      <c r="N88" s="167"/>
      <c r="O88" s="167"/>
      <c r="P88" s="167"/>
      <c r="Q88" s="167"/>
      <c r="R88" s="167"/>
      <c r="S88" s="167"/>
      <c r="T88" s="167"/>
      <c r="U88" s="167"/>
      <c r="V88" s="167"/>
      <c r="W88" s="167"/>
      <c r="X88" s="167"/>
      <c r="Y88" s="167"/>
      <c r="Z88" s="167"/>
      <c r="AA88" s="167"/>
      <c r="AB88" s="167"/>
      <c r="AC88" s="167"/>
      <c r="AD88" s="167"/>
      <c r="AE88" s="167"/>
      <c r="AF88" s="167"/>
      <c r="AG88" s="167"/>
      <c r="AH88" s="168"/>
      <c r="AI88" s="6">
        <f t="shared" si="4"/>
        <v>0</v>
      </c>
      <c r="AL88" s="7">
        <f t="shared" si="25"/>
        <v>0</v>
      </c>
      <c r="AM88" s="7">
        <f t="shared" si="26"/>
        <v>0</v>
      </c>
      <c r="AN88" s="7">
        <f t="shared" si="27"/>
        <v>0</v>
      </c>
      <c r="AO88" s="7">
        <f t="shared" si="28"/>
        <v>0</v>
      </c>
      <c r="AP88" s="7">
        <f t="shared" si="29"/>
        <v>0</v>
      </c>
      <c r="AQ88" s="7">
        <f t="shared" si="30"/>
        <v>0</v>
      </c>
      <c r="AR88" s="7"/>
      <c r="AS88" s="7"/>
      <c r="AT88" s="7">
        <f t="shared" si="31"/>
        <v>0</v>
      </c>
      <c r="AU88" s="7">
        <f t="shared" si="32"/>
        <v>0</v>
      </c>
      <c r="AV88" s="7">
        <f t="shared" si="20"/>
        <v>0</v>
      </c>
      <c r="AW88" s="7">
        <f t="shared" si="33"/>
        <v>0</v>
      </c>
      <c r="AY88" s="7">
        <f t="shared" si="21"/>
        <v>0</v>
      </c>
      <c r="AZ88" s="7">
        <f t="shared" si="22"/>
        <v>0</v>
      </c>
      <c r="BA88" s="7">
        <f t="shared" si="34"/>
        <v>0</v>
      </c>
      <c r="BB88" s="7">
        <f t="shared" si="35"/>
        <v>0</v>
      </c>
      <c r="BC88" s="7">
        <f t="shared" si="36"/>
        <v>0</v>
      </c>
      <c r="BD88" s="7">
        <f t="shared" si="37"/>
        <v>0</v>
      </c>
      <c r="BE88" s="7">
        <f t="shared" si="38"/>
        <v>0</v>
      </c>
      <c r="BF88" s="7">
        <f t="shared" si="23"/>
        <v>0</v>
      </c>
      <c r="BG88" s="7">
        <f t="shared" si="39"/>
        <v>0</v>
      </c>
    </row>
    <row r="89" spans="2:59" ht="18" customHeight="1">
      <c r="B89" s="164"/>
      <c r="C89" s="164"/>
      <c r="D89" s="164"/>
      <c r="E89" s="164"/>
      <c r="F89" s="165"/>
      <c r="G89" s="166"/>
      <c r="H89" s="166"/>
      <c r="I89" s="166"/>
      <c r="J89" s="166"/>
      <c r="K89" s="166"/>
      <c r="L89" s="166"/>
      <c r="M89" s="166"/>
      <c r="N89" s="167"/>
      <c r="O89" s="167"/>
      <c r="P89" s="167"/>
      <c r="Q89" s="167"/>
      <c r="R89" s="167"/>
      <c r="S89" s="167"/>
      <c r="T89" s="167"/>
      <c r="U89" s="167"/>
      <c r="V89" s="167"/>
      <c r="W89" s="167"/>
      <c r="X89" s="167"/>
      <c r="Y89" s="167"/>
      <c r="Z89" s="167"/>
      <c r="AA89" s="167"/>
      <c r="AB89" s="167"/>
      <c r="AC89" s="167"/>
      <c r="AD89" s="167"/>
      <c r="AE89" s="167"/>
      <c r="AF89" s="167"/>
      <c r="AG89" s="167"/>
      <c r="AH89" s="168"/>
      <c r="AI89" s="6">
        <f t="shared" si="4"/>
        <v>0</v>
      </c>
      <c r="AL89" s="7">
        <f t="shared" si="25"/>
        <v>0</v>
      </c>
      <c r="AM89" s="7">
        <f t="shared" si="26"/>
        <v>0</v>
      </c>
      <c r="AN89" s="7">
        <f t="shared" si="27"/>
        <v>0</v>
      </c>
      <c r="AO89" s="7">
        <f t="shared" si="28"/>
        <v>0</v>
      </c>
      <c r="AP89" s="7">
        <f t="shared" si="29"/>
        <v>0</v>
      </c>
      <c r="AQ89" s="7">
        <f t="shared" si="30"/>
        <v>0</v>
      </c>
      <c r="AR89" s="7"/>
      <c r="AS89" s="7"/>
      <c r="AT89" s="7">
        <f t="shared" si="31"/>
        <v>0</v>
      </c>
      <c r="AU89" s="7">
        <f t="shared" si="32"/>
        <v>0</v>
      </c>
      <c r="AV89" s="7">
        <f t="shared" si="20"/>
        <v>0</v>
      </c>
      <c r="AW89" s="7">
        <f t="shared" si="33"/>
        <v>0</v>
      </c>
      <c r="AY89" s="7">
        <f t="shared" si="21"/>
        <v>0</v>
      </c>
      <c r="AZ89" s="7">
        <f t="shared" si="22"/>
        <v>0</v>
      </c>
      <c r="BA89" s="7">
        <f t="shared" si="34"/>
        <v>0</v>
      </c>
      <c r="BB89" s="7">
        <f t="shared" si="35"/>
        <v>0</v>
      </c>
      <c r="BC89" s="7">
        <f t="shared" si="36"/>
        <v>0</v>
      </c>
      <c r="BD89" s="7">
        <f t="shared" si="37"/>
        <v>0</v>
      </c>
      <c r="BE89" s="7">
        <f t="shared" si="38"/>
        <v>0</v>
      </c>
      <c r="BF89" s="7">
        <f t="shared" si="23"/>
        <v>0</v>
      </c>
      <c r="BG89" s="7">
        <f t="shared" si="39"/>
        <v>0</v>
      </c>
    </row>
    <row r="90" spans="2:59" ht="18" customHeight="1">
      <c r="B90" s="164"/>
      <c r="C90" s="164"/>
      <c r="D90" s="164"/>
      <c r="E90" s="164"/>
      <c r="F90" s="165"/>
      <c r="G90" s="166"/>
      <c r="H90" s="166"/>
      <c r="I90" s="166"/>
      <c r="J90" s="166"/>
      <c r="K90" s="166"/>
      <c r="L90" s="166"/>
      <c r="M90" s="166"/>
      <c r="N90" s="167"/>
      <c r="O90" s="167"/>
      <c r="P90" s="167"/>
      <c r="Q90" s="167"/>
      <c r="R90" s="167"/>
      <c r="S90" s="167"/>
      <c r="T90" s="167"/>
      <c r="U90" s="167"/>
      <c r="V90" s="167"/>
      <c r="W90" s="167"/>
      <c r="X90" s="167"/>
      <c r="Y90" s="167"/>
      <c r="Z90" s="167"/>
      <c r="AA90" s="167"/>
      <c r="AB90" s="167"/>
      <c r="AC90" s="167"/>
      <c r="AD90" s="167"/>
      <c r="AE90" s="167"/>
      <c r="AF90" s="167"/>
      <c r="AG90" s="167"/>
      <c r="AH90" s="168"/>
      <c r="AI90" s="6">
        <f t="shared" si="4"/>
        <v>0</v>
      </c>
      <c r="AL90" s="7">
        <f t="shared" si="25"/>
        <v>0</v>
      </c>
      <c r="AM90" s="7">
        <f t="shared" si="26"/>
        <v>0</v>
      </c>
      <c r="AN90" s="7">
        <f t="shared" si="27"/>
        <v>0</v>
      </c>
      <c r="AO90" s="7">
        <f t="shared" si="28"/>
        <v>0</v>
      </c>
      <c r="AP90" s="7">
        <f t="shared" si="29"/>
        <v>0</v>
      </c>
      <c r="AQ90" s="7">
        <f t="shared" si="30"/>
        <v>0</v>
      </c>
      <c r="AR90" s="7"/>
      <c r="AS90" s="7"/>
      <c r="AT90" s="7">
        <f t="shared" si="31"/>
        <v>0</v>
      </c>
      <c r="AU90" s="7">
        <f t="shared" si="32"/>
        <v>0</v>
      </c>
      <c r="AV90" s="7">
        <f t="shared" si="20"/>
        <v>0</v>
      </c>
      <c r="AW90" s="7">
        <f t="shared" si="33"/>
        <v>0</v>
      </c>
      <c r="AY90" s="7">
        <f t="shared" si="21"/>
        <v>0</v>
      </c>
      <c r="AZ90" s="7">
        <f t="shared" si="22"/>
        <v>0</v>
      </c>
      <c r="BA90" s="7">
        <f t="shared" si="34"/>
        <v>0</v>
      </c>
      <c r="BB90" s="7">
        <f t="shared" si="35"/>
        <v>0</v>
      </c>
      <c r="BC90" s="7">
        <f t="shared" si="36"/>
        <v>0</v>
      </c>
      <c r="BD90" s="7">
        <f t="shared" si="37"/>
        <v>0</v>
      </c>
      <c r="BE90" s="7">
        <f t="shared" si="38"/>
        <v>0</v>
      </c>
      <c r="BF90" s="7">
        <f t="shared" si="23"/>
        <v>0</v>
      </c>
      <c r="BG90" s="7">
        <f t="shared" si="39"/>
        <v>0</v>
      </c>
    </row>
    <row r="91" spans="2:59" ht="18" customHeight="1">
      <c r="B91" s="164"/>
      <c r="C91" s="164"/>
      <c r="D91" s="164"/>
      <c r="E91" s="164"/>
      <c r="F91" s="165"/>
      <c r="G91" s="166"/>
      <c r="H91" s="166"/>
      <c r="I91" s="166"/>
      <c r="J91" s="166"/>
      <c r="K91" s="166"/>
      <c r="L91" s="166"/>
      <c r="M91" s="166"/>
      <c r="N91" s="167"/>
      <c r="O91" s="167"/>
      <c r="P91" s="167"/>
      <c r="Q91" s="167"/>
      <c r="R91" s="167"/>
      <c r="S91" s="167"/>
      <c r="T91" s="167"/>
      <c r="U91" s="167"/>
      <c r="V91" s="167"/>
      <c r="W91" s="167"/>
      <c r="X91" s="167"/>
      <c r="Y91" s="167"/>
      <c r="Z91" s="167"/>
      <c r="AA91" s="167"/>
      <c r="AB91" s="167"/>
      <c r="AC91" s="167"/>
      <c r="AD91" s="167"/>
      <c r="AE91" s="167"/>
      <c r="AF91" s="167"/>
      <c r="AG91" s="167"/>
      <c r="AH91" s="168"/>
      <c r="AI91" s="6">
        <f t="shared" si="4"/>
        <v>0</v>
      </c>
      <c r="AL91" s="7">
        <f t="shared" si="25"/>
        <v>0</v>
      </c>
      <c r="AM91" s="7">
        <f t="shared" si="26"/>
        <v>0</v>
      </c>
      <c r="AN91" s="7">
        <f t="shared" si="27"/>
        <v>0</v>
      </c>
      <c r="AO91" s="7">
        <f t="shared" si="28"/>
        <v>0</v>
      </c>
      <c r="AP91" s="7">
        <f t="shared" si="29"/>
        <v>0</v>
      </c>
      <c r="AQ91" s="7">
        <f t="shared" si="30"/>
        <v>0</v>
      </c>
      <c r="AR91" s="7"/>
      <c r="AS91" s="7"/>
      <c r="AT91" s="7">
        <f t="shared" si="31"/>
        <v>0</v>
      </c>
      <c r="AU91" s="7">
        <f t="shared" si="32"/>
        <v>0</v>
      </c>
      <c r="AV91" s="7">
        <f t="shared" si="20"/>
        <v>0</v>
      </c>
      <c r="AW91" s="7">
        <f t="shared" si="33"/>
        <v>0</v>
      </c>
      <c r="AY91" s="7">
        <f t="shared" si="21"/>
        <v>0</v>
      </c>
      <c r="AZ91" s="7">
        <f t="shared" si="22"/>
        <v>0</v>
      </c>
      <c r="BA91" s="7">
        <f t="shared" si="34"/>
        <v>0</v>
      </c>
      <c r="BB91" s="7">
        <f t="shared" si="35"/>
        <v>0</v>
      </c>
      <c r="BC91" s="7">
        <f t="shared" si="36"/>
        <v>0</v>
      </c>
      <c r="BD91" s="7">
        <f t="shared" si="37"/>
        <v>0</v>
      </c>
      <c r="BE91" s="7">
        <f t="shared" si="38"/>
        <v>0</v>
      </c>
      <c r="BF91" s="7">
        <f t="shared" si="23"/>
        <v>0</v>
      </c>
      <c r="BG91" s="7">
        <f t="shared" si="39"/>
        <v>0</v>
      </c>
    </row>
    <row r="92" spans="2:59" ht="18" customHeight="1">
      <c r="B92" s="164"/>
      <c r="C92" s="164"/>
      <c r="D92" s="164"/>
      <c r="E92" s="164"/>
      <c r="F92" s="165"/>
      <c r="G92" s="166"/>
      <c r="H92" s="166"/>
      <c r="I92" s="166"/>
      <c r="J92" s="166"/>
      <c r="K92" s="166"/>
      <c r="L92" s="166"/>
      <c r="M92" s="166"/>
      <c r="N92" s="167"/>
      <c r="O92" s="167"/>
      <c r="P92" s="167"/>
      <c r="Q92" s="167"/>
      <c r="R92" s="167"/>
      <c r="S92" s="167"/>
      <c r="T92" s="167"/>
      <c r="U92" s="167"/>
      <c r="V92" s="167"/>
      <c r="W92" s="167"/>
      <c r="X92" s="167"/>
      <c r="Y92" s="167"/>
      <c r="Z92" s="167"/>
      <c r="AA92" s="167"/>
      <c r="AB92" s="167"/>
      <c r="AC92" s="167"/>
      <c r="AD92" s="167"/>
      <c r="AE92" s="167"/>
      <c r="AF92" s="167"/>
      <c r="AG92" s="167"/>
      <c r="AH92" s="168"/>
      <c r="AI92" s="6">
        <f t="shared" si="4"/>
        <v>0</v>
      </c>
      <c r="AL92" s="7">
        <f t="shared" si="25"/>
        <v>0</v>
      </c>
      <c r="AM92" s="7">
        <f t="shared" si="26"/>
        <v>0</v>
      </c>
      <c r="AN92" s="7">
        <f t="shared" si="27"/>
        <v>0</v>
      </c>
      <c r="AO92" s="7">
        <f t="shared" si="28"/>
        <v>0</v>
      </c>
      <c r="AP92" s="7">
        <f t="shared" si="29"/>
        <v>0</v>
      </c>
      <c r="AQ92" s="7">
        <f t="shared" si="30"/>
        <v>0</v>
      </c>
      <c r="AR92" s="7"/>
      <c r="AS92" s="7"/>
      <c r="AT92" s="7">
        <f t="shared" si="31"/>
        <v>0</v>
      </c>
      <c r="AU92" s="7">
        <f t="shared" si="32"/>
        <v>0</v>
      </c>
      <c r="AV92" s="7">
        <f t="shared" si="20"/>
        <v>0</v>
      </c>
      <c r="AW92" s="7">
        <f t="shared" si="33"/>
        <v>0</v>
      </c>
      <c r="AY92" s="7">
        <f t="shared" si="21"/>
        <v>0</v>
      </c>
      <c r="AZ92" s="7">
        <f t="shared" si="22"/>
        <v>0</v>
      </c>
      <c r="BA92" s="7">
        <f t="shared" si="34"/>
        <v>0</v>
      </c>
      <c r="BB92" s="7">
        <f t="shared" si="35"/>
        <v>0</v>
      </c>
      <c r="BC92" s="7">
        <f t="shared" si="36"/>
        <v>0</v>
      </c>
      <c r="BD92" s="7">
        <f t="shared" si="37"/>
        <v>0</v>
      </c>
      <c r="BE92" s="7">
        <f t="shared" si="38"/>
        <v>0</v>
      </c>
      <c r="BF92" s="7">
        <f t="shared" si="23"/>
        <v>0</v>
      </c>
      <c r="BG92" s="7">
        <f t="shared" si="39"/>
        <v>0</v>
      </c>
    </row>
    <row r="93" spans="2:59" ht="18" customHeight="1">
      <c r="B93" s="164"/>
      <c r="C93" s="164"/>
      <c r="D93" s="164"/>
      <c r="E93" s="164"/>
      <c r="F93" s="165"/>
      <c r="G93" s="166"/>
      <c r="H93" s="166"/>
      <c r="I93" s="166"/>
      <c r="J93" s="166"/>
      <c r="K93" s="166"/>
      <c r="L93" s="166"/>
      <c r="M93" s="166"/>
      <c r="N93" s="167"/>
      <c r="O93" s="167"/>
      <c r="P93" s="167"/>
      <c r="Q93" s="167"/>
      <c r="R93" s="167"/>
      <c r="S93" s="167"/>
      <c r="T93" s="167"/>
      <c r="U93" s="167"/>
      <c r="V93" s="167"/>
      <c r="W93" s="167"/>
      <c r="X93" s="167"/>
      <c r="Y93" s="167"/>
      <c r="Z93" s="167"/>
      <c r="AA93" s="167"/>
      <c r="AB93" s="167"/>
      <c r="AC93" s="167"/>
      <c r="AD93" s="167"/>
      <c r="AE93" s="167"/>
      <c r="AF93" s="167"/>
      <c r="AG93" s="167"/>
      <c r="AH93" s="168"/>
      <c r="AI93" s="6">
        <f t="shared" si="4"/>
        <v>0</v>
      </c>
      <c r="AL93" s="7">
        <f t="shared" si="25"/>
        <v>0</v>
      </c>
      <c r="AM93" s="7">
        <f t="shared" si="26"/>
        <v>0</v>
      </c>
      <c r="AN93" s="7">
        <f t="shared" si="27"/>
        <v>0</v>
      </c>
      <c r="AO93" s="7">
        <f t="shared" si="28"/>
        <v>0</v>
      </c>
      <c r="AP93" s="7">
        <f t="shared" si="29"/>
        <v>0</v>
      </c>
      <c r="AQ93" s="7">
        <f t="shared" si="30"/>
        <v>0</v>
      </c>
      <c r="AR93" s="7"/>
      <c r="AS93" s="7"/>
      <c r="AT93" s="7">
        <f t="shared" si="31"/>
        <v>0</v>
      </c>
      <c r="AU93" s="7">
        <f t="shared" si="32"/>
        <v>0</v>
      </c>
      <c r="AV93" s="7">
        <f t="shared" si="20"/>
        <v>0</v>
      </c>
      <c r="AW93" s="7">
        <f t="shared" si="33"/>
        <v>0</v>
      </c>
      <c r="AY93" s="7">
        <f t="shared" si="21"/>
        <v>0</v>
      </c>
      <c r="AZ93" s="7">
        <f t="shared" si="22"/>
        <v>0</v>
      </c>
      <c r="BA93" s="7">
        <f t="shared" si="34"/>
        <v>0</v>
      </c>
      <c r="BB93" s="7">
        <f t="shared" si="35"/>
        <v>0</v>
      </c>
      <c r="BC93" s="7">
        <f t="shared" si="36"/>
        <v>0</v>
      </c>
      <c r="BD93" s="7">
        <f t="shared" si="37"/>
        <v>0</v>
      </c>
      <c r="BE93" s="7">
        <f t="shared" si="38"/>
        <v>0</v>
      </c>
      <c r="BF93" s="7">
        <f t="shared" si="23"/>
        <v>0</v>
      </c>
      <c r="BG93" s="7">
        <f t="shared" si="39"/>
        <v>0</v>
      </c>
    </row>
    <row r="94" spans="2:59" ht="18" customHeight="1">
      <c r="B94" s="164"/>
      <c r="C94" s="164"/>
      <c r="D94" s="164"/>
      <c r="E94" s="164"/>
      <c r="F94" s="165"/>
      <c r="G94" s="166"/>
      <c r="H94" s="166"/>
      <c r="I94" s="166"/>
      <c r="J94" s="166"/>
      <c r="K94" s="166"/>
      <c r="L94" s="166"/>
      <c r="M94" s="166"/>
      <c r="N94" s="167"/>
      <c r="O94" s="167"/>
      <c r="P94" s="167"/>
      <c r="Q94" s="167"/>
      <c r="R94" s="167"/>
      <c r="S94" s="167"/>
      <c r="T94" s="167"/>
      <c r="U94" s="167"/>
      <c r="V94" s="167"/>
      <c r="W94" s="167"/>
      <c r="X94" s="167"/>
      <c r="Y94" s="167"/>
      <c r="Z94" s="167"/>
      <c r="AA94" s="167"/>
      <c r="AB94" s="167"/>
      <c r="AC94" s="167"/>
      <c r="AD94" s="167"/>
      <c r="AE94" s="167"/>
      <c r="AF94" s="167"/>
      <c r="AG94" s="167"/>
      <c r="AH94" s="168"/>
      <c r="AI94" s="6">
        <f t="shared" si="4"/>
        <v>0</v>
      </c>
      <c r="AL94" s="7">
        <f t="shared" si="25"/>
        <v>0</v>
      </c>
      <c r="AM94" s="7">
        <f t="shared" si="26"/>
        <v>0</v>
      </c>
      <c r="AN94" s="7">
        <f t="shared" si="27"/>
        <v>0</v>
      </c>
      <c r="AO94" s="7">
        <f t="shared" si="28"/>
        <v>0</v>
      </c>
      <c r="AP94" s="7">
        <f t="shared" si="29"/>
        <v>0</v>
      </c>
      <c r="AQ94" s="7">
        <f t="shared" si="30"/>
        <v>0</v>
      </c>
      <c r="AR94" s="7"/>
      <c r="AS94" s="7"/>
      <c r="AT94" s="7">
        <f t="shared" si="31"/>
        <v>0</v>
      </c>
      <c r="AU94" s="7">
        <f t="shared" si="32"/>
        <v>0</v>
      </c>
      <c r="AV94" s="7">
        <f t="shared" si="20"/>
        <v>0</v>
      </c>
      <c r="AW94" s="7">
        <f t="shared" si="33"/>
        <v>0</v>
      </c>
      <c r="AY94" s="7">
        <f t="shared" si="21"/>
        <v>0</v>
      </c>
      <c r="AZ94" s="7">
        <f t="shared" si="22"/>
        <v>0</v>
      </c>
      <c r="BA94" s="7">
        <f t="shared" si="34"/>
        <v>0</v>
      </c>
      <c r="BB94" s="7">
        <f t="shared" si="35"/>
        <v>0</v>
      </c>
      <c r="BC94" s="7">
        <f t="shared" si="36"/>
        <v>0</v>
      </c>
      <c r="BD94" s="7">
        <f t="shared" si="37"/>
        <v>0</v>
      </c>
      <c r="BE94" s="7">
        <f t="shared" si="38"/>
        <v>0</v>
      </c>
      <c r="BF94" s="7">
        <f t="shared" si="23"/>
        <v>0</v>
      </c>
      <c r="BG94" s="7">
        <f t="shared" si="39"/>
        <v>0</v>
      </c>
    </row>
    <row r="95" spans="2:59" ht="18" customHeight="1">
      <c r="B95" s="164"/>
      <c r="C95" s="164"/>
      <c r="D95" s="164"/>
      <c r="E95" s="164"/>
      <c r="F95" s="165"/>
      <c r="G95" s="166"/>
      <c r="H95" s="166"/>
      <c r="I95" s="166"/>
      <c r="J95" s="166"/>
      <c r="K95" s="166"/>
      <c r="L95" s="166"/>
      <c r="M95" s="166"/>
      <c r="N95" s="167"/>
      <c r="O95" s="167"/>
      <c r="P95" s="167"/>
      <c r="Q95" s="167"/>
      <c r="R95" s="167"/>
      <c r="S95" s="167"/>
      <c r="T95" s="167"/>
      <c r="U95" s="167"/>
      <c r="V95" s="167"/>
      <c r="W95" s="167"/>
      <c r="X95" s="167"/>
      <c r="Y95" s="167"/>
      <c r="Z95" s="167"/>
      <c r="AA95" s="167"/>
      <c r="AB95" s="167"/>
      <c r="AC95" s="167"/>
      <c r="AD95" s="167"/>
      <c r="AE95" s="167"/>
      <c r="AF95" s="167"/>
      <c r="AG95" s="167"/>
      <c r="AH95" s="168"/>
      <c r="AI95" s="6">
        <f t="shared" si="4"/>
        <v>0</v>
      </c>
      <c r="AL95" s="7">
        <f t="shared" si="25"/>
        <v>0</v>
      </c>
      <c r="AM95" s="7">
        <f t="shared" si="26"/>
        <v>0</v>
      </c>
      <c r="AN95" s="7">
        <f t="shared" si="27"/>
        <v>0</v>
      </c>
      <c r="AO95" s="7">
        <f t="shared" si="28"/>
        <v>0</v>
      </c>
      <c r="AP95" s="7">
        <f t="shared" si="29"/>
        <v>0</v>
      </c>
      <c r="AQ95" s="7">
        <f t="shared" si="30"/>
        <v>0</v>
      </c>
      <c r="AR95" s="7"/>
      <c r="AS95" s="7"/>
      <c r="AT95" s="7">
        <f t="shared" si="31"/>
        <v>0</v>
      </c>
      <c r="AU95" s="7">
        <f t="shared" si="32"/>
        <v>0</v>
      </c>
      <c r="AV95" s="7">
        <f t="shared" ref="AV95:AV104" si="40">IF(OR($C95="A",$C95="B"),IF(OR($B95="看護職員",$B95="介護職員"),$AI95,0),0)</f>
        <v>0</v>
      </c>
      <c r="AW95" s="7">
        <f t="shared" si="33"/>
        <v>0</v>
      </c>
      <c r="AY95" s="7">
        <f t="shared" ref="AY95:AY104" si="41">IF($B95="介護職員",$AI95,0)</f>
        <v>0</v>
      </c>
      <c r="AZ95" s="7">
        <f t="shared" ref="AZ95:AZ104" si="42">IF(OR($B95="生活相談員",$B95="介護職員",$B95="看護職員",$B95="機能訓練指導員"),$AI95,0)</f>
        <v>0</v>
      </c>
      <c r="BA95" s="7">
        <f t="shared" si="34"/>
        <v>0</v>
      </c>
      <c r="BB95" s="7">
        <f t="shared" si="35"/>
        <v>0</v>
      </c>
      <c r="BC95" s="7">
        <f t="shared" si="36"/>
        <v>0</v>
      </c>
      <c r="BD95" s="7">
        <f t="shared" si="37"/>
        <v>0</v>
      </c>
      <c r="BE95" s="7">
        <f t="shared" si="38"/>
        <v>0</v>
      </c>
      <c r="BF95" s="7">
        <f t="shared" ref="BF95:BF104" si="43">IF(OR($B95="介護職員",$B95="看護職員"),$AI95,0)</f>
        <v>0</v>
      </c>
      <c r="BG95" s="7">
        <f t="shared" si="39"/>
        <v>0</v>
      </c>
    </row>
    <row r="96" spans="2:59" ht="18" customHeight="1">
      <c r="B96" s="164"/>
      <c r="C96" s="164"/>
      <c r="D96" s="164"/>
      <c r="E96" s="164"/>
      <c r="F96" s="165"/>
      <c r="G96" s="166"/>
      <c r="H96" s="166"/>
      <c r="I96" s="166"/>
      <c r="J96" s="166"/>
      <c r="K96" s="166"/>
      <c r="L96" s="166"/>
      <c r="M96" s="166"/>
      <c r="N96" s="167"/>
      <c r="O96" s="167"/>
      <c r="P96" s="167"/>
      <c r="Q96" s="167"/>
      <c r="R96" s="167"/>
      <c r="S96" s="167"/>
      <c r="T96" s="167"/>
      <c r="U96" s="167"/>
      <c r="V96" s="167"/>
      <c r="W96" s="167"/>
      <c r="X96" s="167"/>
      <c r="Y96" s="167"/>
      <c r="Z96" s="167"/>
      <c r="AA96" s="167"/>
      <c r="AB96" s="167"/>
      <c r="AC96" s="167"/>
      <c r="AD96" s="167"/>
      <c r="AE96" s="167"/>
      <c r="AF96" s="167"/>
      <c r="AG96" s="167"/>
      <c r="AH96" s="168"/>
      <c r="AI96" s="6">
        <f t="shared" si="4"/>
        <v>0</v>
      </c>
      <c r="AL96" s="7">
        <f t="shared" si="25"/>
        <v>0</v>
      </c>
      <c r="AM96" s="7">
        <f t="shared" si="26"/>
        <v>0</v>
      </c>
      <c r="AN96" s="7">
        <f t="shared" si="27"/>
        <v>0</v>
      </c>
      <c r="AO96" s="7">
        <f t="shared" si="28"/>
        <v>0</v>
      </c>
      <c r="AP96" s="7">
        <f t="shared" si="29"/>
        <v>0</v>
      </c>
      <c r="AQ96" s="7">
        <f t="shared" si="30"/>
        <v>0</v>
      </c>
      <c r="AR96" s="7"/>
      <c r="AS96" s="7"/>
      <c r="AT96" s="7">
        <f t="shared" si="31"/>
        <v>0</v>
      </c>
      <c r="AU96" s="7">
        <f t="shared" si="32"/>
        <v>0</v>
      </c>
      <c r="AV96" s="7">
        <f t="shared" si="40"/>
        <v>0</v>
      </c>
      <c r="AW96" s="7">
        <f t="shared" si="33"/>
        <v>0</v>
      </c>
      <c r="AY96" s="7">
        <f t="shared" si="41"/>
        <v>0</v>
      </c>
      <c r="AZ96" s="7">
        <f t="shared" si="42"/>
        <v>0</v>
      </c>
      <c r="BA96" s="7">
        <f t="shared" si="34"/>
        <v>0</v>
      </c>
      <c r="BB96" s="7">
        <f t="shared" si="35"/>
        <v>0</v>
      </c>
      <c r="BC96" s="7">
        <f t="shared" si="36"/>
        <v>0</v>
      </c>
      <c r="BD96" s="7">
        <f t="shared" si="37"/>
        <v>0</v>
      </c>
      <c r="BE96" s="7">
        <f t="shared" si="38"/>
        <v>0</v>
      </c>
      <c r="BF96" s="7">
        <f t="shared" si="43"/>
        <v>0</v>
      </c>
      <c r="BG96" s="7">
        <f t="shared" si="39"/>
        <v>0</v>
      </c>
    </row>
    <row r="97" spans="2:59" ht="18" customHeight="1">
      <c r="B97" s="164"/>
      <c r="C97" s="164"/>
      <c r="D97" s="164"/>
      <c r="E97" s="164"/>
      <c r="F97" s="165"/>
      <c r="G97" s="166"/>
      <c r="H97" s="166"/>
      <c r="I97" s="166"/>
      <c r="J97" s="166"/>
      <c r="K97" s="166"/>
      <c r="L97" s="166"/>
      <c r="M97" s="166"/>
      <c r="N97" s="167"/>
      <c r="O97" s="167"/>
      <c r="P97" s="167"/>
      <c r="Q97" s="167"/>
      <c r="R97" s="167"/>
      <c r="S97" s="167"/>
      <c r="T97" s="167"/>
      <c r="U97" s="167"/>
      <c r="V97" s="167"/>
      <c r="W97" s="167"/>
      <c r="X97" s="167"/>
      <c r="Y97" s="167"/>
      <c r="Z97" s="167"/>
      <c r="AA97" s="167"/>
      <c r="AB97" s="167"/>
      <c r="AC97" s="167"/>
      <c r="AD97" s="167"/>
      <c r="AE97" s="167"/>
      <c r="AF97" s="167"/>
      <c r="AG97" s="167"/>
      <c r="AH97" s="168"/>
      <c r="AI97" s="6">
        <f t="shared" si="4"/>
        <v>0</v>
      </c>
      <c r="AL97" s="7">
        <f t="shared" si="25"/>
        <v>0</v>
      </c>
      <c r="AM97" s="7">
        <f t="shared" si="26"/>
        <v>0</v>
      </c>
      <c r="AN97" s="7">
        <f t="shared" si="27"/>
        <v>0</v>
      </c>
      <c r="AO97" s="7">
        <f t="shared" si="28"/>
        <v>0</v>
      </c>
      <c r="AP97" s="7">
        <f t="shared" si="29"/>
        <v>0</v>
      </c>
      <c r="AQ97" s="7">
        <f t="shared" si="30"/>
        <v>0</v>
      </c>
      <c r="AR97" s="7"/>
      <c r="AS97" s="7"/>
      <c r="AT97" s="7">
        <f t="shared" si="31"/>
        <v>0</v>
      </c>
      <c r="AU97" s="7">
        <f t="shared" si="32"/>
        <v>0</v>
      </c>
      <c r="AV97" s="7">
        <f t="shared" si="40"/>
        <v>0</v>
      </c>
      <c r="AW97" s="7">
        <f t="shared" si="33"/>
        <v>0</v>
      </c>
      <c r="AY97" s="7">
        <f t="shared" si="41"/>
        <v>0</v>
      </c>
      <c r="AZ97" s="7">
        <f t="shared" si="42"/>
        <v>0</v>
      </c>
      <c r="BA97" s="7">
        <f t="shared" si="34"/>
        <v>0</v>
      </c>
      <c r="BB97" s="7">
        <f t="shared" si="35"/>
        <v>0</v>
      </c>
      <c r="BC97" s="7">
        <f t="shared" si="36"/>
        <v>0</v>
      </c>
      <c r="BD97" s="7">
        <f t="shared" si="37"/>
        <v>0</v>
      </c>
      <c r="BE97" s="7">
        <f t="shared" si="38"/>
        <v>0</v>
      </c>
      <c r="BF97" s="7">
        <f t="shared" si="43"/>
        <v>0</v>
      </c>
      <c r="BG97" s="7">
        <f t="shared" si="39"/>
        <v>0</v>
      </c>
    </row>
    <row r="98" spans="2:59" ht="18" customHeight="1">
      <c r="B98" s="164"/>
      <c r="C98" s="164"/>
      <c r="D98" s="164"/>
      <c r="E98" s="164"/>
      <c r="F98" s="165"/>
      <c r="G98" s="166"/>
      <c r="H98" s="166"/>
      <c r="I98" s="166"/>
      <c r="J98" s="166"/>
      <c r="K98" s="166"/>
      <c r="L98" s="166"/>
      <c r="M98" s="166"/>
      <c r="N98" s="167"/>
      <c r="O98" s="167"/>
      <c r="P98" s="167"/>
      <c r="Q98" s="167"/>
      <c r="R98" s="167"/>
      <c r="S98" s="167"/>
      <c r="T98" s="167"/>
      <c r="U98" s="167"/>
      <c r="V98" s="167"/>
      <c r="W98" s="167"/>
      <c r="X98" s="167"/>
      <c r="Y98" s="167"/>
      <c r="Z98" s="167"/>
      <c r="AA98" s="167"/>
      <c r="AB98" s="167"/>
      <c r="AC98" s="167"/>
      <c r="AD98" s="167"/>
      <c r="AE98" s="167"/>
      <c r="AF98" s="167"/>
      <c r="AG98" s="167"/>
      <c r="AH98" s="168"/>
      <c r="AI98" s="6">
        <f t="shared" si="4"/>
        <v>0</v>
      </c>
      <c r="AL98" s="7">
        <f t="shared" si="25"/>
        <v>0</v>
      </c>
      <c r="AM98" s="7">
        <f t="shared" si="26"/>
        <v>0</v>
      </c>
      <c r="AN98" s="7">
        <f t="shared" si="27"/>
        <v>0</v>
      </c>
      <c r="AO98" s="7">
        <f t="shared" si="28"/>
        <v>0</v>
      </c>
      <c r="AP98" s="7">
        <f t="shared" si="29"/>
        <v>0</v>
      </c>
      <c r="AQ98" s="7">
        <f t="shared" si="30"/>
        <v>0</v>
      </c>
      <c r="AR98" s="7"/>
      <c r="AS98" s="7"/>
      <c r="AT98" s="7">
        <f t="shared" si="31"/>
        <v>0</v>
      </c>
      <c r="AU98" s="7">
        <f t="shared" si="32"/>
        <v>0</v>
      </c>
      <c r="AV98" s="7">
        <f t="shared" si="40"/>
        <v>0</v>
      </c>
      <c r="AW98" s="7">
        <f t="shared" si="33"/>
        <v>0</v>
      </c>
      <c r="AY98" s="7">
        <f t="shared" si="41"/>
        <v>0</v>
      </c>
      <c r="AZ98" s="7">
        <f t="shared" si="42"/>
        <v>0</v>
      </c>
      <c r="BA98" s="7">
        <f t="shared" si="34"/>
        <v>0</v>
      </c>
      <c r="BB98" s="7">
        <f t="shared" si="35"/>
        <v>0</v>
      </c>
      <c r="BC98" s="7">
        <f t="shared" si="36"/>
        <v>0</v>
      </c>
      <c r="BD98" s="7">
        <f t="shared" si="37"/>
        <v>0</v>
      </c>
      <c r="BE98" s="7">
        <f t="shared" si="38"/>
        <v>0</v>
      </c>
      <c r="BF98" s="7">
        <f t="shared" si="43"/>
        <v>0</v>
      </c>
      <c r="BG98" s="7">
        <f t="shared" si="39"/>
        <v>0</v>
      </c>
    </row>
    <row r="99" spans="2:59" ht="18" customHeight="1">
      <c r="B99" s="164"/>
      <c r="C99" s="164"/>
      <c r="D99" s="164"/>
      <c r="E99" s="164"/>
      <c r="F99" s="165"/>
      <c r="G99" s="166"/>
      <c r="H99" s="166"/>
      <c r="I99" s="166"/>
      <c r="J99" s="166"/>
      <c r="K99" s="166"/>
      <c r="L99" s="166"/>
      <c r="M99" s="166"/>
      <c r="N99" s="167"/>
      <c r="O99" s="167"/>
      <c r="P99" s="167"/>
      <c r="Q99" s="167"/>
      <c r="R99" s="167"/>
      <c r="S99" s="167"/>
      <c r="T99" s="167"/>
      <c r="U99" s="167"/>
      <c r="V99" s="167"/>
      <c r="W99" s="167"/>
      <c r="X99" s="167"/>
      <c r="Y99" s="167"/>
      <c r="Z99" s="167"/>
      <c r="AA99" s="167"/>
      <c r="AB99" s="167"/>
      <c r="AC99" s="167"/>
      <c r="AD99" s="167"/>
      <c r="AE99" s="167"/>
      <c r="AF99" s="167"/>
      <c r="AG99" s="167"/>
      <c r="AH99" s="168"/>
      <c r="AI99" s="6">
        <f t="shared" ref="AI99:AI104" si="44">IF(SUM(G99:AH99)&gt;$AF$6,$AF$6,SUM(G99:AH99))</f>
        <v>0</v>
      </c>
      <c r="AL99" s="7">
        <f t="shared" si="25"/>
        <v>0</v>
      </c>
      <c r="AM99" s="7">
        <f t="shared" si="26"/>
        <v>0</v>
      </c>
      <c r="AN99" s="7">
        <f t="shared" si="27"/>
        <v>0</v>
      </c>
      <c r="AO99" s="7">
        <f t="shared" si="28"/>
        <v>0</v>
      </c>
      <c r="AP99" s="7">
        <f t="shared" si="29"/>
        <v>0</v>
      </c>
      <c r="AQ99" s="7">
        <f t="shared" si="30"/>
        <v>0</v>
      </c>
      <c r="AR99" s="7"/>
      <c r="AS99" s="7"/>
      <c r="AT99" s="7">
        <f t="shared" si="31"/>
        <v>0</v>
      </c>
      <c r="AU99" s="7">
        <f t="shared" si="32"/>
        <v>0</v>
      </c>
      <c r="AV99" s="7">
        <f t="shared" si="40"/>
        <v>0</v>
      </c>
      <c r="AW99" s="7">
        <f t="shared" si="33"/>
        <v>0</v>
      </c>
      <c r="AY99" s="7">
        <f t="shared" si="41"/>
        <v>0</v>
      </c>
      <c r="AZ99" s="7">
        <f t="shared" si="42"/>
        <v>0</v>
      </c>
      <c r="BA99" s="7">
        <f t="shared" si="34"/>
        <v>0</v>
      </c>
      <c r="BB99" s="7">
        <f t="shared" si="35"/>
        <v>0</v>
      </c>
      <c r="BC99" s="7">
        <f t="shared" si="36"/>
        <v>0</v>
      </c>
      <c r="BD99" s="7">
        <f t="shared" si="37"/>
        <v>0</v>
      </c>
      <c r="BE99" s="7">
        <f t="shared" si="38"/>
        <v>0</v>
      </c>
      <c r="BF99" s="7">
        <f t="shared" si="43"/>
        <v>0</v>
      </c>
      <c r="BG99" s="7">
        <f t="shared" si="39"/>
        <v>0</v>
      </c>
    </row>
    <row r="100" spans="2:59" ht="18" customHeight="1">
      <c r="B100" s="164"/>
      <c r="C100" s="164"/>
      <c r="D100" s="164"/>
      <c r="E100" s="164"/>
      <c r="F100" s="165"/>
      <c r="G100" s="166"/>
      <c r="H100" s="166"/>
      <c r="I100" s="166"/>
      <c r="J100" s="166"/>
      <c r="K100" s="166"/>
      <c r="L100" s="166"/>
      <c r="M100" s="166"/>
      <c r="N100" s="167"/>
      <c r="O100" s="167"/>
      <c r="P100" s="167"/>
      <c r="Q100" s="167"/>
      <c r="R100" s="167"/>
      <c r="S100" s="167"/>
      <c r="T100" s="167"/>
      <c r="U100" s="167"/>
      <c r="V100" s="167"/>
      <c r="W100" s="167"/>
      <c r="X100" s="167"/>
      <c r="Y100" s="167"/>
      <c r="Z100" s="167"/>
      <c r="AA100" s="167"/>
      <c r="AB100" s="167"/>
      <c r="AC100" s="167"/>
      <c r="AD100" s="167"/>
      <c r="AE100" s="167"/>
      <c r="AF100" s="167"/>
      <c r="AG100" s="167"/>
      <c r="AH100" s="168"/>
      <c r="AI100" s="6">
        <f t="shared" si="44"/>
        <v>0</v>
      </c>
      <c r="AL100" s="7">
        <f t="shared" si="25"/>
        <v>0</v>
      </c>
      <c r="AM100" s="7">
        <f t="shared" si="26"/>
        <v>0</v>
      </c>
      <c r="AN100" s="7">
        <f t="shared" si="27"/>
        <v>0</v>
      </c>
      <c r="AO100" s="7">
        <f t="shared" si="28"/>
        <v>0</v>
      </c>
      <c r="AP100" s="7">
        <f t="shared" si="29"/>
        <v>0</v>
      </c>
      <c r="AQ100" s="7">
        <f t="shared" si="30"/>
        <v>0</v>
      </c>
      <c r="AR100" s="7"/>
      <c r="AS100" s="7"/>
      <c r="AT100" s="7">
        <f t="shared" si="31"/>
        <v>0</v>
      </c>
      <c r="AU100" s="7">
        <f t="shared" si="32"/>
        <v>0</v>
      </c>
      <c r="AV100" s="7">
        <f t="shared" si="40"/>
        <v>0</v>
      </c>
      <c r="AW100" s="7">
        <f t="shared" si="33"/>
        <v>0</v>
      </c>
      <c r="AY100" s="7">
        <f t="shared" si="41"/>
        <v>0</v>
      </c>
      <c r="AZ100" s="7">
        <f t="shared" si="42"/>
        <v>0</v>
      </c>
      <c r="BA100" s="7">
        <f t="shared" si="34"/>
        <v>0</v>
      </c>
      <c r="BB100" s="7">
        <f t="shared" si="35"/>
        <v>0</v>
      </c>
      <c r="BC100" s="7">
        <f t="shared" si="36"/>
        <v>0</v>
      </c>
      <c r="BD100" s="7">
        <f t="shared" si="37"/>
        <v>0</v>
      </c>
      <c r="BE100" s="7">
        <f t="shared" si="38"/>
        <v>0</v>
      </c>
      <c r="BF100" s="7">
        <f t="shared" si="43"/>
        <v>0</v>
      </c>
      <c r="BG100" s="7">
        <f t="shared" si="39"/>
        <v>0</v>
      </c>
    </row>
    <row r="101" spans="2:59" ht="18" customHeight="1">
      <c r="B101" s="164"/>
      <c r="C101" s="164"/>
      <c r="D101" s="164"/>
      <c r="E101" s="164"/>
      <c r="F101" s="165"/>
      <c r="G101" s="166"/>
      <c r="H101" s="166"/>
      <c r="I101" s="166"/>
      <c r="J101" s="166"/>
      <c r="K101" s="166"/>
      <c r="L101" s="166"/>
      <c r="M101" s="166"/>
      <c r="N101" s="167"/>
      <c r="O101" s="167"/>
      <c r="P101" s="167"/>
      <c r="Q101" s="167"/>
      <c r="R101" s="167"/>
      <c r="S101" s="167"/>
      <c r="T101" s="167"/>
      <c r="U101" s="167"/>
      <c r="V101" s="167"/>
      <c r="W101" s="167"/>
      <c r="X101" s="167"/>
      <c r="Y101" s="167"/>
      <c r="Z101" s="167"/>
      <c r="AA101" s="167"/>
      <c r="AB101" s="167"/>
      <c r="AC101" s="167"/>
      <c r="AD101" s="167"/>
      <c r="AE101" s="167"/>
      <c r="AF101" s="167"/>
      <c r="AG101" s="167"/>
      <c r="AH101" s="168"/>
      <c r="AI101" s="6">
        <f t="shared" si="44"/>
        <v>0</v>
      </c>
      <c r="AL101" s="7">
        <f t="shared" si="25"/>
        <v>0</v>
      </c>
      <c r="AM101" s="7">
        <f t="shared" si="26"/>
        <v>0</v>
      </c>
      <c r="AN101" s="7">
        <f t="shared" si="27"/>
        <v>0</v>
      </c>
      <c r="AO101" s="7">
        <f t="shared" si="28"/>
        <v>0</v>
      </c>
      <c r="AP101" s="7">
        <f t="shared" si="29"/>
        <v>0</v>
      </c>
      <c r="AQ101" s="7">
        <f t="shared" si="30"/>
        <v>0</v>
      </c>
      <c r="AR101" s="7"/>
      <c r="AS101" s="7"/>
      <c r="AT101" s="7">
        <f t="shared" si="31"/>
        <v>0</v>
      </c>
      <c r="AU101" s="7">
        <f t="shared" si="32"/>
        <v>0</v>
      </c>
      <c r="AV101" s="7">
        <f t="shared" si="40"/>
        <v>0</v>
      </c>
      <c r="AW101" s="7">
        <f t="shared" si="33"/>
        <v>0</v>
      </c>
      <c r="AY101" s="7">
        <f t="shared" si="41"/>
        <v>0</v>
      </c>
      <c r="AZ101" s="7">
        <f t="shared" si="42"/>
        <v>0</v>
      </c>
      <c r="BA101" s="7">
        <f t="shared" si="34"/>
        <v>0</v>
      </c>
      <c r="BB101" s="7">
        <f t="shared" si="35"/>
        <v>0</v>
      </c>
      <c r="BC101" s="7">
        <f t="shared" si="36"/>
        <v>0</v>
      </c>
      <c r="BD101" s="7">
        <f t="shared" si="37"/>
        <v>0</v>
      </c>
      <c r="BE101" s="7">
        <f t="shared" si="38"/>
        <v>0</v>
      </c>
      <c r="BF101" s="7">
        <f t="shared" si="43"/>
        <v>0</v>
      </c>
      <c r="BG101" s="7">
        <f t="shared" si="39"/>
        <v>0</v>
      </c>
    </row>
    <row r="102" spans="2:59" ht="18" customHeight="1">
      <c r="B102" s="164"/>
      <c r="C102" s="164"/>
      <c r="D102" s="164"/>
      <c r="E102" s="164"/>
      <c r="F102" s="165"/>
      <c r="G102" s="166"/>
      <c r="H102" s="166"/>
      <c r="I102" s="166"/>
      <c r="J102" s="166"/>
      <c r="K102" s="166"/>
      <c r="L102" s="166"/>
      <c r="M102" s="166"/>
      <c r="N102" s="167"/>
      <c r="O102" s="167"/>
      <c r="P102" s="167"/>
      <c r="Q102" s="167"/>
      <c r="R102" s="167"/>
      <c r="S102" s="167"/>
      <c r="T102" s="167"/>
      <c r="U102" s="167"/>
      <c r="V102" s="167"/>
      <c r="W102" s="167"/>
      <c r="X102" s="167"/>
      <c r="Y102" s="167"/>
      <c r="Z102" s="167"/>
      <c r="AA102" s="167"/>
      <c r="AB102" s="167"/>
      <c r="AC102" s="167"/>
      <c r="AD102" s="167"/>
      <c r="AE102" s="167"/>
      <c r="AF102" s="167"/>
      <c r="AG102" s="167"/>
      <c r="AH102" s="168"/>
      <c r="AI102" s="6">
        <f t="shared" si="44"/>
        <v>0</v>
      </c>
      <c r="AL102" s="7">
        <f t="shared" si="25"/>
        <v>0</v>
      </c>
      <c r="AM102" s="7">
        <f t="shared" si="26"/>
        <v>0</v>
      </c>
      <c r="AN102" s="7">
        <f t="shared" si="27"/>
        <v>0</v>
      </c>
      <c r="AO102" s="7">
        <f t="shared" si="28"/>
        <v>0</v>
      </c>
      <c r="AP102" s="7">
        <f t="shared" si="29"/>
        <v>0</v>
      </c>
      <c r="AQ102" s="7">
        <f t="shared" si="30"/>
        <v>0</v>
      </c>
      <c r="AR102" s="7"/>
      <c r="AS102" s="7"/>
      <c r="AT102" s="7">
        <f t="shared" si="31"/>
        <v>0</v>
      </c>
      <c r="AU102" s="7">
        <f t="shared" si="32"/>
        <v>0</v>
      </c>
      <c r="AV102" s="7">
        <f t="shared" si="40"/>
        <v>0</v>
      </c>
      <c r="AW102" s="7">
        <f t="shared" si="33"/>
        <v>0</v>
      </c>
      <c r="AY102" s="7">
        <f t="shared" si="41"/>
        <v>0</v>
      </c>
      <c r="AZ102" s="7">
        <f t="shared" si="42"/>
        <v>0</v>
      </c>
      <c r="BA102" s="7">
        <f t="shared" si="34"/>
        <v>0</v>
      </c>
      <c r="BB102" s="7">
        <f t="shared" si="35"/>
        <v>0</v>
      </c>
      <c r="BC102" s="7">
        <f t="shared" si="36"/>
        <v>0</v>
      </c>
      <c r="BD102" s="7">
        <f t="shared" si="37"/>
        <v>0</v>
      </c>
      <c r="BE102" s="7">
        <f t="shared" si="38"/>
        <v>0</v>
      </c>
      <c r="BF102" s="7">
        <f t="shared" si="43"/>
        <v>0</v>
      </c>
      <c r="BG102" s="7">
        <f t="shared" si="39"/>
        <v>0</v>
      </c>
    </row>
    <row r="103" spans="2:59" ht="18" customHeight="1">
      <c r="B103" s="164"/>
      <c r="C103" s="164"/>
      <c r="D103" s="164"/>
      <c r="E103" s="164"/>
      <c r="F103" s="165"/>
      <c r="G103" s="166"/>
      <c r="H103" s="166"/>
      <c r="I103" s="166"/>
      <c r="J103" s="166"/>
      <c r="K103" s="166"/>
      <c r="L103" s="166"/>
      <c r="M103" s="166"/>
      <c r="N103" s="167"/>
      <c r="O103" s="167"/>
      <c r="P103" s="167"/>
      <c r="Q103" s="167"/>
      <c r="R103" s="167"/>
      <c r="S103" s="167"/>
      <c r="T103" s="167"/>
      <c r="U103" s="167"/>
      <c r="V103" s="167"/>
      <c r="W103" s="167"/>
      <c r="X103" s="167"/>
      <c r="Y103" s="167"/>
      <c r="Z103" s="167"/>
      <c r="AA103" s="167"/>
      <c r="AB103" s="167"/>
      <c r="AC103" s="167"/>
      <c r="AD103" s="167"/>
      <c r="AE103" s="167"/>
      <c r="AF103" s="167"/>
      <c r="AG103" s="167"/>
      <c r="AH103" s="168"/>
      <c r="AI103" s="6">
        <f t="shared" si="44"/>
        <v>0</v>
      </c>
      <c r="AL103" s="7">
        <f t="shared" si="25"/>
        <v>0</v>
      </c>
      <c r="AM103" s="7">
        <f t="shared" si="26"/>
        <v>0</v>
      </c>
      <c r="AN103" s="7">
        <f t="shared" si="27"/>
        <v>0</v>
      </c>
      <c r="AO103" s="7">
        <f t="shared" si="28"/>
        <v>0</v>
      </c>
      <c r="AP103" s="7">
        <f t="shared" si="29"/>
        <v>0</v>
      </c>
      <c r="AQ103" s="7">
        <f t="shared" si="30"/>
        <v>0</v>
      </c>
      <c r="AR103" s="7"/>
      <c r="AS103" s="7"/>
      <c r="AT103" s="7">
        <f t="shared" si="31"/>
        <v>0</v>
      </c>
      <c r="AU103" s="7">
        <f t="shared" si="32"/>
        <v>0</v>
      </c>
      <c r="AV103" s="7">
        <f t="shared" si="40"/>
        <v>0</v>
      </c>
      <c r="AW103" s="7">
        <f t="shared" si="33"/>
        <v>0</v>
      </c>
      <c r="AY103" s="7">
        <f t="shared" si="41"/>
        <v>0</v>
      </c>
      <c r="AZ103" s="7">
        <f t="shared" si="42"/>
        <v>0</v>
      </c>
      <c r="BA103" s="7">
        <f t="shared" si="34"/>
        <v>0</v>
      </c>
      <c r="BB103" s="7">
        <f t="shared" si="35"/>
        <v>0</v>
      </c>
      <c r="BC103" s="7">
        <f t="shared" si="36"/>
        <v>0</v>
      </c>
      <c r="BD103" s="7">
        <f t="shared" si="37"/>
        <v>0</v>
      </c>
      <c r="BE103" s="7">
        <f t="shared" si="38"/>
        <v>0</v>
      </c>
      <c r="BF103" s="7">
        <f t="shared" si="43"/>
        <v>0</v>
      </c>
      <c r="BG103" s="7">
        <f t="shared" si="39"/>
        <v>0</v>
      </c>
    </row>
    <row r="104" spans="2:59" ht="18" customHeight="1" thickBot="1">
      <c r="B104" s="164"/>
      <c r="C104" s="164"/>
      <c r="D104" s="164"/>
      <c r="E104" s="164"/>
      <c r="F104" s="165"/>
      <c r="G104" s="166"/>
      <c r="H104" s="166"/>
      <c r="I104" s="166"/>
      <c r="J104" s="166"/>
      <c r="K104" s="166"/>
      <c r="L104" s="166"/>
      <c r="M104" s="166"/>
      <c r="N104" s="167"/>
      <c r="O104" s="167"/>
      <c r="P104" s="167"/>
      <c r="Q104" s="167"/>
      <c r="R104" s="167"/>
      <c r="S104" s="167"/>
      <c r="T104" s="167"/>
      <c r="U104" s="167"/>
      <c r="V104" s="167"/>
      <c r="W104" s="167"/>
      <c r="X104" s="167"/>
      <c r="Y104" s="167"/>
      <c r="Z104" s="167"/>
      <c r="AA104" s="167"/>
      <c r="AB104" s="167"/>
      <c r="AC104" s="167"/>
      <c r="AD104" s="167"/>
      <c r="AE104" s="167"/>
      <c r="AF104" s="167"/>
      <c r="AG104" s="167"/>
      <c r="AH104" s="168"/>
      <c r="AI104" s="6">
        <f t="shared" si="44"/>
        <v>0</v>
      </c>
      <c r="AL104" s="7">
        <f t="shared" si="25"/>
        <v>0</v>
      </c>
      <c r="AM104" s="7">
        <f t="shared" si="26"/>
        <v>0</v>
      </c>
      <c r="AN104" s="7">
        <f t="shared" si="27"/>
        <v>0</v>
      </c>
      <c r="AO104" s="7">
        <f t="shared" si="28"/>
        <v>0</v>
      </c>
      <c r="AP104" s="7">
        <f t="shared" si="29"/>
        <v>0</v>
      </c>
      <c r="AQ104" s="7">
        <f t="shared" si="30"/>
        <v>0</v>
      </c>
      <c r="AR104" s="7"/>
      <c r="AS104" s="7"/>
      <c r="AT104" s="7">
        <f t="shared" si="31"/>
        <v>0</v>
      </c>
      <c r="AU104" s="7">
        <f t="shared" si="32"/>
        <v>0</v>
      </c>
      <c r="AV104" s="7">
        <f t="shared" si="40"/>
        <v>0</v>
      </c>
      <c r="AW104" s="7">
        <f t="shared" si="33"/>
        <v>0</v>
      </c>
      <c r="AY104" s="7">
        <f t="shared" si="41"/>
        <v>0</v>
      </c>
      <c r="AZ104" s="7">
        <f t="shared" si="42"/>
        <v>0</v>
      </c>
      <c r="BA104" s="7">
        <f t="shared" si="34"/>
        <v>0</v>
      </c>
      <c r="BB104" s="7">
        <f t="shared" si="35"/>
        <v>0</v>
      </c>
      <c r="BC104" s="7">
        <f t="shared" si="36"/>
        <v>0</v>
      </c>
      <c r="BD104" s="7">
        <f t="shared" si="37"/>
        <v>0</v>
      </c>
      <c r="BE104" s="7">
        <f t="shared" si="38"/>
        <v>0</v>
      </c>
      <c r="BF104" s="7">
        <f t="shared" si="43"/>
        <v>0</v>
      </c>
      <c r="BG104" s="7">
        <f t="shared" si="39"/>
        <v>0</v>
      </c>
    </row>
    <row r="105" spans="2:59" ht="18" customHeight="1" thickTop="1">
      <c r="B105" s="222" t="s">
        <v>8</v>
      </c>
      <c r="C105" s="224" t="s">
        <v>9</v>
      </c>
      <c r="D105" s="224"/>
      <c r="E105" s="23"/>
      <c r="F105" s="23"/>
      <c r="G105" s="21"/>
      <c r="H105" s="21"/>
      <c r="I105" s="21"/>
      <c r="J105" s="21"/>
      <c r="K105" s="21"/>
      <c r="L105" s="21"/>
      <c r="M105" s="21"/>
      <c r="N105" s="21"/>
      <c r="O105" s="21"/>
      <c r="P105" s="21"/>
      <c r="Q105" s="21"/>
      <c r="R105" s="21"/>
      <c r="S105" s="21"/>
      <c r="T105" s="21"/>
      <c r="U105" s="21"/>
      <c r="V105" s="21"/>
      <c r="W105" s="21"/>
      <c r="X105" s="21"/>
      <c r="Y105" s="21"/>
      <c r="Z105" s="21"/>
      <c r="AA105" s="21"/>
      <c r="AB105" s="21"/>
      <c r="AC105" s="21"/>
      <c r="AD105" s="21"/>
      <c r="AE105" s="21"/>
      <c r="AF105" s="21"/>
      <c r="AG105" s="21"/>
      <c r="AH105" s="21"/>
      <c r="AI105" s="8"/>
    </row>
    <row r="106" spans="2:59" ht="30" customHeight="1">
      <c r="B106" s="223"/>
      <c r="C106" s="223" t="s">
        <v>10</v>
      </c>
      <c r="D106" s="223"/>
      <c r="E106" s="22"/>
      <c r="F106" s="22"/>
      <c r="G106" s="9"/>
      <c r="H106" s="9"/>
      <c r="I106" s="9"/>
      <c r="J106" s="9"/>
      <c r="K106" s="9"/>
      <c r="L106" s="9"/>
      <c r="M106" s="9"/>
      <c r="N106" s="9"/>
      <c r="O106" s="9"/>
      <c r="P106" s="9"/>
      <c r="Q106" s="9"/>
      <c r="R106" s="9"/>
      <c r="S106" s="9"/>
      <c r="T106" s="9"/>
      <c r="U106" s="9"/>
      <c r="V106" s="9"/>
      <c r="W106" s="9"/>
      <c r="X106" s="9"/>
      <c r="Y106" s="9"/>
      <c r="Z106" s="9"/>
      <c r="AA106" s="9"/>
      <c r="AB106" s="9"/>
      <c r="AC106" s="9"/>
      <c r="AD106" s="9"/>
      <c r="AE106" s="9"/>
      <c r="AF106" s="9"/>
      <c r="AG106" s="9"/>
      <c r="AH106" s="9"/>
      <c r="AI106" s="10"/>
    </row>
    <row r="107" spans="2:59" ht="8.25" customHeight="1">
      <c r="B107" s="11"/>
      <c r="C107" s="12"/>
      <c r="D107" s="12"/>
      <c r="E107" s="12"/>
      <c r="F107" s="12"/>
      <c r="G107" s="12"/>
      <c r="H107" s="12"/>
      <c r="I107" s="12"/>
      <c r="J107" s="12"/>
      <c r="K107" s="12"/>
      <c r="L107" s="12"/>
      <c r="M107" s="12"/>
      <c r="N107" s="12"/>
      <c r="O107" s="12"/>
      <c r="P107" s="12"/>
      <c r="Q107" s="12"/>
      <c r="R107" s="12"/>
      <c r="S107" s="12"/>
      <c r="T107" s="12"/>
      <c r="U107" s="12"/>
      <c r="V107" s="12"/>
      <c r="W107" s="12"/>
      <c r="X107" s="12"/>
      <c r="Y107" s="12"/>
      <c r="Z107" s="12"/>
      <c r="AA107" s="12"/>
      <c r="AB107" s="12"/>
      <c r="AC107" s="12"/>
      <c r="AD107" s="12"/>
      <c r="AE107" s="12"/>
      <c r="AF107" s="12"/>
      <c r="AG107" s="12"/>
      <c r="AH107" s="12"/>
      <c r="AI107" s="10"/>
    </row>
    <row r="108" spans="2:59">
      <c r="B108" s="13" t="s">
        <v>11</v>
      </c>
      <c r="G108" s="14"/>
      <c r="AI108" s="10"/>
      <c r="AJ108" s="15"/>
      <c r="AK108" s="15"/>
      <c r="AL108" s="15"/>
      <c r="AM108" s="15"/>
      <c r="AN108" s="15"/>
    </row>
    <row r="109" spans="2:59" ht="6" customHeight="1">
      <c r="B109" s="13"/>
      <c r="AI109" s="10"/>
    </row>
    <row r="110" spans="2:59">
      <c r="B110" s="13" t="s">
        <v>12</v>
      </c>
      <c r="AI110" s="10"/>
    </row>
    <row r="111" spans="2:59">
      <c r="B111" s="13" t="s">
        <v>13</v>
      </c>
      <c r="AI111" s="10"/>
    </row>
    <row r="112" spans="2:59" ht="6.75" customHeight="1">
      <c r="B112" s="13"/>
      <c r="AI112" s="10"/>
    </row>
    <row r="113" spans="2:35">
      <c r="B113" s="13" t="s">
        <v>14</v>
      </c>
      <c r="AI113" s="10"/>
    </row>
    <row r="114" spans="2:35">
      <c r="B114" s="13" t="s">
        <v>13</v>
      </c>
      <c r="AI114" s="10"/>
    </row>
    <row r="115" spans="2:35" ht="6.75" customHeight="1">
      <c r="B115" s="13"/>
      <c r="AI115" s="10"/>
    </row>
    <row r="116" spans="2:35">
      <c r="B116" s="13" t="s">
        <v>15</v>
      </c>
      <c r="AI116" s="10"/>
    </row>
    <row r="117" spans="2:35">
      <c r="B117" s="13" t="s">
        <v>13</v>
      </c>
      <c r="AI117" s="10"/>
    </row>
    <row r="118" spans="2:35" ht="6" customHeight="1">
      <c r="B118" s="16"/>
      <c r="C118" s="17"/>
      <c r="D118" s="17"/>
      <c r="E118" s="17"/>
      <c r="F118" s="17"/>
      <c r="G118" s="17"/>
      <c r="H118" s="17"/>
      <c r="I118" s="17"/>
      <c r="J118" s="17"/>
      <c r="K118" s="17"/>
      <c r="L118" s="17"/>
      <c r="M118" s="17"/>
      <c r="N118" s="17"/>
      <c r="O118" s="17"/>
      <c r="P118" s="17"/>
      <c r="Q118" s="17"/>
      <c r="R118" s="17"/>
      <c r="S118" s="17"/>
      <c r="T118" s="17"/>
      <c r="U118" s="17"/>
      <c r="V118" s="17"/>
      <c r="W118" s="17"/>
      <c r="X118" s="17"/>
      <c r="Y118" s="17"/>
      <c r="Z118" s="17"/>
      <c r="AA118" s="17"/>
      <c r="AB118" s="17"/>
      <c r="AC118" s="17"/>
      <c r="AD118" s="17"/>
      <c r="AE118" s="17"/>
      <c r="AF118" s="17"/>
      <c r="AG118" s="17"/>
      <c r="AH118" s="17"/>
      <c r="AI118" s="18"/>
    </row>
    <row r="119" spans="2:35" ht="6" customHeight="1">
      <c r="B119" s="1"/>
    </row>
    <row r="120" spans="2:35" ht="6.75" customHeight="1">
      <c r="B120" s="1"/>
    </row>
    <row r="121" spans="2:35">
      <c r="B121" s="19" t="s">
        <v>24</v>
      </c>
    </row>
    <row r="122" spans="2:35">
      <c r="B122" s="19" t="s">
        <v>25</v>
      </c>
    </row>
    <row r="123" spans="2:35" ht="14">
      <c r="B123" s="25" t="s">
        <v>26</v>
      </c>
    </row>
    <row r="124" spans="2:35" ht="16.5" customHeight="1">
      <c r="B124" s="19" t="s">
        <v>118</v>
      </c>
    </row>
    <row r="125" spans="2:35" ht="16.5" customHeight="1">
      <c r="B125" s="19" t="s">
        <v>43</v>
      </c>
    </row>
    <row r="126" spans="2:35" ht="16.5" customHeight="1">
      <c r="B126" s="19" t="s">
        <v>44</v>
      </c>
    </row>
    <row r="127" spans="2:35" ht="16.5" customHeight="1">
      <c r="B127" s="19" t="s">
        <v>27</v>
      </c>
    </row>
    <row r="128" spans="2:35" ht="16.5" customHeight="1">
      <c r="B128" s="19" t="s">
        <v>16</v>
      </c>
    </row>
    <row r="129" spans="2:2" ht="16.5" customHeight="1">
      <c r="B129" s="19" t="s">
        <v>17</v>
      </c>
    </row>
    <row r="130" spans="2:2" ht="16.5" customHeight="1">
      <c r="B130" s="19" t="s">
        <v>28</v>
      </c>
    </row>
    <row r="131" spans="2:2">
      <c r="B131" s="19"/>
    </row>
    <row r="132" spans="2:2">
      <c r="B132" s="19"/>
    </row>
    <row r="133" spans="2:2">
      <c r="B133" s="19"/>
    </row>
    <row r="134" spans="2:2">
      <c r="B134" s="19"/>
    </row>
    <row r="135" spans="2:2">
      <c r="B135" s="19"/>
    </row>
    <row r="136" spans="2:2">
      <c r="B136" s="19"/>
    </row>
    <row r="137" spans="2:2">
      <c r="B137" s="19"/>
    </row>
    <row r="138" spans="2:2">
      <c r="B138" s="19"/>
    </row>
    <row r="139" spans="2:2">
      <c r="B139" s="19"/>
    </row>
    <row r="140" spans="2:2">
      <c r="B140" s="19"/>
    </row>
    <row r="141" spans="2:2">
      <c r="B141" s="19"/>
    </row>
    <row r="142" spans="2:2">
      <c r="B142" s="19"/>
    </row>
    <row r="143" spans="2:2">
      <c r="B143" s="19"/>
    </row>
    <row r="144" spans="2:2">
      <c r="B144" s="19"/>
    </row>
    <row r="145" spans="2:2">
      <c r="B145" s="19"/>
    </row>
    <row r="146" spans="2:2">
      <c r="B146" s="19"/>
    </row>
    <row r="147" spans="2:2">
      <c r="B147" s="19"/>
    </row>
    <row r="148" spans="2:2">
      <c r="B148" s="19"/>
    </row>
    <row r="149" spans="2:2">
      <c r="B149" s="19"/>
    </row>
    <row r="150" spans="2:2">
      <c r="B150" s="19"/>
    </row>
    <row r="151" spans="2:2">
      <c r="B151" s="19"/>
    </row>
    <row r="152" spans="2:2">
      <c r="B152" s="19"/>
    </row>
    <row r="153" spans="2:2">
      <c r="B153" s="19"/>
    </row>
    <row r="154" spans="2:2">
      <c r="B154" s="19"/>
    </row>
    <row r="155" spans="2:2">
      <c r="B155" s="19"/>
    </row>
    <row r="156" spans="2:2">
      <c r="B156" s="19"/>
    </row>
    <row r="157" spans="2:2">
      <c r="B157" s="19"/>
    </row>
    <row r="158" spans="2:2">
      <c r="B158" s="19"/>
    </row>
  </sheetData>
  <mergeCells count="65">
    <mergeCell ref="W4:Z4"/>
    <mergeCell ref="AA4:AH4"/>
    <mergeCell ref="W5:Z5"/>
    <mergeCell ref="AA5:AH5"/>
    <mergeCell ref="AI8:AI10"/>
    <mergeCell ref="W6:AE6"/>
    <mergeCell ref="AF6:AH6"/>
    <mergeCell ref="AO8:AO10"/>
    <mergeCell ref="AP8:AP10"/>
    <mergeCell ref="AQ8:AQ10"/>
    <mergeCell ref="AS8:AS10"/>
    <mergeCell ref="N8:T8"/>
    <mergeCell ref="U8:AA8"/>
    <mergeCell ref="AB8:AH8"/>
    <mergeCell ref="AL8:AL10"/>
    <mergeCell ref="AR8:AR10"/>
    <mergeCell ref="B105:B106"/>
    <mergeCell ref="C105:D105"/>
    <mergeCell ref="C106:D106"/>
    <mergeCell ref="AM8:AM10"/>
    <mergeCell ref="AN8:AN10"/>
    <mergeCell ref="B8:B10"/>
    <mergeCell ref="C8:C10"/>
    <mergeCell ref="D8:D10"/>
    <mergeCell ref="E8:E10"/>
    <mergeCell ref="F8:F10"/>
    <mergeCell ref="G8:M8"/>
    <mergeCell ref="AL3:AL6"/>
    <mergeCell ref="AM3:AM6"/>
    <mergeCell ref="AN3:AN6"/>
    <mergeCell ref="AO3:AU3"/>
    <mergeCell ref="AV3:AW3"/>
    <mergeCell ref="AU4:AU6"/>
    <mergeCell ref="AV4:AV6"/>
    <mergeCell ref="AW4:AW6"/>
    <mergeCell ref="AO4:AO6"/>
    <mergeCell ref="AP4:AP6"/>
    <mergeCell ref="AQ4:AQ6"/>
    <mergeCell ref="AR4:AR6"/>
    <mergeCell ref="AS4:AS6"/>
    <mergeCell ref="AT4:AT6"/>
    <mergeCell ref="BF4:BF6"/>
    <mergeCell ref="BG4:BG6"/>
    <mergeCell ref="AY3:AY6"/>
    <mergeCell ref="AZ3:BE3"/>
    <mergeCell ref="BF3:BG3"/>
    <mergeCell ref="BB4:BB6"/>
    <mergeCell ref="BC4:BC6"/>
    <mergeCell ref="BD4:BD6"/>
    <mergeCell ref="BE4:BE6"/>
    <mergeCell ref="AZ4:AZ6"/>
    <mergeCell ref="BA4:BA6"/>
    <mergeCell ref="AY8:AY10"/>
    <mergeCell ref="AZ8:AZ10"/>
    <mergeCell ref="BA8:BA10"/>
    <mergeCell ref="BB8:BB10"/>
    <mergeCell ref="AT8:AT10"/>
    <mergeCell ref="AU8:AU10"/>
    <mergeCell ref="AV8:AV10"/>
    <mergeCell ref="AW8:AW10"/>
    <mergeCell ref="BC8:BC10"/>
    <mergeCell ref="BD8:BD10"/>
    <mergeCell ref="BE8:BE10"/>
    <mergeCell ref="BF8:BF10"/>
    <mergeCell ref="BG8:BG10"/>
  </mergeCells>
  <phoneticPr fontId="1"/>
  <pageMargins left="0.59055118110236227" right="0" top="0.59055118110236227" bottom="0.39370078740157483" header="0.51181102362204722" footer="0.51181102362204722"/>
  <pageSetup paperSize="9" scale="66" orientation="landscape" r:id="rId1"/>
  <headerFooter differentFirst="1" alignWithMargins="0">
    <oddFooter>&amp;C&amp;"HGSｺﾞｼｯｸM,ﾒﾃﾞｨｳﾑ"&amp;16 1－&amp;P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E4B44C-9490-4813-8EE7-80BABDE5923B}">
  <dimension ref="B2:BG158"/>
  <sheetViews>
    <sheetView view="pageBreakPreview" zoomScale="55" zoomScaleNormal="100" zoomScaleSheetLayoutView="55" workbookViewId="0">
      <selection activeCell="G10" sqref="G10"/>
    </sheetView>
  </sheetViews>
  <sheetFormatPr defaultRowHeight="13"/>
  <cols>
    <col min="1" max="1" width="1.5" style="2" customWidth="1"/>
    <col min="2" max="2" width="10" style="2" customWidth="1"/>
    <col min="3" max="3" width="6.75" style="2" customWidth="1"/>
    <col min="4" max="5" width="10" style="2" customWidth="1"/>
    <col min="6" max="6" width="13.25" style="2" bestFit="1" customWidth="1"/>
    <col min="7" max="34" width="3.83203125" style="2" customWidth="1"/>
    <col min="35" max="36" width="9" style="2"/>
    <col min="37" max="37" width="2.5" style="2" customWidth="1"/>
    <col min="38" max="38" width="11" style="2" bestFit="1" customWidth="1"/>
    <col min="39" max="39" width="10.5" style="2" customWidth="1"/>
    <col min="40" max="40" width="12.25" style="2" customWidth="1"/>
    <col min="41" max="41" width="10.25" style="2" customWidth="1"/>
    <col min="42" max="42" width="10.25" style="2" bestFit="1" customWidth="1"/>
    <col min="43" max="43" width="10.25" style="2" customWidth="1"/>
    <col min="44" max="260" width="9" style="2"/>
    <col min="261" max="261" width="1.5" style="2" customWidth="1"/>
    <col min="262" max="262" width="10" style="2" customWidth="1"/>
    <col min="263" max="263" width="6.75" style="2" customWidth="1"/>
    <col min="264" max="264" width="10" style="2" customWidth="1"/>
    <col min="265" max="292" width="3.83203125" style="2" customWidth="1"/>
    <col min="293" max="295" width="9" style="2"/>
    <col min="296" max="296" width="2.5" style="2" customWidth="1"/>
    <col min="297" max="516" width="9" style="2"/>
    <col min="517" max="517" width="1.5" style="2" customWidth="1"/>
    <col min="518" max="518" width="10" style="2" customWidth="1"/>
    <col min="519" max="519" width="6.75" style="2" customWidth="1"/>
    <col min="520" max="520" width="10" style="2" customWidth="1"/>
    <col min="521" max="548" width="3.83203125" style="2" customWidth="1"/>
    <col min="549" max="551" width="9" style="2"/>
    <col min="552" max="552" width="2.5" style="2" customWidth="1"/>
    <col min="553" max="772" width="9" style="2"/>
    <col min="773" max="773" width="1.5" style="2" customWidth="1"/>
    <col min="774" max="774" width="10" style="2" customWidth="1"/>
    <col min="775" max="775" width="6.75" style="2" customWidth="1"/>
    <col min="776" max="776" width="10" style="2" customWidth="1"/>
    <col min="777" max="804" width="3.83203125" style="2" customWidth="1"/>
    <col min="805" max="807" width="9" style="2"/>
    <col min="808" max="808" width="2.5" style="2" customWidth="1"/>
    <col min="809" max="1028" width="9" style="2"/>
    <col min="1029" max="1029" width="1.5" style="2" customWidth="1"/>
    <col min="1030" max="1030" width="10" style="2" customWidth="1"/>
    <col min="1031" max="1031" width="6.75" style="2" customWidth="1"/>
    <col min="1032" max="1032" width="10" style="2" customWidth="1"/>
    <col min="1033" max="1060" width="3.83203125" style="2" customWidth="1"/>
    <col min="1061" max="1063" width="9" style="2"/>
    <col min="1064" max="1064" width="2.5" style="2" customWidth="1"/>
    <col min="1065" max="1284" width="9" style="2"/>
    <col min="1285" max="1285" width="1.5" style="2" customWidth="1"/>
    <col min="1286" max="1286" width="10" style="2" customWidth="1"/>
    <col min="1287" max="1287" width="6.75" style="2" customWidth="1"/>
    <col min="1288" max="1288" width="10" style="2" customWidth="1"/>
    <col min="1289" max="1316" width="3.83203125" style="2" customWidth="1"/>
    <col min="1317" max="1319" width="9" style="2"/>
    <col min="1320" max="1320" width="2.5" style="2" customWidth="1"/>
    <col min="1321" max="1540" width="9" style="2"/>
    <col min="1541" max="1541" width="1.5" style="2" customWidth="1"/>
    <col min="1542" max="1542" width="10" style="2" customWidth="1"/>
    <col min="1543" max="1543" width="6.75" style="2" customWidth="1"/>
    <col min="1544" max="1544" width="10" style="2" customWidth="1"/>
    <col min="1545" max="1572" width="3.83203125" style="2" customWidth="1"/>
    <col min="1573" max="1575" width="9" style="2"/>
    <col min="1576" max="1576" width="2.5" style="2" customWidth="1"/>
    <col min="1577" max="1796" width="9" style="2"/>
    <col min="1797" max="1797" width="1.5" style="2" customWidth="1"/>
    <col min="1798" max="1798" width="10" style="2" customWidth="1"/>
    <col min="1799" max="1799" width="6.75" style="2" customWidth="1"/>
    <col min="1800" max="1800" width="10" style="2" customWidth="1"/>
    <col min="1801" max="1828" width="3.83203125" style="2" customWidth="1"/>
    <col min="1829" max="1831" width="9" style="2"/>
    <col min="1832" max="1832" width="2.5" style="2" customWidth="1"/>
    <col min="1833" max="2052" width="9" style="2"/>
    <col min="2053" max="2053" width="1.5" style="2" customWidth="1"/>
    <col min="2054" max="2054" width="10" style="2" customWidth="1"/>
    <col min="2055" max="2055" width="6.75" style="2" customWidth="1"/>
    <col min="2056" max="2056" width="10" style="2" customWidth="1"/>
    <col min="2057" max="2084" width="3.83203125" style="2" customWidth="1"/>
    <col min="2085" max="2087" width="9" style="2"/>
    <col min="2088" max="2088" width="2.5" style="2" customWidth="1"/>
    <col min="2089" max="2308" width="9" style="2"/>
    <col min="2309" max="2309" width="1.5" style="2" customWidth="1"/>
    <col min="2310" max="2310" width="10" style="2" customWidth="1"/>
    <col min="2311" max="2311" width="6.75" style="2" customWidth="1"/>
    <col min="2312" max="2312" width="10" style="2" customWidth="1"/>
    <col min="2313" max="2340" width="3.83203125" style="2" customWidth="1"/>
    <col min="2341" max="2343" width="9" style="2"/>
    <col min="2344" max="2344" width="2.5" style="2" customWidth="1"/>
    <col min="2345" max="2564" width="9" style="2"/>
    <col min="2565" max="2565" width="1.5" style="2" customWidth="1"/>
    <col min="2566" max="2566" width="10" style="2" customWidth="1"/>
    <col min="2567" max="2567" width="6.75" style="2" customWidth="1"/>
    <col min="2568" max="2568" width="10" style="2" customWidth="1"/>
    <col min="2569" max="2596" width="3.83203125" style="2" customWidth="1"/>
    <col min="2597" max="2599" width="9" style="2"/>
    <col min="2600" max="2600" width="2.5" style="2" customWidth="1"/>
    <col min="2601" max="2820" width="9" style="2"/>
    <col min="2821" max="2821" width="1.5" style="2" customWidth="1"/>
    <col min="2822" max="2822" width="10" style="2" customWidth="1"/>
    <col min="2823" max="2823" width="6.75" style="2" customWidth="1"/>
    <col min="2824" max="2824" width="10" style="2" customWidth="1"/>
    <col min="2825" max="2852" width="3.83203125" style="2" customWidth="1"/>
    <col min="2853" max="2855" width="9" style="2"/>
    <col min="2856" max="2856" width="2.5" style="2" customWidth="1"/>
    <col min="2857" max="3076" width="9" style="2"/>
    <col min="3077" max="3077" width="1.5" style="2" customWidth="1"/>
    <col min="3078" max="3078" width="10" style="2" customWidth="1"/>
    <col min="3079" max="3079" width="6.75" style="2" customWidth="1"/>
    <col min="3080" max="3080" width="10" style="2" customWidth="1"/>
    <col min="3081" max="3108" width="3.83203125" style="2" customWidth="1"/>
    <col min="3109" max="3111" width="9" style="2"/>
    <col min="3112" max="3112" width="2.5" style="2" customWidth="1"/>
    <col min="3113" max="3332" width="9" style="2"/>
    <col min="3333" max="3333" width="1.5" style="2" customWidth="1"/>
    <col min="3334" max="3334" width="10" style="2" customWidth="1"/>
    <col min="3335" max="3335" width="6.75" style="2" customWidth="1"/>
    <col min="3336" max="3336" width="10" style="2" customWidth="1"/>
    <col min="3337" max="3364" width="3.83203125" style="2" customWidth="1"/>
    <col min="3365" max="3367" width="9" style="2"/>
    <col min="3368" max="3368" width="2.5" style="2" customWidth="1"/>
    <col min="3369" max="3588" width="9" style="2"/>
    <col min="3589" max="3589" width="1.5" style="2" customWidth="1"/>
    <col min="3590" max="3590" width="10" style="2" customWidth="1"/>
    <col min="3591" max="3591" width="6.75" style="2" customWidth="1"/>
    <col min="3592" max="3592" width="10" style="2" customWidth="1"/>
    <col min="3593" max="3620" width="3.83203125" style="2" customWidth="1"/>
    <col min="3621" max="3623" width="9" style="2"/>
    <col min="3624" max="3624" width="2.5" style="2" customWidth="1"/>
    <col min="3625" max="3844" width="9" style="2"/>
    <col min="3845" max="3845" width="1.5" style="2" customWidth="1"/>
    <col min="3846" max="3846" width="10" style="2" customWidth="1"/>
    <col min="3847" max="3847" width="6.75" style="2" customWidth="1"/>
    <col min="3848" max="3848" width="10" style="2" customWidth="1"/>
    <col min="3849" max="3876" width="3.83203125" style="2" customWidth="1"/>
    <col min="3877" max="3879" width="9" style="2"/>
    <col min="3880" max="3880" width="2.5" style="2" customWidth="1"/>
    <col min="3881" max="4100" width="9" style="2"/>
    <col min="4101" max="4101" width="1.5" style="2" customWidth="1"/>
    <col min="4102" max="4102" width="10" style="2" customWidth="1"/>
    <col min="4103" max="4103" width="6.75" style="2" customWidth="1"/>
    <col min="4104" max="4104" width="10" style="2" customWidth="1"/>
    <col min="4105" max="4132" width="3.83203125" style="2" customWidth="1"/>
    <col min="4133" max="4135" width="9" style="2"/>
    <col min="4136" max="4136" width="2.5" style="2" customWidth="1"/>
    <col min="4137" max="4356" width="9" style="2"/>
    <col min="4357" max="4357" width="1.5" style="2" customWidth="1"/>
    <col min="4358" max="4358" width="10" style="2" customWidth="1"/>
    <col min="4359" max="4359" width="6.75" style="2" customWidth="1"/>
    <col min="4360" max="4360" width="10" style="2" customWidth="1"/>
    <col min="4361" max="4388" width="3.83203125" style="2" customWidth="1"/>
    <col min="4389" max="4391" width="9" style="2"/>
    <col min="4392" max="4392" width="2.5" style="2" customWidth="1"/>
    <col min="4393" max="4612" width="9" style="2"/>
    <col min="4613" max="4613" width="1.5" style="2" customWidth="1"/>
    <col min="4614" max="4614" width="10" style="2" customWidth="1"/>
    <col min="4615" max="4615" width="6.75" style="2" customWidth="1"/>
    <col min="4616" max="4616" width="10" style="2" customWidth="1"/>
    <col min="4617" max="4644" width="3.83203125" style="2" customWidth="1"/>
    <col min="4645" max="4647" width="9" style="2"/>
    <col min="4648" max="4648" width="2.5" style="2" customWidth="1"/>
    <col min="4649" max="4868" width="9" style="2"/>
    <col min="4869" max="4869" width="1.5" style="2" customWidth="1"/>
    <col min="4870" max="4870" width="10" style="2" customWidth="1"/>
    <col min="4871" max="4871" width="6.75" style="2" customWidth="1"/>
    <col min="4872" max="4872" width="10" style="2" customWidth="1"/>
    <col min="4873" max="4900" width="3.83203125" style="2" customWidth="1"/>
    <col min="4901" max="4903" width="9" style="2"/>
    <col min="4904" max="4904" width="2.5" style="2" customWidth="1"/>
    <col min="4905" max="5124" width="9" style="2"/>
    <col min="5125" max="5125" width="1.5" style="2" customWidth="1"/>
    <col min="5126" max="5126" width="10" style="2" customWidth="1"/>
    <col min="5127" max="5127" width="6.75" style="2" customWidth="1"/>
    <col min="5128" max="5128" width="10" style="2" customWidth="1"/>
    <col min="5129" max="5156" width="3.83203125" style="2" customWidth="1"/>
    <col min="5157" max="5159" width="9" style="2"/>
    <col min="5160" max="5160" width="2.5" style="2" customWidth="1"/>
    <col min="5161" max="5380" width="9" style="2"/>
    <col min="5381" max="5381" width="1.5" style="2" customWidth="1"/>
    <col min="5382" max="5382" width="10" style="2" customWidth="1"/>
    <col min="5383" max="5383" width="6.75" style="2" customWidth="1"/>
    <col min="5384" max="5384" width="10" style="2" customWidth="1"/>
    <col min="5385" max="5412" width="3.83203125" style="2" customWidth="1"/>
    <col min="5413" max="5415" width="9" style="2"/>
    <col min="5416" max="5416" width="2.5" style="2" customWidth="1"/>
    <col min="5417" max="5636" width="9" style="2"/>
    <col min="5637" max="5637" width="1.5" style="2" customWidth="1"/>
    <col min="5638" max="5638" width="10" style="2" customWidth="1"/>
    <col min="5639" max="5639" width="6.75" style="2" customWidth="1"/>
    <col min="5640" max="5640" width="10" style="2" customWidth="1"/>
    <col min="5641" max="5668" width="3.83203125" style="2" customWidth="1"/>
    <col min="5669" max="5671" width="9" style="2"/>
    <col min="5672" max="5672" width="2.5" style="2" customWidth="1"/>
    <col min="5673" max="5892" width="9" style="2"/>
    <col min="5893" max="5893" width="1.5" style="2" customWidth="1"/>
    <col min="5894" max="5894" width="10" style="2" customWidth="1"/>
    <col min="5895" max="5895" width="6.75" style="2" customWidth="1"/>
    <col min="5896" max="5896" width="10" style="2" customWidth="1"/>
    <col min="5897" max="5924" width="3.83203125" style="2" customWidth="1"/>
    <col min="5925" max="5927" width="9" style="2"/>
    <col min="5928" max="5928" width="2.5" style="2" customWidth="1"/>
    <col min="5929" max="6148" width="9" style="2"/>
    <col min="6149" max="6149" width="1.5" style="2" customWidth="1"/>
    <col min="6150" max="6150" width="10" style="2" customWidth="1"/>
    <col min="6151" max="6151" width="6.75" style="2" customWidth="1"/>
    <col min="6152" max="6152" width="10" style="2" customWidth="1"/>
    <col min="6153" max="6180" width="3.83203125" style="2" customWidth="1"/>
    <col min="6181" max="6183" width="9" style="2"/>
    <col min="6184" max="6184" width="2.5" style="2" customWidth="1"/>
    <col min="6185" max="6404" width="9" style="2"/>
    <col min="6405" max="6405" width="1.5" style="2" customWidth="1"/>
    <col min="6406" max="6406" width="10" style="2" customWidth="1"/>
    <col min="6407" max="6407" width="6.75" style="2" customWidth="1"/>
    <col min="6408" max="6408" width="10" style="2" customWidth="1"/>
    <col min="6409" max="6436" width="3.83203125" style="2" customWidth="1"/>
    <col min="6437" max="6439" width="9" style="2"/>
    <col min="6440" max="6440" width="2.5" style="2" customWidth="1"/>
    <col min="6441" max="6660" width="9" style="2"/>
    <col min="6661" max="6661" width="1.5" style="2" customWidth="1"/>
    <col min="6662" max="6662" width="10" style="2" customWidth="1"/>
    <col min="6663" max="6663" width="6.75" style="2" customWidth="1"/>
    <col min="6664" max="6664" width="10" style="2" customWidth="1"/>
    <col min="6665" max="6692" width="3.83203125" style="2" customWidth="1"/>
    <col min="6693" max="6695" width="9" style="2"/>
    <col min="6696" max="6696" width="2.5" style="2" customWidth="1"/>
    <col min="6697" max="6916" width="9" style="2"/>
    <col min="6917" max="6917" width="1.5" style="2" customWidth="1"/>
    <col min="6918" max="6918" width="10" style="2" customWidth="1"/>
    <col min="6919" max="6919" width="6.75" style="2" customWidth="1"/>
    <col min="6920" max="6920" width="10" style="2" customWidth="1"/>
    <col min="6921" max="6948" width="3.83203125" style="2" customWidth="1"/>
    <col min="6949" max="6951" width="9" style="2"/>
    <col min="6952" max="6952" width="2.5" style="2" customWidth="1"/>
    <col min="6953" max="7172" width="9" style="2"/>
    <col min="7173" max="7173" width="1.5" style="2" customWidth="1"/>
    <col min="7174" max="7174" width="10" style="2" customWidth="1"/>
    <col min="7175" max="7175" width="6.75" style="2" customWidth="1"/>
    <col min="7176" max="7176" width="10" style="2" customWidth="1"/>
    <col min="7177" max="7204" width="3.83203125" style="2" customWidth="1"/>
    <col min="7205" max="7207" width="9" style="2"/>
    <col min="7208" max="7208" width="2.5" style="2" customWidth="1"/>
    <col min="7209" max="7428" width="9" style="2"/>
    <col min="7429" max="7429" width="1.5" style="2" customWidth="1"/>
    <col min="7430" max="7430" width="10" style="2" customWidth="1"/>
    <col min="7431" max="7431" width="6.75" style="2" customWidth="1"/>
    <col min="7432" max="7432" width="10" style="2" customWidth="1"/>
    <col min="7433" max="7460" width="3.83203125" style="2" customWidth="1"/>
    <col min="7461" max="7463" width="9" style="2"/>
    <col min="7464" max="7464" width="2.5" style="2" customWidth="1"/>
    <col min="7465" max="7684" width="9" style="2"/>
    <col min="7685" max="7685" width="1.5" style="2" customWidth="1"/>
    <col min="7686" max="7686" width="10" style="2" customWidth="1"/>
    <col min="7687" max="7687" width="6.75" style="2" customWidth="1"/>
    <col min="7688" max="7688" width="10" style="2" customWidth="1"/>
    <col min="7689" max="7716" width="3.83203125" style="2" customWidth="1"/>
    <col min="7717" max="7719" width="9" style="2"/>
    <col min="7720" max="7720" width="2.5" style="2" customWidth="1"/>
    <col min="7721" max="7940" width="9" style="2"/>
    <col min="7941" max="7941" width="1.5" style="2" customWidth="1"/>
    <col min="7942" max="7942" width="10" style="2" customWidth="1"/>
    <col min="7943" max="7943" width="6.75" style="2" customWidth="1"/>
    <col min="7944" max="7944" width="10" style="2" customWidth="1"/>
    <col min="7945" max="7972" width="3.83203125" style="2" customWidth="1"/>
    <col min="7973" max="7975" width="9" style="2"/>
    <col min="7976" max="7976" width="2.5" style="2" customWidth="1"/>
    <col min="7977" max="8196" width="9" style="2"/>
    <col min="8197" max="8197" width="1.5" style="2" customWidth="1"/>
    <col min="8198" max="8198" width="10" style="2" customWidth="1"/>
    <col min="8199" max="8199" width="6.75" style="2" customWidth="1"/>
    <col min="8200" max="8200" width="10" style="2" customWidth="1"/>
    <col min="8201" max="8228" width="3.83203125" style="2" customWidth="1"/>
    <col min="8229" max="8231" width="9" style="2"/>
    <col min="8232" max="8232" width="2.5" style="2" customWidth="1"/>
    <col min="8233" max="8452" width="9" style="2"/>
    <col min="8453" max="8453" width="1.5" style="2" customWidth="1"/>
    <col min="8454" max="8454" width="10" style="2" customWidth="1"/>
    <col min="8455" max="8455" width="6.75" style="2" customWidth="1"/>
    <col min="8456" max="8456" width="10" style="2" customWidth="1"/>
    <col min="8457" max="8484" width="3.83203125" style="2" customWidth="1"/>
    <col min="8485" max="8487" width="9" style="2"/>
    <col min="8488" max="8488" width="2.5" style="2" customWidth="1"/>
    <col min="8489" max="8708" width="9" style="2"/>
    <col min="8709" max="8709" width="1.5" style="2" customWidth="1"/>
    <col min="8710" max="8710" width="10" style="2" customWidth="1"/>
    <col min="8711" max="8711" width="6.75" style="2" customWidth="1"/>
    <col min="8712" max="8712" width="10" style="2" customWidth="1"/>
    <col min="8713" max="8740" width="3.83203125" style="2" customWidth="1"/>
    <col min="8741" max="8743" width="9" style="2"/>
    <col min="8744" max="8744" width="2.5" style="2" customWidth="1"/>
    <col min="8745" max="8964" width="9" style="2"/>
    <col min="8965" max="8965" width="1.5" style="2" customWidth="1"/>
    <col min="8966" max="8966" width="10" style="2" customWidth="1"/>
    <col min="8967" max="8967" width="6.75" style="2" customWidth="1"/>
    <col min="8968" max="8968" width="10" style="2" customWidth="1"/>
    <col min="8969" max="8996" width="3.83203125" style="2" customWidth="1"/>
    <col min="8997" max="8999" width="9" style="2"/>
    <col min="9000" max="9000" width="2.5" style="2" customWidth="1"/>
    <col min="9001" max="9220" width="9" style="2"/>
    <col min="9221" max="9221" width="1.5" style="2" customWidth="1"/>
    <col min="9222" max="9222" width="10" style="2" customWidth="1"/>
    <col min="9223" max="9223" width="6.75" style="2" customWidth="1"/>
    <col min="9224" max="9224" width="10" style="2" customWidth="1"/>
    <col min="9225" max="9252" width="3.83203125" style="2" customWidth="1"/>
    <col min="9253" max="9255" width="9" style="2"/>
    <col min="9256" max="9256" width="2.5" style="2" customWidth="1"/>
    <col min="9257" max="9476" width="9" style="2"/>
    <col min="9477" max="9477" width="1.5" style="2" customWidth="1"/>
    <col min="9478" max="9478" width="10" style="2" customWidth="1"/>
    <col min="9479" max="9479" width="6.75" style="2" customWidth="1"/>
    <col min="9480" max="9480" width="10" style="2" customWidth="1"/>
    <col min="9481" max="9508" width="3.83203125" style="2" customWidth="1"/>
    <col min="9509" max="9511" width="9" style="2"/>
    <col min="9512" max="9512" width="2.5" style="2" customWidth="1"/>
    <col min="9513" max="9732" width="9" style="2"/>
    <col min="9733" max="9733" width="1.5" style="2" customWidth="1"/>
    <col min="9734" max="9734" width="10" style="2" customWidth="1"/>
    <col min="9735" max="9735" width="6.75" style="2" customWidth="1"/>
    <col min="9736" max="9736" width="10" style="2" customWidth="1"/>
    <col min="9737" max="9764" width="3.83203125" style="2" customWidth="1"/>
    <col min="9765" max="9767" width="9" style="2"/>
    <col min="9768" max="9768" width="2.5" style="2" customWidth="1"/>
    <col min="9769" max="9988" width="9" style="2"/>
    <col min="9989" max="9989" width="1.5" style="2" customWidth="1"/>
    <col min="9990" max="9990" width="10" style="2" customWidth="1"/>
    <col min="9991" max="9991" width="6.75" style="2" customWidth="1"/>
    <col min="9992" max="9992" width="10" style="2" customWidth="1"/>
    <col min="9993" max="10020" width="3.83203125" style="2" customWidth="1"/>
    <col min="10021" max="10023" width="9" style="2"/>
    <col min="10024" max="10024" width="2.5" style="2" customWidth="1"/>
    <col min="10025" max="10244" width="9" style="2"/>
    <col min="10245" max="10245" width="1.5" style="2" customWidth="1"/>
    <col min="10246" max="10246" width="10" style="2" customWidth="1"/>
    <col min="10247" max="10247" width="6.75" style="2" customWidth="1"/>
    <col min="10248" max="10248" width="10" style="2" customWidth="1"/>
    <col min="10249" max="10276" width="3.83203125" style="2" customWidth="1"/>
    <col min="10277" max="10279" width="9" style="2"/>
    <col min="10280" max="10280" width="2.5" style="2" customWidth="1"/>
    <col min="10281" max="10500" width="9" style="2"/>
    <col min="10501" max="10501" width="1.5" style="2" customWidth="1"/>
    <col min="10502" max="10502" width="10" style="2" customWidth="1"/>
    <col min="10503" max="10503" width="6.75" style="2" customWidth="1"/>
    <col min="10504" max="10504" width="10" style="2" customWidth="1"/>
    <col min="10505" max="10532" width="3.83203125" style="2" customWidth="1"/>
    <col min="10533" max="10535" width="9" style="2"/>
    <col min="10536" max="10536" width="2.5" style="2" customWidth="1"/>
    <col min="10537" max="10756" width="9" style="2"/>
    <col min="10757" max="10757" width="1.5" style="2" customWidth="1"/>
    <col min="10758" max="10758" width="10" style="2" customWidth="1"/>
    <col min="10759" max="10759" width="6.75" style="2" customWidth="1"/>
    <col min="10760" max="10760" width="10" style="2" customWidth="1"/>
    <col min="10761" max="10788" width="3.83203125" style="2" customWidth="1"/>
    <col min="10789" max="10791" width="9" style="2"/>
    <col min="10792" max="10792" width="2.5" style="2" customWidth="1"/>
    <col min="10793" max="11012" width="9" style="2"/>
    <col min="11013" max="11013" width="1.5" style="2" customWidth="1"/>
    <col min="11014" max="11014" width="10" style="2" customWidth="1"/>
    <col min="11015" max="11015" width="6.75" style="2" customWidth="1"/>
    <col min="11016" max="11016" width="10" style="2" customWidth="1"/>
    <col min="11017" max="11044" width="3.83203125" style="2" customWidth="1"/>
    <col min="11045" max="11047" width="9" style="2"/>
    <col min="11048" max="11048" width="2.5" style="2" customWidth="1"/>
    <col min="11049" max="11268" width="9" style="2"/>
    <col min="11269" max="11269" width="1.5" style="2" customWidth="1"/>
    <col min="11270" max="11270" width="10" style="2" customWidth="1"/>
    <col min="11271" max="11271" width="6.75" style="2" customWidth="1"/>
    <col min="11272" max="11272" width="10" style="2" customWidth="1"/>
    <col min="11273" max="11300" width="3.83203125" style="2" customWidth="1"/>
    <col min="11301" max="11303" width="9" style="2"/>
    <col min="11304" max="11304" width="2.5" style="2" customWidth="1"/>
    <col min="11305" max="11524" width="9" style="2"/>
    <col min="11525" max="11525" width="1.5" style="2" customWidth="1"/>
    <col min="11526" max="11526" width="10" style="2" customWidth="1"/>
    <col min="11527" max="11527" width="6.75" style="2" customWidth="1"/>
    <col min="11528" max="11528" width="10" style="2" customWidth="1"/>
    <col min="11529" max="11556" width="3.83203125" style="2" customWidth="1"/>
    <col min="11557" max="11559" width="9" style="2"/>
    <col min="11560" max="11560" width="2.5" style="2" customWidth="1"/>
    <col min="11561" max="11780" width="9" style="2"/>
    <col min="11781" max="11781" width="1.5" style="2" customWidth="1"/>
    <col min="11782" max="11782" width="10" style="2" customWidth="1"/>
    <col min="11783" max="11783" width="6.75" style="2" customWidth="1"/>
    <col min="11784" max="11784" width="10" style="2" customWidth="1"/>
    <col min="11785" max="11812" width="3.83203125" style="2" customWidth="1"/>
    <col min="11813" max="11815" width="9" style="2"/>
    <col min="11816" max="11816" width="2.5" style="2" customWidth="1"/>
    <col min="11817" max="12036" width="9" style="2"/>
    <col min="12037" max="12037" width="1.5" style="2" customWidth="1"/>
    <col min="12038" max="12038" width="10" style="2" customWidth="1"/>
    <col min="12039" max="12039" width="6.75" style="2" customWidth="1"/>
    <col min="12040" max="12040" width="10" style="2" customWidth="1"/>
    <col min="12041" max="12068" width="3.83203125" style="2" customWidth="1"/>
    <col min="12069" max="12071" width="9" style="2"/>
    <col min="12072" max="12072" width="2.5" style="2" customWidth="1"/>
    <col min="12073" max="12292" width="9" style="2"/>
    <col min="12293" max="12293" width="1.5" style="2" customWidth="1"/>
    <col min="12294" max="12294" width="10" style="2" customWidth="1"/>
    <col min="12295" max="12295" width="6.75" style="2" customWidth="1"/>
    <col min="12296" max="12296" width="10" style="2" customWidth="1"/>
    <col min="12297" max="12324" width="3.83203125" style="2" customWidth="1"/>
    <col min="12325" max="12327" width="9" style="2"/>
    <col min="12328" max="12328" width="2.5" style="2" customWidth="1"/>
    <col min="12329" max="12548" width="9" style="2"/>
    <col min="12549" max="12549" width="1.5" style="2" customWidth="1"/>
    <col min="12550" max="12550" width="10" style="2" customWidth="1"/>
    <col min="12551" max="12551" width="6.75" style="2" customWidth="1"/>
    <col min="12552" max="12552" width="10" style="2" customWidth="1"/>
    <col min="12553" max="12580" width="3.83203125" style="2" customWidth="1"/>
    <col min="12581" max="12583" width="9" style="2"/>
    <col min="12584" max="12584" width="2.5" style="2" customWidth="1"/>
    <col min="12585" max="12804" width="9" style="2"/>
    <col min="12805" max="12805" width="1.5" style="2" customWidth="1"/>
    <col min="12806" max="12806" width="10" style="2" customWidth="1"/>
    <col min="12807" max="12807" width="6.75" style="2" customWidth="1"/>
    <col min="12808" max="12808" width="10" style="2" customWidth="1"/>
    <col min="12809" max="12836" width="3.83203125" style="2" customWidth="1"/>
    <col min="12837" max="12839" width="9" style="2"/>
    <col min="12840" max="12840" width="2.5" style="2" customWidth="1"/>
    <col min="12841" max="13060" width="9" style="2"/>
    <col min="13061" max="13061" width="1.5" style="2" customWidth="1"/>
    <col min="13062" max="13062" width="10" style="2" customWidth="1"/>
    <col min="13063" max="13063" width="6.75" style="2" customWidth="1"/>
    <col min="13064" max="13064" width="10" style="2" customWidth="1"/>
    <col min="13065" max="13092" width="3.83203125" style="2" customWidth="1"/>
    <col min="13093" max="13095" width="9" style="2"/>
    <col min="13096" max="13096" width="2.5" style="2" customWidth="1"/>
    <col min="13097" max="13316" width="9" style="2"/>
    <col min="13317" max="13317" width="1.5" style="2" customWidth="1"/>
    <col min="13318" max="13318" width="10" style="2" customWidth="1"/>
    <col min="13319" max="13319" width="6.75" style="2" customWidth="1"/>
    <col min="13320" max="13320" width="10" style="2" customWidth="1"/>
    <col min="13321" max="13348" width="3.83203125" style="2" customWidth="1"/>
    <col min="13349" max="13351" width="9" style="2"/>
    <col min="13352" max="13352" width="2.5" style="2" customWidth="1"/>
    <col min="13353" max="13572" width="9" style="2"/>
    <col min="13573" max="13573" width="1.5" style="2" customWidth="1"/>
    <col min="13574" max="13574" width="10" style="2" customWidth="1"/>
    <col min="13575" max="13575" width="6.75" style="2" customWidth="1"/>
    <col min="13576" max="13576" width="10" style="2" customWidth="1"/>
    <col min="13577" max="13604" width="3.83203125" style="2" customWidth="1"/>
    <col min="13605" max="13607" width="9" style="2"/>
    <col min="13608" max="13608" width="2.5" style="2" customWidth="1"/>
    <col min="13609" max="13828" width="9" style="2"/>
    <col min="13829" max="13829" width="1.5" style="2" customWidth="1"/>
    <col min="13830" max="13830" width="10" style="2" customWidth="1"/>
    <col min="13831" max="13831" width="6.75" style="2" customWidth="1"/>
    <col min="13832" max="13832" width="10" style="2" customWidth="1"/>
    <col min="13833" max="13860" width="3.83203125" style="2" customWidth="1"/>
    <col min="13861" max="13863" width="9" style="2"/>
    <col min="13864" max="13864" width="2.5" style="2" customWidth="1"/>
    <col min="13865" max="14084" width="9" style="2"/>
    <col min="14085" max="14085" width="1.5" style="2" customWidth="1"/>
    <col min="14086" max="14086" width="10" style="2" customWidth="1"/>
    <col min="14087" max="14087" width="6.75" style="2" customWidth="1"/>
    <col min="14088" max="14088" width="10" style="2" customWidth="1"/>
    <col min="14089" max="14116" width="3.83203125" style="2" customWidth="1"/>
    <col min="14117" max="14119" width="9" style="2"/>
    <col min="14120" max="14120" width="2.5" style="2" customWidth="1"/>
    <col min="14121" max="14340" width="9" style="2"/>
    <col min="14341" max="14341" width="1.5" style="2" customWidth="1"/>
    <col min="14342" max="14342" width="10" style="2" customWidth="1"/>
    <col min="14343" max="14343" width="6.75" style="2" customWidth="1"/>
    <col min="14344" max="14344" width="10" style="2" customWidth="1"/>
    <col min="14345" max="14372" width="3.83203125" style="2" customWidth="1"/>
    <col min="14373" max="14375" width="9" style="2"/>
    <col min="14376" max="14376" width="2.5" style="2" customWidth="1"/>
    <col min="14377" max="14596" width="9" style="2"/>
    <col min="14597" max="14597" width="1.5" style="2" customWidth="1"/>
    <col min="14598" max="14598" width="10" style="2" customWidth="1"/>
    <col min="14599" max="14599" width="6.75" style="2" customWidth="1"/>
    <col min="14600" max="14600" width="10" style="2" customWidth="1"/>
    <col min="14601" max="14628" width="3.83203125" style="2" customWidth="1"/>
    <col min="14629" max="14631" width="9" style="2"/>
    <col min="14632" max="14632" width="2.5" style="2" customWidth="1"/>
    <col min="14633" max="14852" width="9" style="2"/>
    <col min="14853" max="14853" width="1.5" style="2" customWidth="1"/>
    <col min="14854" max="14854" width="10" style="2" customWidth="1"/>
    <col min="14855" max="14855" width="6.75" style="2" customWidth="1"/>
    <col min="14856" max="14856" width="10" style="2" customWidth="1"/>
    <col min="14857" max="14884" width="3.83203125" style="2" customWidth="1"/>
    <col min="14885" max="14887" width="9" style="2"/>
    <col min="14888" max="14888" width="2.5" style="2" customWidth="1"/>
    <col min="14889" max="15108" width="9" style="2"/>
    <col min="15109" max="15109" width="1.5" style="2" customWidth="1"/>
    <col min="15110" max="15110" width="10" style="2" customWidth="1"/>
    <col min="15111" max="15111" width="6.75" style="2" customWidth="1"/>
    <col min="15112" max="15112" width="10" style="2" customWidth="1"/>
    <col min="15113" max="15140" width="3.83203125" style="2" customWidth="1"/>
    <col min="15141" max="15143" width="9" style="2"/>
    <col min="15144" max="15144" width="2.5" style="2" customWidth="1"/>
    <col min="15145" max="15364" width="9" style="2"/>
    <col min="15365" max="15365" width="1.5" style="2" customWidth="1"/>
    <col min="15366" max="15366" width="10" style="2" customWidth="1"/>
    <col min="15367" max="15367" width="6.75" style="2" customWidth="1"/>
    <col min="15368" max="15368" width="10" style="2" customWidth="1"/>
    <col min="15369" max="15396" width="3.83203125" style="2" customWidth="1"/>
    <col min="15397" max="15399" width="9" style="2"/>
    <col min="15400" max="15400" width="2.5" style="2" customWidth="1"/>
    <col min="15401" max="15620" width="9" style="2"/>
    <col min="15621" max="15621" width="1.5" style="2" customWidth="1"/>
    <col min="15622" max="15622" width="10" style="2" customWidth="1"/>
    <col min="15623" max="15623" width="6.75" style="2" customWidth="1"/>
    <col min="15624" max="15624" width="10" style="2" customWidth="1"/>
    <col min="15625" max="15652" width="3.83203125" style="2" customWidth="1"/>
    <col min="15653" max="15655" width="9" style="2"/>
    <col min="15656" max="15656" width="2.5" style="2" customWidth="1"/>
    <col min="15657" max="15876" width="9" style="2"/>
    <col min="15877" max="15877" width="1.5" style="2" customWidth="1"/>
    <col min="15878" max="15878" width="10" style="2" customWidth="1"/>
    <col min="15879" max="15879" width="6.75" style="2" customWidth="1"/>
    <col min="15880" max="15880" width="10" style="2" customWidth="1"/>
    <col min="15881" max="15908" width="3.83203125" style="2" customWidth="1"/>
    <col min="15909" max="15911" width="9" style="2"/>
    <col min="15912" max="15912" width="2.5" style="2" customWidth="1"/>
    <col min="15913" max="16132" width="9" style="2"/>
    <col min="16133" max="16133" width="1.5" style="2" customWidth="1"/>
    <col min="16134" max="16134" width="10" style="2" customWidth="1"/>
    <col min="16135" max="16135" width="6.75" style="2" customWidth="1"/>
    <col min="16136" max="16136" width="10" style="2" customWidth="1"/>
    <col min="16137" max="16164" width="3.83203125" style="2" customWidth="1"/>
    <col min="16165" max="16167" width="9" style="2"/>
    <col min="16168" max="16168" width="2.5" style="2" customWidth="1"/>
    <col min="16169" max="16384" width="9" style="2"/>
  </cols>
  <sheetData>
    <row r="2" spans="2:59">
      <c r="B2" s="1"/>
      <c r="AL2" s="170" t="s">
        <v>145</v>
      </c>
      <c r="AM2" s="182">
        <f>'9月'!AM2+30</f>
        <v>41913</v>
      </c>
      <c r="AN2" s="170"/>
      <c r="AO2" s="182">
        <f>'9月'!AO2+30</f>
        <v>43009</v>
      </c>
    </row>
    <row r="3" spans="2:59">
      <c r="B3" s="3"/>
      <c r="AL3" s="218" t="s">
        <v>132</v>
      </c>
      <c r="AM3" s="218" t="s">
        <v>133</v>
      </c>
      <c r="AN3" s="217" t="s">
        <v>131</v>
      </c>
      <c r="AO3" s="217" t="s">
        <v>128</v>
      </c>
      <c r="AP3" s="217"/>
      <c r="AQ3" s="217"/>
      <c r="AR3" s="217"/>
      <c r="AS3" s="217"/>
      <c r="AT3" s="217"/>
      <c r="AU3" s="217"/>
      <c r="AV3" s="218" t="s">
        <v>124</v>
      </c>
      <c r="AW3" s="217"/>
      <c r="AX3" s="170"/>
      <c r="AY3" s="234" t="s">
        <v>137</v>
      </c>
      <c r="AZ3" s="217" t="s">
        <v>128</v>
      </c>
      <c r="BA3" s="217"/>
      <c r="BB3" s="217"/>
      <c r="BC3" s="217"/>
      <c r="BD3" s="217"/>
      <c r="BE3" s="217"/>
      <c r="BF3" s="218" t="s">
        <v>124</v>
      </c>
      <c r="BG3" s="217"/>
    </row>
    <row r="4" spans="2:59" ht="13.5" customHeight="1">
      <c r="B4" s="1" t="s">
        <v>158</v>
      </c>
      <c r="W4" s="232" t="s">
        <v>45</v>
      </c>
      <c r="X4" s="232"/>
      <c r="Y4" s="232"/>
      <c r="Z4" s="232"/>
      <c r="AA4" s="233">
        <f>'4月'!AA4:AH4</f>
        <v>0</v>
      </c>
      <c r="AB4" s="233"/>
      <c r="AC4" s="233"/>
      <c r="AD4" s="233"/>
      <c r="AE4" s="233"/>
      <c r="AF4" s="233"/>
      <c r="AG4" s="233"/>
      <c r="AH4" s="233"/>
      <c r="AL4" s="218"/>
      <c r="AM4" s="218"/>
      <c r="AN4" s="217"/>
      <c r="AO4" s="218" t="s">
        <v>139</v>
      </c>
      <c r="AP4" s="218" t="s">
        <v>127</v>
      </c>
      <c r="AQ4" s="218" t="s">
        <v>125</v>
      </c>
      <c r="AR4" s="218" t="s">
        <v>126</v>
      </c>
      <c r="AS4" s="218" t="s">
        <v>126</v>
      </c>
      <c r="AT4" s="218" t="s">
        <v>135</v>
      </c>
      <c r="AU4" s="218" t="s">
        <v>136</v>
      </c>
      <c r="AV4" s="217" t="s">
        <v>123</v>
      </c>
      <c r="AW4" s="217" t="s">
        <v>122</v>
      </c>
      <c r="AX4" s="170"/>
      <c r="AY4" s="235"/>
      <c r="AZ4" s="218" t="s">
        <v>139</v>
      </c>
      <c r="BA4" s="218" t="s">
        <v>127</v>
      </c>
      <c r="BB4" s="218" t="s">
        <v>125</v>
      </c>
      <c r="BC4" s="218" t="s">
        <v>126</v>
      </c>
      <c r="BD4" s="218" t="s">
        <v>135</v>
      </c>
      <c r="BE4" s="218" t="s">
        <v>136</v>
      </c>
      <c r="BF4" s="217" t="s">
        <v>123</v>
      </c>
      <c r="BG4" s="217" t="s">
        <v>122</v>
      </c>
    </row>
    <row r="5" spans="2:59" ht="13.5" customHeight="1">
      <c r="F5" s="24"/>
      <c r="W5" s="233" t="s">
        <v>46</v>
      </c>
      <c r="X5" s="233"/>
      <c r="Y5" s="233"/>
      <c r="Z5" s="233"/>
      <c r="AA5" s="233">
        <f>'4月'!AA5:AH5</f>
        <v>0</v>
      </c>
      <c r="AB5" s="233"/>
      <c r="AC5" s="233"/>
      <c r="AD5" s="233"/>
      <c r="AE5" s="233"/>
      <c r="AF5" s="233"/>
      <c r="AG5" s="233"/>
      <c r="AH5" s="233"/>
      <c r="AK5" s="4"/>
      <c r="AL5" s="218"/>
      <c r="AM5" s="218"/>
      <c r="AN5" s="217"/>
      <c r="AO5" s="218"/>
      <c r="AP5" s="218"/>
      <c r="AQ5" s="218"/>
      <c r="AR5" s="218"/>
      <c r="AS5" s="218"/>
      <c r="AT5" s="218"/>
      <c r="AU5" s="218"/>
      <c r="AV5" s="217"/>
      <c r="AW5" s="217"/>
      <c r="AX5" s="170"/>
      <c r="AY5" s="235"/>
      <c r="AZ5" s="218"/>
      <c r="BA5" s="218"/>
      <c r="BB5" s="218"/>
      <c r="BC5" s="218"/>
      <c r="BD5" s="218"/>
      <c r="BE5" s="218"/>
      <c r="BF5" s="217"/>
      <c r="BG5" s="217"/>
    </row>
    <row r="6" spans="2:59" ht="14.25" customHeight="1">
      <c r="B6" s="1"/>
      <c r="E6" s="24"/>
      <c r="F6" s="24"/>
      <c r="W6" s="209" t="s">
        <v>138</v>
      </c>
      <c r="X6" s="210"/>
      <c r="Y6" s="210"/>
      <c r="Z6" s="210"/>
      <c r="AA6" s="210"/>
      <c r="AB6" s="210"/>
      <c r="AC6" s="210"/>
      <c r="AD6" s="210"/>
      <c r="AE6" s="210"/>
      <c r="AF6" s="209">
        <f>'4月'!AF6:AH6</f>
        <v>160</v>
      </c>
      <c r="AG6" s="210"/>
      <c r="AH6" s="237"/>
      <c r="AK6" s="4"/>
      <c r="AL6" s="218"/>
      <c r="AM6" s="218"/>
      <c r="AN6" s="217"/>
      <c r="AO6" s="218"/>
      <c r="AP6" s="218"/>
      <c r="AQ6" s="218"/>
      <c r="AR6" s="218"/>
      <c r="AS6" s="218"/>
      <c r="AT6" s="218"/>
      <c r="AU6" s="218"/>
      <c r="AV6" s="217"/>
      <c r="AW6" s="217"/>
      <c r="AX6" s="170"/>
      <c r="AY6" s="236"/>
      <c r="AZ6" s="218"/>
      <c r="BA6" s="218"/>
      <c r="BB6" s="218"/>
      <c r="BC6" s="218"/>
      <c r="BD6" s="218"/>
      <c r="BE6" s="218"/>
      <c r="BF6" s="217"/>
      <c r="BG6" s="217"/>
    </row>
    <row r="7" spans="2:59" ht="14.25" customHeight="1">
      <c r="B7" s="3"/>
      <c r="AK7" s="4"/>
      <c r="AL7" s="169">
        <f>SUM(AL11:AL104)</f>
        <v>0</v>
      </c>
      <c r="AM7" s="169">
        <f t="shared" ref="AM7:AW7" si="0">SUM(AM11:AM104)</f>
        <v>0</v>
      </c>
      <c r="AN7" s="169">
        <f t="shared" si="0"/>
        <v>0</v>
      </c>
      <c r="AO7" s="169">
        <f t="shared" si="0"/>
        <v>0</v>
      </c>
      <c r="AP7" s="169">
        <f t="shared" si="0"/>
        <v>0</v>
      </c>
      <c r="AQ7" s="169">
        <f t="shared" si="0"/>
        <v>0</v>
      </c>
      <c r="AR7" s="169">
        <f t="shared" si="0"/>
        <v>0</v>
      </c>
      <c r="AS7" s="169">
        <f t="shared" si="0"/>
        <v>0</v>
      </c>
      <c r="AT7" s="169">
        <f t="shared" si="0"/>
        <v>0</v>
      </c>
      <c r="AU7" s="169">
        <f t="shared" si="0"/>
        <v>0</v>
      </c>
      <c r="AV7" s="169">
        <f t="shared" si="0"/>
        <v>0</v>
      </c>
      <c r="AW7" s="169">
        <f t="shared" si="0"/>
        <v>0</v>
      </c>
      <c r="AY7" s="169">
        <f>SUM(AY11:AY104)</f>
        <v>0</v>
      </c>
      <c r="AZ7" s="169">
        <f t="shared" ref="AZ7:BE7" si="1">SUM(AZ11:AZ104)</f>
        <v>0</v>
      </c>
      <c r="BA7" s="169">
        <f t="shared" si="1"/>
        <v>0</v>
      </c>
      <c r="BB7" s="169">
        <f t="shared" si="1"/>
        <v>0</v>
      </c>
      <c r="BC7" s="169">
        <f t="shared" si="1"/>
        <v>0</v>
      </c>
      <c r="BD7" s="169">
        <f t="shared" si="1"/>
        <v>0</v>
      </c>
      <c r="BE7" s="169">
        <f t="shared" si="1"/>
        <v>0</v>
      </c>
      <c r="BF7" s="169">
        <f>SUM(BF11:BF104)</f>
        <v>0</v>
      </c>
      <c r="BG7" s="169">
        <f>SUM(BG11:BG104)</f>
        <v>0</v>
      </c>
    </row>
    <row r="8" spans="2:59" ht="18" customHeight="1">
      <c r="B8" s="214" t="s">
        <v>0</v>
      </c>
      <c r="C8" s="214" t="s">
        <v>1</v>
      </c>
      <c r="D8" s="214" t="s">
        <v>2</v>
      </c>
      <c r="E8" s="214" t="s">
        <v>18</v>
      </c>
      <c r="F8" s="214" t="s">
        <v>19</v>
      </c>
      <c r="G8" s="219" t="s">
        <v>3</v>
      </c>
      <c r="H8" s="220"/>
      <c r="I8" s="220"/>
      <c r="J8" s="220"/>
      <c r="K8" s="220"/>
      <c r="L8" s="220"/>
      <c r="M8" s="221"/>
      <c r="N8" s="219" t="s">
        <v>4</v>
      </c>
      <c r="O8" s="220"/>
      <c r="P8" s="220"/>
      <c r="Q8" s="220"/>
      <c r="R8" s="220"/>
      <c r="S8" s="220"/>
      <c r="T8" s="221"/>
      <c r="U8" s="219" t="s">
        <v>5</v>
      </c>
      <c r="V8" s="220"/>
      <c r="W8" s="220"/>
      <c r="X8" s="220"/>
      <c r="Y8" s="220"/>
      <c r="Z8" s="220"/>
      <c r="AA8" s="221"/>
      <c r="AB8" s="219" t="s">
        <v>6</v>
      </c>
      <c r="AC8" s="220"/>
      <c r="AD8" s="220"/>
      <c r="AE8" s="220"/>
      <c r="AF8" s="220"/>
      <c r="AG8" s="220"/>
      <c r="AH8" s="225"/>
      <c r="AI8" s="226" t="s">
        <v>7</v>
      </c>
      <c r="AK8" s="4"/>
      <c r="AL8" s="214" t="s">
        <v>20</v>
      </c>
      <c r="AM8" s="214" t="s">
        <v>23</v>
      </c>
      <c r="AN8" s="214" t="s">
        <v>22</v>
      </c>
      <c r="AO8" s="214" t="s">
        <v>129</v>
      </c>
      <c r="AP8" s="214" t="s">
        <v>129</v>
      </c>
      <c r="AQ8" s="214" t="s">
        <v>129</v>
      </c>
      <c r="AR8" s="214" t="s">
        <v>129</v>
      </c>
      <c r="AS8" s="214" t="s">
        <v>130</v>
      </c>
      <c r="AT8" s="214" t="s">
        <v>129</v>
      </c>
      <c r="AU8" s="214" t="s">
        <v>129</v>
      </c>
      <c r="AV8" s="214" t="s">
        <v>119</v>
      </c>
      <c r="AW8" s="214" t="s">
        <v>121</v>
      </c>
      <c r="AY8" s="214" t="s">
        <v>41</v>
      </c>
      <c r="AZ8" s="214" t="s">
        <v>129</v>
      </c>
      <c r="BA8" s="214" t="s">
        <v>129</v>
      </c>
      <c r="BB8" s="214" t="s">
        <v>129</v>
      </c>
      <c r="BC8" s="214" t="s">
        <v>129</v>
      </c>
      <c r="BD8" s="214" t="s">
        <v>129</v>
      </c>
      <c r="BE8" s="214" t="s">
        <v>129</v>
      </c>
      <c r="BF8" s="214" t="s">
        <v>120</v>
      </c>
      <c r="BG8" s="214" t="s">
        <v>134</v>
      </c>
    </row>
    <row r="9" spans="2:59" ht="18" customHeight="1">
      <c r="B9" s="229"/>
      <c r="C9" s="229"/>
      <c r="D9" s="229"/>
      <c r="E9" s="229"/>
      <c r="F9" s="229"/>
      <c r="G9" s="179">
        <v>45566</v>
      </c>
      <c r="H9" s="179">
        <f>G9+1</f>
        <v>45567</v>
      </c>
      <c r="I9" s="179">
        <f t="shared" ref="I9:AH9" si="2">H9+1</f>
        <v>45568</v>
      </c>
      <c r="J9" s="179">
        <f t="shared" si="2"/>
        <v>45569</v>
      </c>
      <c r="K9" s="179">
        <f t="shared" si="2"/>
        <v>45570</v>
      </c>
      <c r="L9" s="179">
        <f t="shared" si="2"/>
        <v>45571</v>
      </c>
      <c r="M9" s="179">
        <f t="shared" si="2"/>
        <v>45572</v>
      </c>
      <c r="N9" s="179">
        <f t="shared" si="2"/>
        <v>45573</v>
      </c>
      <c r="O9" s="179">
        <f t="shared" si="2"/>
        <v>45574</v>
      </c>
      <c r="P9" s="179">
        <f t="shared" si="2"/>
        <v>45575</v>
      </c>
      <c r="Q9" s="179">
        <f t="shared" si="2"/>
        <v>45576</v>
      </c>
      <c r="R9" s="179">
        <f t="shared" si="2"/>
        <v>45577</v>
      </c>
      <c r="S9" s="179">
        <f t="shared" si="2"/>
        <v>45578</v>
      </c>
      <c r="T9" s="179">
        <f t="shared" si="2"/>
        <v>45579</v>
      </c>
      <c r="U9" s="179">
        <f t="shared" si="2"/>
        <v>45580</v>
      </c>
      <c r="V9" s="179">
        <f t="shared" si="2"/>
        <v>45581</v>
      </c>
      <c r="W9" s="179">
        <f t="shared" si="2"/>
        <v>45582</v>
      </c>
      <c r="X9" s="179">
        <f t="shared" si="2"/>
        <v>45583</v>
      </c>
      <c r="Y9" s="179">
        <f t="shared" si="2"/>
        <v>45584</v>
      </c>
      <c r="Z9" s="179">
        <f t="shared" si="2"/>
        <v>45585</v>
      </c>
      <c r="AA9" s="179">
        <f t="shared" si="2"/>
        <v>45586</v>
      </c>
      <c r="AB9" s="179">
        <f t="shared" si="2"/>
        <v>45587</v>
      </c>
      <c r="AC9" s="179">
        <f t="shared" si="2"/>
        <v>45588</v>
      </c>
      <c r="AD9" s="179">
        <f t="shared" si="2"/>
        <v>45589</v>
      </c>
      <c r="AE9" s="179">
        <f t="shared" si="2"/>
        <v>45590</v>
      </c>
      <c r="AF9" s="179">
        <f t="shared" si="2"/>
        <v>45591</v>
      </c>
      <c r="AG9" s="179">
        <f t="shared" si="2"/>
        <v>45592</v>
      </c>
      <c r="AH9" s="179">
        <f t="shared" si="2"/>
        <v>45593</v>
      </c>
      <c r="AI9" s="227"/>
      <c r="AK9" s="4"/>
      <c r="AL9" s="215"/>
      <c r="AM9" s="215"/>
      <c r="AN9" s="215"/>
      <c r="AO9" s="215"/>
      <c r="AP9" s="215"/>
      <c r="AQ9" s="215"/>
      <c r="AR9" s="215"/>
      <c r="AS9" s="215"/>
      <c r="AT9" s="215"/>
      <c r="AU9" s="215"/>
      <c r="AV9" s="215"/>
      <c r="AW9" s="215"/>
      <c r="AY9" s="215"/>
      <c r="AZ9" s="215"/>
      <c r="BA9" s="215"/>
      <c r="BB9" s="215"/>
      <c r="BC9" s="215"/>
      <c r="BD9" s="215"/>
      <c r="BE9" s="215"/>
      <c r="BF9" s="215"/>
      <c r="BG9" s="215"/>
    </row>
    <row r="10" spans="2:59" ht="18" customHeight="1">
      <c r="B10" s="230"/>
      <c r="C10" s="230"/>
      <c r="D10" s="230"/>
      <c r="E10" s="230"/>
      <c r="F10" s="230"/>
      <c r="G10" s="5" t="str">
        <f>TEXT(G9,"aaa")</f>
        <v>火</v>
      </c>
      <c r="H10" s="5" t="str">
        <f t="shared" ref="H10:AH10" si="3">TEXT(H9,"aaa")</f>
        <v>水</v>
      </c>
      <c r="I10" s="5" t="str">
        <f t="shared" si="3"/>
        <v>木</v>
      </c>
      <c r="J10" s="5" t="str">
        <f t="shared" si="3"/>
        <v>金</v>
      </c>
      <c r="K10" s="5" t="str">
        <f t="shared" si="3"/>
        <v>土</v>
      </c>
      <c r="L10" s="5" t="str">
        <f t="shared" si="3"/>
        <v>日</v>
      </c>
      <c r="M10" s="5" t="str">
        <f t="shared" si="3"/>
        <v>月</v>
      </c>
      <c r="N10" s="5" t="str">
        <f t="shared" si="3"/>
        <v>火</v>
      </c>
      <c r="O10" s="5" t="str">
        <f t="shared" si="3"/>
        <v>水</v>
      </c>
      <c r="P10" s="5" t="str">
        <f t="shared" si="3"/>
        <v>木</v>
      </c>
      <c r="Q10" s="5" t="str">
        <f t="shared" si="3"/>
        <v>金</v>
      </c>
      <c r="R10" s="5" t="str">
        <f t="shared" si="3"/>
        <v>土</v>
      </c>
      <c r="S10" s="5" t="str">
        <f t="shared" si="3"/>
        <v>日</v>
      </c>
      <c r="T10" s="5" t="str">
        <f t="shared" si="3"/>
        <v>月</v>
      </c>
      <c r="U10" s="5" t="str">
        <f t="shared" si="3"/>
        <v>火</v>
      </c>
      <c r="V10" s="5" t="str">
        <f t="shared" si="3"/>
        <v>水</v>
      </c>
      <c r="W10" s="5" t="str">
        <f t="shared" si="3"/>
        <v>木</v>
      </c>
      <c r="X10" s="5" t="str">
        <f t="shared" si="3"/>
        <v>金</v>
      </c>
      <c r="Y10" s="5" t="str">
        <f t="shared" si="3"/>
        <v>土</v>
      </c>
      <c r="Z10" s="5" t="str">
        <f t="shared" si="3"/>
        <v>日</v>
      </c>
      <c r="AA10" s="5" t="str">
        <f t="shared" si="3"/>
        <v>月</v>
      </c>
      <c r="AB10" s="5" t="str">
        <f t="shared" si="3"/>
        <v>火</v>
      </c>
      <c r="AC10" s="5" t="str">
        <f t="shared" si="3"/>
        <v>水</v>
      </c>
      <c r="AD10" s="5" t="str">
        <f t="shared" si="3"/>
        <v>木</v>
      </c>
      <c r="AE10" s="5" t="str">
        <f t="shared" si="3"/>
        <v>金</v>
      </c>
      <c r="AF10" s="5" t="str">
        <f t="shared" si="3"/>
        <v>土</v>
      </c>
      <c r="AG10" s="5" t="str">
        <f t="shared" si="3"/>
        <v>日</v>
      </c>
      <c r="AH10" s="5" t="str">
        <f t="shared" si="3"/>
        <v>月</v>
      </c>
      <c r="AI10" s="228"/>
      <c r="AK10" s="4"/>
      <c r="AL10" s="216"/>
      <c r="AM10" s="216"/>
      <c r="AN10" s="216"/>
      <c r="AO10" s="216"/>
      <c r="AP10" s="216"/>
      <c r="AQ10" s="216"/>
      <c r="AR10" s="216"/>
      <c r="AS10" s="216"/>
      <c r="AT10" s="216"/>
      <c r="AU10" s="216"/>
      <c r="AV10" s="216"/>
      <c r="AW10" s="216"/>
      <c r="AY10" s="216"/>
      <c r="AZ10" s="216"/>
      <c r="BA10" s="216"/>
      <c r="BB10" s="216"/>
      <c r="BC10" s="216"/>
      <c r="BD10" s="216"/>
      <c r="BE10" s="216"/>
      <c r="BF10" s="216"/>
      <c r="BG10" s="216"/>
    </row>
    <row r="11" spans="2:59" ht="18" customHeight="1">
      <c r="B11" s="164"/>
      <c r="C11" s="164"/>
      <c r="D11" s="164"/>
      <c r="E11" s="164"/>
      <c r="F11" s="165"/>
      <c r="G11" s="166"/>
      <c r="H11" s="166"/>
      <c r="I11" s="166"/>
      <c r="J11" s="166"/>
      <c r="K11" s="166"/>
      <c r="L11" s="166"/>
      <c r="M11" s="166"/>
      <c r="N11" s="167"/>
      <c r="O11" s="167"/>
      <c r="P11" s="167"/>
      <c r="Q11" s="167"/>
      <c r="R11" s="167"/>
      <c r="S11" s="167"/>
      <c r="T11" s="167"/>
      <c r="U11" s="167"/>
      <c r="V11" s="167"/>
      <c r="W11" s="167"/>
      <c r="X11" s="167"/>
      <c r="Y11" s="167"/>
      <c r="Z11" s="167"/>
      <c r="AA11" s="167"/>
      <c r="AB11" s="167"/>
      <c r="AC11" s="167"/>
      <c r="AD11" s="167"/>
      <c r="AE11" s="167"/>
      <c r="AF11" s="167"/>
      <c r="AG11" s="167"/>
      <c r="AH11" s="168"/>
      <c r="AI11" s="6">
        <f>IF(SUM(G11:AH11)&gt;$AF$6,$AF$6,SUM(G11:AH11))</f>
        <v>0</v>
      </c>
      <c r="AL11" s="7">
        <f>IF(B11="介護職員",IF($E11="介護福祉士",$AI11,0),0)</f>
        <v>0</v>
      </c>
      <c r="AM11" s="7">
        <f>IF($AL11&gt;0,IF($F11&lt;$AM$2,$AI11,0),0)</f>
        <v>0</v>
      </c>
      <c r="AN11" s="7">
        <f>IF(B11="介護職員",IF(OR($E11="介護福祉士",$E11="実務者研修修了者",$E11="基礎研修修了者"),$AI11,0),0)</f>
        <v>0</v>
      </c>
      <c r="AO11" s="7">
        <f>IF(AND($F11&gt;0,$F11&lt;$AO$2),IF(OR($B11="生活相談員",$B11="介護職員",$B11="看護職員",$B11="機能訓練指導員"),$AI11,0),0)</f>
        <v>0</v>
      </c>
      <c r="AP11" s="7">
        <f>IF(AND($F11&gt;0,$F11&lt;$AO$2),IF(OR($B11="介護職員",$B11="看護職員",$B11="支援相談員",$B11="理学療法士",$B11="作業療法士",$B11="言語聴覚士"),$AI11,0),0)</f>
        <v>0</v>
      </c>
      <c r="AQ11" s="7">
        <f>IF(AND($F11&gt;0,$F11&lt;$AO$2),IF(OR($B11="介護職員",$B11="看護職員",$B11="理学療法士",$B11="作業療法士",$B11="言語聴覚士"),$AI11,0),0)</f>
        <v>0</v>
      </c>
      <c r="AR11" s="7"/>
      <c r="AS11" s="7"/>
      <c r="AT11" s="7">
        <f>IF(AND($F11&gt;0,$F11&lt;$AO$2),$AI11,0)</f>
        <v>0</v>
      </c>
      <c r="AU11" s="7">
        <f>IF(AND($F11&gt;0,$F11&lt;$AO$2),IF($B11="介護職員",$AI11,0),0)</f>
        <v>0</v>
      </c>
      <c r="AV11" s="7">
        <f>IF(OR($C11="A",$C11="B"),IF(OR($B11="看護職員",$B11="介護職員"),$AI11,0),0)</f>
        <v>0</v>
      </c>
      <c r="AW11" s="7">
        <f>IF(OR($C11="A",$C11="B"),IF($B11="介護職員",$AI11,0),0)</f>
        <v>0</v>
      </c>
      <c r="AY11" s="7">
        <f>IF($B11="介護職員",$AI11,0)</f>
        <v>0</v>
      </c>
      <c r="AZ11" s="7">
        <f>IF(OR($B11="生活相談員",$B11="介護職員",$B11="看護職員",$B11="機能訓練指導員"),$AI11,0)</f>
        <v>0</v>
      </c>
      <c r="BA11" s="7">
        <f>IF(OR($B11="介護職員",$B11="看護職員",$B11="支援相談員",$B11="理学療法士",$B11="作業療法士",$B11="言語聴覚士"),$AI11,0)</f>
        <v>0</v>
      </c>
      <c r="BB11" s="7">
        <f>IF(OR($B11="介護職員",$B11="看護職員",$B11="理学療法士",$B11="作業療法士",$B11="言語聴覚士"),$AI11,0)</f>
        <v>0</v>
      </c>
      <c r="BC11" s="7">
        <f>IF(OR($B11="理学療法士",$B11="作業療法士",$B11="言語聴覚士"),$AI11,0)</f>
        <v>0</v>
      </c>
      <c r="BD11" s="7">
        <f>$AI11</f>
        <v>0</v>
      </c>
      <c r="BE11" s="7">
        <f>IF($B11="介護職員",$AI11,0)</f>
        <v>0</v>
      </c>
      <c r="BF11" s="7">
        <f>IF(OR($B11="介護職員",$B11="看護職員"),$AI11,0)</f>
        <v>0</v>
      </c>
      <c r="BG11" s="7">
        <f>IF($B11="介護職員",$AI11,0)</f>
        <v>0</v>
      </c>
    </row>
    <row r="12" spans="2:59" ht="18" customHeight="1">
      <c r="B12" s="164"/>
      <c r="C12" s="164"/>
      <c r="D12" s="164"/>
      <c r="E12" s="164"/>
      <c r="F12" s="165"/>
      <c r="G12" s="166"/>
      <c r="H12" s="166"/>
      <c r="I12" s="166"/>
      <c r="J12" s="166"/>
      <c r="K12" s="166"/>
      <c r="L12" s="166"/>
      <c r="M12" s="166"/>
      <c r="N12" s="167"/>
      <c r="O12" s="167"/>
      <c r="P12" s="167"/>
      <c r="Q12" s="167"/>
      <c r="R12" s="167"/>
      <c r="S12" s="167"/>
      <c r="T12" s="167"/>
      <c r="U12" s="167"/>
      <c r="V12" s="167"/>
      <c r="W12" s="167"/>
      <c r="X12" s="167"/>
      <c r="Y12" s="167"/>
      <c r="Z12" s="167"/>
      <c r="AA12" s="167"/>
      <c r="AB12" s="167"/>
      <c r="AC12" s="167"/>
      <c r="AD12" s="167"/>
      <c r="AE12" s="167"/>
      <c r="AF12" s="167"/>
      <c r="AG12" s="167"/>
      <c r="AH12" s="168"/>
      <c r="AI12" s="6">
        <f t="shared" ref="AI12:AI98" si="4">IF(SUM(G12:AH12)&gt;$AF$6,$AF$6,SUM(G12:AH12))</f>
        <v>0</v>
      </c>
      <c r="AL12" s="7">
        <f t="shared" ref="AL12:AL75" si="5">IF(B12="介護職員",IF($E12="介護福祉士",$AI12,0),0)</f>
        <v>0</v>
      </c>
      <c r="AM12" s="7">
        <f t="shared" ref="AM12:AM75" si="6">IF($AL12&gt;0,IF($F12&lt;$AM$2,$AI12,0),0)</f>
        <v>0</v>
      </c>
      <c r="AN12" s="7">
        <f t="shared" ref="AN12:AN75" si="7">IF(B12="介護職員",IF(OR($E12="介護福祉士",$E12="実務者研修修了者",$E12="基礎研修修了者"),$AI12,0),0)</f>
        <v>0</v>
      </c>
      <c r="AO12" s="7">
        <f t="shared" ref="AO12:AO75" si="8">IF(AND($F12&gt;0,$F12&lt;$AO$2),IF(OR($B12="生活相談員",$B12="介護職員",$B12="看護職員",$B12="機能訓練指導員"),$AI12,0),0)</f>
        <v>0</v>
      </c>
      <c r="AP12" s="7">
        <f t="shared" ref="AP12:AP75" si="9">IF(AND($F12&gt;0,$F12&lt;$AO$2),IF(OR($B12="介護職員",$B12="看護職員",$B12="支援相談員",$B12="理学療法士",$B12="作業療法士",$B12="言語聴覚士"),$AI12,0),0)</f>
        <v>0</v>
      </c>
      <c r="AQ12" s="7">
        <f t="shared" ref="AQ12:AQ75" si="10">IF(AND($F12&gt;0,$F12&lt;$AO$2),IF(OR($B12="介護職員",$B12="看護職員",$B12="理学療法士",$B12="作業療法士",$B12="言語聴覚士"),$AI12,0),0)</f>
        <v>0</v>
      </c>
      <c r="AR12" s="7"/>
      <c r="AS12" s="7"/>
      <c r="AT12" s="7">
        <f t="shared" ref="AT12:AT75" si="11">IF(AND($F12&gt;0,$F12&lt;$AO$2),$AI12,0)</f>
        <v>0</v>
      </c>
      <c r="AU12" s="7">
        <f t="shared" ref="AU12:AU75" si="12">IF(AND($F12&gt;0,$F12&lt;$AO$2),IF($B12="介護職員",$AI12,0),0)</f>
        <v>0</v>
      </c>
      <c r="AV12" s="7">
        <f>IF(OR($C12="A",$C12="B"),IF(OR($B12="看護職員",$B12="介護職員"),$AI12,0),0)</f>
        <v>0</v>
      </c>
      <c r="AW12" s="7">
        <f t="shared" ref="AW12:AW75" si="13">IF(OR($C12="A",$C12="B"),IF($B12="介護職員",$AI12,0),0)</f>
        <v>0</v>
      </c>
      <c r="AY12" s="7">
        <f>IF($B12="介護職員",$AI12,0)</f>
        <v>0</v>
      </c>
      <c r="AZ12" s="7">
        <f>IF(OR($B12="生活相談員",$B12="介護職員",$B12="看護職員",$B12="機能訓練指導員"),$AI12,0)</f>
        <v>0</v>
      </c>
      <c r="BA12" s="7">
        <f t="shared" ref="BA12:BA75" si="14">IF(OR($B12="介護職員",$B12="看護職員",$B12="支援相談員",$B12="理学療法士",$B12="作業療法士",$B12="言語聴覚士"),$AI12,0)</f>
        <v>0</v>
      </c>
      <c r="BB12" s="7">
        <f t="shared" ref="BB12:BB75" si="15">IF(OR($B12="介護職員",$B12="看護職員",$B12="理学療法士",$B12="作業療法士",$B12="言語聴覚士"),$AI12,0)</f>
        <v>0</v>
      </c>
      <c r="BC12" s="7">
        <f t="shared" ref="BC12:BC75" si="16">IF(OR($B12="理学療法士",$B12="作業療法士",$B12="言語聴覚士"),$AI12,0)</f>
        <v>0</v>
      </c>
      <c r="BD12" s="7">
        <f t="shared" ref="BD12:BD75" si="17">$AI12</f>
        <v>0</v>
      </c>
      <c r="BE12" s="7">
        <f t="shared" ref="BE12:BE75" si="18">IF($B12="介護職員",$AI12,0)</f>
        <v>0</v>
      </c>
      <c r="BF12" s="7">
        <f>IF(OR($B12="介護職員",$B12="看護職員"),$AI12,0)</f>
        <v>0</v>
      </c>
      <c r="BG12" s="7">
        <f t="shared" ref="BG12:BG75" si="19">IF($B12="介護職員",$AI12,0)</f>
        <v>0</v>
      </c>
    </row>
    <row r="13" spans="2:59" ht="18" customHeight="1">
      <c r="B13" s="164"/>
      <c r="C13" s="164"/>
      <c r="D13" s="164"/>
      <c r="E13" s="164"/>
      <c r="F13" s="165"/>
      <c r="G13" s="166"/>
      <c r="H13" s="166"/>
      <c r="I13" s="166"/>
      <c r="J13" s="166"/>
      <c r="K13" s="166"/>
      <c r="L13" s="166"/>
      <c r="M13" s="166"/>
      <c r="N13" s="167"/>
      <c r="O13" s="167"/>
      <c r="P13" s="167"/>
      <c r="Q13" s="167"/>
      <c r="R13" s="167"/>
      <c r="S13" s="167"/>
      <c r="T13" s="167"/>
      <c r="U13" s="167"/>
      <c r="V13" s="167"/>
      <c r="W13" s="167"/>
      <c r="X13" s="167"/>
      <c r="Y13" s="167"/>
      <c r="Z13" s="167"/>
      <c r="AA13" s="167"/>
      <c r="AB13" s="167"/>
      <c r="AC13" s="167"/>
      <c r="AD13" s="167"/>
      <c r="AE13" s="167"/>
      <c r="AF13" s="167"/>
      <c r="AG13" s="167"/>
      <c r="AH13" s="168"/>
      <c r="AI13" s="6">
        <f t="shared" si="4"/>
        <v>0</v>
      </c>
      <c r="AL13" s="7">
        <f t="shared" si="5"/>
        <v>0</v>
      </c>
      <c r="AM13" s="7">
        <f t="shared" si="6"/>
        <v>0</v>
      </c>
      <c r="AN13" s="7">
        <f t="shared" si="7"/>
        <v>0</v>
      </c>
      <c r="AO13" s="7">
        <f t="shared" si="8"/>
        <v>0</v>
      </c>
      <c r="AP13" s="7">
        <f t="shared" si="9"/>
        <v>0</v>
      </c>
      <c r="AQ13" s="7">
        <f t="shared" si="10"/>
        <v>0</v>
      </c>
      <c r="AR13" s="7"/>
      <c r="AS13" s="7"/>
      <c r="AT13" s="7">
        <f t="shared" si="11"/>
        <v>0</v>
      </c>
      <c r="AU13" s="7">
        <f t="shared" si="12"/>
        <v>0</v>
      </c>
      <c r="AV13" s="7">
        <f t="shared" ref="AV13:AV94" si="20">IF(OR($C13="A",$C13="B"),IF(OR($B13="看護職員",$B13="介護職員"),$AI13,0),0)</f>
        <v>0</v>
      </c>
      <c r="AW13" s="7">
        <f t="shared" si="13"/>
        <v>0</v>
      </c>
      <c r="AY13" s="7">
        <f t="shared" ref="AY13:AY94" si="21">IF($B13="介護職員",$AI13,0)</f>
        <v>0</v>
      </c>
      <c r="AZ13" s="7">
        <f t="shared" ref="AZ13:AZ94" si="22">IF(OR($B13="生活相談員",$B13="介護職員",$B13="看護職員",$B13="機能訓練指導員"),$AI13,0)</f>
        <v>0</v>
      </c>
      <c r="BA13" s="7">
        <f t="shared" si="14"/>
        <v>0</v>
      </c>
      <c r="BB13" s="7">
        <f t="shared" si="15"/>
        <v>0</v>
      </c>
      <c r="BC13" s="7">
        <f t="shared" si="16"/>
        <v>0</v>
      </c>
      <c r="BD13" s="7">
        <f t="shared" si="17"/>
        <v>0</v>
      </c>
      <c r="BE13" s="7">
        <f t="shared" si="18"/>
        <v>0</v>
      </c>
      <c r="BF13" s="7">
        <f t="shared" ref="BF13:BF94" si="23">IF(OR($B13="介護職員",$B13="看護職員"),$AI13,0)</f>
        <v>0</v>
      </c>
      <c r="BG13" s="7">
        <f t="shared" si="19"/>
        <v>0</v>
      </c>
    </row>
    <row r="14" spans="2:59" ht="18" customHeight="1">
      <c r="B14" s="164"/>
      <c r="C14" s="164"/>
      <c r="D14" s="164"/>
      <c r="E14" s="164"/>
      <c r="F14" s="165"/>
      <c r="G14" s="166"/>
      <c r="H14" s="166"/>
      <c r="I14" s="166"/>
      <c r="J14" s="166"/>
      <c r="K14" s="166"/>
      <c r="L14" s="166"/>
      <c r="M14" s="166"/>
      <c r="N14" s="167"/>
      <c r="O14" s="167"/>
      <c r="P14" s="167"/>
      <c r="Q14" s="167"/>
      <c r="R14" s="167"/>
      <c r="S14" s="167"/>
      <c r="T14" s="167"/>
      <c r="U14" s="167"/>
      <c r="V14" s="167"/>
      <c r="W14" s="167"/>
      <c r="X14" s="167"/>
      <c r="Y14" s="167"/>
      <c r="Z14" s="167"/>
      <c r="AA14" s="167"/>
      <c r="AB14" s="167"/>
      <c r="AC14" s="167"/>
      <c r="AD14" s="167"/>
      <c r="AE14" s="167"/>
      <c r="AF14" s="167"/>
      <c r="AG14" s="167"/>
      <c r="AH14" s="168"/>
      <c r="AI14" s="6">
        <f t="shared" si="4"/>
        <v>0</v>
      </c>
      <c r="AL14" s="7">
        <f t="shared" si="5"/>
        <v>0</v>
      </c>
      <c r="AM14" s="7">
        <f t="shared" si="6"/>
        <v>0</v>
      </c>
      <c r="AN14" s="7">
        <f t="shared" si="7"/>
        <v>0</v>
      </c>
      <c r="AO14" s="7">
        <f t="shared" si="8"/>
        <v>0</v>
      </c>
      <c r="AP14" s="7">
        <f t="shared" si="9"/>
        <v>0</v>
      </c>
      <c r="AQ14" s="7">
        <f t="shared" si="10"/>
        <v>0</v>
      </c>
      <c r="AR14" s="7"/>
      <c r="AS14" s="7"/>
      <c r="AT14" s="7">
        <f t="shared" si="11"/>
        <v>0</v>
      </c>
      <c r="AU14" s="7">
        <f t="shared" si="12"/>
        <v>0</v>
      </c>
      <c r="AV14" s="7">
        <f t="shared" si="20"/>
        <v>0</v>
      </c>
      <c r="AW14" s="7">
        <f t="shared" si="13"/>
        <v>0</v>
      </c>
      <c r="AY14" s="7">
        <f t="shared" si="21"/>
        <v>0</v>
      </c>
      <c r="AZ14" s="7">
        <f t="shared" si="22"/>
        <v>0</v>
      </c>
      <c r="BA14" s="7">
        <f t="shared" si="14"/>
        <v>0</v>
      </c>
      <c r="BB14" s="7">
        <f t="shared" si="15"/>
        <v>0</v>
      </c>
      <c r="BC14" s="7">
        <f t="shared" si="16"/>
        <v>0</v>
      </c>
      <c r="BD14" s="7">
        <f t="shared" si="17"/>
        <v>0</v>
      </c>
      <c r="BE14" s="7">
        <f t="shared" si="18"/>
        <v>0</v>
      </c>
      <c r="BF14" s="7">
        <f t="shared" si="23"/>
        <v>0</v>
      </c>
      <c r="BG14" s="7">
        <f t="shared" si="19"/>
        <v>0</v>
      </c>
    </row>
    <row r="15" spans="2:59" ht="18" customHeight="1">
      <c r="B15" s="164"/>
      <c r="C15" s="164"/>
      <c r="D15" s="164"/>
      <c r="E15" s="164"/>
      <c r="F15" s="165"/>
      <c r="G15" s="166"/>
      <c r="H15" s="166"/>
      <c r="I15" s="166"/>
      <c r="J15" s="166"/>
      <c r="K15" s="166"/>
      <c r="L15" s="166"/>
      <c r="M15" s="166"/>
      <c r="N15" s="167"/>
      <c r="O15" s="167"/>
      <c r="P15" s="167"/>
      <c r="Q15" s="167"/>
      <c r="R15" s="167"/>
      <c r="S15" s="167"/>
      <c r="T15" s="167"/>
      <c r="U15" s="167"/>
      <c r="V15" s="167"/>
      <c r="W15" s="167"/>
      <c r="X15" s="167"/>
      <c r="Y15" s="167"/>
      <c r="Z15" s="167"/>
      <c r="AA15" s="167"/>
      <c r="AB15" s="167"/>
      <c r="AC15" s="167"/>
      <c r="AD15" s="167"/>
      <c r="AE15" s="167"/>
      <c r="AF15" s="167"/>
      <c r="AG15" s="167"/>
      <c r="AH15" s="168"/>
      <c r="AI15" s="6">
        <f t="shared" si="4"/>
        <v>0</v>
      </c>
      <c r="AL15" s="7">
        <f t="shared" si="5"/>
        <v>0</v>
      </c>
      <c r="AM15" s="7">
        <f t="shared" si="6"/>
        <v>0</v>
      </c>
      <c r="AN15" s="7">
        <f t="shared" si="7"/>
        <v>0</v>
      </c>
      <c r="AO15" s="7">
        <f t="shared" si="8"/>
        <v>0</v>
      </c>
      <c r="AP15" s="7">
        <f t="shared" si="9"/>
        <v>0</v>
      </c>
      <c r="AQ15" s="7">
        <f t="shared" si="10"/>
        <v>0</v>
      </c>
      <c r="AR15" s="7"/>
      <c r="AS15" s="7"/>
      <c r="AT15" s="7">
        <f t="shared" si="11"/>
        <v>0</v>
      </c>
      <c r="AU15" s="7">
        <f t="shared" si="12"/>
        <v>0</v>
      </c>
      <c r="AV15" s="7">
        <f t="shared" si="20"/>
        <v>0</v>
      </c>
      <c r="AW15" s="7">
        <f t="shared" si="13"/>
        <v>0</v>
      </c>
      <c r="AY15" s="7">
        <f t="shared" si="21"/>
        <v>0</v>
      </c>
      <c r="AZ15" s="7">
        <f t="shared" si="22"/>
        <v>0</v>
      </c>
      <c r="BA15" s="7">
        <f t="shared" si="14"/>
        <v>0</v>
      </c>
      <c r="BB15" s="7">
        <f t="shared" si="15"/>
        <v>0</v>
      </c>
      <c r="BC15" s="7">
        <f t="shared" si="16"/>
        <v>0</v>
      </c>
      <c r="BD15" s="7">
        <f t="shared" si="17"/>
        <v>0</v>
      </c>
      <c r="BE15" s="7">
        <f t="shared" si="18"/>
        <v>0</v>
      </c>
      <c r="BF15" s="7">
        <f t="shared" si="23"/>
        <v>0</v>
      </c>
      <c r="BG15" s="7">
        <f t="shared" si="19"/>
        <v>0</v>
      </c>
    </row>
    <row r="16" spans="2:59" ht="18" customHeight="1">
      <c r="B16" s="164"/>
      <c r="C16" s="164"/>
      <c r="D16" s="164"/>
      <c r="E16" s="164"/>
      <c r="F16" s="165"/>
      <c r="G16" s="166"/>
      <c r="H16" s="166"/>
      <c r="I16" s="166"/>
      <c r="J16" s="166"/>
      <c r="K16" s="166"/>
      <c r="L16" s="166"/>
      <c r="M16" s="166"/>
      <c r="N16" s="167"/>
      <c r="O16" s="167"/>
      <c r="P16" s="167"/>
      <c r="Q16" s="167"/>
      <c r="R16" s="167"/>
      <c r="S16" s="167"/>
      <c r="T16" s="167"/>
      <c r="U16" s="167"/>
      <c r="V16" s="167"/>
      <c r="W16" s="167"/>
      <c r="X16" s="167"/>
      <c r="Y16" s="167"/>
      <c r="Z16" s="167"/>
      <c r="AA16" s="167"/>
      <c r="AB16" s="167"/>
      <c r="AC16" s="167"/>
      <c r="AD16" s="167"/>
      <c r="AE16" s="167"/>
      <c r="AF16" s="167"/>
      <c r="AG16" s="167"/>
      <c r="AH16" s="168"/>
      <c r="AI16" s="6">
        <f t="shared" si="4"/>
        <v>0</v>
      </c>
      <c r="AL16" s="7">
        <f t="shared" si="5"/>
        <v>0</v>
      </c>
      <c r="AM16" s="7">
        <f t="shared" si="6"/>
        <v>0</v>
      </c>
      <c r="AN16" s="7">
        <f t="shared" si="7"/>
        <v>0</v>
      </c>
      <c r="AO16" s="7">
        <f t="shared" si="8"/>
        <v>0</v>
      </c>
      <c r="AP16" s="7">
        <f t="shared" si="9"/>
        <v>0</v>
      </c>
      <c r="AQ16" s="7">
        <f t="shared" si="10"/>
        <v>0</v>
      </c>
      <c r="AR16" s="7"/>
      <c r="AS16" s="7"/>
      <c r="AT16" s="7">
        <f t="shared" si="11"/>
        <v>0</v>
      </c>
      <c r="AU16" s="7">
        <f t="shared" si="12"/>
        <v>0</v>
      </c>
      <c r="AV16" s="7">
        <f t="shared" si="20"/>
        <v>0</v>
      </c>
      <c r="AW16" s="7">
        <f t="shared" si="13"/>
        <v>0</v>
      </c>
      <c r="AY16" s="7">
        <f t="shared" si="21"/>
        <v>0</v>
      </c>
      <c r="AZ16" s="7">
        <f t="shared" si="22"/>
        <v>0</v>
      </c>
      <c r="BA16" s="7">
        <f t="shared" si="14"/>
        <v>0</v>
      </c>
      <c r="BB16" s="7">
        <f t="shared" si="15"/>
        <v>0</v>
      </c>
      <c r="BC16" s="7">
        <f t="shared" si="16"/>
        <v>0</v>
      </c>
      <c r="BD16" s="7">
        <f t="shared" si="17"/>
        <v>0</v>
      </c>
      <c r="BE16" s="7">
        <f t="shared" si="18"/>
        <v>0</v>
      </c>
      <c r="BF16" s="7">
        <f t="shared" si="23"/>
        <v>0</v>
      </c>
      <c r="BG16" s="7">
        <f t="shared" si="19"/>
        <v>0</v>
      </c>
    </row>
    <row r="17" spans="2:59" ht="18" customHeight="1">
      <c r="B17" s="164"/>
      <c r="C17" s="164"/>
      <c r="D17" s="164"/>
      <c r="E17" s="164"/>
      <c r="F17" s="165"/>
      <c r="G17" s="166"/>
      <c r="H17" s="166"/>
      <c r="I17" s="166"/>
      <c r="J17" s="166"/>
      <c r="K17" s="166"/>
      <c r="L17" s="166"/>
      <c r="M17" s="166"/>
      <c r="N17" s="167"/>
      <c r="O17" s="167"/>
      <c r="P17" s="167"/>
      <c r="Q17" s="167"/>
      <c r="R17" s="167"/>
      <c r="S17" s="167"/>
      <c r="T17" s="167"/>
      <c r="U17" s="167"/>
      <c r="V17" s="167"/>
      <c r="W17" s="167"/>
      <c r="X17" s="167"/>
      <c r="Y17" s="167"/>
      <c r="Z17" s="167"/>
      <c r="AA17" s="167"/>
      <c r="AB17" s="167"/>
      <c r="AC17" s="167"/>
      <c r="AD17" s="167"/>
      <c r="AE17" s="167"/>
      <c r="AF17" s="167"/>
      <c r="AG17" s="167"/>
      <c r="AH17" s="168"/>
      <c r="AI17" s="6">
        <f t="shared" si="4"/>
        <v>0</v>
      </c>
      <c r="AL17" s="7">
        <f t="shared" si="5"/>
        <v>0</v>
      </c>
      <c r="AM17" s="7">
        <f t="shared" si="6"/>
        <v>0</v>
      </c>
      <c r="AN17" s="7">
        <f t="shared" si="7"/>
        <v>0</v>
      </c>
      <c r="AO17" s="7">
        <f t="shared" si="8"/>
        <v>0</v>
      </c>
      <c r="AP17" s="7">
        <f t="shared" si="9"/>
        <v>0</v>
      </c>
      <c r="AQ17" s="7">
        <f t="shared" si="10"/>
        <v>0</v>
      </c>
      <c r="AR17" s="7"/>
      <c r="AS17" s="7"/>
      <c r="AT17" s="7">
        <f t="shared" si="11"/>
        <v>0</v>
      </c>
      <c r="AU17" s="7">
        <f t="shared" si="12"/>
        <v>0</v>
      </c>
      <c r="AV17" s="7">
        <f t="shared" si="20"/>
        <v>0</v>
      </c>
      <c r="AW17" s="7">
        <f t="shared" si="13"/>
        <v>0</v>
      </c>
      <c r="AY17" s="7">
        <f t="shared" si="21"/>
        <v>0</v>
      </c>
      <c r="AZ17" s="7">
        <f t="shared" si="22"/>
        <v>0</v>
      </c>
      <c r="BA17" s="7">
        <f t="shared" si="14"/>
        <v>0</v>
      </c>
      <c r="BB17" s="7">
        <f t="shared" si="15"/>
        <v>0</v>
      </c>
      <c r="BC17" s="7">
        <f t="shared" si="16"/>
        <v>0</v>
      </c>
      <c r="BD17" s="7">
        <f t="shared" si="17"/>
        <v>0</v>
      </c>
      <c r="BE17" s="7">
        <f t="shared" si="18"/>
        <v>0</v>
      </c>
      <c r="BF17" s="7">
        <f t="shared" si="23"/>
        <v>0</v>
      </c>
      <c r="BG17" s="7">
        <f t="shared" si="19"/>
        <v>0</v>
      </c>
    </row>
    <row r="18" spans="2:59" ht="18" customHeight="1">
      <c r="B18" s="164"/>
      <c r="C18" s="164"/>
      <c r="D18" s="164"/>
      <c r="E18" s="164"/>
      <c r="F18" s="165"/>
      <c r="G18" s="166"/>
      <c r="H18" s="166"/>
      <c r="I18" s="166"/>
      <c r="J18" s="166"/>
      <c r="K18" s="166"/>
      <c r="L18" s="166"/>
      <c r="M18" s="166"/>
      <c r="N18" s="167"/>
      <c r="O18" s="167"/>
      <c r="P18" s="167"/>
      <c r="Q18" s="167"/>
      <c r="R18" s="167"/>
      <c r="S18" s="167"/>
      <c r="T18" s="167"/>
      <c r="U18" s="167"/>
      <c r="V18" s="167"/>
      <c r="W18" s="167"/>
      <c r="X18" s="167"/>
      <c r="Y18" s="167"/>
      <c r="Z18" s="167"/>
      <c r="AA18" s="167"/>
      <c r="AB18" s="167"/>
      <c r="AC18" s="167"/>
      <c r="AD18" s="167"/>
      <c r="AE18" s="167"/>
      <c r="AF18" s="167"/>
      <c r="AG18" s="167"/>
      <c r="AH18" s="168"/>
      <c r="AI18" s="6">
        <f t="shared" si="4"/>
        <v>0</v>
      </c>
      <c r="AL18" s="7">
        <f t="shared" si="5"/>
        <v>0</v>
      </c>
      <c r="AM18" s="7">
        <f t="shared" si="6"/>
        <v>0</v>
      </c>
      <c r="AN18" s="7">
        <f t="shared" si="7"/>
        <v>0</v>
      </c>
      <c r="AO18" s="7">
        <f t="shared" si="8"/>
        <v>0</v>
      </c>
      <c r="AP18" s="7">
        <f t="shared" si="9"/>
        <v>0</v>
      </c>
      <c r="AQ18" s="7">
        <f t="shared" si="10"/>
        <v>0</v>
      </c>
      <c r="AR18" s="7"/>
      <c r="AS18" s="7"/>
      <c r="AT18" s="7">
        <f t="shared" si="11"/>
        <v>0</v>
      </c>
      <c r="AU18" s="7">
        <f t="shared" si="12"/>
        <v>0</v>
      </c>
      <c r="AV18" s="7">
        <f t="shared" si="20"/>
        <v>0</v>
      </c>
      <c r="AW18" s="7">
        <f t="shared" si="13"/>
        <v>0</v>
      </c>
      <c r="AY18" s="7">
        <f t="shared" si="21"/>
        <v>0</v>
      </c>
      <c r="AZ18" s="7">
        <f t="shared" si="22"/>
        <v>0</v>
      </c>
      <c r="BA18" s="7">
        <f t="shared" si="14"/>
        <v>0</v>
      </c>
      <c r="BB18" s="7">
        <f t="shared" si="15"/>
        <v>0</v>
      </c>
      <c r="BC18" s="7">
        <f t="shared" si="16"/>
        <v>0</v>
      </c>
      <c r="BD18" s="7">
        <f t="shared" si="17"/>
        <v>0</v>
      </c>
      <c r="BE18" s="7">
        <f t="shared" si="18"/>
        <v>0</v>
      </c>
      <c r="BF18" s="7">
        <f t="shared" si="23"/>
        <v>0</v>
      </c>
      <c r="BG18" s="7">
        <f t="shared" si="19"/>
        <v>0</v>
      </c>
    </row>
    <row r="19" spans="2:59" ht="18" customHeight="1">
      <c r="B19" s="164"/>
      <c r="C19" s="164"/>
      <c r="D19" s="164"/>
      <c r="E19" s="164"/>
      <c r="F19" s="165"/>
      <c r="G19" s="166"/>
      <c r="H19" s="166"/>
      <c r="I19" s="166"/>
      <c r="J19" s="166"/>
      <c r="K19" s="166"/>
      <c r="L19" s="166"/>
      <c r="M19" s="166"/>
      <c r="N19" s="167"/>
      <c r="O19" s="167"/>
      <c r="P19" s="167"/>
      <c r="Q19" s="167"/>
      <c r="R19" s="167"/>
      <c r="S19" s="167"/>
      <c r="T19" s="167"/>
      <c r="U19" s="167"/>
      <c r="V19" s="167"/>
      <c r="W19" s="167"/>
      <c r="X19" s="167"/>
      <c r="Y19" s="167"/>
      <c r="Z19" s="167"/>
      <c r="AA19" s="167"/>
      <c r="AB19" s="167"/>
      <c r="AC19" s="167"/>
      <c r="AD19" s="167"/>
      <c r="AE19" s="167"/>
      <c r="AF19" s="167"/>
      <c r="AG19" s="167"/>
      <c r="AH19" s="168"/>
      <c r="AI19" s="6">
        <f t="shared" si="4"/>
        <v>0</v>
      </c>
      <c r="AL19" s="7">
        <f t="shared" si="5"/>
        <v>0</v>
      </c>
      <c r="AM19" s="7">
        <f t="shared" si="6"/>
        <v>0</v>
      </c>
      <c r="AN19" s="7">
        <f t="shared" si="7"/>
        <v>0</v>
      </c>
      <c r="AO19" s="7">
        <f t="shared" si="8"/>
        <v>0</v>
      </c>
      <c r="AP19" s="7">
        <f t="shared" si="9"/>
        <v>0</v>
      </c>
      <c r="AQ19" s="7">
        <f t="shared" si="10"/>
        <v>0</v>
      </c>
      <c r="AR19" s="7"/>
      <c r="AS19" s="7"/>
      <c r="AT19" s="7">
        <f t="shared" si="11"/>
        <v>0</v>
      </c>
      <c r="AU19" s="7">
        <f t="shared" si="12"/>
        <v>0</v>
      </c>
      <c r="AV19" s="7">
        <f t="shared" si="20"/>
        <v>0</v>
      </c>
      <c r="AW19" s="7">
        <f t="shared" si="13"/>
        <v>0</v>
      </c>
      <c r="AY19" s="7">
        <f t="shared" si="21"/>
        <v>0</v>
      </c>
      <c r="AZ19" s="7">
        <f t="shared" si="22"/>
        <v>0</v>
      </c>
      <c r="BA19" s="7">
        <f t="shared" si="14"/>
        <v>0</v>
      </c>
      <c r="BB19" s="7">
        <f t="shared" si="15"/>
        <v>0</v>
      </c>
      <c r="BC19" s="7">
        <f t="shared" si="16"/>
        <v>0</v>
      </c>
      <c r="BD19" s="7">
        <f t="shared" si="17"/>
        <v>0</v>
      </c>
      <c r="BE19" s="7">
        <f t="shared" si="18"/>
        <v>0</v>
      </c>
      <c r="BF19" s="7">
        <f t="shared" si="23"/>
        <v>0</v>
      </c>
      <c r="BG19" s="7">
        <f t="shared" si="19"/>
        <v>0</v>
      </c>
    </row>
    <row r="20" spans="2:59" ht="18" customHeight="1">
      <c r="B20" s="164"/>
      <c r="C20" s="164"/>
      <c r="D20" s="164"/>
      <c r="E20" s="164"/>
      <c r="F20" s="165"/>
      <c r="G20" s="166"/>
      <c r="H20" s="166"/>
      <c r="I20" s="166"/>
      <c r="J20" s="166"/>
      <c r="K20" s="166"/>
      <c r="L20" s="166"/>
      <c r="M20" s="166"/>
      <c r="N20" s="167"/>
      <c r="O20" s="167"/>
      <c r="P20" s="167"/>
      <c r="Q20" s="167"/>
      <c r="R20" s="167"/>
      <c r="S20" s="167"/>
      <c r="T20" s="167"/>
      <c r="U20" s="167"/>
      <c r="V20" s="167"/>
      <c r="W20" s="167"/>
      <c r="X20" s="167"/>
      <c r="Y20" s="167"/>
      <c r="Z20" s="167"/>
      <c r="AA20" s="167"/>
      <c r="AB20" s="167"/>
      <c r="AC20" s="167"/>
      <c r="AD20" s="167"/>
      <c r="AE20" s="167"/>
      <c r="AF20" s="167"/>
      <c r="AG20" s="167"/>
      <c r="AH20" s="168"/>
      <c r="AI20" s="6">
        <f t="shared" si="4"/>
        <v>0</v>
      </c>
      <c r="AL20" s="7">
        <f t="shared" si="5"/>
        <v>0</v>
      </c>
      <c r="AM20" s="7">
        <f t="shared" si="6"/>
        <v>0</v>
      </c>
      <c r="AN20" s="7">
        <f t="shared" si="7"/>
        <v>0</v>
      </c>
      <c r="AO20" s="7">
        <f t="shared" si="8"/>
        <v>0</v>
      </c>
      <c r="AP20" s="7">
        <f t="shared" si="9"/>
        <v>0</v>
      </c>
      <c r="AQ20" s="7">
        <f t="shared" si="10"/>
        <v>0</v>
      </c>
      <c r="AR20" s="7"/>
      <c r="AS20" s="7"/>
      <c r="AT20" s="7">
        <f t="shared" si="11"/>
        <v>0</v>
      </c>
      <c r="AU20" s="7">
        <f t="shared" si="12"/>
        <v>0</v>
      </c>
      <c r="AV20" s="7">
        <f t="shared" si="20"/>
        <v>0</v>
      </c>
      <c r="AW20" s="7">
        <f t="shared" si="13"/>
        <v>0</v>
      </c>
      <c r="AY20" s="7">
        <f t="shared" si="21"/>
        <v>0</v>
      </c>
      <c r="AZ20" s="7">
        <f t="shared" si="22"/>
        <v>0</v>
      </c>
      <c r="BA20" s="7">
        <f t="shared" si="14"/>
        <v>0</v>
      </c>
      <c r="BB20" s="7">
        <f t="shared" si="15"/>
        <v>0</v>
      </c>
      <c r="BC20" s="7">
        <f t="shared" si="16"/>
        <v>0</v>
      </c>
      <c r="BD20" s="7">
        <f t="shared" si="17"/>
        <v>0</v>
      </c>
      <c r="BE20" s="7">
        <f t="shared" si="18"/>
        <v>0</v>
      </c>
      <c r="BF20" s="7">
        <f t="shared" si="23"/>
        <v>0</v>
      </c>
      <c r="BG20" s="7">
        <f t="shared" si="19"/>
        <v>0</v>
      </c>
    </row>
    <row r="21" spans="2:59" ht="18" customHeight="1">
      <c r="B21" s="164"/>
      <c r="C21" s="164"/>
      <c r="D21" s="164"/>
      <c r="E21" s="164"/>
      <c r="F21" s="165"/>
      <c r="G21" s="166"/>
      <c r="H21" s="166"/>
      <c r="I21" s="166"/>
      <c r="J21" s="166"/>
      <c r="K21" s="166"/>
      <c r="L21" s="166"/>
      <c r="M21" s="166"/>
      <c r="N21" s="167"/>
      <c r="O21" s="167"/>
      <c r="P21" s="167"/>
      <c r="Q21" s="167"/>
      <c r="R21" s="167"/>
      <c r="S21" s="167"/>
      <c r="T21" s="167"/>
      <c r="U21" s="167"/>
      <c r="V21" s="167"/>
      <c r="W21" s="167"/>
      <c r="X21" s="167"/>
      <c r="Y21" s="167"/>
      <c r="Z21" s="167"/>
      <c r="AA21" s="167"/>
      <c r="AB21" s="167"/>
      <c r="AC21" s="167"/>
      <c r="AD21" s="167"/>
      <c r="AE21" s="167"/>
      <c r="AF21" s="167"/>
      <c r="AG21" s="167"/>
      <c r="AH21" s="168"/>
      <c r="AI21" s="6">
        <f t="shared" si="4"/>
        <v>0</v>
      </c>
      <c r="AL21" s="7">
        <f t="shared" si="5"/>
        <v>0</v>
      </c>
      <c r="AM21" s="7">
        <f t="shared" si="6"/>
        <v>0</v>
      </c>
      <c r="AN21" s="7">
        <f t="shared" si="7"/>
        <v>0</v>
      </c>
      <c r="AO21" s="7">
        <f t="shared" si="8"/>
        <v>0</v>
      </c>
      <c r="AP21" s="7">
        <f t="shared" si="9"/>
        <v>0</v>
      </c>
      <c r="AQ21" s="7">
        <f t="shared" si="10"/>
        <v>0</v>
      </c>
      <c r="AR21" s="7"/>
      <c r="AS21" s="7"/>
      <c r="AT21" s="7">
        <f t="shared" si="11"/>
        <v>0</v>
      </c>
      <c r="AU21" s="7">
        <f t="shared" si="12"/>
        <v>0</v>
      </c>
      <c r="AV21" s="7">
        <f t="shared" si="20"/>
        <v>0</v>
      </c>
      <c r="AW21" s="7">
        <f t="shared" si="13"/>
        <v>0</v>
      </c>
      <c r="AY21" s="7">
        <f t="shared" si="21"/>
        <v>0</v>
      </c>
      <c r="AZ21" s="7">
        <f t="shared" si="22"/>
        <v>0</v>
      </c>
      <c r="BA21" s="7">
        <f t="shared" si="14"/>
        <v>0</v>
      </c>
      <c r="BB21" s="7">
        <f t="shared" si="15"/>
        <v>0</v>
      </c>
      <c r="BC21" s="7">
        <f t="shared" si="16"/>
        <v>0</v>
      </c>
      <c r="BD21" s="7">
        <f t="shared" si="17"/>
        <v>0</v>
      </c>
      <c r="BE21" s="7">
        <f t="shared" si="18"/>
        <v>0</v>
      </c>
      <c r="BF21" s="7">
        <f t="shared" si="23"/>
        <v>0</v>
      </c>
      <c r="BG21" s="7">
        <f t="shared" si="19"/>
        <v>0</v>
      </c>
    </row>
    <row r="22" spans="2:59" ht="18" customHeight="1">
      <c r="B22" s="164"/>
      <c r="C22" s="164"/>
      <c r="D22" s="164"/>
      <c r="E22" s="164"/>
      <c r="F22" s="165"/>
      <c r="G22" s="166"/>
      <c r="H22" s="166"/>
      <c r="I22" s="166"/>
      <c r="J22" s="166"/>
      <c r="K22" s="166"/>
      <c r="L22" s="166"/>
      <c r="M22" s="166"/>
      <c r="N22" s="167"/>
      <c r="O22" s="167"/>
      <c r="P22" s="167"/>
      <c r="Q22" s="167"/>
      <c r="R22" s="167"/>
      <c r="S22" s="167"/>
      <c r="T22" s="167"/>
      <c r="U22" s="167"/>
      <c r="V22" s="167"/>
      <c r="W22" s="167"/>
      <c r="X22" s="167"/>
      <c r="Y22" s="167"/>
      <c r="Z22" s="167"/>
      <c r="AA22" s="167"/>
      <c r="AB22" s="167"/>
      <c r="AC22" s="167"/>
      <c r="AD22" s="167"/>
      <c r="AE22" s="167"/>
      <c r="AF22" s="167"/>
      <c r="AG22" s="167"/>
      <c r="AH22" s="168"/>
      <c r="AI22" s="6">
        <f t="shared" si="4"/>
        <v>0</v>
      </c>
      <c r="AL22" s="7">
        <f t="shared" si="5"/>
        <v>0</v>
      </c>
      <c r="AM22" s="7">
        <f t="shared" si="6"/>
        <v>0</v>
      </c>
      <c r="AN22" s="7">
        <f t="shared" si="7"/>
        <v>0</v>
      </c>
      <c r="AO22" s="7">
        <f t="shared" si="8"/>
        <v>0</v>
      </c>
      <c r="AP22" s="7">
        <f t="shared" si="9"/>
        <v>0</v>
      </c>
      <c r="AQ22" s="7">
        <f t="shared" si="10"/>
        <v>0</v>
      </c>
      <c r="AR22" s="7"/>
      <c r="AS22" s="7"/>
      <c r="AT22" s="7">
        <f t="shared" si="11"/>
        <v>0</v>
      </c>
      <c r="AU22" s="7">
        <f t="shared" si="12"/>
        <v>0</v>
      </c>
      <c r="AV22" s="7">
        <f t="shared" si="20"/>
        <v>0</v>
      </c>
      <c r="AW22" s="7">
        <f t="shared" si="13"/>
        <v>0</v>
      </c>
      <c r="AY22" s="7">
        <f t="shared" si="21"/>
        <v>0</v>
      </c>
      <c r="AZ22" s="7">
        <f t="shared" si="22"/>
        <v>0</v>
      </c>
      <c r="BA22" s="7">
        <f t="shared" si="14"/>
        <v>0</v>
      </c>
      <c r="BB22" s="7">
        <f t="shared" si="15"/>
        <v>0</v>
      </c>
      <c r="BC22" s="7">
        <f t="shared" si="16"/>
        <v>0</v>
      </c>
      <c r="BD22" s="7">
        <f t="shared" si="17"/>
        <v>0</v>
      </c>
      <c r="BE22" s="7">
        <f t="shared" si="18"/>
        <v>0</v>
      </c>
      <c r="BF22" s="7">
        <f t="shared" si="23"/>
        <v>0</v>
      </c>
      <c r="BG22" s="7">
        <f t="shared" si="19"/>
        <v>0</v>
      </c>
    </row>
    <row r="23" spans="2:59" ht="18" customHeight="1">
      <c r="B23" s="164"/>
      <c r="C23" s="164"/>
      <c r="D23" s="164"/>
      <c r="E23" s="164"/>
      <c r="F23" s="165"/>
      <c r="G23" s="166"/>
      <c r="H23" s="166"/>
      <c r="I23" s="166"/>
      <c r="J23" s="166"/>
      <c r="K23" s="166"/>
      <c r="L23" s="166"/>
      <c r="M23" s="166"/>
      <c r="N23" s="167"/>
      <c r="O23" s="167"/>
      <c r="P23" s="167"/>
      <c r="Q23" s="167"/>
      <c r="R23" s="167"/>
      <c r="S23" s="167"/>
      <c r="T23" s="167"/>
      <c r="U23" s="167"/>
      <c r="V23" s="167"/>
      <c r="W23" s="167"/>
      <c r="X23" s="167"/>
      <c r="Y23" s="167"/>
      <c r="Z23" s="167"/>
      <c r="AA23" s="167"/>
      <c r="AB23" s="167"/>
      <c r="AC23" s="167"/>
      <c r="AD23" s="167"/>
      <c r="AE23" s="167"/>
      <c r="AF23" s="167"/>
      <c r="AG23" s="167"/>
      <c r="AH23" s="168"/>
      <c r="AI23" s="6">
        <f t="shared" si="4"/>
        <v>0</v>
      </c>
      <c r="AL23" s="7">
        <f t="shared" si="5"/>
        <v>0</v>
      </c>
      <c r="AM23" s="7">
        <f t="shared" si="6"/>
        <v>0</v>
      </c>
      <c r="AN23" s="7">
        <f t="shared" si="7"/>
        <v>0</v>
      </c>
      <c r="AO23" s="7">
        <f t="shared" si="8"/>
        <v>0</v>
      </c>
      <c r="AP23" s="7">
        <f t="shared" si="9"/>
        <v>0</v>
      </c>
      <c r="AQ23" s="7">
        <f t="shared" si="10"/>
        <v>0</v>
      </c>
      <c r="AR23" s="7"/>
      <c r="AS23" s="7"/>
      <c r="AT23" s="7">
        <f t="shared" si="11"/>
        <v>0</v>
      </c>
      <c r="AU23" s="7">
        <f t="shared" si="12"/>
        <v>0</v>
      </c>
      <c r="AV23" s="7">
        <f t="shared" si="20"/>
        <v>0</v>
      </c>
      <c r="AW23" s="7">
        <f t="shared" si="13"/>
        <v>0</v>
      </c>
      <c r="AY23" s="7">
        <f t="shared" si="21"/>
        <v>0</v>
      </c>
      <c r="AZ23" s="7">
        <f t="shared" si="22"/>
        <v>0</v>
      </c>
      <c r="BA23" s="7">
        <f t="shared" si="14"/>
        <v>0</v>
      </c>
      <c r="BB23" s="7">
        <f t="shared" si="15"/>
        <v>0</v>
      </c>
      <c r="BC23" s="7">
        <f t="shared" si="16"/>
        <v>0</v>
      </c>
      <c r="BD23" s="7">
        <f t="shared" si="17"/>
        <v>0</v>
      </c>
      <c r="BE23" s="7">
        <f t="shared" si="18"/>
        <v>0</v>
      </c>
      <c r="BF23" s="7">
        <f t="shared" si="23"/>
        <v>0</v>
      </c>
      <c r="BG23" s="7">
        <f t="shared" si="19"/>
        <v>0</v>
      </c>
    </row>
    <row r="24" spans="2:59" ht="18" customHeight="1">
      <c r="B24" s="164"/>
      <c r="C24" s="164"/>
      <c r="D24" s="164"/>
      <c r="E24" s="164"/>
      <c r="F24" s="165"/>
      <c r="G24" s="166"/>
      <c r="H24" s="166"/>
      <c r="I24" s="166"/>
      <c r="J24" s="166"/>
      <c r="K24" s="166"/>
      <c r="L24" s="166"/>
      <c r="M24" s="166"/>
      <c r="N24" s="167"/>
      <c r="O24" s="167"/>
      <c r="P24" s="167"/>
      <c r="Q24" s="167"/>
      <c r="R24" s="167"/>
      <c r="S24" s="167"/>
      <c r="T24" s="167"/>
      <c r="U24" s="167"/>
      <c r="V24" s="167"/>
      <c r="W24" s="167"/>
      <c r="X24" s="167"/>
      <c r="Y24" s="167"/>
      <c r="Z24" s="167"/>
      <c r="AA24" s="167"/>
      <c r="AB24" s="167"/>
      <c r="AC24" s="167"/>
      <c r="AD24" s="167"/>
      <c r="AE24" s="167"/>
      <c r="AF24" s="167"/>
      <c r="AG24" s="167"/>
      <c r="AH24" s="168"/>
      <c r="AI24" s="6">
        <f t="shared" si="4"/>
        <v>0</v>
      </c>
      <c r="AL24" s="7">
        <f t="shared" si="5"/>
        <v>0</v>
      </c>
      <c r="AM24" s="7">
        <f t="shared" si="6"/>
        <v>0</v>
      </c>
      <c r="AN24" s="7">
        <f t="shared" si="7"/>
        <v>0</v>
      </c>
      <c r="AO24" s="7">
        <f t="shared" si="8"/>
        <v>0</v>
      </c>
      <c r="AP24" s="7">
        <f t="shared" si="9"/>
        <v>0</v>
      </c>
      <c r="AQ24" s="7">
        <f t="shared" si="10"/>
        <v>0</v>
      </c>
      <c r="AR24" s="7"/>
      <c r="AS24" s="7"/>
      <c r="AT24" s="7">
        <f t="shared" si="11"/>
        <v>0</v>
      </c>
      <c r="AU24" s="7">
        <f t="shared" si="12"/>
        <v>0</v>
      </c>
      <c r="AV24" s="7">
        <f t="shared" si="20"/>
        <v>0</v>
      </c>
      <c r="AW24" s="7">
        <f t="shared" si="13"/>
        <v>0</v>
      </c>
      <c r="AY24" s="7">
        <f t="shared" si="21"/>
        <v>0</v>
      </c>
      <c r="AZ24" s="7">
        <f t="shared" si="22"/>
        <v>0</v>
      </c>
      <c r="BA24" s="7">
        <f t="shared" si="14"/>
        <v>0</v>
      </c>
      <c r="BB24" s="7">
        <f t="shared" si="15"/>
        <v>0</v>
      </c>
      <c r="BC24" s="7">
        <f t="shared" si="16"/>
        <v>0</v>
      </c>
      <c r="BD24" s="7">
        <f t="shared" si="17"/>
        <v>0</v>
      </c>
      <c r="BE24" s="7">
        <f t="shared" si="18"/>
        <v>0</v>
      </c>
      <c r="BF24" s="7">
        <f t="shared" si="23"/>
        <v>0</v>
      </c>
      <c r="BG24" s="7">
        <f t="shared" si="19"/>
        <v>0</v>
      </c>
    </row>
    <row r="25" spans="2:59" ht="18" customHeight="1">
      <c r="B25" s="164"/>
      <c r="C25" s="164"/>
      <c r="D25" s="164"/>
      <c r="E25" s="164"/>
      <c r="F25" s="165"/>
      <c r="G25" s="166"/>
      <c r="H25" s="166"/>
      <c r="I25" s="166"/>
      <c r="J25" s="166"/>
      <c r="K25" s="166"/>
      <c r="L25" s="166"/>
      <c r="M25" s="166"/>
      <c r="N25" s="167"/>
      <c r="O25" s="167"/>
      <c r="P25" s="167"/>
      <c r="Q25" s="167"/>
      <c r="R25" s="167"/>
      <c r="S25" s="167"/>
      <c r="T25" s="167"/>
      <c r="U25" s="167"/>
      <c r="V25" s="167"/>
      <c r="W25" s="167"/>
      <c r="X25" s="167"/>
      <c r="Y25" s="167"/>
      <c r="Z25" s="167"/>
      <c r="AA25" s="167"/>
      <c r="AB25" s="167"/>
      <c r="AC25" s="167"/>
      <c r="AD25" s="167"/>
      <c r="AE25" s="167"/>
      <c r="AF25" s="167"/>
      <c r="AG25" s="167"/>
      <c r="AH25" s="168"/>
      <c r="AI25" s="6">
        <f t="shared" si="4"/>
        <v>0</v>
      </c>
      <c r="AL25" s="7">
        <f t="shared" si="5"/>
        <v>0</v>
      </c>
      <c r="AM25" s="7">
        <f t="shared" si="6"/>
        <v>0</v>
      </c>
      <c r="AN25" s="7">
        <f t="shared" si="7"/>
        <v>0</v>
      </c>
      <c r="AO25" s="7">
        <f t="shared" si="8"/>
        <v>0</v>
      </c>
      <c r="AP25" s="7">
        <f t="shared" si="9"/>
        <v>0</v>
      </c>
      <c r="AQ25" s="7">
        <f t="shared" si="10"/>
        <v>0</v>
      </c>
      <c r="AR25" s="7"/>
      <c r="AS25" s="7"/>
      <c r="AT25" s="7">
        <f t="shared" si="11"/>
        <v>0</v>
      </c>
      <c r="AU25" s="7">
        <f t="shared" si="12"/>
        <v>0</v>
      </c>
      <c r="AV25" s="7">
        <f t="shared" si="20"/>
        <v>0</v>
      </c>
      <c r="AW25" s="7">
        <f t="shared" si="13"/>
        <v>0</v>
      </c>
      <c r="AY25" s="7">
        <f t="shared" si="21"/>
        <v>0</v>
      </c>
      <c r="AZ25" s="7">
        <f t="shared" si="22"/>
        <v>0</v>
      </c>
      <c r="BA25" s="7">
        <f t="shared" si="14"/>
        <v>0</v>
      </c>
      <c r="BB25" s="7">
        <f t="shared" si="15"/>
        <v>0</v>
      </c>
      <c r="BC25" s="7">
        <f t="shared" si="16"/>
        <v>0</v>
      </c>
      <c r="BD25" s="7">
        <f t="shared" si="17"/>
        <v>0</v>
      </c>
      <c r="BE25" s="7">
        <f t="shared" si="18"/>
        <v>0</v>
      </c>
      <c r="BF25" s="7">
        <f t="shared" si="23"/>
        <v>0</v>
      </c>
      <c r="BG25" s="7">
        <f t="shared" si="19"/>
        <v>0</v>
      </c>
    </row>
    <row r="26" spans="2:59" ht="18" customHeight="1">
      <c r="B26" s="164"/>
      <c r="C26" s="164"/>
      <c r="D26" s="164"/>
      <c r="E26" s="164"/>
      <c r="F26" s="165"/>
      <c r="G26" s="166"/>
      <c r="H26" s="166"/>
      <c r="I26" s="166"/>
      <c r="J26" s="166"/>
      <c r="K26" s="166"/>
      <c r="L26" s="166"/>
      <c r="M26" s="166"/>
      <c r="N26" s="167"/>
      <c r="O26" s="167"/>
      <c r="P26" s="167"/>
      <c r="Q26" s="167"/>
      <c r="R26" s="167"/>
      <c r="S26" s="167"/>
      <c r="T26" s="167"/>
      <c r="U26" s="167"/>
      <c r="V26" s="167"/>
      <c r="W26" s="167"/>
      <c r="X26" s="167"/>
      <c r="Y26" s="167"/>
      <c r="Z26" s="167"/>
      <c r="AA26" s="167"/>
      <c r="AB26" s="167"/>
      <c r="AC26" s="167"/>
      <c r="AD26" s="167"/>
      <c r="AE26" s="167"/>
      <c r="AF26" s="167"/>
      <c r="AG26" s="167"/>
      <c r="AH26" s="168"/>
      <c r="AI26" s="6">
        <f t="shared" si="4"/>
        <v>0</v>
      </c>
      <c r="AL26" s="7">
        <f t="shared" si="5"/>
        <v>0</v>
      </c>
      <c r="AM26" s="7">
        <f t="shared" si="6"/>
        <v>0</v>
      </c>
      <c r="AN26" s="7">
        <f t="shared" si="7"/>
        <v>0</v>
      </c>
      <c r="AO26" s="7">
        <f t="shared" si="8"/>
        <v>0</v>
      </c>
      <c r="AP26" s="7">
        <f t="shared" si="9"/>
        <v>0</v>
      </c>
      <c r="AQ26" s="7">
        <f t="shared" si="10"/>
        <v>0</v>
      </c>
      <c r="AR26" s="7"/>
      <c r="AS26" s="7"/>
      <c r="AT26" s="7">
        <f t="shared" si="11"/>
        <v>0</v>
      </c>
      <c r="AU26" s="7">
        <f t="shared" si="12"/>
        <v>0</v>
      </c>
      <c r="AV26" s="7">
        <f t="shared" si="20"/>
        <v>0</v>
      </c>
      <c r="AW26" s="7">
        <f t="shared" si="13"/>
        <v>0</v>
      </c>
      <c r="AY26" s="7">
        <f t="shared" si="21"/>
        <v>0</v>
      </c>
      <c r="AZ26" s="7">
        <f t="shared" si="22"/>
        <v>0</v>
      </c>
      <c r="BA26" s="7">
        <f t="shared" si="14"/>
        <v>0</v>
      </c>
      <c r="BB26" s="7">
        <f t="shared" si="15"/>
        <v>0</v>
      </c>
      <c r="BC26" s="7">
        <f t="shared" si="16"/>
        <v>0</v>
      </c>
      <c r="BD26" s="7">
        <f t="shared" si="17"/>
        <v>0</v>
      </c>
      <c r="BE26" s="7">
        <f t="shared" si="18"/>
        <v>0</v>
      </c>
      <c r="BF26" s="7">
        <f t="shared" si="23"/>
        <v>0</v>
      </c>
      <c r="BG26" s="7">
        <f t="shared" si="19"/>
        <v>0</v>
      </c>
    </row>
    <row r="27" spans="2:59" ht="18" customHeight="1">
      <c r="B27" s="164"/>
      <c r="C27" s="164"/>
      <c r="D27" s="164"/>
      <c r="E27" s="164"/>
      <c r="F27" s="165"/>
      <c r="G27" s="166"/>
      <c r="H27" s="166"/>
      <c r="I27" s="166"/>
      <c r="J27" s="166"/>
      <c r="K27" s="166"/>
      <c r="L27" s="166"/>
      <c r="M27" s="166"/>
      <c r="N27" s="167"/>
      <c r="O27" s="167"/>
      <c r="P27" s="167"/>
      <c r="Q27" s="167"/>
      <c r="R27" s="167"/>
      <c r="S27" s="167"/>
      <c r="T27" s="167"/>
      <c r="U27" s="167"/>
      <c r="V27" s="167"/>
      <c r="W27" s="167"/>
      <c r="X27" s="167"/>
      <c r="Y27" s="167"/>
      <c r="Z27" s="167"/>
      <c r="AA27" s="167"/>
      <c r="AB27" s="167"/>
      <c r="AC27" s="167"/>
      <c r="AD27" s="167"/>
      <c r="AE27" s="167"/>
      <c r="AF27" s="167"/>
      <c r="AG27" s="167"/>
      <c r="AH27" s="168"/>
      <c r="AI27" s="6">
        <f t="shared" si="4"/>
        <v>0</v>
      </c>
      <c r="AL27" s="7">
        <f t="shared" si="5"/>
        <v>0</v>
      </c>
      <c r="AM27" s="7">
        <f t="shared" si="6"/>
        <v>0</v>
      </c>
      <c r="AN27" s="7">
        <f t="shared" si="7"/>
        <v>0</v>
      </c>
      <c r="AO27" s="7">
        <f t="shared" si="8"/>
        <v>0</v>
      </c>
      <c r="AP27" s="7">
        <f t="shared" si="9"/>
        <v>0</v>
      </c>
      <c r="AQ27" s="7">
        <f t="shared" si="10"/>
        <v>0</v>
      </c>
      <c r="AR27" s="7"/>
      <c r="AS27" s="7"/>
      <c r="AT27" s="7">
        <f t="shared" si="11"/>
        <v>0</v>
      </c>
      <c r="AU27" s="7">
        <f t="shared" si="12"/>
        <v>0</v>
      </c>
      <c r="AV27" s="7">
        <f t="shared" si="20"/>
        <v>0</v>
      </c>
      <c r="AW27" s="7">
        <f t="shared" si="13"/>
        <v>0</v>
      </c>
      <c r="AY27" s="7">
        <f t="shared" si="21"/>
        <v>0</v>
      </c>
      <c r="AZ27" s="7">
        <f t="shared" si="22"/>
        <v>0</v>
      </c>
      <c r="BA27" s="7">
        <f t="shared" si="14"/>
        <v>0</v>
      </c>
      <c r="BB27" s="7">
        <f t="shared" si="15"/>
        <v>0</v>
      </c>
      <c r="BC27" s="7">
        <f t="shared" si="16"/>
        <v>0</v>
      </c>
      <c r="BD27" s="7">
        <f t="shared" si="17"/>
        <v>0</v>
      </c>
      <c r="BE27" s="7">
        <f t="shared" si="18"/>
        <v>0</v>
      </c>
      <c r="BF27" s="7">
        <f t="shared" si="23"/>
        <v>0</v>
      </c>
      <c r="BG27" s="7">
        <f t="shared" si="19"/>
        <v>0</v>
      </c>
    </row>
    <row r="28" spans="2:59" ht="18" customHeight="1">
      <c r="B28" s="164"/>
      <c r="C28" s="164"/>
      <c r="D28" s="164"/>
      <c r="E28" s="164"/>
      <c r="F28" s="165"/>
      <c r="G28" s="166"/>
      <c r="H28" s="166"/>
      <c r="I28" s="166"/>
      <c r="J28" s="166"/>
      <c r="K28" s="166"/>
      <c r="L28" s="166"/>
      <c r="M28" s="166"/>
      <c r="N28" s="167"/>
      <c r="O28" s="167"/>
      <c r="P28" s="167"/>
      <c r="Q28" s="167"/>
      <c r="R28" s="167"/>
      <c r="S28" s="167"/>
      <c r="T28" s="167"/>
      <c r="U28" s="167"/>
      <c r="V28" s="167"/>
      <c r="W28" s="167"/>
      <c r="X28" s="167"/>
      <c r="Y28" s="167"/>
      <c r="Z28" s="167"/>
      <c r="AA28" s="167"/>
      <c r="AB28" s="167"/>
      <c r="AC28" s="167"/>
      <c r="AD28" s="167"/>
      <c r="AE28" s="167"/>
      <c r="AF28" s="167"/>
      <c r="AG28" s="167"/>
      <c r="AH28" s="168"/>
      <c r="AI28" s="6">
        <f t="shared" si="4"/>
        <v>0</v>
      </c>
      <c r="AL28" s="7">
        <f t="shared" si="5"/>
        <v>0</v>
      </c>
      <c r="AM28" s="7">
        <f t="shared" si="6"/>
        <v>0</v>
      </c>
      <c r="AN28" s="7">
        <f t="shared" si="7"/>
        <v>0</v>
      </c>
      <c r="AO28" s="7">
        <f t="shared" si="8"/>
        <v>0</v>
      </c>
      <c r="AP28" s="7">
        <f t="shared" si="9"/>
        <v>0</v>
      </c>
      <c r="AQ28" s="7">
        <f t="shared" si="10"/>
        <v>0</v>
      </c>
      <c r="AR28" s="7"/>
      <c r="AS28" s="7"/>
      <c r="AT28" s="7">
        <f t="shared" si="11"/>
        <v>0</v>
      </c>
      <c r="AU28" s="7">
        <f t="shared" si="12"/>
        <v>0</v>
      </c>
      <c r="AV28" s="7">
        <f t="shared" si="20"/>
        <v>0</v>
      </c>
      <c r="AW28" s="7">
        <f t="shared" si="13"/>
        <v>0</v>
      </c>
      <c r="AY28" s="7">
        <f t="shared" si="21"/>
        <v>0</v>
      </c>
      <c r="AZ28" s="7">
        <f t="shared" si="22"/>
        <v>0</v>
      </c>
      <c r="BA28" s="7">
        <f t="shared" si="14"/>
        <v>0</v>
      </c>
      <c r="BB28" s="7">
        <f t="shared" si="15"/>
        <v>0</v>
      </c>
      <c r="BC28" s="7">
        <f t="shared" si="16"/>
        <v>0</v>
      </c>
      <c r="BD28" s="7">
        <f t="shared" si="17"/>
        <v>0</v>
      </c>
      <c r="BE28" s="7">
        <f t="shared" si="18"/>
        <v>0</v>
      </c>
      <c r="BF28" s="7">
        <f t="shared" si="23"/>
        <v>0</v>
      </c>
      <c r="BG28" s="7">
        <f t="shared" si="19"/>
        <v>0</v>
      </c>
    </row>
    <row r="29" spans="2:59" ht="18" customHeight="1">
      <c r="B29" s="164"/>
      <c r="C29" s="164"/>
      <c r="D29" s="164"/>
      <c r="E29" s="164"/>
      <c r="F29" s="165"/>
      <c r="G29" s="166"/>
      <c r="H29" s="166"/>
      <c r="I29" s="166"/>
      <c r="J29" s="166"/>
      <c r="K29" s="166"/>
      <c r="L29" s="166"/>
      <c r="M29" s="166"/>
      <c r="N29" s="167"/>
      <c r="O29" s="167"/>
      <c r="P29" s="167"/>
      <c r="Q29" s="167"/>
      <c r="R29" s="167"/>
      <c r="S29" s="167"/>
      <c r="T29" s="167"/>
      <c r="U29" s="167"/>
      <c r="V29" s="167"/>
      <c r="W29" s="167"/>
      <c r="X29" s="167"/>
      <c r="Y29" s="167"/>
      <c r="Z29" s="167"/>
      <c r="AA29" s="167"/>
      <c r="AB29" s="167"/>
      <c r="AC29" s="167"/>
      <c r="AD29" s="167"/>
      <c r="AE29" s="167"/>
      <c r="AF29" s="167"/>
      <c r="AG29" s="167"/>
      <c r="AH29" s="168"/>
      <c r="AI29" s="6">
        <f t="shared" si="4"/>
        <v>0</v>
      </c>
      <c r="AL29" s="7">
        <f t="shared" si="5"/>
        <v>0</v>
      </c>
      <c r="AM29" s="7">
        <f t="shared" si="6"/>
        <v>0</v>
      </c>
      <c r="AN29" s="7">
        <f t="shared" si="7"/>
        <v>0</v>
      </c>
      <c r="AO29" s="7">
        <f t="shared" si="8"/>
        <v>0</v>
      </c>
      <c r="AP29" s="7">
        <f t="shared" si="9"/>
        <v>0</v>
      </c>
      <c r="AQ29" s="7">
        <f t="shared" si="10"/>
        <v>0</v>
      </c>
      <c r="AR29" s="7"/>
      <c r="AS29" s="7"/>
      <c r="AT29" s="7">
        <f t="shared" si="11"/>
        <v>0</v>
      </c>
      <c r="AU29" s="7">
        <f t="shared" si="12"/>
        <v>0</v>
      </c>
      <c r="AV29" s="7">
        <f t="shared" si="20"/>
        <v>0</v>
      </c>
      <c r="AW29" s="7">
        <f t="shared" si="13"/>
        <v>0</v>
      </c>
      <c r="AY29" s="7">
        <f t="shared" si="21"/>
        <v>0</v>
      </c>
      <c r="AZ29" s="7">
        <f t="shared" si="22"/>
        <v>0</v>
      </c>
      <c r="BA29" s="7">
        <f t="shared" si="14"/>
        <v>0</v>
      </c>
      <c r="BB29" s="7">
        <f t="shared" si="15"/>
        <v>0</v>
      </c>
      <c r="BC29" s="7">
        <f t="shared" si="16"/>
        <v>0</v>
      </c>
      <c r="BD29" s="7">
        <f t="shared" si="17"/>
        <v>0</v>
      </c>
      <c r="BE29" s="7">
        <f t="shared" si="18"/>
        <v>0</v>
      </c>
      <c r="BF29" s="7">
        <f t="shared" si="23"/>
        <v>0</v>
      </c>
      <c r="BG29" s="7">
        <f t="shared" si="19"/>
        <v>0</v>
      </c>
    </row>
    <row r="30" spans="2:59" ht="18" customHeight="1">
      <c r="B30" s="164"/>
      <c r="C30" s="164"/>
      <c r="D30" s="164"/>
      <c r="E30" s="164"/>
      <c r="F30" s="165"/>
      <c r="G30" s="166"/>
      <c r="H30" s="166"/>
      <c r="I30" s="166"/>
      <c r="J30" s="166"/>
      <c r="K30" s="166"/>
      <c r="L30" s="166"/>
      <c r="M30" s="166"/>
      <c r="N30" s="167"/>
      <c r="O30" s="167"/>
      <c r="P30" s="167"/>
      <c r="Q30" s="167"/>
      <c r="R30" s="167"/>
      <c r="S30" s="167"/>
      <c r="T30" s="167"/>
      <c r="U30" s="167"/>
      <c r="V30" s="167"/>
      <c r="W30" s="167"/>
      <c r="X30" s="167"/>
      <c r="Y30" s="167"/>
      <c r="Z30" s="167"/>
      <c r="AA30" s="167"/>
      <c r="AB30" s="167"/>
      <c r="AC30" s="167"/>
      <c r="AD30" s="167"/>
      <c r="AE30" s="167"/>
      <c r="AF30" s="167"/>
      <c r="AG30" s="167"/>
      <c r="AH30" s="168"/>
      <c r="AI30" s="6">
        <f t="shared" si="4"/>
        <v>0</v>
      </c>
      <c r="AL30" s="7">
        <f t="shared" si="5"/>
        <v>0</v>
      </c>
      <c r="AM30" s="7">
        <f t="shared" si="6"/>
        <v>0</v>
      </c>
      <c r="AN30" s="7">
        <f t="shared" si="7"/>
        <v>0</v>
      </c>
      <c r="AO30" s="7">
        <f t="shared" si="8"/>
        <v>0</v>
      </c>
      <c r="AP30" s="7">
        <f t="shared" si="9"/>
        <v>0</v>
      </c>
      <c r="AQ30" s="7">
        <f t="shared" si="10"/>
        <v>0</v>
      </c>
      <c r="AR30" s="7"/>
      <c r="AS30" s="7"/>
      <c r="AT30" s="7">
        <f t="shared" si="11"/>
        <v>0</v>
      </c>
      <c r="AU30" s="7">
        <f t="shared" si="12"/>
        <v>0</v>
      </c>
      <c r="AV30" s="7">
        <f t="shared" si="20"/>
        <v>0</v>
      </c>
      <c r="AW30" s="7">
        <f t="shared" si="13"/>
        <v>0</v>
      </c>
      <c r="AY30" s="7">
        <f t="shared" si="21"/>
        <v>0</v>
      </c>
      <c r="AZ30" s="7">
        <f t="shared" si="22"/>
        <v>0</v>
      </c>
      <c r="BA30" s="7">
        <f t="shared" si="14"/>
        <v>0</v>
      </c>
      <c r="BB30" s="7">
        <f t="shared" si="15"/>
        <v>0</v>
      </c>
      <c r="BC30" s="7">
        <f t="shared" si="16"/>
        <v>0</v>
      </c>
      <c r="BD30" s="7">
        <f t="shared" si="17"/>
        <v>0</v>
      </c>
      <c r="BE30" s="7">
        <f t="shared" si="18"/>
        <v>0</v>
      </c>
      <c r="BF30" s="7">
        <f t="shared" si="23"/>
        <v>0</v>
      </c>
      <c r="BG30" s="7">
        <f t="shared" si="19"/>
        <v>0</v>
      </c>
    </row>
    <row r="31" spans="2:59" ht="18" customHeight="1">
      <c r="B31" s="164"/>
      <c r="C31" s="164"/>
      <c r="D31" s="164"/>
      <c r="E31" s="164"/>
      <c r="F31" s="165"/>
      <c r="G31" s="166"/>
      <c r="H31" s="166"/>
      <c r="I31" s="166"/>
      <c r="J31" s="166"/>
      <c r="K31" s="166"/>
      <c r="L31" s="166"/>
      <c r="M31" s="166"/>
      <c r="N31" s="167"/>
      <c r="O31" s="167"/>
      <c r="P31" s="167"/>
      <c r="Q31" s="167"/>
      <c r="R31" s="167"/>
      <c r="S31" s="167"/>
      <c r="T31" s="167"/>
      <c r="U31" s="167"/>
      <c r="V31" s="167"/>
      <c r="W31" s="167"/>
      <c r="X31" s="167"/>
      <c r="Y31" s="167"/>
      <c r="Z31" s="167"/>
      <c r="AA31" s="167"/>
      <c r="AB31" s="167"/>
      <c r="AC31" s="167"/>
      <c r="AD31" s="167"/>
      <c r="AE31" s="167"/>
      <c r="AF31" s="167"/>
      <c r="AG31" s="167"/>
      <c r="AH31" s="168"/>
      <c r="AI31" s="6">
        <f t="shared" si="4"/>
        <v>0</v>
      </c>
      <c r="AL31" s="7">
        <f t="shared" si="5"/>
        <v>0</v>
      </c>
      <c r="AM31" s="7">
        <f t="shared" si="6"/>
        <v>0</v>
      </c>
      <c r="AN31" s="7">
        <f t="shared" si="7"/>
        <v>0</v>
      </c>
      <c r="AO31" s="7">
        <f t="shared" si="8"/>
        <v>0</v>
      </c>
      <c r="AP31" s="7">
        <f t="shared" si="9"/>
        <v>0</v>
      </c>
      <c r="AQ31" s="7">
        <f t="shared" si="10"/>
        <v>0</v>
      </c>
      <c r="AR31" s="7"/>
      <c r="AS31" s="7"/>
      <c r="AT31" s="7">
        <f t="shared" si="11"/>
        <v>0</v>
      </c>
      <c r="AU31" s="7">
        <f t="shared" si="12"/>
        <v>0</v>
      </c>
      <c r="AV31" s="7">
        <f t="shared" si="20"/>
        <v>0</v>
      </c>
      <c r="AW31" s="7">
        <f t="shared" si="13"/>
        <v>0</v>
      </c>
      <c r="AY31" s="7">
        <f t="shared" si="21"/>
        <v>0</v>
      </c>
      <c r="AZ31" s="7">
        <f t="shared" si="22"/>
        <v>0</v>
      </c>
      <c r="BA31" s="7">
        <f t="shared" si="14"/>
        <v>0</v>
      </c>
      <c r="BB31" s="7">
        <f t="shared" si="15"/>
        <v>0</v>
      </c>
      <c r="BC31" s="7">
        <f t="shared" si="16"/>
        <v>0</v>
      </c>
      <c r="BD31" s="7">
        <f t="shared" si="17"/>
        <v>0</v>
      </c>
      <c r="BE31" s="7">
        <f t="shared" si="18"/>
        <v>0</v>
      </c>
      <c r="BF31" s="7">
        <f t="shared" si="23"/>
        <v>0</v>
      </c>
      <c r="BG31" s="7">
        <f t="shared" si="19"/>
        <v>0</v>
      </c>
    </row>
    <row r="32" spans="2:59" ht="18" customHeight="1">
      <c r="B32" s="164"/>
      <c r="C32" s="164"/>
      <c r="D32" s="164"/>
      <c r="E32" s="164"/>
      <c r="F32" s="165"/>
      <c r="G32" s="166"/>
      <c r="H32" s="166"/>
      <c r="I32" s="166"/>
      <c r="J32" s="166"/>
      <c r="K32" s="166"/>
      <c r="L32" s="166"/>
      <c r="M32" s="166"/>
      <c r="N32" s="167"/>
      <c r="O32" s="167"/>
      <c r="P32" s="167"/>
      <c r="Q32" s="167"/>
      <c r="R32" s="167"/>
      <c r="S32" s="167"/>
      <c r="T32" s="167"/>
      <c r="U32" s="167"/>
      <c r="V32" s="167"/>
      <c r="W32" s="167"/>
      <c r="X32" s="167"/>
      <c r="Y32" s="167"/>
      <c r="Z32" s="167"/>
      <c r="AA32" s="167"/>
      <c r="AB32" s="167"/>
      <c r="AC32" s="167"/>
      <c r="AD32" s="167"/>
      <c r="AE32" s="167"/>
      <c r="AF32" s="167"/>
      <c r="AG32" s="167"/>
      <c r="AH32" s="168"/>
      <c r="AI32" s="6">
        <f t="shared" si="4"/>
        <v>0</v>
      </c>
      <c r="AL32" s="7">
        <f t="shared" si="5"/>
        <v>0</v>
      </c>
      <c r="AM32" s="7">
        <f t="shared" si="6"/>
        <v>0</v>
      </c>
      <c r="AN32" s="7">
        <f t="shared" si="7"/>
        <v>0</v>
      </c>
      <c r="AO32" s="7">
        <f t="shared" si="8"/>
        <v>0</v>
      </c>
      <c r="AP32" s="7">
        <f t="shared" si="9"/>
        <v>0</v>
      </c>
      <c r="AQ32" s="7">
        <f t="shared" si="10"/>
        <v>0</v>
      </c>
      <c r="AR32" s="7"/>
      <c r="AS32" s="7"/>
      <c r="AT32" s="7">
        <f t="shared" si="11"/>
        <v>0</v>
      </c>
      <c r="AU32" s="7">
        <f t="shared" si="12"/>
        <v>0</v>
      </c>
      <c r="AV32" s="7">
        <f t="shared" si="20"/>
        <v>0</v>
      </c>
      <c r="AW32" s="7">
        <f t="shared" si="13"/>
        <v>0</v>
      </c>
      <c r="AY32" s="7">
        <f t="shared" si="21"/>
        <v>0</v>
      </c>
      <c r="AZ32" s="7">
        <f t="shared" si="22"/>
        <v>0</v>
      </c>
      <c r="BA32" s="7">
        <f t="shared" si="14"/>
        <v>0</v>
      </c>
      <c r="BB32" s="7">
        <f t="shared" si="15"/>
        <v>0</v>
      </c>
      <c r="BC32" s="7">
        <f t="shared" si="16"/>
        <v>0</v>
      </c>
      <c r="BD32" s="7">
        <f t="shared" si="17"/>
        <v>0</v>
      </c>
      <c r="BE32" s="7">
        <f t="shared" si="18"/>
        <v>0</v>
      </c>
      <c r="BF32" s="7">
        <f t="shared" si="23"/>
        <v>0</v>
      </c>
      <c r="BG32" s="7">
        <f t="shared" si="19"/>
        <v>0</v>
      </c>
    </row>
    <row r="33" spans="2:59" ht="18" customHeight="1">
      <c r="B33" s="164"/>
      <c r="C33" s="164"/>
      <c r="D33" s="164"/>
      <c r="E33" s="164"/>
      <c r="F33" s="165"/>
      <c r="G33" s="166"/>
      <c r="H33" s="166"/>
      <c r="I33" s="166"/>
      <c r="J33" s="166"/>
      <c r="K33" s="166"/>
      <c r="L33" s="166"/>
      <c r="M33" s="166"/>
      <c r="N33" s="167"/>
      <c r="O33" s="167"/>
      <c r="P33" s="167"/>
      <c r="Q33" s="167"/>
      <c r="R33" s="167"/>
      <c r="S33" s="167"/>
      <c r="T33" s="167"/>
      <c r="U33" s="167"/>
      <c r="V33" s="167"/>
      <c r="W33" s="167"/>
      <c r="X33" s="167"/>
      <c r="Y33" s="167"/>
      <c r="Z33" s="167"/>
      <c r="AA33" s="167"/>
      <c r="AB33" s="167"/>
      <c r="AC33" s="167"/>
      <c r="AD33" s="167"/>
      <c r="AE33" s="167"/>
      <c r="AF33" s="167"/>
      <c r="AG33" s="167"/>
      <c r="AH33" s="168"/>
      <c r="AI33" s="6">
        <f t="shared" si="4"/>
        <v>0</v>
      </c>
      <c r="AL33" s="7">
        <f t="shared" si="5"/>
        <v>0</v>
      </c>
      <c r="AM33" s="7">
        <f t="shared" si="6"/>
        <v>0</v>
      </c>
      <c r="AN33" s="7">
        <f t="shared" si="7"/>
        <v>0</v>
      </c>
      <c r="AO33" s="7">
        <f t="shared" si="8"/>
        <v>0</v>
      </c>
      <c r="AP33" s="7">
        <f t="shared" si="9"/>
        <v>0</v>
      </c>
      <c r="AQ33" s="7">
        <f t="shared" si="10"/>
        <v>0</v>
      </c>
      <c r="AR33" s="7"/>
      <c r="AS33" s="7"/>
      <c r="AT33" s="7">
        <f t="shared" si="11"/>
        <v>0</v>
      </c>
      <c r="AU33" s="7">
        <f t="shared" si="12"/>
        <v>0</v>
      </c>
      <c r="AV33" s="7">
        <f t="shared" si="20"/>
        <v>0</v>
      </c>
      <c r="AW33" s="7">
        <f t="shared" si="13"/>
        <v>0</v>
      </c>
      <c r="AY33" s="7">
        <f t="shared" si="21"/>
        <v>0</v>
      </c>
      <c r="AZ33" s="7">
        <f t="shared" si="22"/>
        <v>0</v>
      </c>
      <c r="BA33" s="7">
        <f t="shared" si="14"/>
        <v>0</v>
      </c>
      <c r="BB33" s="7">
        <f t="shared" si="15"/>
        <v>0</v>
      </c>
      <c r="BC33" s="7">
        <f t="shared" si="16"/>
        <v>0</v>
      </c>
      <c r="BD33" s="7">
        <f t="shared" si="17"/>
        <v>0</v>
      </c>
      <c r="BE33" s="7">
        <f t="shared" si="18"/>
        <v>0</v>
      </c>
      <c r="BF33" s="7">
        <f t="shared" si="23"/>
        <v>0</v>
      </c>
      <c r="BG33" s="7">
        <f t="shared" si="19"/>
        <v>0</v>
      </c>
    </row>
    <row r="34" spans="2:59" ht="18" customHeight="1">
      <c r="B34" s="164"/>
      <c r="C34" s="164"/>
      <c r="D34" s="164"/>
      <c r="E34" s="164"/>
      <c r="F34" s="165"/>
      <c r="G34" s="166"/>
      <c r="H34" s="166"/>
      <c r="I34" s="166"/>
      <c r="J34" s="166"/>
      <c r="K34" s="166"/>
      <c r="L34" s="166"/>
      <c r="M34" s="166"/>
      <c r="N34" s="167"/>
      <c r="O34" s="167"/>
      <c r="P34" s="167"/>
      <c r="Q34" s="167"/>
      <c r="R34" s="167"/>
      <c r="S34" s="167"/>
      <c r="T34" s="167"/>
      <c r="U34" s="167"/>
      <c r="V34" s="167"/>
      <c r="W34" s="167"/>
      <c r="X34" s="167"/>
      <c r="Y34" s="167"/>
      <c r="Z34" s="167"/>
      <c r="AA34" s="167"/>
      <c r="AB34" s="167"/>
      <c r="AC34" s="167"/>
      <c r="AD34" s="167"/>
      <c r="AE34" s="167"/>
      <c r="AF34" s="167"/>
      <c r="AG34" s="167"/>
      <c r="AH34" s="168"/>
      <c r="AI34" s="6">
        <f t="shared" si="4"/>
        <v>0</v>
      </c>
      <c r="AL34" s="7">
        <f t="shared" si="5"/>
        <v>0</v>
      </c>
      <c r="AM34" s="7">
        <f t="shared" si="6"/>
        <v>0</v>
      </c>
      <c r="AN34" s="7">
        <f t="shared" si="7"/>
        <v>0</v>
      </c>
      <c r="AO34" s="7">
        <f t="shared" si="8"/>
        <v>0</v>
      </c>
      <c r="AP34" s="7">
        <f t="shared" si="9"/>
        <v>0</v>
      </c>
      <c r="AQ34" s="7">
        <f t="shared" si="10"/>
        <v>0</v>
      </c>
      <c r="AR34" s="7"/>
      <c r="AS34" s="7"/>
      <c r="AT34" s="7">
        <f t="shared" si="11"/>
        <v>0</v>
      </c>
      <c r="AU34" s="7">
        <f t="shared" si="12"/>
        <v>0</v>
      </c>
      <c r="AV34" s="7">
        <f t="shared" si="20"/>
        <v>0</v>
      </c>
      <c r="AW34" s="7">
        <f t="shared" si="13"/>
        <v>0</v>
      </c>
      <c r="AY34" s="7">
        <f t="shared" si="21"/>
        <v>0</v>
      </c>
      <c r="AZ34" s="7">
        <f t="shared" si="22"/>
        <v>0</v>
      </c>
      <c r="BA34" s="7">
        <f t="shared" si="14"/>
        <v>0</v>
      </c>
      <c r="BB34" s="7">
        <f t="shared" si="15"/>
        <v>0</v>
      </c>
      <c r="BC34" s="7">
        <f t="shared" si="16"/>
        <v>0</v>
      </c>
      <c r="BD34" s="7">
        <f t="shared" si="17"/>
        <v>0</v>
      </c>
      <c r="BE34" s="7">
        <f t="shared" si="18"/>
        <v>0</v>
      </c>
      <c r="BF34" s="7">
        <f t="shared" si="23"/>
        <v>0</v>
      </c>
      <c r="BG34" s="7">
        <f t="shared" si="19"/>
        <v>0</v>
      </c>
    </row>
    <row r="35" spans="2:59" ht="18" customHeight="1">
      <c r="B35" s="164"/>
      <c r="C35" s="164"/>
      <c r="D35" s="164"/>
      <c r="E35" s="164"/>
      <c r="F35" s="165"/>
      <c r="G35" s="166"/>
      <c r="H35" s="166"/>
      <c r="I35" s="166"/>
      <c r="J35" s="166"/>
      <c r="K35" s="166"/>
      <c r="L35" s="166"/>
      <c r="M35" s="166"/>
      <c r="N35" s="167"/>
      <c r="O35" s="167"/>
      <c r="P35" s="167"/>
      <c r="Q35" s="167"/>
      <c r="R35" s="167"/>
      <c r="S35" s="167"/>
      <c r="T35" s="167"/>
      <c r="U35" s="167"/>
      <c r="V35" s="167"/>
      <c r="W35" s="167"/>
      <c r="X35" s="167"/>
      <c r="Y35" s="167"/>
      <c r="Z35" s="167"/>
      <c r="AA35" s="167"/>
      <c r="AB35" s="167"/>
      <c r="AC35" s="167"/>
      <c r="AD35" s="167"/>
      <c r="AE35" s="167"/>
      <c r="AF35" s="167"/>
      <c r="AG35" s="167"/>
      <c r="AH35" s="168"/>
      <c r="AI35" s="6">
        <f t="shared" si="4"/>
        <v>0</v>
      </c>
      <c r="AL35" s="7">
        <f t="shared" si="5"/>
        <v>0</v>
      </c>
      <c r="AM35" s="7">
        <f t="shared" si="6"/>
        <v>0</v>
      </c>
      <c r="AN35" s="7">
        <f t="shared" si="7"/>
        <v>0</v>
      </c>
      <c r="AO35" s="7">
        <f t="shared" si="8"/>
        <v>0</v>
      </c>
      <c r="AP35" s="7">
        <f t="shared" si="9"/>
        <v>0</v>
      </c>
      <c r="AQ35" s="7">
        <f t="shared" si="10"/>
        <v>0</v>
      </c>
      <c r="AR35" s="7"/>
      <c r="AS35" s="7"/>
      <c r="AT35" s="7">
        <f t="shared" si="11"/>
        <v>0</v>
      </c>
      <c r="AU35" s="7">
        <f t="shared" si="12"/>
        <v>0</v>
      </c>
      <c r="AV35" s="7">
        <f t="shared" si="20"/>
        <v>0</v>
      </c>
      <c r="AW35" s="7">
        <f t="shared" si="13"/>
        <v>0</v>
      </c>
      <c r="AY35" s="7">
        <f t="shared" si="21"/>
        <v>0</v>
      </c>
      <c r="AZ35" s="7">
        <f t="shared" si="22"/>
        <v>0</v>
      </c>
      <c r="BA35" s="7">
        <f t="shared" si="14"/>
        <v>0</v>
      </c>
      <c r="BB35" s="7">
        <f t="shared" si="15"/>
        <v>0</v>
      </c>
      <c r="BC35" s="7">
        <f t="shared" si="16"/>
        <v>0</v>
      </c>
      <c r="BD35" s="7">
        <f t="shared" si="17"/>
        <v>0</v>
      </c>
      <c r="BE35" s="7">
        <f t="shared" si="18"/>
        <v>0</v>
      </c>
      <c r="BF35" s="7">
        <f t="shared" si="23"/>
        <v>0</v>
      </c>
      <c r="BG35" s="7">
        <f t="shared" si="19"/>
        <v>0</v>
      </c>
    </row>
    <row r="36" spans="2:59" ht="18" customHeight="1">
      <c r="B36" s="164"/>
      <c r="C36" s="164"/>
      <c r="D36" s="164"/>
      <c r="E36" s="164"/>
      <c r="F36" s="165"/>
      <c r="G36" s="166"/>
      <c r="H36" s="166"/>
      <c r="I36" s="166"/>
      <c r="J36" s="166"/>
      <c r="K36" s="166"/>
      <c r="L36" s="166"/>
      <c r="M36" s="166"/>
      <c r="N36" s="167"/>
      <c r="O36" s="167"/>
      <c r="P36" s="167"/>
      <c r="Q36" s="167"/>
      <c r="R36" s="167"/>
      <c r="S36" s="167"/>
      <c r="T36" s="167"/>
      <c r="U36" s="167"/>
      <c r="V36" s="167"/>
      <c r="W36" s="167"/>
      <c r="X36" s="167"/>
      <c r="Y36" s="167"/>
      <c r="Z36" s="167"/>
      <c r="AA36" s="167"/>
      <c r="AB36" s="167"/>
      <c r="AC36" s="167"/>
      <c r="AD36" s="167"/>
      <c r="AE36" s="167"/>
      <c r="AF36" s="167"/>
      <c r="AG36" s="167"/>
      <c r="AH36" s="168"/>
      <c r="AI36" s="6">
        <f t="shared" si="4"/>
        <v>0</v>
      </c>
      <c r="AL36" s="7">
        <f t="shared" si="5"/>
        <v>0</v>
      </c>
      <c r="AM36" s="7">
        <f t="shared" si="6"/>
        <v>0</v>
      </c>
      <c r="AN36" s="7">
        <f t="shared" si="7"/>
        <v>0</v>
      </c>
      <c r="AO36" s="7">
        <f t="shared" si="8"/>
        <v>0</v>
      </c>
      <c r="AP36" s="7">
        <f t="shared" si="9"/>
        <v>0</v>
      </c>
      <c r="AQ36" s="7">
        <f t="shared" si="10"/>
        <v>0</v>
      </c>
      <c r="AR36" s="7"/>
      <c r="AS36" s="7"/>
      <c r="AT36" s="7">
        <f t="shared" si="11"/>
        <v>0</v>
      </c>
      <c r="AU36" s="7">
        <f t="shared" si="12"/>
        <v>0</v>
      </c>
      <c r="AV36" s="7">
        <f t="shared" si="20"/>
        <v>0</v>
      </c>
      <c r="AW36" s="7">
        <f t="shared" si="13"/>
        <v>0</v>
      </c>
      <c r="AY36" s="7">
        <f t="shared" si="21"/>
        <v>0</v>
      </c>
      <c r="AZ36" s="7">
        <f t="shared" si="22"/>
        <v>0</v>
      </c>
      <c r="BA36" s="7">
        <f t="shared" si="14"/>
        <v>0</v>
      </c>
      <c r="BB36" s="7">
        <f t="shared" si="15"/>
        <v>0</v>
      </c>
      <c r="BC36" s="7">
        <f t="shared" si="16"/>
        <v>0</v>
      </c>
      <c r="BD36" s="7">
        <f t="shared" si="17"/>
        <v>0</v>
      </c>
      <c r="BE36" s="7">
        <f t="shared" si="18"/>
        <v>0</v>
      </c>
      <c r="BF36" s="7">
        <f t="shared" si="23"/>
        <v>0</v>
      </c>
      <c r="BG36" s="7">
        <f t="shared" si="19"/>
        <v>0</v>
      </c>
    </row>
    <row r="37" spans="2:59" ht="18" customHeight="1">
      <c r="B37" s="164"/>
      <c r="C37" s="164"/>
      <c r="D37" s="164"/>
      <c r="E37" s="164"/>
      <c r="F37" s="165"/>
      <c r="G37" s="166"/>
      <c r="H37" s="166"/>
      <c r="I37" s="166"/>
      <c r="J37" s="166"/>
      <c r="K37" s="166"/>
      <c r="L37" s="166"/>
      <c r="M37" s="166"/>
      <c r="N37" s="167"/>
      <c r="O37" s="167"/>
      <c r="P37" s="167"/>
      <c r="Q37" s="167"/>
      <c r="R37" s="167"/>
      <c r="S37" s="167"/>
      <c r="T37" s="167"/>
      <c r="U37" s="167"/>
      <c r="V37" s="167"/>
      <c r="W37" s="167"/>
      <c r="X37" s="167"/>
      <c r="Y37" s="167"/>
      <c r="Z37" s="167"/>
      <c r="AA37" s="167"/>
      <c r="AB37" s="167"/>
      <c r="AC37" s="167"/>
      <c r="AD37" s="167"/>
      <c r="AE37" s="167"/>
      <c r="AF37" s="167"/>
      <c r="AG37" s="167"/>
      <c r="AH37" s="168"/>
      <c r="AI37" s="6">
        <f t="shared" si="4"/>
        <v>0</v>
      </c>
      <c r="AL37" s="7">
        <f t="shared" si="5"/>
        <v>0</v>
      </c>
      <c r="AM37" s="7">
        <f t="shared" si="6"/>
        <v>0</v>
      </c>
      <c r="AN37" s="7">
        <f t="shared" si="7"/>
        <v>0</v>
      </c>
      <c r="AO37" s="7">
        <f t="shared" si="8"/>
        <v>0</v>
      </c>
      <c r="AP37" s="7">
        <f t="shared" si="9"/>
        <v>0</v>
      </c>
      <c r="AQ37" s="7">
        <f t="shared" si="10"/>
        <v>0</v>
      </c>
      <c r="AR37" s="7"/>
      <c r="AS37" s="7"/>
      <c r="AT37" s="7">
        <f t="shared" si="11"/>
        <v>0</v>
      </c>
      <c r="AU37" s="7">
        <f t="shared" si="12"/>
        <v>0</v>
      </c>
      <c r="AV37" s="7">
        <f t="shared" si="20"/>
        <v>0</v>
      </c>
      <c r="AW37" s="7">
        <f t="shared" si="13"/>
        <v>0</v>
      </c>
      <c r="AY37" s="7">
        <f t="shared" si="21"/>
        <v>0</v>
      </c>
      <c r="AZ37" s="7">
        <f t="shared" si="22"/>
        <v>0</v>
      </c>
      <c r="BA37" s="7">
        <f t="shared" si="14"/>
        <v>0</v>
      </c>
      <c r="BB37" s="7">
        <f t="shared" si="15"/>
        <v>0</v>
      </c>
      <c r="BC37" s="7">
        <f t="shared" si="16"/>
        <v>0</v>
      </c>
      <c r="BD37" s="7">
        <f t="shared" si="17"/>
        <v>0</v>
      </c>
      <c r="BE37" s="7">
        <f t="shared" si="18"/>
        <v>0</v>
      </c>
      <c r="BF37" s="7">
        <f t="shared" si="23"/>
        <v>0</v>
      </c>
      <c r="BG37" s="7">
        <f t="shared" si="19"/>
        <v>0</v>
      </c>
    </row>
    <row r="38" spans="2:59" ht="18" customHeight="1">
      <c r="B38" s="164"/>
      <c r="C38" s="164"/>
      <c r="D38" s="164"/>
      <c r="E38" s="164"/>
      <c r="F38" s="165"/>
      <c r="G38" s="166"/>
      <c r="H38" s="166"/>
      <c r="I38" s="166"/>
      <c r="J38" s="166"/>
      <c r="K38" s="166"/>
      <c r="L38" s="166"/>
      <c r="M38" s="166"/>
      <c r="N38" s="167"/>
      <c r="O38" s="167"/>
      <c r="P38" s="167"/>
      <c r="Q38" s="167"/>
      <c r="R38" s="167"/>
      <c r="S38" s="167"/>
      <c r="T38" s="167"/>
      <c r="U38" s="167"/>
      <c r="V38" s="167"/>
      <c r="W38" s="167"/>
      <c r="X38" s="167"/>
      <c r="Y38" s="167"/>
      <c r="Z38" s="167"/>
      <c r="AA38" s="167"/>
      <c r="AB38" s="167"/>
      <c r="AC38" s="167"/>
      <c r="AD38" s="167"/>
      <c r="AE38" s="167"/>
      <c r="AF38" s="167"/>
      <c r="AG38" s="167"/>
      <c r="AH38" s="168"/>
      <c r="AI38" s="6">
        <f t="shared" si="4"/>
        <v>0</v>
      </c>
      <c r="AL38" s="7">
        <f t="shared" si="5"/>
        <v>0</v>
      </c>
      <c r="AM38" s="7">
        <f t="shared" si="6"/>
        <v>0</v>
      </c>
      <c r="AN38" s="7">
        <f t="shared" si="7"/>
        <v>0</v>
      </c>
      <c r="AO38" s="7">
        <f t="shared" si="8"/>
        <v>0</v>
      </c>
      <c r="AP38" s="7">
        <f t="shared" si="9"/>
        <v>0</v>
      </c>
      <c r="AQ38" s="7">
        <f t="shared" si="10"/>
        <v>0</v>
      </c>
      <c r="AR38" s="7"/>
      <c r="AS38" s="7"/>
      <c r="AT38" s="7">
        <f t="shared" si="11"/>
        <v>0</v>
      </c>
      <c r="AU38" s="7">
        <f t="shared" si="12"/>
        <v>0</v>
      </c>
      <c r="AV38" s="7">
        <f t="shared" si="20"/>
        <v>0</v>
      </c>
      <c r="AW38" s="7">
        <f t="shared" si="13"/>
        <v>0</v>
      </c>
      <c r="AY38" s="7">
        <f t="shared" si="21"/>
        <v>0</v>
      </c>
      <c r="AZ38" s="7">
        <f t="shared" si="22"/>
        <v>0</v>
      </c>
      <c r="BA38" s="7">
        <f t="shared" si="14"/>
        <v>0</v>
      </c>
      <c r="BB38" s="7">
        <f t="shared" si="15"/>
        <v>0</v>
      </c>
      <c r="BC38" s="7">
        <f t="shared" si="16"/>
        <v>0</v>
      </c>
      <c r="BD38" s="7">
        <f t="shared" si="17"/>
        <v>0</v>
      </c>
      <c r="BE38" s="7">
        <f t="shared" si="18"/>
        <v>0</v>
      </c>
      <c r="BF38" s="7">
        <f t="shared" si="23"/>
        <v>0</v>
      </c>
      <c r="BG38" s="7">
        <f t="shared" si="19"/>
        <v>0</v>
      </c>
    </row>
    <row r="39" spans="2:59" ht="18" customHeight="1">
      <c r="B39" s="164"/>
      <c r="C39" s="164"/>
      <c r="D39" s="164"/>
      <c r="E39" s="164"/>
      <c r="F39" s="165"/>
      <c r="G39" s="166"/>
      <c r="H39" s="166"/>
      <c r="I39" s="166"/>
      <c r="J39" s="166"/>
      <c r="K39" s="166"/>
      <c r="L39" s="166"/>
      <c r="M39" s="166"/>
      <c r="N39" s="167"/>
      <c r="O39" s="167"/>
      <c r="P39" s="167"/>
      <c r="Q39" s="167"/>
      <c r="R39" s="167"/>
      <c r="S39" s="167"/>
      <c r="T39" s="167"/>
      <c r="U39" s="167"/>
      <c r="V39" s="167"/>
      <c r="W39" s="167"/>
      <c r="X39" s="167"/>
      <c r="Y39" s="167"/>
      <c r="Z39" s="167"/>
      <c r="AA39" s="167"/>
      <c r="AB39" s="167"/>
      <c r="AC39" s="167"/>
      <c r="AD39" s="167"/>
      <c r="AE39" s="167"/>
      <c r="AF39" s="167"/>
      <c r="AG39" s="167"/>
      <c r="AH39" s="168"/>
      <c r="AI39" s="6">
        <f t="shared" si="4"/>
        <v>0</v>
      </c>
      <c r="AL39" s="7">
        <f t="shared" si="5"/>
        <v>0</v>
      </c>
      <c r="AM39" s="7">
        <f t="shared" si="6"/>
        <v>0</v>
      </c>
      <c r="AN39" s="7">
        <f t="shared" si="7"/>
        <v>0</v>
      </c>
      <c r="AO39" s="7">
        <f t="shared" si="8"/>
        <v>0</v>
      </c>
      <c r="AP39" s="7">
        <f t="shared" si="9"/>
        <v>0</v>
      </c>
      <c r="AQ39" s="7">
        <f t="shared" si="10"/>
        <v>0</v>
      </c>
      <c r="AR39" s="7"/>
      <c r="AS39" s="7"/>
      <c r="AT39" s="7">
        <f t="shared" si="11"/>
        <v>0</v>
      </c>
      <c r="AU39" s="7">
        <f t="shared" si="12"/>
        <v>0</v>
      </c>
      <c r="AV39" s="7">
        <f t="shared" si="20"/>
        <v>0</v>
      </c>
      <c r="AW39" s="7">
        <f t="shared" si="13"/>
        <v>0</v>
      </c>
      <c r="AY39" s="7">
        <f t="shared" si="21"/>
        <v>0</v>
      </c>
      <c r="AZ39" s="7">
        <f t="shared" si="22"/>
        <v>0</v>
      </c>
      <c r="BA39" s="7">
        <f t="shared" si="14"/>
        <v>0</v>
      </c>
      <c r="BB39" s="7">
        <f t="shared" si="15"/>
        <v>0</v>
      </c>
      <c r="BC39" s="7">
        <f t="shared" si="16"/>
        <v>0</v>
      </c>
      <c r="BD39" s="7">
        <f t="shared" si="17"/>
        <v>0</v>
      </c>
      <c r="BE39" s="7">
        <f t="shared" si="18"/>
        <v>0</v>
      </c>
      <c r="BF39" s="7">
        <f t="shared" si="23"/>
        <v>0</v>
      </c>
      <c r="BG39" s="7">
        <f t="shared" si="19"/>
        <v>0</v>
      </c>
    </row>
    <row r="40" spans="2:59" ht="18" customHeight="1">
      <c r="B40" s="164"/>
      <c r="C40" s="164"/>
      <c r="D40" s="164"/>
      <c r="E40" s="164"/>
      <c r="F40" s="165"/>
      <c r="G40" s="166"/>
      <c r="H40" s="166"/>
      <c r="I40" s="166"/>
      <c r="J40" s="166"/>
      <c r="K40" s="166"/>
      <c r="L40" s="166"/>
      <c r="M40" s="166"/>
      <c r="N40" s="167"/>
      <c r="O40" s="167"/>
      <c r="P40" s="167"/>
      <c r="Q40" s="167"/>
      <c r="R40" s="167"/>
      <c r="S40" s="167"/>
      <c r="T40" s="167"/>
      <c r="U40" s="167"/>
      <c r="V40" s="167"/>
      <c r="W40" s="167"/>
      <c r="X40" s="167"/>
      <c r="Y40" s="167"/>
      <c r="Z40" s="167"/>
      <c r="AA40" s="167"/>
      <c r="AB40" s="167"/>
      <c r="AC40" s="167"/>
      <c r="AD40" s="167"/>
      <c r="AE40" s="167"/>
      <c r="AF40" s="167"/>
      <c r="AG40" s="167"/>
      <c r="AH40" s="168"/>
      <c r="AI40" s="6">
        <f t="shared" si="4"/>
        <v>0</v>
      </c>
      <c r="AL40" s="7">
        <f t="shared" si="5"/>
        <v>0</v>
      </c>
      <c r="AM40" s="7">
        <f t="shared" si="6"/>
        <v>0</v>
      </c>
      <c r="AN40" s="7">
        <f t="shared" si="7"/>
        <v>0</v>
      </c>
      <c r="AO40" s="7">
        <f t="shared" si="8"/>
        <v>0</v>
      </c>
      <c r="AP40" s="7">
        <f t="shared" si="9"/>
        <v>0</v>
      </c>
      <c r="AQ40" s="7">
        <f t="shared" si="10"/>
        <v>0</v>
      </c>
      <c r="AR40" s="7"/>
      <c r="AS40" s="7"/>
      <c r="AT40" s="7">
        <f t="shared" si="11"/>
        <v>0</v>
      </c>
      <c r="AU40" s="7">
        <f t="shared" si="12"/>
        <v>0</v>
      </c>
      <c r="AV40" s="7">
        <f t="shared" si="20"/>
        <v>0</v>
      </c>
      <c r="AW40" s="7">
        <f t="shared" si="13"/>
        <v>0</v>
      </c>
      <c r="AY40" s="7">
        <f t="shared" si="21"/>
        <v>0</v>
      </c>
      <c r="AZ40" s="7">
        <f t="shared" si="22"/>
        <v>0</v>
      </c>
      <c r="BA40" s="7">
        <f t="shared" si="14"/>
        <v>0</v>
      </c>
      <c r="BB40" s="7">
        <f t="shared" si="15"/>
        <v>0</v>
      </c>
      <c r="BC40" s="7">
        <f t="shared" si="16"/>
        <v>0</v>
      </c>
      <c r="BD40" s="7">
        <f t="shared" si="17"/>
        <v>0</v>
      </c>
      <c r="BE40" s="7">
        <f t="shared" si="18"/>
        <v>0</v>
      </c>
      <c r="BF40" s="7">
        <f t="shared" si="23"/>
        <v>0</v>
      </c>
      <c r="BG40" s="7">
        <f t="shared" si="19"/>
        <v>0</v>
      </c>
    </row>
    <row r="41" spans="2:59" ht="18" customHeight="1">
      <c r="B41" s="164"/>
      <c r="C41" s="164"/>
      <c r="D41" s="164"/>
      <c r="E41" s="164"/>
      <c r="F41" s="165"/>
      <c r="G41" s="166"/>
      <c r="H41" s="166"/>
      <c r="I41" s="166"/>
      <c r="J41" s="166"/>
      <c r="K41" s="166"/>
      <c r="L41" s="166"/>
      <c r="M41" s="166"/>
      <c r="N41" s="167"/>
      <c r="O41" s="167"/>
      <c r="P41" s="167"/>
      <c r="Q41" s="167"/>
      <c r="R41" s="167"/>
      <c r="S41" s="167"/>
      <c r="T41" s="167"/>
      <c r="U41" s="167"/>
      <c r="V41" s="167"/>
      <c r="W41" s="167"/>
      <c r="X41" s="167"/>
      <c r="Y41" s="167"/>
      <c r="Z41" s="167"/>
      <c r="AA41" s="167"/>
      <c r="AB41" s="167"/>
      <c r="AC41" s="167"/>
      <c r="AD41" s="167"/>
      <c r="AE41" s="167"/>
      <c r="AF41" s="167"/>
      <c r="AG41" s="167"/>
      <c r="AH41" s="168"/>
      <c r="AI41" s="6">
        <f t="shared" si="4"/>
        <v>0</v>
      </c>
      <c r="AL41" s="7">
        <f t="shared" si="5"/>
        <v>0</v>
      </c>
      <c r="AM41" s="7">
        <f t="shared" si="6"/>
        <v>0</v>
      </c>
      <c r="AN41" s="7">
        <f t="shared" si="7"/>
        <v>0</v>
      </c>
      <c r="AO41" s="7">
        <f t="shared" si="8"/>
        <v>0</v>
      </c>
      <c r="AP41" s="7">
        <f t="shared" si="9"/>
        <v>0</v>
      </c>
      <c r="AQ41" s="7">
        <f t="shared" si="10"/>
        <v>0</v>
      </c>
      <c r="AR41" s="7"/>
      <c r="AS41" s="7"/>
      <c r="AT41" s="7">
        <f t="shared" si="11"/>
        <v>0</v>
      </c>
      <c r="AU41" s="7">
        <f t="shared" si="12"/>
        <v>0</v>
      </c>
      <c r="AV41" s="7">
        <f t="shared" si="20"/>
        <v>0</v>
      </c>
      <c r="AW41" s="7">
        <f t="shared" si="13"/>
        <v>0</v>
      </c>
      <c r="AY41" s="7">
        <f t="shared" si="21"/>
        <v>0</v>
      </c>
      <c r="AZ41" s="7">
        <f t="shared" si="22"/>
        <v>0</v>
      </c>
      <c r="BA41" s="7">
        <f t="shared" si="14"/>
        <v>0</v>
      </c>
      <c r="BB41" s="7">
        <f t="shared" si="15"/>
        <v>0</v>
      </c>
      <c r="BC41" s="7">
        <f t="shared" si="16"/>
        <v>0</v>
      </c>
      <c r="BD41" s="7">
        <f t="shared" si="17"/>
        <v>0</v>
      </c>
      <c r="BE41" s="7">
        <f t="shared" si="18"/>
        <v>0</v>
      </c>
      <c r="BF41" s="7">
        <f t="shared" si="23"/>
        <v>0</v>
      </c>
      <c r="BG41" s="7">
        <f t="shared" si="19"/>
        <v>0</v>
      </c>
    </row>
    <row r="42" spans="2:59" ht="18" customHeight="1">
      <c r="B42" s="164"/>
      <c r="C42" s="164"/>
      <c r="D42" s="164"/>
      <c r="E42" s="164"/>
      <c r="F42" s="165"/>
      <c r="G42" s="166"/>
      <c r="H42" s="166"/>
      <c r="I42" s="166"/>
      <c r="J42" s="166"/>
      <c r="K42" s="166"/>
      <c r="L42" s="166"/>
      <c r="M42" s="166"/>
      <c r="N42" s="167"/>
      <c r="O42" s="167"/>
      <c r="P42" s="167"/>
      <c r="Q42" s="167"/>
      <c r="R42" s="167"/>
      <c r="S42" s="167"/>
      <c r="T42" s="167"/>
      <c r="U42" s="167"/>
      <c r="V42" s="167"/>
      <c r="W42" s="167"/>
      <c r="X42" s="167"/>
      <c r="Y42" s="167"/>
      <c r="Z42" s="167"/>
      <c r="AA42" s="167"/>
      <c r="AB42" s="167"/>
      <c r="AC42" s="167"/>
      <c r="AD42" s="167"/>
      <c r="AE42" s="167"/>
      <c r="AF42" s="167"/>
      <c r="AG42" s="167"/>
      <c r="AH42" s="168"/>
      <c r="AI42" s="6">
        <f t="shared" si="4"/>
        <v>0</v>
      </c>
      <c r="AL42" s="7">
        <f t="shared" si="5"/>
        <v>0</v>
      </c>
      <c r="AM42" s="7">
        <f t="shared" si="6"/>
        <v>0</v>
      </c>
      <c r="AN42" s="7">
        <f t="shared" si="7"/>
        <v>0</v>
      </c>
      <c r="AO42" s="7">
        <f t="shared" si="8"/>
        <v>0</v>
      </c>
      <c r="AP42" s="7">
        <f t="shared" si="9"/>
        <v>0</v>
      </c>
      <c r="AQ42" s="7">
        <f t="shared" si="10"/>
        <v>0</v>
      </c>
      <c r="AR42" s="7"/>
      <c r="AS42" s="7"/>
      <c r="AT42" s="7">
        <f t="shared" si="11"/>
        <v>0</v>
      </c>
      <c r="AU42" s="7">
        <f t="shared" si="12"/>
        <v>0</v>
      </c>
      <c r="AV42" s="7">
        <f t="shared" si="20"/>
        <v>0</v>
      </c>
      <c r="AW42" s="7">
        <f t="shared" si="13"/>
        <v>0</v>
      </c>
      <c r="AY42" s="7">
        <f t="shared" si="21"/>
        <v>0</v>
      </c>
      <c r="AZ42" s="7">
        <f t="shared" si="22"/>
        <v>0</v>
      </c>
      <c r="BA42" s="7">
        <f t="shared" si="14"/>
        <v>0</v>
      </c>
      <c r="BB42" s="7">
        <f t="shared" si="15"/>
        <v>0</v>
      </c>
      <c r="BC42" s="7">
        <f t="shared" si="16"/>
        <v>0</v>
      </c>
      <c r="BD42" s="7">
        <f t="shared" si="17"/>
        <v>0</v>
      </c>
      <c r="BE42" s="7">
        <f t="shared" si="18"/>
        <v>0</v>
      </c>
      <c r="BF42" s="7">
        <f t="shared" si="23"/>
        <v>0</v>
      </c>
      <c r="BG42" s="7">
        <f t="shared" si="19"/>
        <v>0</v>
      </c>
    </row>
    <row r="43" spans="2:59" ht="18" customHeight="1">
      <c r="B43" s="164"/>
      <c r="C43" s="164"/>
      <c r="D43" s="164"/>
      <c r="E43" s="164"/>
      <c r="F43" s="165"/>
      <c r="G43" s="166"/>
      <c r="H43" s="166"/>
      <c r="I43" s="166"/>
      <c r="J43" s="166"/>
      <c r="K43" s="166"/>
      <c r="L43" s="166"/>
      <c r="M43" s="166"/>
      <c r="N43" s="167"/>
      <c r="O43" s="167"/>
      <c r="P43" s="167"/>
      <c r="Q43" s="167"/>
      <c r="R43" s="167"/>
      <c r="S43" s="167"/>
      <c r="T43" s="167"/>
      <c r="U43" s="167"/>
      <c r="V43" s="167"/>
      <c r="W43" s="167"/>
      <c r="X43" s="167"/>
      <c r="Y43" s="167"/>
      <c r="Z43" s="167"/>
      <c r="AA43" s="167"/>
      <c r="AB43" s="167"/>
      <c r="AC43" s="167"/>
      <c r="AD43" s="167"/>
      <c r="AE43" s="167"/>
      <c r="AF43" s="167"/>
      <c r="AG43" s="167"/>
      <c r="AH43" s="168"/>
      <c r="AI43" s="6">
        <f t="shared" si="4"/>
        <v>0</v>
      </c>
      <c r="AL43" s="7">
        <f t="shared" si="5"/>
        <v>0</v>
      </c>
      <c r="AM43" s="7">
        <f t="shared" si="6"/>
        <v>0</v>
      </c>
      <c r="AN43" s="7">
        <f t="shared" si="7"/>
        <v>0</v>
      </c>
      <c r="AO43" s="7">
        <f t="shared" si="8"/>
        <v>0</v>
      </c>
      <c r="AP43" s="7">
        <f t="shared" si="9"/>
        <v>0</v>
      </c>
      <c r="AQ43" s="7">
        <f t="shared" si="10"/>
        <v>0</v>
      </c>
      <c r="AR43" s="7"/>
      <c r="AS43" s="7"/>
      <c r="AT43" s="7">
        <f t="shared" si="11"/>
        <v>0</v>
      </c>
      <c r="AU43" s="7">
        <f t="shared" si="12"/>
        <v>0</v>
      </c>
      <c r="AV43" s="7">
        <f t="shared" si="20"/>
        <v>0</v>
      </c>
      <c r="AW43" s="7">
        <f t="shared" si="13"/>
        <v>0</v>
      </c>
      <c r="AY43" s="7">
        <f t="shared" si="21"/>
        <v>0</v>
      </c>
      <c r="AZ43" s="7">
        <f t="shared" si="22"/>
        <v>0</v>
      </c>
      <c r="BA43" s="7">
        <f t="shared" si="14"/>
        <v>0</v>
      </c>
      <c r="BB43" s="7">
        <f t="shared" si="15"/>
        <v>0</v>
      </c>
      <c r="BC43" s="7">
        <f t="shared" si="16"/>
        <v>0</v>
      </c>
      <c r="BD43" s="7">
        <f t="shared" si="17"/>
        <v>0</v>
      </c>
      <c r="BE43" s="7">
        <f t="shared" si="18"/>
        <v>0</v>
      </c>
      <c r="BF43" s="7">
        <f t="shared" si="23"/>
        <v>0</v>
      </c>
      <c r="BG43" s="7">
        <f t="shared" si="19"/>
        <v>0</v>
      </c>
    </row>
    <row r="44" spans="2:59" ht="18" customHeight="1">
      <c r="B44" s="164"/>
      <c r="C44" s="164"/>
      <c r="D44" s="164"/>
      <c r="E44" s="164"/>
      <c r="F44" s="165"/>
      <c r="G44" s="166"/>
      <c r="H44" s="166"/>
      <c r="I44" s="166"/>
      <c r="J44" s="166"/>
      <c r="K44" s="166"/>
      <c r="L44" s="166"/>
      <c r="M44" s="166"/>
      <c r="N44" s="167"/>
      <c r="O44" s="167"/>
      <c r="P44" s="167"/>
      <c r="Q44" s="167"/>
      <c r="R44" s="167"/>
      <c r="S44" s="167"/>
      <c r="T44" s="167"/>
      <c r="U44" s="167"/>
      <c r="V44" s="167"/>
      <c r="W44" s="167"/>
      <c r="X44" s="167"/>
      <c r="Y44" s="167"/>
      <c r="Z44" s="167"/>
      <c r="AA44" s="167"/>
      <c r="AB44" s="167"/>
      <c r="AC44" s="167"/>
      <c r="AD44" s="167"/>
      <c r="AE44" s="167"/>
      <c r="AF44" s="167"/>
      <c r="AG44" s="167"/>
      <c r="AH44" s="168"/>
      <c r="AI44" s="6">
        <f t="shared" si="4"/>
        <v>0</v>
      </c>
      <c r="AL44" s="7">
        <f t="shared" si="5"/>
        <v>0</v>
      </c>
      <c r="AM44" s="7">
        <f t="shared" si="6"/>
        <v>0</v>
      </c>
      <c r="AN44" s="7">
        <f t="shared" si="7"/>
        <v>0</v>
      </c>
      <c r="AO44" s="7">
        <f t="shared" si="8"/>
        <v>0</v>
      </c>
      <c r="AP44" s="7">
        <f t="shared" si="9"/>
        <v>0</v>
      </c>
      <c r="AQ44" s="7">
        <f t="shared" si="10"/>
        <v>0</v>
      </c>
      <c r="AR44" s="7"/>
      <c r="AS44" s="7"/>
      <c r="AT44" s="7">
        <f t="shared" si="11"/>
        <v>0</v>
      </c>
      <c r="AU44" s="7">
        <f t="shared" si="12"/>
        <v>0</v>
      </c>
      <c r="AV44" s="7">
        <f t="shared" si="20"/>
        <v>0</v>
      </c>
      <c r="AW44" s="7">
        <f t="shared" si="13"/>
        <v>0</v>
      </c>
      <c r="AY44" s="7">
        <f t="shared" si="21"/>
        <v>0</v>
      </c>
      <c r="AZ44" s="7">
        <f t="shared" si="22"/>
        <v>0</v>
      </c>
      <c r="BA44" s="7">
        <f t="shared" si="14"/>
        <v>0</v>
      </c>
      <c r="BB44" s="7">
        <f t="shared" si="15"/>
        <v>0</v>
      </c>
      <c r="BC44" s="7">
        <f t="shared" si="16"/>
        <v>0</v>
      </c>
      <c r="BD44" s="7">
        <f t="shared" si="17"/>
        <v>0</v>
      </c>
      <c r="BE44" s="7">
        <f t="shared" si="18"/>
        <v>0</v>
      </c>
      <c r="BF44" s="7">
        <f t="shared" si="23"/>
        <v>0</v>
      </c>
      <c r="BG44" s="7">
        <f t="shared" si="19"/>
        <v>0</v>
      </c>
    </row>
    <row r="45" spans="2:59" ht="18" customHeight="1">
      <c r="B45" s="164"/>
      <c r="C45" s="164"/>
      <c r="D45" s="164"/>
      <c r="E45" s="164"/>
      <c r="F45" s="165"/>
      <c r="G45" s="166"/>
      <c r="H45" s="166"/>
      <c r="I45" s="166"/>
      <c r="J45" s="166"/>
      <c r="K45" s="166"/>
      <c r="L45" s="166"/>
      <c r="M45" s="166"/>
      <c r="N45" s="167"/>
      <c r="O45" s="167"/>
      <c r="P45" s="167"/>
      <c r="Q45" s="167"/>
      <c r="R45" s="167"/>
      <c r="S45" s="167"/>
      <c r="T45" s="167"/>
      <c r="U45" s="167"/>
      <c r="V45" s="167"/>
      <c r="W45" s="167"/>
      <c r="X45" s="167"/>
      <c r="Y45" s="167"/>
      <c r="Z45" s="167"/>
      <c r="AA45" s="167"/>
      <c r="AB45" s="167"/>
      <c r="AC45" s="167"/>
      <c r="AD45" s="167"/>
      <c r="AE45" s="167"/>
      <c r="AF45" s="167"/>
      <c r="AG45" s="167"/>
      <c r="AH45" s="168"/>
      <c r="AI45" s="6">
        <f t="shared" si="4"/>
        <v>0</v>
      </c>
      <c r="AL45" s="7">
        <f t="shared" si="5"/>
        <v>0</v>
      </c>
      <c r="AM45" s="7">
        <f t="shared" si="6"/>
        <v>0</v>
      </c>
      <c r="AN45" s="7">
        <f t="shared" si="7"/>
        <v>0</v>
      </c>
      <c r="AO45" s="7">
        <f t="shared" si="8"/>
        <v>0</v>
      </c>
      <c r="AP45" s="7">
        <f t="shared" si="9"/>
        <v>0</v>
      </c>
      <c r="AQ45" s="7">
        <f t="shared" si="10"/>
        <v>0</v>
      </c>
      <c r="AR45" s="7"/>
      <c r="AS45" s="7"/>
      <c r="AT45" s="7">
        <f t="shared" si="11"/>
        <v>0</v>
      </c>
      <c r="AU45" s="7">
        <f t="shared" si="12"/>
        <v>0</v>
      </c>
      <c r="AV45" s="7">
        <f t="shared" si="20"/>
        <v>0</v>
      </c>
      <c r="AW45" s="7">
        <f t="shared" si="13"/>
        <v>0</v>
      </c>
      <c r="AY45" s="7">
        <f t="shared" si="21"/>
        <v>0</v>
      </c>
      <c r="AZ45" s="7">
        <f t="shared" si="22"/>
        <v>0</v>
      </c>
      <c r="BA45" s="7">
        <f t="shared" si="14"/>
        <v>0</v>
      </c>
      <c r="BB45" s="7">
        <f t="shared" si="15"/>
        <v>0</v>
      </c>
      <c r="BC45" s="7">
        <f t="shared" si="16"/>
        <v>0</v>
      </c>
      <c r="BD45" s="7">
        <f t="shared" si="17"/>
        <v>0</v>
      </c>
      <c r="BE45" s="7">
        <f t="shared" si="18"/>
        <v>0</v>
      </c>
      <c r="BF45" s="7">
        <f t="shared" si="23"/>
        <v>0</v>
      </c>
      <c r="BG45" s="7">
        <f t="shared" si="19"/>
        <v>0</v>
      </c>
    </row>
    <row r="46" spans="2:59" ht="18" customHeight="1">
      <c r="B46" s="164"/>
      <c r="C46" s="164"/>
      <c r="D46" s="164"/>
      <c r="E46" s="164"/>
      <c r="F46" s="165"/>
      <c r="G46" s="166"/>
      <c r="H46" s="166"/>
      <c r="I46" s="166"/>
      <c r="J46" s="166"/>
      <c r="K46" s="166"/>
      <c r="L46" s="166"/>
      <c r="M46" s="166"/>
      <c r="N46" s="167"/>
      <c r="O46" s="167"/>
      <c r="P46" s="167"/>
      <c r="Q46" s="167"/>
      <c r="R46" s="167"/>
      <c r="S46" s="167"/>
      <c r="T46" s="167"/>
      <c r="U46" s="167"/>
      <c r="V46" s="167"/>
      <c r="W46" s="167"/>
      <c r="X46" s="167"/>
      <c r="Y46" s="167"/>
      <c r="Z46" s="167"/>
      <c r="AA46" s="167"/>
      <c r="AB46" s="167"/>
      <c r="AC46" s="167"/>
      <c r="AD46" s="167"/>
      <c r="AE46" s="167"/>
      <c r="AF46" s="167"/>
      <c r="AG46" s="167"/>
      <c r="AH46" s="168"/>
      <c r="AI46" s="6">
        <f t="shared" si="4"/>
        <v>0</v>
      </c>
      <c r="AL46" s="7">
        <f t="shared" si="5"/>
        <v>0</v>
      </c>
      <c r="AM46" s="7">
        <f t="shared" si="6"/>
        <v>0</v>
      </c>
      <c r="AN46" s="7">
        <f t="shared" si="7"/>
        <v>0</v>
      </c>
      <c r="AO46" s="7">
        <f t="shared" si="8"/>
        <v>0</v>
      </c>
      <c r="AP46" s="7">
        <f t="shared" si="9"/>
        <v>0</v>
      </c>
      <c r="AQ46" s="7">
        <f t="shared" si="10"/>
        <v>0</v>
      </c>
      <c r="AR46" s="7"/>
      <c r="AS46" s="7"/>
      <c r="AT46" s="7">
        <f t="shared" si="11"/>
        <v>0</v>
      </c>
      <c r="AU46" s="7">
        <f t="shared" si="12"/>
        <v>0</v>
      </c>
      <c r="AV46" s="7">
        <f t="shared" si="20"/>
        <v>0</v>
      </c>
      <c r="AW46" s="7">
        <f t="shared" si="13"/>
        <v>0</v>
      </c>
      <c r="AY46" s="7">
        <f t="shared" si="21"/>
        <v>0</v>
      </c>
      <c r="AZ46" s="7">
        <f t="shared" si="22"/>
        <v>0</v>
      </c>
      <c r="BA46" s="7">
        <f t="shared" si="14"/>
        <v>0</v>
      </c>
      <c r="BB46" s="7">
        <f t="shared" si="15"/>
        <v>0</v>
      </c>
      <c r="BC46" s="7">
        <f t="shared" si="16"/>
        <v>0</v>
      </c>
      <c r="BD46" s="7">
        <f t="shared" si="17"/>
        <v>0</v>
      </c>
      <c r="BE46" s="7">
        <f t="shared" si="18"/>
        <v>0</v>
      </c>
      <c r="BF46" s="7">
        <f t="shared" si="23"/>
        <v>0</v>
      </c>
      <c r="BG46" s="7">
        <f t="shared" si="19"/>
        <v>0</v>
      </c>
    </row>
    <row r="47" spans="2:59" ht="18" customHeight="1">
      <c r="B47" s="164"/>
      <c r="C47" s="164"/>
      <c r="D47" s="164"/>
      <c r="E47" s="164"/>
      <c r="F47" s="165"/>
      <c r="G47" s="166"/>
      <c r="H47" s="166"/>
      <c r="I47" s="166"/>
      <c r="J47" s="166"/>
      <c r="K47" s="166"/>
      <c r="L47" s="166"/>
      <c r="M47" s="166"/>
      <c r="N47" s="167"/>
      <c r="O47" s="167"/>
      <c r="P47" s="167"/>
      <c r="Q47" s="167"/>
      <c r="R47" s="167"/>
      <c r="S47" s="167"/>
      <c r="T47" s="167"/>
      <c r="U47" s="167"/>
      <c r="V47" s="167"/>
      <c r="W47" s="167"/>
      <c r="X47" s="167"/>
      <c r="Y47" s="167"/>
      <c r="Z47" s="167"/>
      <c r="AA47" s="167"/>
      <c r="AB47" s="167"/>
      <c r="AC47" s="167"/>
      <c r="AD47" s="167"/>
      <c r="AE47" s="167"/>
      <c r="AF47" s="167"/>
      <c r="AG47" s="167"/>
      <c r="AH47" s="168"/>
      <c r="AI47" s="6">
        <f t="shared" si="4"/>
        <v>0</v>
      </c>
      <c r="AL47" s="7">
        <f t="shared" si="5"/>
        <v>0</v>
      </c>
      <c r="AM47" s="7">
        <f t="shared" si="6"/>
        <v>0</v>
      </c>
      <c r="AN47" s="7">
        <f t="shared" si="7"/>
        <v>0</v>
      </c>
      <c r="AO47" s="7">
        <f t="shared" si="8"/>
        <v>0</v>
      </c>
      <c r="AP47" s="7">
        <f t="shared" si="9"/>
        <v>0</v>
      </c>
      <c r="AQ47" s="7">
        <f t="shared" si="10"/>
        <v>0</v>
      </c>
      <c r="AR47" s="7"/>
      <c r="AS47" s="7"/>
      <c r="AT47" s="7">
        <f t="shared" si="11"/>
        <v>0</v>
      </c>
      <c r="AU47" s="7">
        <f t="shared" si="12"/>
        <v>0</v>
      </c>
      <c r="AV47" s="7">
        <f t="shared" si="20"/>
        <v>0</v>
      </c>
      <c r="AW47" s="7">
        <f t="shared" si="13"/>
        <v>0</v>
      </c>
      <c r="AY47" s="7">
        <f t="shared" si="21"/>
        <v>0</v>
      </c>
      <c r="AZ47" s="7">
        <f t="shared" si="22"/>
        <v>0</v>
      </c>
      <c r="BA47" s="7">
        <f t="shared" si="14"/>
        <v>0</v>
      </c>
      <c r="BB47" s="7">
        <f t="shared" si="15"/>
        <v>0</v>
      </c>
      <c r="BC47" s="7">
        <f t="shared" si="16"/>
        <v>0</v>
      </c>
      <c r="BD47" s="7">
        <f t="shared" si="17"/>
        <v>0</v>
      </c>
      <c r="BE47" s="7">
        <f t="shared" si="18"/>
        <v>0</v>
      </c>
      <c r="BF47" s="7">
        <f t="shared" si="23"/>
        <v>0</v>
      </c>
      <c r="BG47" s="7">
        <f t="shared" si="19"/>
        <v>0</v>
      </c>
    </row>
    <row r="48" spans="2:59" ht="18" customHeight="1">
      <c r="B48" s="164"/>
      <c r="C48" s="164"/>
      <c r="D48" s="164"/>
      <c r="E48" s="164"/>
      <c r="F48" s="165"/>
      <c r="G48" s="166"/>
      <c r="H48" s="166"/>
      <c r="I48" s="166"/>
      <c r="J48" s="166"/>
      <c r="K48" s="166"/>
      <c r="L48" s="166"/>
      <c r="M48" s="166"/>
      <c r="N48" s="167"/>
      <c r="O48" s="167"/>
      <c r="P48" s="167"/>
      <c r="Q48" s="167"/>
      <c r="R48" s="167"/>
      <c r="S48" s="167"/>
      <c r="T48" s="167"/>
      <c r="U48" s="167"/>
      <c r="V48" s="167"/>
      <c r="W48" s="167"/>
      <c r="X48" s="167"/>
      <c r="Y48" s="167"/>
      <c r="Z48" s="167"/>
      <c r="AA48" s="167"/>
      <c r="AB48" s="167"/>
      <c r="AC48" s="167"/>
      <c r="AD48" s="167"/>
      <c r="AE48" s="167"/>
      <c r="AF48" s="167"/>
      <c r="AG48" s="167"/>
      <c r="AH48" s="168"/>
      <c r="AI48" s="6">
        <f t="shared" si="4"/>
        <v>0</v>
      </c>
      <c r="AL48" s="7">
        <f t="shared" si="5"/>
        <v>0</v>
      </c>
      <c r="AM48" s="7">
        <f t="shared" si="6"/>
        <v>0</v>
      </c>
      <c r="AN48" s="7">
        <f t="shared" si="7"/>
        <v>0</v>
      </c>
      <c r="AO48" s="7">
        <f t="shared" si="8"/>
        <v>0</v>
      </c>
      <c r="AP48" s="7">
        <f t="shared" si="9"/>
        <v>0</v>
      </c>
      <c r="AQ48" s="7">
        <f t="shared" si="10"/>
        <v>0</v>
      </c>
      <c r="AR48" s="7"/>
      <c r="AS48" s="7"/>
      <c r="AT48" s="7">
        <f t="shared" si="11"/>
        <v>0</v>
      </c>
      <c r="AU48" s="7">
        <f t="shared" si="12"/>
        <v>0</v>
      </c>
      <c r="AV48" s="7">
        <f t="shared" si="20"/>
        <v>0</v>
      </c>
      <c r="AW48" s="7">
        <f t="shared" si="13"/>
        <v>0</v>
      </c>
      <c r="AY48" s="7">
        <f t="shared" si="21"/>
        <v>0</v>
      </c>
      <c r="AZ48" s="7">
        <f t="shared" si="22"/>
        <v>0</v>
      </c>
      <c r="BA48" s="7">
        <f t="shared" si="14"/>
        <v>0</v>
      </c>
      <c r="BB48" s="7">
        <f t="shared" si="15"/>
        <v>0</v>
      </c>
      <c r="BC48" s="7">
        <f t="shared" si="16"/>
        <v>0</v>
      </c>
      <c r="BD48" s="7">
        <f t="shared" si="17"/>
        <v>0</v>
      </c>
      <c r="BE48" s="7">
        <f t="shared" si="18"/>
        <v>0</v>
      </c>
      <c r="BF48" s="7">
        <f t="shared" si="23"/>
        <v>0</v>
      </c>
      <c r="BG48" s="7">
        <f t="shared" si="19"/>
        <v>0</v>
      </c>
    </row>
    <row r="49" spans="2:59" ht="18" customHeight="1">
      <c r="B49" s="164"/>
      <c r="C49" s="164"/>
      <c r="D49" s="164"/>
      <c r="E49" s="164"/>
      <c r="F49" s="165"/>
      <c r="G49" s="166"/>
      <c r="H49" s="166"/>
      <c r="I49" s="166"/>
      <c r="J49" s="166"/>
      <c r="K49" s="166"/>
      <c r="L49" s="166"/>
      <c r="M49" s="166"/>
      <c r="N49" s="167"/>
      <c r="O49" s="167"/>
      <c r="P49" s="167"/>
      <c r="Q49" s="167"/>
      <c r="R49" s="167"/>
      <c r="S49" s="167"/>
      <c r="T49" s="167"/>
      <c r="U49" s="167"/>
      <c r="V49" s="167"/>
      <c r="W49" s="167"/>
      <c r="X49" s="167"/>
      <c r="Y49" s="167"/>
      <c r="Z49" s="167"/>
      <c r="AA49" s="167"/>
      <c r="AB49" s="167"/>
      <c r="AC49" s="167"/>
      <c r="AD49" s="167"/>
      <c r="AE49" s="167"/>
      <c r="AF49" s="167"/>
      <c r="AG49" s="167"/>
      <c r="AH49" s="168"/>
      <c r="AI49" s="6">
        <f t="shared" si="4"/>
        <v>0</v>
      </c>
      <c r="AL49" s="7">
        <f t="shared" si="5"/>
        <v>0</v>
      </c>
      <c r="AM49" s="7">
        <f t="shared" si="6"/>
        <v>0</v>
      </c>
      <c r="AN49" s="7">
        <f t="shared" si="7"/>
        <v>0</v>
      </c>
      <c r="AO49" s="7">
        <f t="shared" si="8"/>
        <v>0</v>
      </c>
      <c r="AP49" s="7">
        <f t="shared" si="9"/>
        <v>0</v>
      </c>
      <c r="AQ49" s="7">
        <f t="shared" si="10"/>
        <v>0</v>
      </c>
      <c r="AR49" s="7"/>
      <c r="AS49" s="7"/>
      <c r="AT49" s="7">
        <f t="shared" si="11"/>
        <v>0</v>
      </c>
      <c r="AU49" s="7">
        <f t="shared" si="12"/>
        <v>0</v>
      </c>
      <c r="AV49" s="7">
        <f t="shared" si="20"/>
        <v>0</v>
      </c>
      <c r="AW49" s="7">
        <f t="shared" si="13"/>
        <v>0</v>
      </c>
      <c r="AY49" s="7">
        <f t="shared" si="21"/>
        <v>0</v>
      </c>
      <c r="AZ49" s="7">
        <f t="shared" si="22"/>
        <v>0</v>
      </c>
      <c r="BA49" s="7">
        <f t="shared" si="14"/>
        <v>0</v>
      </c>
      <c r="BB49" s="7">
        <f t="shared" si="15"/>
        <v>0</v>
      </c>
      <c r="BC49" s="7">
        <f t="shared" si="16"/>
        <v>0</v>
      </c>
      <c r="BD49" s="7">
        <f t="shared" si="17"/>
        <v>0</v>
      </c>
      <c r="BE49" s="7">
        <f t="shared" si="18"/>
        <v>0</v>
      </c>
      <c r="BF49" s="7">
        <f t="shared" si="23"/>
        <v>0</v>
      </c>
      <c r="BG49" s="7">
        <f t="shared" si="19"/>
        <v>0</v>
      </c>
    </row>
    <row r="50" spans="2:59" ht="18" customHeight="1">
      <c r="B50" s="164"/>
      <c r="C50" s="164"/>
      <c r="D50" s="164"/>
      <c r="E50" s="164"/>
      <c r="F50" s="165"/>
      <c r="G50" s="166"/>
      <c r="H50" s="166"/>
      <c r="I50" s="166"/>
      <c r="J50" s="166"/>
      <c r="K50" s="166"/>
      <c r="L50" s="166"/>
      <c r="M50" s="166"/>
      <c r="N50" s="167"/>
      <c r="O50" s="167"/>
      <c r="P50" s="167"/>
      <c r="Q50" s="167"/>
      <c r="R50" s="167"/>
      <c r="S50" s="167"/>
      <c r="T50" s="167"/>
      <c r="U50" s="167"/>
      <c r="V50" s="167"/>
      <c r="W50" s="167"/>
      <c r="X50" s="167"/>
      <c r="Y50" s="167"/>
      <c r="Z50" s="167"/>
      <c r="AA50" s="167"/>
      <c r="AB50" s="167"/>
      <c r="AC50" s="167"/>
      <c r="AD50" s="167"/>
      <c r="AE50" s="167"/>
      <c r="AF50" s="167"/>
      <c r="AG50" s="167"/>
      <c r="AH50" s="168"/>
      <c r="AI50" s="6">
        <f t="shared" si="4"/>
        <v>0</v>
      </c>
      <c r="AL50" s="7">
        <f t="shared" si="5"/>
        <v>0</v>
      </c>
      <c r="AM50" s="7">
        <f t="shared" si="6"/>
        <v>0</v>
      </c>
      <c r="AN50" s="7">
        <f t="shared" si="7"/>
        <v>0</v>
      </c>
      <c r="AO50" s="7">
        <f t="shared" si="8"/>
        <v>0</v>
      </c>
      <c r="AP50" s="7">
        <f t="shared" si="9"/>
        <v>0</v>
      </c>
      <c r="AQ50" s="7">
        <f t="shared" si="10"/>
        <v>0</v>
      </c>
      <c r="AR50" s="7"/>
      <c r="AS50" s="7"/>
      <c r="AT50" s="7">
        <f t="shared" si="11"/>
        <v>0</v>
      </c>
      <c r="AU50" s="7">
        <f t="shared" si="12"/>
        <v>0</v>
      </c>
      <c r="AV50" s="7">
        <f t="shared" si="20"/>
        <v>0</v>
      </c>
      <c r="AW50" s="7">
        <f t="shared" si="13"/>
        <v>0</v>
      </c>
      <c r="AY50" s="7">
        <f t="shared" si="21"/>
        <v>0</v>
      </c>
      <c r="AZ50" s="7">
        <f t="shared" si="22"/>
        <v>0</v>
      </c>
      <c r="BA50" s="7">
        <f t="shared" si="14"/>
        <v>0</v>
      </c>
      <c r="BB50" s="7">
        <f t="shared" si="15"/>
        <v>0</v>
      </c>
      <c r="BC50" s="7">
        <f t="shared" si="16"/>
        <v>0</v>
      </c>
      <c r="BD50" s="7">
        <f t="shared" si="17"/>
        <v>0</v>
      </c>
      <c r="BE50" s="7">
        <f t="shared" si="18"/>
        <v>0</v>
      </c>
      <c r="BF50" s="7">
        <f t="shared" si="23"/>
        <v>0</v>
      </c>
      <c r="BG50" s="7">
        <f t="shared" si="19"/>
        <v>0</v>
      </c>
    </row>
    <row r="51" spans="2:59" ht="18" customHeight="1">
      <c r="B51" s="164"/>
      <c r="C51" s="164"/>
      <c r="D51" s="164"/>
      <c r="E51" s="164"/>
      <c r="F51" s="165"/>
      <c r="G51" s="166"/>
      <c r="H51" s="166"/>
      <c r="I51" s="166"/>
      <c r="J51" s="166"/>
      <c r="K51" s="166"/>
      <c r="L51" s="166"/>
      <c r="M51" s="166"/>
      <c r="N51" s="167"/>
      <c r="O51" s="167"/>
      <c r="P51" s="167"/>
      <c r="Q51" s="167"/>
      <c r="R51" s="167"/>
      <c r="S51" s="167"/>
      <c r="T51" s="167"/>
      <c r="U51" s="167"/>
      <c r="V51" s="167"/>
      <c r="W51" s="167"/>
      <c r="X51" s="167"/>
      <c r="Y51" s="167"/>
      <c r="Z51" s="167"/>
      <c r="AA51" s="167"/>
      <c r="AB51" s="167"/>
      <c r="AC51" s="167"/>
      <c r="AD51" s="167"/>
      <c r="AE51" s="167"/>
      <c r="AF51" s="167"/>
      <c r="AG51" s="167"/>
      <c r="AH51" s="168"/>
      <c r="AI51" s="6">
        <f t="shared" si="4"/>
        <v>0</v>
      </c>
      <c r="AL51" s="7">
        <f t="shared" si="5"/>
        <v>0</v>
      </c>
      <c r="AM51" s="7">
        <f t="shared" si="6"/>
        <v>0</v>
      </c>
      <c r="AN51" s="7">
        <f t="shared" si="7"/>
        <v>0</v>
      </c>
      <c r="AO51" s="7">
        <f t="shared" si="8"/>
        <v>0</v>
      </c>
      <c r="AP51" s="7">
        <f t="shared" si="9"/>
        <v>0</v>
      </c>
      <c r="AQ51" s="7">
        <f t="shared" si="10"/>
        <v>0</v>
      </c>
      <c r="AR51" s="7"/>
      <c r="AS51" s="7"/>
      <c r="AT51" s="7">
        <f t="shared" si="11"/>
        <v>0</v>
      </c>
      <c r="AU51" s="7">
        <f t="shared" si="12"/>
        <v>0</v>
      </c>
      <c r="AV51" s="7">
        <f t="shared" si="20"/>
        <v>0</v>
      </c>
      <c r="AW51" s="7">
        <f t="shared" si="13"/>
        <v>0</v>
      </c>
      <c r="AY51" s="7">
        <f t="shared" si="21"/>
        <v>0</v>
      </c>
      <c r="AZ51" s="7">
        <f t="shared" si="22"/>
        <v>0</v>
      </c>
      <c r="BA51" s="7">
        <f t="shared" si="14"/>
        <v>0</v>
      </c>
      <c r="BB51" s="7">
        <f t="shared" si="15"/>
        <v>0</v>
      </c>
      <c r="BC51" s="7">
        <f t="shared" si="16"/>
        <v>0</v>
      </c>
      <c r="BD51" s="7">
        <f t="shared" si="17"/>
        <v>0</v>
      </c>
      <c r="BE51" s="7">
        <f t="shared" si="18"/>
        <v>0</v>
      </c>
      <c r="BF51" s="7">
        <f t="shared" si="23"/>
        <v>0</v>
      </c>
      <c r="BG51" s="7">
        <f t="shared" si="19"/>
        <v>0</v>
      </c>
    </row>
    <row r="52" spans="2:59" ht="18" customHeight="1">
      <c r="B52" s="164"/>
      <c r="C52" s="164"/>
      <c r="D52" s="164"/>
      <c r="E52" s="164"/>
      <c r="F52" s="165"/>
      <c r="G52" s="166"/>
      <c r="H52" s="166"/>
      <c r="I52" s="166"/>
      <c r="J52" s="166"/>
      <c r="K52" s="166"/>
      <c r="L52" s="166"/>
      <c r="M52" s="166"/>
      <c r="N52" s="167"/>
      <c r="O52" s="167"/>
      <c r="P52" s="167"/>
      <c r="Q52" s="167"/>
      <c r="R52" s="167"/>
      <c r="S52" s="167"/>
      <c r="T52" s="167"/>
      <c r="U52" s="167"/>
      <c r="V52" s="167"/>
      <c r="W52" s="167"/>
      <c r="X52" s="167"/>
      <c r="Y52" s="167"/>
      <c r="Z52" s="167"/>
      <c r="AA52" s="167"/>
      <c r="AB52" s="167"/>
      <c r="AC52" s="167"/>
      <c r="AD52" s="167"/>
      <c r="AE52" s="167"/>
      <c r="AF52" s="167"/>
      <c r="AG52" s="167"/>
      <c r="AH52" s="168"/>
      <c r="AI52" s="6">
        <f t="shared" si="4"/>
        <v>0</v>
      </c>
      <c r="AL52" s="7">
        <f t="shared" si="5"/>
        <v>0</v>
      </c>
      <c r="AM52" s="7">
        <f t="shared" si="6"/>
        <v>0</v>
      </c>
      <c r="AN52" s="7">
        <f t="shared" si="7"/>
        <v>0</v>
      </c>
      <c r="AO52" s="7">
        <f t="shared" si="8"/>
        <v>0</v>
      </c>
      <c r="AP52" s="7">
        <f t="shared" si="9"/>
        <v>0</v>
      </c>
      <c r="AQ52" s="7">
        <f t="shared" si="10"/>
        <v>0</v>
      </c>
      <c r="AR52" s="7"/>
      <c r="AS52" s="7"/>
      <c r="AT52" s="7">
        <f t="shared" si="11"/>
        <v>0</v>
      </c>
      <c r="AU52" s="7">
        <f t="shared" si="12"/>
        <v>0</v>
      </c>
      <c r="AV52" s="7">
        <f t="shared" si="20"/>
        <v>0</v>
      </c>
      <c r="AW52" s="7">
        <f t="shared" si="13"/>
        <v>0</v>
      </c>
      <c r="AY52" s="7">
        <f t="shared" si="21"/>
        <v>0</v>
      </c>
      <c r="AZ52" s="7">
        <f t="shared" si="22"/>
        <v>0</v>
      </c>
      <c r="BA52" s="7">
        <f t="shared" si="14"/>
        <v>0</v>
      </c>
      <c r="BB52" s="7">
        <f t="shared" si="15"/>
        <v>0</v>
      </c>
      <c r="BC52" s="7">
        <f t="shared" si="16"/>
        <v>0</v>
      </c>
      <c r="BD52" s="7">
        <f t="shared" si="17"/>
        <v>0</v>
      </c>
      <c r="BE52" s="7">
        <f t="shared" si="18"/>
        <v>0</v>
      </c>
      <c r="BF52" s="7">
        <f t="shared" si="23"/>
        <v>0</v>
      </c>
      <c r="BG52" s="7">
        <f t="shared" si="19"/>
        <v>0</v>
      </c>
    </row>
    <row r="53" spans="2:59" ht="18" customHeight="1">
      <c r="B53" s="164"/>
      <c r="C53" s="164"/>
      <c r="D53" s="164"/>
      <c r="E53" s="164"/>
      <c r="F53" s="165"/>
      <c r="G53" s="166"/>
      <c r="H53" s="166"/>
      <c r="I53" s="166"/>
      <c r="J53" s="166"/>
      <c r="K53" s="166"/>
      <c r="L53" s="166"/>
      <c r="M53" s="166"/>
      <c r="N53" s="167"/>
      <c r="O53" s="167"/>
      <c r="P53" s="167"/>
      <c r="Q53" s="167"/>
      <c r="R53" s="167"/>
      <c r="S53" s="167"/>
      <c r="T53" s="167"/>
      <c r="U53" s="167"/>
      <c r="V53" s="167"/>
      <c r="W53" s="167"/>
      <c r="X53" s="167"/>
      <c r="Y53" s="167"/>
      <c r="Z53" s="167"/>
      <c r="AA53" s="167"/>
      <c r="AB53" s="167"/>
      <c r="AC53" s="167"/>
      <c r="AD53" s="167"/>
      <c r="AE53" s="167"/>
      <c r="AF53" s="167"/>
      <c r="AG53" s="167"/>
      <c r="AH53" s="168"/>
      <c r="AI53" s="6">
        <f t="shared" si="4"/>
        <v>0</v>
      </c>
      <c r="AL53" s="7">
        <f t="shared" si="5"/>
        <v>0</v>
      </c>
      <c r="AM53" s="7">
        <f t="shared" si="6"/>
        <v>0</v>
      </c>
      <c r="AN53" s="7">
        <f t="shared" si="7"/>
        <v>0</v>
      </c>
      <c r="AO53" s="7">
        <f t="shared" si="8"/>
        <v>0</v>
      </c>
      <c r="AP53" s="7">
        <f t="shared" si="9"/>
        <v>0</v>
      </c>
      <c r="AQ53" s="7">
        <f t="shared" si="10"/>
        <v>0</v>
      </c>
      <c r="AR53" s="7"/>
      <c r="AS53" s="7"/>
      <c r="AT53" s="7">
        <f t="shared" si="11"/>
        <v>0</v>
      </c>
      <c r="AU53" s="7">
        <f t="shared" si="12"/>
        <v>0</v>
      </c>
      <c r="AV53" s="7">
        <f t="shared" si="20"/>
        <v>0</v>
      </c>
      <c r="AW53" s="7">
        <f t="shared" si="13"/>
        <v>0</v>
      </c>
      <c r="AY53" s="7">
        <f t="shared" si="21"/>
        <v>0</v>
      </c>
      <c r="AZ53" s="7">
        <f t="shared" si="22"/>
        <v>0</v>
      </c>
      <c r="BA53" s="7">
        <f t="shared" si="14"/>
        <v>0</v>
      </c>
      <c r="BB53" s="7">
        <f t="shared" si="15"/>
        <v>0</v>
      </c>
      <c r="BC53" s="7">
        <f t="shared" si="16"/>
        <v>0</v>
      </c>
      <c r="BD53" s="7">
        <f t="shared" si="17"/>
        <v>0</v>
      </c>
      <c r="BE53" s="7">
        <f t="shared" si="18"/>
        <v>0</v>
      </c>
      <c r="BF53" s="7">
        <f t="shared" si="23"/>
        <v>0</v>
      </c>
      <c r="BG53" s="7">
        <f t="shared" si="19"/>
        <v>0</v>
      </c>
    </row>
    <row r="54" spans="2:59" ht="18" customHeight="1">
      <c r="B54" s="164"/>
      <c r="C54" s="164"/>
      <c r="D54" s="164"/>
      <c r="E54" s="164"/>
      <c r="F54" s="165"/>
      <c r="G54" s="166"/>
      <c r="H54" s="166"/>
      <c r="I54" s="166"/>
      <c r="J54" s="166"/>
      <c r="K54" s="166"/>
      <c r="L54" s="166"/>
      <c r="M54" s="166"/>
      <c r="N54" s="167"/>
      <c r="O54" s="167"/>
      <c r="P54" s="167"/>
      <c r="Q54" s="167"/>
      <c r="R54" s="167"/>
      <c r="S54" s="167"/>
      <c r="T54" s="167"/>
      <c r="U54" s="167"/>
      <c r="V54" s="167"/>
      <c r="W54" s="167"/>
      <c r="X54" s="167"/>
      <c r="Y54" s="167"/>
      <c r="Z54" s="167"/>
      <c r="AA54" s="167"/>
      <c r="AB54" s="167"/>
      <c r="AC54" s="167"/>
      <c r="AD54" s="167"/>
      <c r="AE54" s="167"/>
      <c r="AF54" s="167"/>
      <c r="AG54" s="167"/>
      <c r="AH54" s="168"/>
      <c r="AI54" s="6">
        <f t="shared" si="4"/>
        <v>0</v>
      </c>
      <c r="AL54" s="7">
        <f t="shared" si="5"/>
        <v>0</v>
      </c>
      <c r="AM54" s="7">
        <f t="shared" si="6"/>
        <v>0</v>
      </c>
      <c r="AN54" s="7">
        <f t="shared" si="7"/>
        <v>0</v>
      </c>
      <c r="AO54" s="7">
        <f t="shared" si="8"/>
        <v>0</v>
      </c>
      <c r="AP54" s="7">
        <f t="shared" si="9"/>
        <v>0</v>
      </c>
      <c r="AQ54" s="7">
        <f t="shared" si="10"/>
        <v>0</v>
      </c>
      <c r="AR54" s="7"/>
      <c r="AS54" s="7"/>
      <c r="AT54" s="7">
        <f t="shared" si="11"/>
        <v>0</v>
      </c>
      <c r="AU54" s="7">
        <f t="shared" si="12"/>
        <v>0</v>
      </c>
      <c r="AV54" s="7">
        <f t="shared" si="20"/>
        <v>0</v>
      </c>
      <c r="AW54" s="7">
        <f t="shared" si="13"/>
        <v>0</v>
      </c>
      <c r="AY54" s="7">
        <f t="shared" si="21"/>
        <v>0</v>
      </c>
      <c r="AZ54" s="7">
        <f t="shared" si="22"/>
        <v>0</v>
      </c>
      <c r="BA54" s="7">
        <f t="shared" si="14"/>
        <v>0</v>
      </c>
      <c r="BB54" s="7">
        <f t="shared" si="15"/>
        <v>0</v>
      </c>
      <c r="BC54" s="7">
        <f t="shared" si="16"/>
        <v>0</v>
      </c>
      <c r="BD54" s="7">
        <f t="shared" si="17"/>
        <v>0</v>
      </c>
      <c r="BE54" s="7">
        <f t="shared" si="18"/>
        <v>0</v>
      </c>
      <c r="BF54" s="7">
        <f t="shared" si="23"/>
        <v>0</v>
      </c>
      <c r="BG54" s="7">
        <f t="shared" si="19"/>
        <v>0</v>
      </c>
    </row>
    <row r="55" spans="2:59" ht="18" customHeight="1">
      <c r="B55" s="164"/>
      <c r="C55" s="164"/>
      <c r="D55" s="164"/>
      <c r="E55" s="164"/>
      <c r="F55" s="165"/>
      <c r="G55" s="166"/>
      <c r="H55" s="166"/>
      <c r="I55" s="166"/>
      <c r="J55" s="166"/>
      <c r="K55" s="166"/>
      <c r="L55" s="166"/>
      <c r="M55" s="166"/>
      <c r="N55" s="167"/>
      <c r="O55" s="167"/>
      <c r="P55" s="167"/>
      <c r="Q55" s="167"/>
      <c r="R55" s="167"/>
      <c r="S55" s="167"/>
      <c r="T55" s="167"/>
      <c r="U55" s="167"/>
      <c r="V55" s="167"/>
      <c r="W55" s="167"/>
      <c r="X55" s="167"/>
      <c r="Y55" s="167"/>
      <c r="Z55" s="167"/>
      <c r="AA55" s="167"/>
      <c r="AB55" s="167"/>
      <c r="AC55" s="167"/>
      <c r="AD55" s="167"/>
      <c r="AE55" s="167"/>
      <c r="AF55" s="167"/>
      <c r="AG55" s="167"/>
      <c r="AH55" s="168"/>
      <c r="AI55" s="6">
        <f t="shared" si="4"/>
        <v>0</v>
      </c>
      <c r="AL55" s="7">
        <f t="shared" si="5"/>
        <v>0</v>
      </c>
      <c r="AM55" s="7">
        <f t="shared" si="6"/>
        <v>0</v>
      </c>
      <c r="AN55" s="7">
        <f t="shared" si="7"/>
        <v>0</v>
      </c>
      <c r="AO55" s="7">
        <f t="shared" si="8"/>
        <v>0</v>
      </c>
      <c r="AP55" s="7">
        <f t="shared" si="9"/>
        <v>0</v>
      </c>
      <c r="AQ55" s="7">
        <f t="shared" si="10"/>
        <v>0</v>
      </c>
      <c r="AR55" s="7"/>
      <c r="AS55" s="7"/>
      <c r="AT55" s="7">
        <f t="shared" si="11"/>
        <v>0</v>
      </c>
      <c r="AU55" s="7">
        <f t="shared" si="12"/>
        <v>0</v>
      </c>
      <c r="AV55" s="7">
        <f t="shared" si="20"/>
        <v>0</v>
      </c>
      <c r="AW55" s="7">
        <f t="shared" si="13"/>
        <v>0</v>
      </c>
      <c r="AY55" s="7">
        <f t="shared" si="21"/>
        <v>0</v>
      </c>
      <c r="AZ55" s="7">
        <f t="shared" si="22"/>
        <v>0</v>
      </c>
      <c r="BA55" s="7">
        <f t="shared" si="14"/>
        <v>0</v>
      </c>
      <c r="BB55" s="7">
        <f t="shared" si="15"/>
        <v>0</v>
      </c>
      <c r="BC55" s="7">
        <f t="shared" si="16"/>
        <v>0</v>
      </c>
      <c r="BD55" s="7">
        <f t="shared" si="17"/>
        <v>0</v>
      </c>
      <c r="BE55" s="7">
        <f t="shared" si="18"/>
        <v>0</v>
      </c>
      <c r="BF55" s="7">
        <f t="shared" si="23"/>
        <v>0</v>
      </c>
      <c r="BG55" s="7">
        <f t="shared" si="19"/>
        <v>0</v>
      </c>
    </row>
    <row r="56" spans="2:59" ht="18" customHeight="1">
      <c r="B56" s="164"/>
      <c r="C56" s="164"/>
      <c r="D56" s="164"/>
      <c r="E56" s="164"/>
      <c r="F56" s="165"/>
      <c r="G56" s="166"/>
      <c r="H56" s="166"/>
      <c r="I56" s="166"/>
      <c r="J56" s="166"/>
      <c r="K56" s="166"/>
      <c r="L56" s="166"/>
      <c r="M56" s="166"/>
      <c r="N56" s="167"/>
      <c r="O56" s="167"/>
      <c r="P56" s="167"/>
      <c r="Q56" s="167"/>
      <c r="R56" s="167"/>
      <c r="S56" s="167"/>
      <c r="T56" s="167"/>
      <c r="U56" s="167"/>
      <c r="V56" s="167"/>
      <c r="W56" s="167"/>
      <c r="X56" s="167"/>
      <c r="Y56" s="167"/>
      <c r="Z56" s="167"/>
      <c r="AA56" s="167"/>
      <c r="AB56" s="167"/>
      <c r="AC56" s="167"/>
      <c r="AD56" s="167"/>
      <c r="AE56" s="167"/>
      <c r="AF56" s="167"/>
      <c r="AG56" s="167"/>
      <c r="AH56" s="168"/>
      <c r="AI56" s="6">
        <f t="shared" si="4"/>
        <v>0</v>
      </c>
      <c r="AL56" s="7">
        <f t="shared" si="5"/>
        <v>0</v>
      </c>
      <c r="AM56" s="7">
        <f t="shared" si="6"/>
        <v>0</v>
      </c>
      <c r="AN56" s="7">
        <f t="shared" si="7"/>
        <v>0</v>
      </c>
      <c r="AO56" s="7">
        <f t="shared" si="8"/>
        <v>0</v>
      </c>
      <c r="AP56" s="7">
        <f t="shared" si="9"/>
        <v>0</v>
      </c>
      <c r="AQ56" s="7">
        <f t="shared" si="10"/>
        <v>0</v>
      </c>
      <c r="AR56" s="7"/>
      <c r="AS56" s="7"/>
      <c r="AT56" s="7">
        <f t="shared" si="11"/>
        <v>0</v>
      </c>
      <c r="AU56" s="7">
        <f t="shared" si="12"/>
        <v>0</v>
      </c>
      <c r="AV56" s="7">
        <f t="shared" si="20"/>
        <v>0</v>
      </c>
      <c r="AW56" s="7">
        <f t="shared" si="13"/>
        <v>0</v>
      </c>
      <c r="AY56" s="7">
        <f t="shared" si="21"/>
        <v>0</v>
      </c>
      <c r="AZ56" s="7">
        <f t="shared" si="22"/>
        <v>0</v>
      </c>
      <c r="BA56" s="7">
        <f t="shared" si="14"/>
        <v>0</v>
      </c>
      <c r="BB56" s="7">
        <f t="shared" si="15"/>
        <v>0</v>
      </c>
      <c r="BC56" s="7">
        <f t="shared" si="16"/>
        <v>0</v>
      </c>
      <c r="BD56" s="7">
        <f t="shared" si="17"/>
        <v>0</v>
      </c>
      <c r="BE56" s="7">
        <f t="shared" si="18"/>
        <v>0</v>
      </c>
      <c r="BF56" s="7">
        <f t="shared" si="23"/>
        <v>0</v>
      </c>
      <c r="BG56" s="7">
        <f t="shared" si="19"/>
        <v>0</v>
      </c>
    </row>
    <row r="57" spans="2:59" ht="18" customHeight="1">
      <c r="B57" s="164"/>
      <c r="C57" s="164"/>
      <c r="D57" s="164"/>
      <c r="E57" s="164"/>
      <c r="F57" s="165"/>
      <c r="G57" s="166"/>
      <c r="H57" s="166"/>
      <c r="I57" s="166"/>
      <c r="J57" s="166"/>
      <c r="K57" s="166"/>
      <c r="L57" s="166"/>
      <c r="M57" s="166"/>
      <c r="N57" s="167"/>
      <c r="O57" s="167"/>
      <c r="P57" s="167"/>
      <c r="Q57" s="167"/>
      <c r="R57" s="167"/>
      <c r="S57" s="167"/>
      <c r="T57" s="167"/>
      <c r="U57" s="167"/>
      <c r="V57" s="167"/>
      <c r="W57" s="167"/>
      <c r="X57" s="167"/>
      <c r="Y57" s="167"/>
      <c r="Z57" s="167"/>
      <c r="AA57" s="167"/>
      <c r="AB57" s="167"/>
      <c r="AC57" s="167"/>
      <c r="AD57" s="167"/>
      <c r="AE57" s="167"/>
      <c r="AF57" s="167"/>
      <c r="AG57" s="167"/>
      <c r="AH57" s="168"/>
      <c r="AI57" s="6">
        <f t="shared" si="4"/>
        <v>0</v>
      </c>
      <c r="AL57" s="7">
        <f t="shared" si="5"/>
        <v>0</v>
      </c>
      <c r="AM57" s="7">
        <f t="shared" si="6"/>
        <v>0</v>
      </c>
      <c r="AN57" s="7">
        <f t="shared" si="7"/>
        <v>0</v>
      </c>
      <c r="AO57" s="7">
        <f t="shared" si="8"/>
        <v>0</v>
      </c>
      <c r="AP57" s="7">
        <f t="shared" si="9"/>
        <v>0</v>
      </c>
      <c r="AQ57" s="7">
        <f t="shared" si="10"/>
        <v>0</v>
      </c>
      <c r="AR57" s="7"/>
      <c r="AS57" s="7"/>
      <c r="AT57" s="7">
        <f t="shared" si="11"/>
        <v>0</v>
      </c>
      <c r="AU57" s="7">
        <f t="shared" si="12"/>
        <v>0</v>
      </c>
      <c r="AV57" s="7">
        <f t="shared" si="20"/>
        <v>0</v>
      </c>
      <c r="AW57" s="7">
        <f t="shared" si="13"/>
        <v>0</v>
      </c>
      <c r="AY57" s="7">
        <f t="shared" si="21"/>
        <v>0</v>
      </c>
      <c r="AZ57" s="7">
        <f t="shared" si="22"/>
        <v>0</v>
      </c>
      <c r="BA57" s="7">
        <f t="shared" si="14"/>
        <v>0</v>
      </c>
      <c r="BB57" s="7">
        <f t="shared" si="15"/>
        <v>0</v>
      </c>
      <c r="BC57" s="7">
        <f t="shared" si="16"/>
        <v>0</v>
      </c>
      <c r="BD57" s="7">
        <f t="shared" si="17"/>
        <v>0</v>
      </c>
      <c r="BE57" s="7">
        <f t="shared" si="18"/>
        <v>0</v>
      </c>
      <c r="BF57" s="7">
        <f t="shared" si="23"/>
        <v>0</v>
      </c>
      <c r="BG57" s="7">
        <f t="shared" si="19"/>
        <v>0</v>
      </c>
    </row>
    <row r="58" spans="2:59" ht="18" customHeight="1">
      <c r="B58" s="164"/>
      <c r="C58" s="164"/>
      <c r="D58" s="164"/>
      <c r="E58" s="164"/>
      <c r="F58" s="165"/>
      <c r="G58" s="166"/>
      <c r="H58" s="166"/>
      <c r="I58" s="166"/>
      <c r="J58" s="166"/>
      <c r="K58" s="166"/>
      <c r="L58" s="166"/>
      <c r="M58" s="166"/>
      <c r="N58" s="167"/>
      <c r="O58" s="167"/>
      <c r="P58" s="167"/>
      <c r="Q58" s="167"/>
      <c r="R58" s="167"/>
      <c r="S58" s="167"/>
      <c r="T58" s="167"/>
      <c r="U58" s="167"/>
      <c r="V58" s="167"/>
      <c r="W58" s="167"/>
      <c r="X58" s="167"/>
      <c r="Y58" s="167"/>
      <c r="Z58" s="167"/>
      <c r="AA58" s="167"/>
      <c r="AB58" s="167"/>
      <c r="AC58" s="167"/>
      <c r="AD58" s="167"/>
      <c r="AE58" s="167"/>
      <c r="AF58" s="167"/>
      <c r="AG58" s="167"/>
      <c r="AH58" s="168"/>
      <c r="AI58" s="6">
        <f t="shared" si="4"/>
        <v>0</v>
      </c>
      <c r="AL58" s="7">
        <f t="shared" si="5"/>
        <v>0</v>
      </c>
      <c r="AM58" s="7">
        <f t="shared" si="6"/>
        <v>0</v>
      </c>
      <c r="AN58" s="7">
        <f t="shared" si="7"/>
        <v>0</v>
      </c>
      <c r="AO58" s="7">
        <f t="shared" si="8"/>
        <v>0</v>
      </c>
      <c r="AP58" s="7">
        <f t="shared" si="9"/>
        <v>0</v>
      </c>
      <c r="AQ58" s="7">
        <f t="shared" si="10"/>
        <v>0</v>
      </c>
      <c r="AR58" s="7"/>
      <c r="AS58" s="7"/>
      <c r="AT58" s="7">
        <f t="shared" si="11"/>
        <v>0</v>
      </c>
      <c r="AU58" s="7">
        <f t="shared" si="12"/>
        <v>0</v>
      </c>
      <c r="AV58" s="7">
        <f t="shared" si="20"/>
        <v>0</v>
      </c>
      <c r="AW58" s="7">
        <f t="shared" si="13"/>
        <v>0</v>
      </c>
      <c r="AY58" s="7">
        <f t="shared" si="21"/>
        <v>0</v>
      </c>
      <c r="AZ58" s="7">
        <f t="shared" si="22"/>
        <v>0</v>
      </c>
      <c r="BA58" s="7">
        <f t="shared" si="14"/>
        <v>0</v>
      </c>
      <c r="BB58" s="7">
        <f t="shared" si="15"/>
        <v>0</v>
      </c>
      <c r="BC58" s="7">
        <f t="shared" si="16"/>
        <v>0</v>
      </c>
      <c r="BD58" s="7">
        <f t="shared" si="17"/>
        <v>0</v>
      </c>
      <c r="BE58" s="7">
        <f t="shared" si="18"/>
        <v>0</v>
      </c>
      <c r="BF58" s="7">
        <f t="shared" si="23"/>
        <v>0</v>
      </c>
      <c r="BG58" s="7">
        <f t="shared" si="19"/>
        <v>0</v>
      </c>
    </row>
    <row r="59" spans="2:59" ht="18" customHeight="1">
      <c r="B59" s="164"/>
      <c r="C59" s="164"/>
      <c r="D59" s="164"/>
      <c r="E59" s="164"/>
      <c r="F59" s="165"/>
      <c r="G59" s="166"/>
      <c r="H59" s="166"/>
      <c r="I59" s="166"/>
      <c r="J59" s="166"/>
      <c r="K59" s="166"/>
      <c r="L59" s="166"/>
      <c r="M59" s="166"/>
      <c r="N59" s="167"/>
      <c r="O59" s="167"/>
      <c r="P59" s="167"/>
      <c r="Q59" s="167"/>
      <c r="R59" s="167"/>
      <c r="S59" s="167"/>
      <c r="T59" s="167"/>
      <c r="U59" s="167"/>
      <c r="V59" s="167"/>
      <c r="W59" s="167"/>
      <c r="X59" s="167"/>
      <c r="Y59" s="167"/>
      <c r="Z59" s="167"/>
      <c r="AA59" s="167"/>
      <c r="AB59" s="167"/>
      <c r="AC59" s="167"/>
      <c r="AD59" s="167"/>
      <c r="AE59" s="167"/>
      <c r="AF59" s="167"/>
      <c r="AG59" s="167"/>
      <c r="AH59" s="168"/>
      <c r="AI59" s="6">
        <f t="shared" si="4"/>
        <v>0</v>
      </c>
      <c r="AL59" s="7">
        <f t="shared" si="5"/>
        <v>0</v>
      </c>
      <c r="AM59" s="7">
        <f t="shared" si="6"/>
        <v>0</v>
      </c>
      <c r="AN59" s="7">
        <f t="shared" si="7"/>
        <v>0</v>
      </c>
      <c r="AO59" s="7">
        <f t="shared" si="8"/>
        <v>0</v>
      </c>
      <c r="AP59" s="7">
        <f t="shared" si="9"/>
        <v>0</v>
      </c>
      <c r="AQ59" s="7">
        <f t="shared" si="10"/>
        <v>0</v>
      </c>
      <c r="AR59" s="7"/>
      <c r="AS59" s="7"/>
      <c r="AT59" s="7">
        <f t="shared" si="11"/>
        <v>0</v>
      </c>
      <c r="AU59" s="7">
        <f t="shared" si="12"/>
        <v>0</v>
      </c>
      <c r="AV59" s="7">
        <f t="shared" si="20"/>
        <v>0</v>
      </c>
      <c r="AW59" s="7">
        <f t="shared" si="13"/>
        <v>0</v>
      </c>
      <c r="AY59" s="7">
        <f t="shared" si="21"/>
        <v>0</v>
      </c>
      <c r="AZ59" s="7">
        <f t="shared" si="22"/>
        <v>0</v>
      </c>
      <c r="BA59" s="7">
        <f t="shared" si="14"/>
        <v>0</v>
      </c>
      <c r="BB59" s="7">
        <f t="shared" si="15"/>
        <v>0</v>
      </c>
      <c r="BC59" s="7">
        <f t="shared" si="16"/>
        <v>0</v>
      </c>
      <c r="BD59" s="7">
        <f t="shared" si="17"/>
        <v>0</v>
      </c>
      <c r="BE59" s="7">
        <f t="shared" si="18"/>
        <v>0</v>
      </c>
      <c r="BF59" s="7">
        <f t="shared" si="23"/>
        <v>0</v>
      </c>
      <c r="BG59" s="7">
        <f t="shared" si="19"/>
        <v>0</v>
      </c>
    </row>
    <row r="60" spans="2:59" ht="18" customHeight="1">
      <c r="B60" s="164"/>
      <c r="C60" s="164"/>
      <c r="D60" s="164"/>
      <c r="E60" s="164"/>
      <c r="F60" s="165"/>
      <c r="G60" s="166"/>
      <c r="H60" s="166"/>
      <c r="I60" s="166"/>
      <c r="J60" s="166"/>
      <c r="K60" s="166"/>
      <c r="L60" s="166"/>
      <c r="M60" s="166"/>
      <c r="N60" s="167"/>
      <c r="O60" s="167"/>
      <c r="P60" s="167"/>
      <c r="Q60" s="167"/>
      <c r="R60" s="167"/>
      <c r="S60" s="167"/>
      <c r="T60" s="167"/>
      <c r="U60" s="167"/>
      <c r="V60" s="167"/>
      <c r="W60" s="167"/>
      <c r="X60" s="167"/>
      <c r="Y60" s="167"/>
      <c r="Z60" s="167"/>
      <c r="AA60" s="167"/>
      <c r="AB60" s="167"/>
      <c r="AC60" s="167"/>
      <c r="AD60" s="167"/>
      <c r="AE60" s="167"/>
      <c r="AF60" s="167"/>
      <c r="AG60" s="167"/>
      <c r="AH60" s="168"/>
      <c r="AI60" s="6">
        <f t="shared" ref="AI60:AI79" si="24">IF(SUM(G60:AH60)&gt;$AF$6,$AF$6,SUM(G60:AH60))</f>
        <v>0</v>
      </c>
      <c r="AL60" s="7">
        <f t="shared" si="5"/>
        <v>0</v>
      </c>
      <c r="AM60" s="7">
        <f t="shared" si="6"/>
        <v>0</v>
      </c>
      <c r="AN60" s="7">
        <f t="shared" si="7"/>
        <v>0</v>
      </c>
      <c r="AO60" s="7">
        <f t="shared" si="8"/>
        <v>0</v>
      </c>
      <c r="AP60" s="7">
        <f t="shared" si="9"/>
        <v>0</v>
      </c>
      <c r="AQ60" s="7">
        <f t="shared" si="10"/>
        <v>0</v>
      </c>
      <c r="AR60" s="7"/>
      <c r="AS60" s="7"/>
      <c r="AT60" s="7">
        <f t="shared" si="11"/>
        <v>0</v>
      </c>
      <c r="AU60" s="7">
        <f t="shared" si="12"/>
        <v>0</v>
      </c>
      <c r="AV60" s="7">
        <f t="shared" si="20"/>
        <v>0</v>
      </c>
      <c r="AW60" s="7">
        <f t="shared" si="13"/>
        <v>0</v>
      </c>
      <c r="AY60" s="7">
        <f t="shared" si="21"/>
        <v>0</v>
      </c>
      <c r="AZ60" s="7">
        <f t="shared" si="22"/>
        <v>0</v>
      </c>
      <c r="BA60" s="7">
        <f t="shared" si="14"/>
        <v>0</v>
      </c>
      <c r="BB60" s="7">
        <f t="shared" si="15"/>
        <v>0</v>
      </c>
      <c r="BC60" s="7">
        <f t="shared" si="16"/>
        <v>0</v>
      </c>
      <c r="BD60" s="7">
        <f t="shared" si="17"/>
        <v>0</v>
      </c>
      <c r="BE60" s="7">
        <f t="shared" si="18"/>
        <v>0</v>
      </c>
      <c r="BF60" s="7">
        <f t="shared" si="23"/>
        <v>0</v>
      </c>
      <c r="BG60" s="7">
        <f t="shared" si="19"/>
        <v>0</v>
      </c>
    </row>
    <row r="61" spans="2:59" ht="18" customHeight="1">
      <c r="B61" s="164"/>
      <c r="C61" s="164"/>
      <c r="D61" s="164"/>
      <c r="E61" s="164"/>
      <c r="F61" s="165"/>
      <c r="G61" s="166"/>
      <c r="H61" s="166"/>
      <c r="I61" s="166"/>
      <c r="J61" s="166"/>
      <c r="K61" s="166"/>
      <c r="L61" s="166"/>
      <c r="M61" s="166"/>
      <c r="N61" s="167"/>
      <c r="O61" s="167"/>
      <c r="P61" s="167"/>
      <c r="Q61" s="167"/>
      <c r="R61" s="167"/>
      <c r="S61" s="167"/>
      <c r="T61" s="167"/>
      <c r="U61" s="167"/>
      <c r="V61" s="167"/>
      <c r="W61" s="167"/>
      <c r="X61" s="167"/>
      <c r="Y61" s="167"/>
      <c r="Z61" s="167"/>
      <c r="AA61" s="167"/>
      <c r="AB61" s="167"/>
      <c r="AC61" s="167"/>
      <c r="AD61" s="167"/>
      <c r="AE61" s="167"/>
      <c r="AF61" s="167"/>
      <c r="AG61" s="167"/>
      <c r="AH61" s="168"/>
      <c r="AI61" s="6">
        <f t="shared" si="24"/>
        <v>0</v>
      </c>
      <c r="AL61" s="7">
        <f t="shared" si="5"/>
        <v>0</v>
      </c>
      <c r="AM61" s="7">
        <f t="shared" si="6"/>
        <v>0</v>
      </c>
      <c r="AN61" s="7">
        <f t="shared" si="7"/>
        <v>0</v>
      </c>
      <c r="AO61" s="7">
        <f t="shared" si="8"/>
        <v>0</v>
      </c>
      <c r="AP61" s="7">
        <f t="shared" si="9"/>
        <v>0</v>
      </c>
      <c r="AQ61" s="7">
        <f t="shared" si="10"/>
        <v>0</v>
      </c>
      <c r="AR61" s="7"/>
      <c r="AS61" s="7"/>
      <c r="AT61" s="7">
        <f t="shared" si="11"/>
        <v>0</v>
      </c>
      <c r="AU61" s="7">
        <f t="shared" si="12"/>
        <v>0</v>
      </c>
      <c r="AV61" s="7">
        <f t="shared" si="20"/>
        <v>0</v>
      </c>
      <c r="AW61" s="7">
        <f t="shared" si="13"/>
        <v>0</v>
      </c>
      <c r="AY61" s="7">
        <f t="shared" si="21"/>
        <v>0</v>
      </c>
      <c r="AZ61" s="7">
        <f t="shared" si="22"/>
        <v>0</v>
      </c>
      <c r="BA61" s="7">
        <f t="shared" si="14"/>
        <v>0</v>
      </c>
      <c r="BB61" s="7">
        <f t="shared" si="15"/>
        <v>0</v>
      </c>
      <c r="BC61" s="7">
        <f t="shared" si="16"/>
        <v>0</v>
      </c>
      <c r="BD61" s="7">
        <f t="shared" si="17"/>
        <v>0</v>
      </c>
      <c r="BE61" s="7">
        <f t="shared" si="18"/>
        <v>0</v>
      </c>
      <c r="BF61" s="7">
        <f t="shared" si="23"/>
        <v>0</v>
      </c>
      <c r="BG61" s="7">
        <f t="shared" si="19"/>
        <v>0</v>
      </c>
    </row>
    <row r="62" spans="2:59" ht="18" customHeight="1">
      <c r="B62" s="164"/>
      <c r="C62" s="164"/>
      <c r="D62" s="164"/>
      <c r="E62" s="164"/>
      <c r="F62" s="165"/>
      <c r="G62" s="166"/>
      <c r="H62" s="166"/>
      <c r="I62" s="166"/>
      <c r="J62" s="166"/>
      <c r="K62" s="166"/>
      <c r="L62" s="166"/>
      <c r="M62" s="166"/>
      <c r="N62" s="167"/>
      <c r="O62" s="167"/>
      <c r="P62" s="167"/>
      <c r="Q62" s="167"/>
      <c r="R62" s="167"/>
      <c r="S62" s="167"/>
      <c r="T62" s="167"/>
      <c r="U62" s="167"/>
      <c r="V62" s="167"/>
      <c r="W62" s="167"/>
      <c r="X62" s="167"/>
      <c r="Y62" s="167"/>
      <c r="Z62" s="167"/>
      <c r="AA62" s="167"/>
      <c r="AB62" s="167"/>
      <c r="AC62" s="167"/>
      <c r="AD62" s="167"/>
      <c r="AE62" s="167"/>
      <c r="AF62" s="167"/>
      <c r="AG62" s="167"/>
      <c r="AH62" s="168"/>
      <c r="AI62" s="6">
        <f t="shared" si="24"/>
        <v>0</v>
      </c>
      <c r="AL62" s="7">
        <f t="shared" si="5"/>
        <v>0</v>
      </c>
      <c r="AM62" s="7">
        <f t="shared" si="6"/>
        <v>0</v>
      </c>
      <c r="AN62" s="7">
        <f t="shared" si="7"/>
        <v>0</v>
      </c>
      <c r="AO62" s="7">
        <f t="shared" si="8"/>
        <v>0</v>
      </c>
      <c r="AP62" s="7">
        <f t="shared" si="9"/>
        <v>0</v>
      </c>
      <c r="AQ62" s="7">
        <f t="shared" si="10"/>
        <v>0</v>
      </c>
      <c r="AR62" s="7"/>
      <c r="AS62" s="7"/>
      <c r="AT62" s="7">
        <f t="shared" si="11"/>
        <v>0</v>
      </c>
      <c r="AU62" s="7">
        <f t="shared" si="12"/>
        <v>0</v>
      </c>
      <c r="AV62" s="7">
        <f t="shared" si="20"/>
        <v>0</v>
      </c>
      <c r="AW62" s="7">
        <f t="shared" si="13"/>
        <v>0</v>
      </c>
      <c r="AY62" s="7">
        <f t="shared" si="21"/>
        <v>0</v>
      </c>
      <c r="AZ62" s="7">
        <f t="shared" si="22"/>
        <v>0</v>
      </c>
      <c r="BA62" s="7">
        <f t="shared" si="14"/>
        <v>0</v>
      </c>
      <c r="BB62" s="7">
        <f t="shared" si="15"/>
        <v>0</v>
      </c>
      <c r="BC62" s="7">
        <f t="shared" si="16"/>
        <v>0</v>
      </c>
      <c r="BD62" s="7">
        <f t="shared" si="17"/>
        <v>0</v>
      </c>
      <c r="BE62" s="7">
        <f t="shared" si="18"/>
        <v>0</v>
      </c>
      <c r="BF62" s="7">
        <f t="shared" si="23"/>
        <v>0</v>
      </c>
      <c r="BG62" s="7">
        <f t="shared" si="19"/>
        <v>0</v>
      </c>
    </row>
    <row r="63" spans="2:59" ht="18" customHeight="1">
      <c r="B63" s="164"/>
      <c r="C63" s="164"/>
      <c r="D63" s="164"/>
      <c r="E63" s="164"/>
      <c r="F63" s="165"/>
      <c r="G63" s="166"/>
      <c r="H63" s="166"/>
      <c r="I63" s="166"/>
      <c r="J63" s="166"/>
      <c r="K63" s="166"/>
      <c r="L63" s="166"/>
      <c r="M63" s="166"/>
      <c r="N63" s="167"/>
      <c r="O63" s="167"/>
      <c r="P63" s="167"/>
      <c r="Q63" s="167"/>
      <c r="R63" s="167"/>
      <c r="S63" s="167"/>
      <c r="T63" s="167"/>
      <c r="U63" s="167"/>
      <c r="V63" s="167"/>
      <c r="W63" s="167"/>
      <c r="X63" s="167"/>
      <c r="Y63" s="167"/>
      <c r="Z63" s="167"/>
      <c r="AA63" s="167"/>
      <c r="AB63" s="167"/>
      <c r="AC63" s="167"/>
      <c r="AD63" s="167"/>
      <c r="AE63" s="167"/>
      <c r="AF63" s="167"/>
      <c r="AG63" s="167"/>
      <c r="AH63" s="168"/>
      <c r="AI63" s="6">
        <f t="shared" si="24"/>
        <v>0</v>
      </c>
      <c r="AL63" s="7">
        <f t="shared" si="5"/>
        <v>0</v>
      </c>
      <c r="AM63" s="7">
        <f t="shared" si="6"/>
        <v>0</v>
      </c>
      <c r="AN63" s="7">
        <f t="shared" si="7"/>
        <v>0</v>
      </c>
      <c r="AO63" s="7">
        <f t="shared" si="8"/>
        <v>0</v>
      </c>
      <c r="AP63" s="7">
        <f t="shared" si="9"/>
        <v>0</v>
      </c>
      <c r="AQ63" s="7">
        <f t="shared" si="10"/>
        <v>0</v>
      </c>
      <c r="AR63" s="7"/>
      <c r="AS63" s="7"/>
      <c r="AT63" s="7">
        <f t="shared" si="11"/>
        <v>0</v>
      </c>
      <c r="AU63" s="7">
        <f t="shared" si="12"/>
        <v>0</v>
      </c>
      <c r="AV63" s="7">
        <f t="shared" si="20"/>
        <v>0</v>
      </c>
      <c r="AW63" s="7">
        <f t="shared" si="13"/>
        <v>0</v>
      </c>
      <c r="AY63" s="7">
        <f t="shared" si="21"/>
        <v>0</v>
      </c>
      <c r="AZ63" s="7">
        <f t="shared" si="22"/>
        <v>0</v>
      </c>
      <c r="BA63" s="7">
        <f t="shared" si="14"/>
        <v>0</v>
      </c>
      <c r="BB63" s="7">
        <f t="shared" si="15"/>
        <v>0</v>
      </c>
      <c r="BC63" s="7">
        <f t="shared" si="16"/>
        <v>0</v>
      </c>
      <c r="BD63" s="7">
        <f t="shared" si="17"/>
        <v>0</v>
      </c>
      <c r="BE63" s="7">
        <f t="shared" si="18"/>
        <v>0</v>
      </c>
      <c r="BF63" s="7">
        <f t="shared" si="23"/>
        <v>0</v>
      </c>
      <c r="BG63" s="7">
        <f t="shared" si="19"/>
        <v>0</v>
      </c>
    </row>
    <row r="64" spans="2:59" ht="18" customHeight="1">
      <c r="B64" s="164"/>
      <c r="C64" s="164"/>
      <c r="D64" s="164"/>
      <c r="E64" s="164"/>
      <c r="F64" s="165"/>
      <c r="G64" s="166"/>
      <c r="H64" s="166"/>
      <c r="I64" s="166"/>
      <c r="J64" s="166"/>
      <c r="K64" s="166"/>
      <c r="L64" s="166"/>
      <c r="M64" s="166"/>
      <c r="N64" s="167"/>
      <c r="O64" s="167"/>
      <c r="P64" s="167"/>
      <c r="Q64" s="167"/>
      <c r="R64" s="167"/>
      <c r="S64" s="167"/>
      <c r="T64" s="167"/>
      <c r="U64" s="167"/>
      <c r="V64" s="167"/>
      <c r="W64" s="167"/>
      <c r="X64" s="167"/>
      <c r="Y64" s="167"/>
      <c r="Z64" s="167"/>
      <c r="AA64" s="167"/>
      <c r="AB64" s="167"/>
      <c r="AC64" s="167"/>
      <c r="AD64" s="167"/>
      <c r="AE64" s="167"/>
      <c r="AF64" s="167"/>
      <c r="AG64" s="167"/>
      <c r="AH64" s="168"/>
      <c r="AI64" s="6">
        <f t="shared" si="24"/>
        <v>0</v>
      </c>
      <c r="AL64" s="7">
        <f t="shared" si="5"/>
        <v>0</v>
      </c>
      <c r="AM64" s="7">
        <f t="shared" si="6"/>
        <v>0</v>
      </c>
      <c r="AN64" s="7">
        <f t="shared" si="7"/>
        <v>0</v>
      </c>
      <c r="AO64" s="7">
        <f t="shared" si="8"/>
        <v>0</v>
      </c>
      <c r="AP64" s="7">
        <f t="shared" si="9"/>
        <v>0</v>
      </c>
      <c r="AQ64" s="7">
        <f t="shared" si="10"/>
        <v>0</v>
      </c>
      <c r="AR64" s="7"/>
      <c r="AS64" s="7"/>
      <c r="AT64" s="7">
        <f t="shared" si="11"/>
        <v>0</v>
      </c>
      <c r="AU64" s="7">
        <f t="shared" si="12"/>
        <v>0</v>
      </c>
      <c r="AV64" s="7">
        <f t="shared" si="20"/>
        <v>0</v>
      </c>
      <c r="AW64" s="7">
        <f t="shared" si="13"/>
        <v>0</v>
      </c>
      <c r="AY64" s="7">
        <f t="shared" si="21"/>
        <v>0</v>
      </c>
      <c r="AZ64" s="7">
        <f t="shared" si="22"/>
        <v>0</v>
      </c>
      <c r="BA64" s="7">
        <f t="shared" si="14"/>
        <v>0</v>
      </c>
      <c r="BB64" s="7">
        <f t="shared" si="15"/>
        <v>0</v>
      </c>
      <c r="BC64" s="7">
        <f t="shared" si="16"/>
        <v>0</v>
      </c>
      <c r="BD64" s="7">
        <f t="shared" si="17"/>
        <v>0</v>
      </c>
      <c r="BE64" s="7">
        <f t="shared" si="18"/>
        <v>0</v>
      </c>
      <c r="BF64" s="7">
        <f t="shared" si="23"/>
        <v>0</v>
      </c>
      <c r="BG64" s="7">
        <f t="shared" si="19"/>
        <v>0</v>
      </c>
    </row>
    <row r="65" spans="2:59" ht="18" customHeight="1">
      <c r="B65" s="164"/>
      <c r="C65" s="164"/>
      <c r="D65" s="164"/>
      <c r="E65" s="164"/>
      <c r="F65" s="165"/>
      <c r="G65" s="166"/>
      <c r="H65" s="166"/>
      <c r="I65" s="166"/>
      <c r="J65" s="166"/>
      <c r="K65" s="166"/>
      <c r="L65" s="166"/>
      <c r="M65" s="166"/>
      <c r="N65" s="167"/>
      <c r="O65" s="167"/>
      <c r="P65" s="167"/>
      <c r="Q65" s="167"/>
      <c r="R65" s="167"/>
      <c r="S65" s="167"/>
      <c r="T65" s="167"/>
      <c r="U65" s="167"/>
      <c r="V65" s="167"/>
      <c r="W65" s="167"/>
      <c r="X65" s="167"/>
      <c r="Y65" s="167"/>
      <c r="Z65" s="167"/>
      <c r="AA65" s="167"/>
      <c r="AB65" s="167"/>
      <c r="AC65" s="167"/>
      <c r="AD65" s="167"/>
      <c r="AE65" s="167"/>
      <c r="AF65" s="167"/>
      <c r="AG65" s="167"/>
      <c r="AH65" s="168"/>
      <c r="AI65" s="6">
        <f t="shared" si="24"/>
        <v>0</v>
      </c>
      <c r="AL65" s="7">
        <f t="shared" si="5"/>
        <v>0</v>
      </c>
      <c r="AM65" s="7">
        <f t="shared" si="6"/>
        <v>0</v>
      </c>
      <c r="AN65" s="7">
        <f t="shared" si="7"/>
        <v>0</v>
      </c>
      <c r="AO65" s="7">
        <f t="shared" si="8"/>
        <v>0</v>
      </c>
      <c r="AP65" s="7">
        <f t="shared" si="9"/>
        <v>0</v>
      </c>
      <c r="AQ65" s="7">
        <f t="shared" si="10"/>
        <v>0</v>
      </c>
      <c r="AR65" s="7"/>
      <c r="AS65" s="7"/>
      <c r="AT65" s="7">
        <f t="shared" si="11"/>
        <v>0</v>
      </c>
      <c r="AU65" s="7">
        <f t="shared" si="12"/>
        <v>0</v>
      </c>
      <c r="AV65" s="7">
        <f t="shared" si="20"/>
        <v>0</v>
      </c>
      <c r="AW65" s="7">
        <f t="shared" si="13"/>
        <v>0</v>
      </c>
      <c r="AY65" s="7">
        <f t="shared" si="21"/>
        <v>0</v>
      </c>
      <c r="AZ65" s="7">
        <f t="shared" si="22"/>
        <v>0</v>
      </c>
      <c r="BA65" s="7">
        <f t="shared" si="14"/>
        <v>0</v>
      </c>
      <c r="BB65" s="7">
        <f t="shared" si="15"/>
        <v>0</v>
      </c>
      <c r="BC65" s="7">
        <f t="shared" si="16"/>
        <v>0</v>
      </c>
      <c r="BD65" s="7">
        <f t="shared" si="17"/>
        <v>0</v>
      </c>
      <c r="BE65" s="7">
        <f t="shared" si="18"/>
        <v>0</v>
      </c>
      <c r="BF65" s="7">
        <f t="shared" si="23"/>
        <v>0</v>
      </c>
      <c r="BG65" s="7">
        <f t="shared" si="19"/>
        <v>0</v>
      </c>
    </row>
    <row r="66" spans="2:59" ht="18" customHeight="1">
      <c r="B66" s="164"/>
      <c r="C66" s="164"/>
      <c r="D66" s="164"/>
      <c r="E66" s="164"/>
      <c r="F66" s="165"/>
      <c r="G66" s="166"/>
      <c r="H66" s="166"/>
      <c r="I66" s="166"/>
      <c r="J66" s="166"/>
      <c r="K66" s="166"/>
      <c r="L66" s="166"/>
      <c r="M66" s="166"/>
      <c r="N66" s="167"/>
      <c r="O66" s="167"/>
      <c r="P66" s="167"/>
      <c r="Q66" s="167"/>
      <c r="R66" s="167"/>
      <c r="S66" s="167"/>
      <c r="T66" s="167"/>
      <c r="U66" s="167"/>
      <c r="V66" s="167"/>
      <c r="W66" s="167"/>
      <c r="X66" s="167"/>
      <c r="Y66" s="167"/>
      <c r="Z66" s="167"/>
      <c r="AA66" s="167"/>
      <c r="AB66" s="167"/>
      <c r="AC66" s="167"/>
      <c r="AD66" s="167"/>
      <c r="AE66" s="167"/>
      <c r="AF66" s="167"/>
      <c r="AG66" s="167"/>
      <c r="AH66" s="168"/>
      <c r="AI66" s="6">
        <f t="shared" si="24"/>
        <v>0</v>
      </c>
      <c r="AL66" s="7">
        <f t="shared" si="5"/>
        <v>0</v>
      </c>
      <c r="AM66" s="7">
        <f t="shared" si="6"/>
        <v>0</v>
      </c>
      <c r="AN66" s="7">
        <f t="shared" si="7"/>
        <v>0</v>
      </c>
      <c r="AO66" s="7">
        <f t="shared" si="8"/>
        <v>0</v>
      </c>
      <c r="AP66" s="7">
        <f t="shared" si="9"/>
        <v>0</v>
      </c>
      <c r="AQ66" s="7">
        <f t="shared" si="10"/>
        <v>0</v>
      </c>
      <c r="AR66" s="7"/>
      <c r="AS66" s="7"/>
      <c r="AT66" s="7">
        <f t="shared" si="11"/>
        <v>0</v>
      </c>
      <c r="AU66" s="7">
        <f t="shared" si="12"/>
        <v>0</v>
      </c>
      <c r="AV66" s="7">
        <f t="shared" si="20"/>
        <v>0</v>
      </c>
      <c r="AW66" s="7">
        <f t="shared" si="13"/>
        <v>0</v>
      </c>
      <c r="AY66" s="7">
        <f t="shared" si="21"/>
        <v>0</v>
      </c>
      <c r="AZ66" s="7">
        <f t="shared" si="22"/>
        <v>0</v>
      </c>
      <c r="BA66" s="7">
        <f t="shared" si="14"/>
        <v>0</v>
      </c>
      <c r="BB66" s="7">
        <f t="shared" si="15"/>
        <v>0</v>
      </c>
      <c r="BC66" s="7">
        <f t="shared" si="16"/>
        <v>0</v>
      </c>
      <c r="BD66" s="7">
        <f t="shared" si="17"/>
        <v>0</v>
      </c>
      <c r="BE66" s="7">
        <f t="shared" si="18"/>
        <v>0</v>
      </c>
      <c r="BF66" s="7">
        <f t="shared" si="23"/>
        <v>0</v>
      </c>
      <c r="BG66" s="7">
        <f t="shared" si="19"/>
        <v>0</v>
      </c>
    </row>
    <row r="67" spans="2:59" ht="18" customHeight="1">
      <c r="B67" s="164"/>
      <c r="C67" s="164"/>
      <c r="D67" s="164"/>
      <c r="E67" s="164"/>
      <c r="F67" s="165"/>
      <c r="G67" s="166"/>
      <c r="H67" s="166"/>
      <c r="I67" s="166"/>
      <c r="J67" s="166"/>
      <c r="K67" s="166"/>
      <c r="L67" s="166"/>
      <c r="M67" s="166"/>
      <c r="N67" s="167"/>
      <c r="O67" s="167"/>
      <c r="P67" s="167"/>
      <c r="Q67" s="167"/>
      <c r="R67" s="167"/>
      <c r="S67" s="167"/>
      <c r="T67" s="167"/>
      <c r="U67" s="167"/>
      <c r="V67" s="167"/>
      <c r="W67" s="167"/>
      <c r="X67" s="167"/>
      <c r="Y67" s="167"/>
      <c r="Z67" s="167"/>
      <c r="AA67" s="167"/>
      <c r="AB67" s="167"/>
      <c r="AC67" s="167"/>
      <c r="AD67" s="167"/>
      <c r="AE67" s="167"/>
      <c r="AF67" s="167"/>
      <c r="AG67" s="167"/>
      <c r="AH67" s="168"/>
      <c r="AI67" s="6">
        <f t="shared" si="24"/>
        <v>0</v>
      </c>
      <c r="AL67" s="7">
        <f t="shared" si="5"/>
        <v>0</v>
      </c>
      <c r="AM67" s="7">
        <f t="shared" si="6"/>
        <v>0</v>
      </c>
      <c r="AN67" s="7">
        <f t="shared" si="7"/>
        <v>0</v>
      </c>
      <c r="AO67" s="7">
        <f t="shared" si="8"/>
        <v>0</v>
      </c>
      <c r="AP67" s="7">
        <f t="shared" si="9"/>
        <v>0</v>
      </c>
      <c r="AQ67" s="7">
        <f t="shared" si="10"/>
        <v>0</v>
      </c>
      <c r="AR67" s="7"/>
      <c r="AS67" s="7"/>
      <c r="AT67" s="7">
        <f t="shared" si="11"/>
        <v>0</v>
      </c>
      <c r="AU67" s="7">
        <f t="shared" si="12"/>
        <v>0</v>
      </c>
      <c r="AV67" s="7">
        <f t="shared" si="20"/>
        <v>0</v>
      </c>
      <c r="AW67" s="7">
        <f t="shared" si="13"/>
        <v>0</v>
      </c>
      <c r="AY67" s="7">
        <f t="shared" si="21"/>
        <v>0</v>
      </c>
      <c r="AZ67" s="7">
        <f t="shared" si="22"/>
        <v>0</v>
      </c>
      <c r="BA67" s="7">
        <f t="shared" si="14"/>
        <v>0</v>
      </c>
      <c r="BB67" s="7">
        <f t="shared" si="15"/>
        <v>0</v>
      </c>
      <c r="BC67" s="7">
        <f t="shared" si="16"/>
        <v>0</v>
      </c>
      <c r="BD67" s="7">
        <f t="shared" si="17"/>
        <v>0</v>
      </c>
      <c r="BE67" s="7">
        <f t="shared" si="18"/>
        <v>0</v>
      </c>
      <c r="BF67" s="7">
        <f t="shared" si="23"/>
        <v>0</v>
      </c>
      <c r="BG67" s="7">
        <f t="shared" si="19"/>
        <v>0</v>
      </c>
    </row>
    <row r="68" spans="2:59" ht="18" customHeight="1">
      <c r="B68" s="164"/>
      <c r="C68" s="164"/>
      <c r="D68" s="164"/>
      <c r="E68" s="164"/>
      <c r="F68" s="165"/>
      <c r="G68" s="166"/>
      <c r="H68" s="166"/>
      <c r="I68" s="166"/>
      <c r="J68" s="166"/>
      <c r="K68" s="166"/>
      <c r="L68" s="166"/>
      <c r="M68" s="166"/>
      <c r="N68" s="167"/>
      <c r="O68" s="167"/>
      <c r="P68" s="167"/>
      <c r="Q68" s="167"/>
      <c r="R68" s="167"/>
      <c r="S68" s="167"/>
      <c r="T68" s="167"/>
      <c r="U68" s="167"/>
      <c r="V68" s="167"/>
      <c r="W68" s="167"/>
      <c r="X68" s="167"/>
      <c r="Y68" s="167"/>
      <c r="Z68" s="167"/>
      <c r="AA68" s="167"/>
      <c r="AB68" s="167"/>
      <c r="AC68" s="167"/>
      <c r="AD68" s="167"/>
      <c r="AE68" s="167"/>
      <c r="AF68" s="167"/>
      <c r="AG68" s="167"/>
      <c r="AH68" s="168"/>
      <c r="AI68" s="6">
        <f t="shared" si="24"/>
        <v>0</v>
      </c>
      <c r="AL68" s="7">
        <f t="shared" si="5"/>
        <v>0</v>
      </c>
      <c r="AM68" s="7">
        <f t="shared" si="6"/>
        <v>0</v>
      </c>
      <c r="AN68" s="7">
        <f t="shared" si="7"/>
        <v>0</v>
      </c>
      <c r="AO68" s="7">
        <f t="shared" si="8"/>
        <v>0</v>
      </c>
      <c r="AP68" s="7">
        <f t="shared" si="9"/>
        <v>0</v>
      </c>
      <c r="AQ68" s="7">
        <f t="shared" si="10"/>
        <v>0</v>
      </c>
      <c r="AR68" s="7"/>
      <c r="AS68" s="7"/>
      <c r="AT68" s="7">
        <f t="shared" si="11"/>
        <v>0</v>
      </c>
      <c r="AU68" s="7">
        <f t="shared" si="12"/>
        <v>0</v>
      </c>
      <c r="AV68" s="7">
        <f t="shared" si="20"/>
        <v>0</v>
      </c>
      <c r="AW68" s="7">
        <f t="shared" si="13"/>
        <v>0</v>
      </c>
      <c r="AY68" s="7">
        <f t="shared" si="21"/>
        <v>0</v>
      </c>
      <c r="AZ68" s="7">
        <f t="shared" si="22"/>
        <v>0</v>
      </c>
      <c r="BA68" s="7">
        <f t="shared" si="14"/>
        <v>0</v>
      </c>
      <c r="BB68" s="7">
        <f t="shared" si="15"/>
        <v>0</v>
      </c>
      <c r="BC68" s="7">
        <f t="shared" si="16"/>
        <v>0</v>
      </c>
      <c r="BD68" s="7">
        <f t="shared" si="17"/>
        <v>0</v>
      </c>
      <c r="BE68" s="7">
        <f t="shared" si="18"/>
        <v>0</v>
      </c>
      <c r="BF68" s="7">
        <f t="shared" si="23"/>
        <v>0</v>
      </c>
      <c r="BG68" s="7">
        <f t="shared" si="19"/>
        <v>0</v>
      </c>
    </row>
    <row r="69" spans="2:59" ht="18" customHeight="1">
      <c r="B69" s="164"/>
      <c r="C69" s="164"/>
      <c r="D69" s="164"/>
      <c r="E69" s="164"/>
      <c r="F69" s="165"/>
      <c r="G69" s="166"/>
      <c r="H69" s="166"/>
      <c r="I69" s="166"/>
      <c r="J69" s="166"/>
      <c r="K69" s="166"/>
      <c r="L69" s="166"/>
      <c r="M69" s="166"/>
      <c r="N69" s="167"/>
      <c r="O69" s="167"/>
      <c r="P69" s="167"/>
      <c r="Q69" s="167"/>
      <c r="R69" s="167"/>
      <c r="S69" s="167"/>
      <c r="T69" s="167"/>
      <c r="U69" s="167"/>
      <c r="V69" s="167"/>
      <c r="W69" s="167"/>
      <c r="X69" s="167"/>
      <c r="Y69" s="167"/>
      <c r="Z69" s="167"/>
      <c r="AA69" s="167"/>
      <c r="AB69" s="167"/>
      <c r="AC69" s="167"/>
      <c r="AD69" s="167"/>
      <c r="AE69" s="167"/>
      <c r="AF69" s="167"/>
      <c r="AG69" s="167"/>
      <c r="AH69" s="168"/>
      <c r="AI69" s="6">
        <f t="shared" si="24"/>
        <v>0</v>
      </c>
      <c r="AL69" s="7">
        <f t="shared" si="5"/>
        <v>0</v>
      </c>
      <c r="AM69" s="7">
        <f t="shared" si="6"/>
        <v>0</v>
      </c>
      <c r="AN69" s="7">
        <f t="shared" si="7"/>
        <v>0</v>
      </c>
      <c r="AO69" s="7">
        <f t="shared" si="8"/>
        <v>0</v>
      </c>
      <c r="AP69" s="7">
        <f t="shared" si="9"/>
        <v>0</v>
      </c>
      <c r="AQ69" s="7">
        <f t="shared" si="10"/>
        <v>0</v>
      </c>
      <c r="AR69" s="7"/>
      <c r="AS69" s="7"/>
      <c r="AT69" s="7">
        <f t="shared" si="11"/>
        <v>0</v>
      </c>
      <c r="AU69" s="7">
        <f t="shared" si="12"/>
        <v>0</v>
      </c>
      <c r="AV69" s="7">
        <f t="shared" si="20"/>
        <v>0</v>
      </c>
      <c r="AW69" s="7">
        <f t="shared" si="13"/>
        <v>0</v>
      </c>
      <c r="AY69" s="7">
        <f t="shared" si="21"/>
        <v>0</v>
      </c>
      <c r="AZ69" s="7">
        <f t="shared" si="22"/>
        <v>0</v>
      </c>
      <c r="BA69" s="7">
        <f t="shared" si="14"/>
        <v>0</v>
      </c>
      <c r="BB69" s="7">
        <f t="shared" si="15"/>
        <v>0</v>
      </c>
      <c r="BC69" s="7">
        <f t="shared" si="16"/>
        <v>0</v>
      </c>
      <c r="BD69" s="7">
        <f t="shared" si="17"/>
        <v>0</v>
      </c>
      <c r="BE69" s="7">
        <f t="shared" si="18"/>
        <v>0</v>
      </c>
      <c r="BF69" s="7">
        <f t="shared" si="23"/>
        <v>0</v>
      </c>
      <c r="BG69" s="7">
        <f t="shared" si="19"/>
        <v>0</v>
      </c>
    </row>
    <row r="70" spans="2:59" ht="18" customHeight="1">
      <c r="B70" s="164"/>
      <c r="C70" s="164"/>
      <c r="D70" s="164"/>
      <c r="E70" s="164"/>
      <c r="F70" s="165"/>
      <c r="G70" s="166"/>
      <c r="H70" s="166"/>
      <c r="I70" s="166"/>
      <c r="J70" s="166"/>
      <c r="K70" s="166"/>
      <c r="L70" s="166"/>
      <c r="M70" s="166"/>
      <c r="N70" s="167"/>
      <c r="O70" s="167"/>
      <c r="P70" s="167"/>
      <c r="Q70" s="167"/>
      <c r="R70" s="167"/>
      <c r="S70" s="167"/>
      <c r="T70" s="167"/>
      <c r="U70" s="167"/>
      <c r="V70" s="167"/>
      <c r="W70" s="167"/>
      <c r="X70" s="167"/>
      <c r="Y70" s="167"/>
      <c r="Z70" s="167"/>
      <c r="AA70" s="167"/>
      <c r="AB70" s="167"/>
      <c r="AC70" s="167"/>
      <c r="AD70" s="167"/>
      <c r="AE70" s="167"/>
      <c r="AF70" s="167"/>
      <c r="AG70" s="167"/>
      <c r="AH70" s="168"/>
      <c r="AI70" s="6">
        <f t="shared" si="24"/>
        <v>0</v>
      </c>
      <c r="AL70" s="7">
        <f t="shared" si="5"/>
        <v>0</v>
      </c>
      <c r="AM70" s="7">
        <f t="shared" si="6"/>
        <v>0</v>
      </c>
      <c r="AN70" s="7">
        <f t="shared" si="7"/>
        <v>0</v>
      </c>
      <c r="AO70" s="7">
        <f t="shared" si="8"/>
        <v>0</v>
      </c>
      <c r="AP70" s="7">
        <f t="shared" si="9"/>
        <v>0</v>
      </c>
      <c r="AQ70" s="7">
        <f t="shared" si="10"/>
        <v>0</v>
      </c>
      <c r="AR70" s="7"/>
      <c r="AS70" s="7"/>
      <c r="AT70" s="7">
        <f t="shared" si="11"/>
        <v>0</v>
      </c>
      <c r="AU70" s="7">
        <f t="shared" si="12"/>
        <v>0</v>
      </c>
      <c r="AV70" s="7">
        <f t="shared" si="20"/>
        <v>0</v>
      </c>
      <c r="AW70" s="7">
        <f t="shared" si="13"/>
        <v>0</v>
      </c>
      <c r="AY70" s="7">
        <f t="shared" si="21"/>
        <v>0</v>
      </c>
      <c r="AZ70" s="7">
        <f t="shared" si="22"/>
        <v>0</v>
      </c>
      <c r="BA70" s="7">
        <f t="shared" si="14"/>
        <v>0</v>
      </c>
      <c r="BB70" s="7">
        <f t="shared" si="15"/>
        <v>0</v>
      </c>
      <c r="BC70" s="7">
        <f t="shared" si="16"/>
        <v>0</v>
      </c>
      <c r="BD70" s="7">
        <f t="shared" si="17"/>
        <v>0</v>
      </c>
      <c r="BE70" s="7">
        <f t="shared" si="18"/>
        <v>0</v>
      </c>
      <c r="BF70" s="7">
        <f t="shared" si="23"/>
        <v>0</v>
      </c>
      <c r="BG70" s="7">
        <f t="shared" si="19"/>
        <v>0</v>
      </c>
    </row>
    <row r="71" spans="2:59" ht="18" customHeight="1">
      <c r="B71" s="164"/>
      <c r="C71" s="164"/>
      <c r="D71" s="164"/>
      <c r="E71" s="164"/>
      <c r="F71" s="165"/>
      <c r="G71" s="166"/>
      <c r="H71" s="166"/>
      <c r="I71" s="166"/>
      <c r="J71" s="166"/>
      <c r="K71" s="166"/>
      <c r="L71" s="166"/>
      <c r="M71" s="166"/>
      <c r="N71" s="167"/>
      <c r="O71" s="167"/>
      <c r="P71" s="167"/>
      <c r="Q71" s="167"/>
      <c r="R71" s="167"/>
      <c r="S71" s="167"/>
      <c r="T71" s="167"/>
      <c r="U71" s="167"/>
      <c r="V71" s="167"/>
      <c r="W71" s="167"/>
      <c r="X71" s="167"/>
      <c r="Y71" s="167"/>
      <c r="Z71" s="167"/>
      <c r="AA71" s="167"/>
      <c r="AB71" s="167"/>
      <c r="AC71" s="167"/>
      <c r="AD71" s="167"/>
      <c r="AE71" s="167"/>
      <c r="AF71" s="167"/>
      <c r="AG71" s="167"/>
      <c r="AH71" s="168"/>
      <c r="AI71" s="6">
        <f t="shared" si="24"/>
        <v>0</v>
      </c>
      <c r="AL71" s="7">
        <f t="shared" si="5"/>
        <v>0</v>
      </c>
      <c r="AM71" s="7">
        <f t="shared" si="6"/>
        <v>0</v>
      </c>
      <c r="AN71" s="7">
        <f t="shared" si="7"/>
        <v>0</v>
      </c>
      <c r="AO71" s="7">
        <f t="shared" si="8"/>
        <v>0</v>
      </c>
      <c r="AP71" s="7">
        <f t="shared" si="9"/>
        <v>0</v>
      </c>
      <c r="AQ71" s="7">
        <f t="shared" si="10"/>
        <v>0</v>
      </c>
      <c r="AR71" s="7"/>
      <c r="AS71" s="7"/>
      <c r="AT71" s="7">
        <f t="shared" si="11"/>
        <v>0</v>
      </c>
      <c r="AU71" s="7">
        <f t="shared" si="12"/>
        <v>0</v>
      </c>
      <c r="AV71" s="7">
        <f t="shared" si="20"/>
        <v>0</v>
      </c>
      <c r="AW71" s="7">
        <f t="shared" si="13"/>
        <v>0</v>
      </c>
      <c r="AY71" s="7">
        <f t="shared" si="21"/>
        <v>0</v>
      </c>
      <c r="AZ71" s="7">
        <f t="shared" si="22"/>
        <v>0</v>
      </c>
      <c r="BA71" s="7">
        <f t="shared" si="14"/>
        <v>0</v>
      </c>
      <c r="BB71" s="7">
        <f t="shared" si="15"/>
        <v>0</v>
      </c>
      <c r="BC71" s="7">
        <f t="shared" si="16"/>
        <v>0</v>
      </c>
      <c r="BD71" s="7">
        <f t="shared" si="17"/>
        <v>0</v>
      </c>
      <c r="BE71" s="7">
        <f t="shared" si="18"/>
        <v>0</v>
      </c>
      <c r="BF71" s="7">
        <f t="shared" si="23"/>
        <v>0</v>
      </c>
      <c r="BG71" s="7">
        <f t="shared" si="19"/>
        <v>0</v>
      </c>
    </row>
    <row r="72" spans="2:59" ht="18" customHeight="1">
      <c r="B72" s="164"/>
      <c r="C72" s="164"/>
      <c r="D72" s="164"/>
      <c r="E72" s="164"/>
      <c r="F72" s="165"/>
      <c r="G72" s="166"/>
      <c r="H72" s="166"/>
      <c r="I72" s="166"/>
      <c r="J72" s="166"/>
      <c r="K72" s="166"/>
      <c r="L72" s="166"/>
      <c r="M72" s="166"/>
      <c r="N72" s="167"/>
      <c r="O72" s="167"/>
      <c r="P72" s="167"/>
      <c r="Q72" s="167"/>
      <c r="R72" s="167"/>
      <c r="S72" s="167"/>
      <c r="T72" s="167"/>
      <c r="U72" s="167"/>
      <c r="V72" s="167"/>
      <c r="W72" s="167"/>
      <c r="X72" s="167"/>
      <c r="Y72" s="167"/>
      <c r="Z72" s="167"/>
      <c r="AA72" s="167"/>
      <c r="AB72" s="167"/>
      <c r="AC72" s="167"/>
      <c r="AD72" s="167"/>
      <c r="AE72" s="167"/>
      <c r="AF72" s="167"/>
      <c r="AG72" s="167"/>
      <c r="AH72" s="168"/>
      <c r="AI72" s="6">
        <f t="shared" si="24"/>
        <v>0</v>
      </c>
      <c r="AL72" s="7">
        <f t="shared" si="5"/>
        <v>0</v>
      </c>
      <c r="AM72" s="7">
        <f t="shared" si="6"/>
        <v>0</v>
      </c>
      <c r="AN72" s="7">
        <f t="shared" si="7"/>
        <v>0</v>
      </c>
      <c r="AO72" s="7">
        <f t="shared" si="8"/>
        <v>0</v>
      </c>
      <c r="AP72" s="7">
        <f t="shared" si="9"/>
        <v>0</v>
      </c>
      <c r="AQ72" s="7">
        <f t="shared" si="10"/>
        <v>0</v>
      </c>
      <c r="AR72" s="7"/>
      <c r="AS72" s="7"/>
      <c r="AT72" s="7">
        <f t="shared" si="11"/>
        <v>0</v>
      </c>
      <c r="AU72" s="7">
        <f t="shared" si="12"/>
        <v>0</v>
      </c>
      <c r="AV72" s="7">
        <f t="shared" si="20"/>
        <v>0</v>
      </c>
      <c r="AW72" s="7">
        <f t="shared" si="13"/>
        <v>0</v>
      </c>
      <c r="AY72" s="7">
        <f t="shared" si="21"/>
        <v>0</v>
      </c>
      <c r="AZ72" s="7">
        <f t="shared" si="22"/>
        <v>0</v>
      </c>
      <c r="BA72" s="7">
        <f t="shared" si="14"/>
        <v>0</v>
      </c>
      <c r="BB72" s="7">
        <f t="shared" si="15"/>
        <v>0</v>
      </c>
      <c r="BC72" s="7">
        <f t="shared" si="16"/>
        <v>0</v>
      </c>
      <c r="BD72" s="7">
        <f t="shared" si="17"/>
        <v>0</v>
      </c>
      <c r="BE72" s="7">
        <f t="shared" si="18"/>
        <v>0</v>
      </c>
      <c r="BF72" s="7">
        <f t="shared" si="23"/>
        <v>0</v>
      </c>
      <c r="BG72" s="7">
        <f t="shared" si="19"/>
        <v>0</v>
      </c>
    </row>
    <row r="73" spans="2:59" ht="18" customHeight="1">
      <c r="B73" s="164"/>
      <c r="C73" s="164"/>
      <c r="D73" s="164"/>
      <c r="E73" s="164"/>
      <c r="F73" s="165"/>
      <c r="G73" s="166"/>
      <c r="H73" s="166"/>
      <c r="I73" s="166"/>
      <c r="J73" s="166"/>
      <c r="K73" s="166"/>
      <c r="L73" s="166"/>
      <c r="M73" s="166"/>
      <c r="N73" s="167"/>
      <c r="O73" s="167"/>
      <c r="P73" s="167"/>
      <c r="Q73" s="167"/>
      <c r="R73" s="167"/>
      <c r="S73" s="167"/>
      <c r="T73" s="167"/>
      <c r="U73" s="167"/>
      <c r="V73" s="167"/>
      <c r="W73" s="167"/>
      <c r="X73" s="167"/>
      <c r="Y73" s="167"/>
      <c r="Z73" s="167"/>
      <c r="AA73" s="167"/>
      <c r="AB73" s="167"/>
      <c r="AC73" s="167"/>
      <c r="AD73" s="167"/>
      <c r="AE73" s="167"/>
      <c r="AF73" s="167"/>
      <c r="AG73" s="167"/>
      <c r="AH73" s="168"/>
      <c r="AI73" s="6">
        <f t="shared" si="24"/>
        <v>0</v>
      </c>
      <c r="AL73" s="7">
        <f t="shared" si="5"/>
        <v>0</v>
      </c>
      <c r="AM73" s="7">
        <f t="shared" si="6"/>
        <v>0</v>
      </c>
      <c r="AN73" s="7">
        <f t="shared" si="7"/>
        <v>0</v>
      </c>
      <c r="AO73" s="7">
        <f t="shared" si="8"/>
        <v>0</v>
      </c>
      <c r="AP73" s="7">
        <f t="shared" si="9"/>
        <v>0</v>
      </c>
      <c r="AQ73" s="7">
        <f t="shared" si="10"/>
        <v>0</v>
      </c>
      <c r="AR73" s="7"/>
      <c r="AS73" s="7"/>
      <c r="AT73" s="7">
        <f t="shared" si="11"/>
        <v>0</v>
      </c>
      <c r="AU73" s="7">
        <f t="shared" si="12"/>
        <v>0</v>
      </c>
      <c r="AV73" s="7">
        <f t="shared" si="20"/>
        <v>0</v>
      </c>
      <c r="AW73" s="7">
        <f t="shared" si="13"/>
        <v>0</v>
      </c>
      <c r="AY73" s="7">
        <f t="shared" si="21"/>
        <v>0</v>
      </c>
      <c r="AZ73" s="7">
        <f t="shared" si="22"/>
        <v>0</v>
      </c>
      <c r="BA73" s="7">
        <f t="shared" si="14"/>
        <v>0</v>
      </c>
      <c r="BB73" s="7">
        <f t="shared" si="15"/>
        <v>0</v>
      </c>
      <c r="BC73" s="7">
        <f t="shared" si="16"/>
        <v>0</v>
      </c>
      <c r="BD73" s="7">
        <f t="shared" si="17"/>
        <v>0</v>
      </c>
      <c r="BE73" s="7">
        <f t="shared" si="18"/>
        <v>0</v>
      </c>
      <c r="BF73" s="7">
        <f t="shared" si="23"/>
        <v>0</v>
      </c>
      <c r="BG73" s="7">
        <f t="shared" si="19"/>
        <v>0</v>
      </c>
    </row>
    <row r="74" spans="2:59" ht="18" customHeight="1">
      <c r="B74" s="164"/>
      <c r="C74" s="164"/>
      <c r="D74" s="164"/>
      <c r="E74" s="164"/>
      <c r="F74" s="165"/>
      <c r="G74" s="166"/>
      <c r="H74" s="166"/>
      <c r="I74" s="166"/>
      <c r="J74" s="166"/>
      <c r="K74" s="166"/>
      <c r="L74" s="166"/>
      <c r="M74" s="166"/>
      <c r="N74" s="167"/>
      <c r="O74" s="167"/>
      <c r="P74" s="167"/>
      <c r="Q74" s="167"/>
      <c r="R74" s="167"/>
      <c r="S74" s="167"/>
      <c r="T74" s="167"/>
      <c r="U74" s="167"/>
      <c r="V74" s="167"/>
      <c r="W74" s="167"/>
      <c r="X74" s="167"/>
      <c r="Y74" s="167"/>
      <c r="Z74" s="167"/>
      <c r="AA74" s="167"/>
      <c r="AB74" s="167"/>
      <c r="AC74" s="167"/>
      <c r="AD74" s="167"/>
      <c r="AE74" s="167"/>
      <c r="AF74" s="167"/>
      <c r="AG74" s="167"/>
      <c r="AH74" s="168"/>
      <c r="AI74" s="6">
        <f t="shared" si="24"/>
        <v>0</v>
      </c>
      <c r="AL74" s="7">
        <f t="shared" si="5"/>
        <v>0</v>
      </c>
      <c r="AM74" s="7">
        <f t="shared" si="6"/>
        <v>0</v>
      </c>
      <c r="AN74" s="7">
        <f t="shared" si="7"/>
        <v>0</v>
      </c>
      <c r="AO74" s="7">
        <f t="shared" si="8"/>
        <v>0</v>
      </c>
      <c r="AP74" s="7">
        <f t="shared" si="9"/>
        <v>0</v>
      </c>
      <c r="AQ74" s="7">
        <f t="shared" si="10"/>
        <v>0</v>
      </c>
      <c r="AR74" s="7"/>
      <c r="AS74" s="7"/>
      <c r="AT74" s="7">
        <f t="shared" si="11"/>
        <v>0</v>
      </c>
      <c r="AU74" s="7">
        <f t="shared" si="12"/>
        <v>0</v>
      </c>
      <c r="AV74" s="7">
        <f t="shared" si="20"/>
        <v>0</v>
      </c>
      <c r="AW74" s="7">
        <f t="shared" si="13"/>
        <v>0</v>
      </c>
      <c r="AY74" s="7">
        <f t="shared" si="21"/>
        <v>0</v>
      </c>
      <c r="AZ74" s="7">
        <f t="shared" si="22"/>
        <v>0</v>
      </c>
      <c r="BA74" s="7">
        <f t="shared" si="14"/>
        <v>0</v>
      </c>
      <c r="BB74" s="7">
        <f t="shared" si="15"/>
        <v>0</v>
      </c>
      <c r="BC74" s="7">
        <f t="shared" si="16"/>
        <v>0</v>
      </c>
      <c r="BD74" s="7">
        <f t="shared" si="17"/>
        <v>0</v>
      </c>
      <c r="BE74" s="7">
        <f t="shared" si="18"/>
        <v>0</v>
      </c>
      <c r="BF74" s="7">
        <f t="shared" si="23"/>
        <v>0</v>
      </c>
      <c r="BG74" s="7">
        <f t="shared" si="19"/>
        <v>0</v>
      </c>
    </row>
    <row r="75" spans="2:59" ht="18" customHeight="1">
      <c r="B75" s="164"/>
      <c r="C75" s="164"/>
      <c r="D75" s="164"/>
      <c r="E75" s="164"/>
      <c r="F75" s="165"/>
      <c r="G75" s="166"/>
      <c r="H75" s="166"/>
      <c r="I75" s="166"/>
      <c r="J75" s="166"/>
      <c r="K75" s="166"/>
      <c r="L75" s="166"/>
      <c r="M75" s="166"/>
      <c r="N75" s="167"/>
      <c r="O75" s="167"/>
      <c r="P75" s="167"/>
      <c r="Q75" s="167"/>
      <c r="R75" s="167"/>
      <c r="S75" s="167"/>
      <c r="T75" s="167"/>
      <c r="U75" s="167"/>
      <c r="V75" s="167"/>
      <c r="W75" s="167"/>
      <c r="X75" s="167"/>
      <c r="Y75" s="167"/>
      <c r="Z75" s="167"/>
      <c r="AA75" s="167"/>
      <c r="AB75" s="167"/>
      <c r="AC75" s="167"/>
      <c r="AD75" s="167"/>
      <c r="AE75" s="167"/>
      <c r="AF75" s="167"/>
      <c r="AG75" s="167"/>
      <c r="AH75" s="168"/>
      <c r="AI75" s="6">
        <f t="shared" si="24"/>
        <v>0</v>
      </c>
      <c r="AL75" s="7">
        <f t="shared" si="5"/>
        <v>0</v>
      </c>
      <c r="AM75" s="7">
        <f t="shared" si="6"/>
        <v>0</v>
      </c>
      <c r="AN75" s="7">
        <f t="shared" si="7"/>
        <v>0</v>
      </c>
      <c r="AO75" s="7">
        <f t="shared" si="8"/>
        <v>0</v>
      </c>
      <c r="AP75" s="7">
        <f t="shared" si="9"/>
        <v>0</v>
      </c>
      <c r="AQ75" s="7">
        <f t="shared" si="10"/>
        <v>0</v>
      </c>
      <c r="AR75" s="7"/>
      <c r="AS75" s="7"/>
      <c r="AT75" s="7">
        <f t="shared" si="11"/>
        <v>0</v>
      </c>
      <c r="AU75" s="7">
        <f t="shared" si="12"/>
        <v>0</v>
      </c>
      <c r="AV75" s="7">
        <f t="shared" si="20"/>
        <v>0</v>
      </c>
      <c r="AW75" s="7">
        <f t="shared" si="13"/>
        <v>0</v>
      </c>
      <c r="AY75" s="7">
        <f t="shared" si="21"/>
        <v>0</v>
      </c>
      <c r="AZ75" s="7">
        <f t="shared" si="22"/>
        <v>0</v>
      </c>
      <c r="BA75" s="7">
        <f t="shared" si="14"/>
        <v>0</v>
      </c>
      <c r="BB75" s="7">
        <f t="shared" si="15"/>
        <v>0</v>
      </c>
      <c r="BC75" s="7">
        <f t="shared" si="16"/>
        <v>0</v>
      </c>
      <c r="BD75" s="7">
        <f t="shared" si="17"/>
        <v>0</v>
      </c>
      <c r="BE75" s="7">
        <f t="shared" si="18"/>
        <v>0</v>
      </c>
      <c r="BF75" s="7">
        <f t="shared" si="23"/>
        <v>0</v>
      </c>
      <c r="BG75" s="7">
        <f t="shared" si="19"/>
        <v>0</v>
      </c>
    </row>
    <row r="76" spans="2:59" ht="18" customHeight="1">
      <c r="B76" s="164"/>
      <c r="C76" s="164"/>
      <c r="D76" s="164"/>
      <c r="E76" s="164"/>
      <c r="F76" s="165"/>
      <c r="G76" s="166"/>
      <c r="H76" s="166"/>
      <c r="I76" s="166"/>
      <c r="J76" s="166"/>
      <c r="K76" s="166"/>
      <c r="L76" s="166"/>
      <c r="M76" s="166"/>
      <c r="N76" s="167"/>
      <c r="O76" s="167"/>
      <c r="P76" s="167"/>
      <c r="Q76" s="167"/>
      <c r="R76" s="167"/>
      <c r="S76" s="167"/>
      <c r="T76" s="167"/>
      <c r="U76" s="167"/>
      <c r="V76" s="167"/>
      <c r="W76" s="167"/>
      <c r="X76" s="167"/>
      <c r="Y76" s="167"/>
      <c r="Z76" s="167"/>
      <c r="AA76" s="167"/>
      <c r="AB76" s="167"/>
      <c r="AC76" s="167"/>
      <c r="AD76" s="167"/>
      <c r="AE76" s="167"/>
      <c r="AF76" s="167"/>
      <c r="AG76" s="167"/>
      <c r="AH76" s="168"/>
      <c r="AI76" s="6">
        <f t="shared" si="24"/>
        <v>0</v>
      </c>
      <c r="AL76" s="7">
        <f t="shared" ref="AL76:AL104" si="25">IF(B76="介護職員",IF($E76="介護福祉士",$AI76,0),0)</f>
        <v>0</v>
      </c>
      <c r="AM76" s="7">
        <f t="shared" ref="AM76:AM104" si="26">IF($AL76&gt;0,IF($F76&lt;$AM$2,$AI76,0),0)</f>
        <v>0</v>
      </c>
      <c r="AN76" s="7">
        <f t="shared" ref="AN76:AN104" si="27">IF(B76="介護職員",IF(OR($E76="介護福祉士",$E76="実務者研修修了者",$E76="基礎研修修了者"),$AI76,0),0)</f>
        <v>0</v>
      </c>
      <c r="AO76" s="7">
        <f t="shared" ref="AO76:AO104" si="28">IF(AND($F76&gt;0,$F76&lt;$AO$2),IF(OR($B76="生活相談員",$B76="介護職員",$B76="看護職員",$B76="機能訓練指導員"),$AI76,0),0)</f>
        <v>0</v>
      </c>
      <c r="AP76" s="7">
        <f t="shared" ref="AP76:AP104" si="29">IF(AND($F76&gt;0,$F76&lt;$AO$2),IF(OR($B76="介護職員",$B76="看護職員",$B76="支援相談員",$B76="理学療法士",$B76="作業療法士",$B76="言語聴覚士"),$AI76,0),0)</f>
        <v>0</v>
      </c>
      <c r="AQ76" s="7">
        <f t="shared" ref="AQ76:AQ104" si="30">IF(AND($F76&gt;0,$F76&lt;$AO$2),IF(OR($B76="介護職員",$B76="看護職員",$B76="理学療法士",$B76="作業療法士",$B76="言語聴覚士"),$AI76,0),0)</f>
        <v>0</v>
      </c>
      <c r="AR76" s="7"/>
      <c r="AS76" s="7"/>
      <c r="AT76" s="7">
        <f t="shared" ref="AT76:AT104" si="31">IF(AND($F76&gt;0,$F76&lt;$AO$2),$AI76,0)</f>
        <v>0</v>
      </c>
      <c r="AU76" s="7">
        <f t="shared" ref="AU76:AU104" si="32">IF(AND($F76&gt;0,$F76&lt;$AO$2),IF($B76="介護職員",$AI76,0),0)</f>
        <v>0</v>
      </c>
      <c r="AV76" s="7">
        <f t="shared" si="20"/>
        <v>0</v>
      </c>
      <c r="AW76" s="7">
        <f t="shared" ref="AW76:AW104" si="33">IF(OR($C76="A",$C76="B"),IF($B76="介護職員",$AI76,0),0)</f>
        <v>0</v>
      </c>
      <c r="AY76" s="7">
        <f t="shared" si="21"/>
        <v>0</v>
      </c>
      <c r="AZ76" s="7">
        <f t="shared" si="22"/>
        <v>0</v>
      </c>
      <c r="BA76" s="7">
        <f t="shared" ref="BA76:BA104" si="34">IF(OR($B76="介護職員",$B76="看護職員",$B76="支援相談員",$B76="理学療法士",$B76="作業療法士",$B76="言語聴覚士"),$AI76,0)</f>
        <v>0</v>
      </c>
      <c r="BB76" s="7">
        <f t="shared" ref="BB76:BB104" si="35">IF(OR($B76="介護職員",$B76="看護職員",$B76="理学療法士",$B76="作業療法士",$B76="言語聴覚士"),$AI76,0)</f>
        <v>0</v>
      </c>
      <c r="BC76" s="7">
        <f t="shared" ref="BC76:BC104" si="36">IF(OR($B76="理学療法士",$B76="作業療法士",$B76="言語聴覚士"),$AI76,0)</f>
        <v>0</v>
      </c>
      <c r="BD76" s="7">
        <f t="shared" ref="BD76:BD104" si="37">$AI76</f>
        <v>0</v>
      </c>
      <c r="BE76" s="7">
        <f t="shared" ref="BE76:BE104" si="38">IF($B76="介護職員",$AI76,0)</f>
        <v>0</v>
      </c>
      <c r="BF76" s="7">
        <f t="shared" si="23"/>
        <v>0</v>
      </c>
      <c r="BG76" s="7">
        <f t="shared" ref="BG76:BG104" si="39">IF($B76="介護職員",$AI76,0)</f>
        <v>0</v>
      </c>
    </row>
    <row r="77" spans="2:59" ht="18" customHeight="1">
      <c r="B77" s="164"/>
      <c r="C77" s="164"/>
      <c r="D77" s="164"/>
      <c r="E77" s="164"/>
      <c r="F77" s="165"/>
      <c r="G77" s="166"/>
      <c r="H77" s="166"/>
      <c r="I77" s="166"/>
      <c r="J77" s="166"/>
      <c r="K77" s="166"/>
      <c r="L77" s="166"/>
      <c r="M77" s="166"/>
      <c r="N77" s="167"/>
      <c r="O77" s="167"/>
      <c r="P77" s="167"/>
      <c r="Q77" s="167"/>
      <c r="R77" s="167"/>
      <c r="S77" s="167"/>
      <c r="T77" s="167"/>
      <c r="U77" s="167"/>
      <c r="V77" s="167"/>
      <c r="W77" s="167"/>
      <c r="X77" s="167"/>
      <c r="Y77" s="167"/>
      <c r="Z77" s="167"/>
      <c r="AA77" s="167"/>
      <c r="AB77" s="167"/>
      <c r="AC77" s="167"/>
      <c r="AD77" s="167"/>
      <c r="AE77" s="167"/>
      <c r="AF77" s="167"/>
      <c r="AG77" s="167"/>
      <c r="AH77" s="168"/>
      <c r="AI77" s="6">
        <f t="shared" si="24"/>
        <v>0</v>
      </c>
      <c r="AL77" s="7">
        <f t="shared" si="25"/>
        <v>0</v>
      </c>
      <c r="AM77" s="7">
        <f t="shared" si="26"/>
        <v>0</v>
      </c>
      <c r="AN77" s="7">
        <f t="shared" si="27"/>
        <v>0</v>
      </c>
      <c r="AO77" s="7">
        <f t="shared" si="28"/>
        <v>0</v>
      </c>
      <c r="AP77" s="7">
        <f t="shared" si="29"/>
        <v>0</v>
      </c>
      <c r="AQ77" s="7">
        <f t="shared" si="30"/>
        <v>0</v>
      </c>
      <c r="AR77" s="7"/>
      <c r="AS77" s="7"/>
      <c r="AT77" s="7">
        <f t="shared" si="31"/>
        <v>0</v>
      </c>
      <c r="AU77" s="7">
        <f t="shared" si="32"/>
        <v>0</v>
      </c>
      <c r="AV77" s="7">
        <f t="shared" si="20"/>
        <v>0</v>
      </c>
      <c r="AW77" s="7">
        <f t="shared" si="33"/>
        <v>0</v>
      </c>
      <c r="AY77" s="7">
        <f t="shared" si="21"/>
        <v>0</v>
      </c>
      <c r="AZ77" s="7">
        <f t="shared" si="22"/>
        <v>0</v>
      </c>
      <c r="BA77" s="7">
        <f t="shared" si="34"/>
        <v>0</v>
      </c>
      <c r="BB77" s="7">
        <f t="shared" si="35"/>
        <v>0</v>
      </c>
      <c r="BC77" s="7">
        <f t="shared" si="36"/>
        <v>0</v>
      </c>
      <c r="BD77" s="7">
        <f t="shared" si="37"/>
        <v>0</v>
      </c>
      <c r="BE77" s="7">
        <f t="shared" si="38"/>
        <v>0</v>
      </c>
      <c r="BF77" s="7">
        <f t="shared" si="23"/>
        <v>0</v>
      </c>
      <c r="BG77" s="7">
        <f t="shared" si="39"/>
        <v>0</v>
      </c>
    </row>
    <row r="78" spans="2:59" ht="18" customHeight="1">
      <c r="B78" s="164"/>
      <c r="C78" s="164"/>
      <c r="D78" s="164"/>
      <c r="E78" s="164"/>
      <c r="F78" s="165"/>
      <c r="G78" s="166"/>
      <c r="H78" s="166"/>
      <c r="I78" s="166"/>
      <c r="J78" s="166"/>
      <c r="K78" s="166"/>
      <c r="L78" s="166"/>
      <c r="M78" s="166"/>
      <c r="N78" s="167"/>
      <c r="O78" s="167"/>
      <c r="P78" s="167"/>
      <c r="Q78" s="167"/>
      <c r="R78" s="167"/>
      <c r="S78" s="167"/>
      <c r="T78" s="167"/>
      <c r="U78" s="167"/>
      <c r="V78" s="167"/>
      <c r="W78" s="167"/>
      <c r="X78" s="167"/>
      <c r="Y78" s="167"/>
      <c r="Z78" s="167"/>
      <c r="AA78" s="167"/>
      <c r="AB78" s="167"/>
      <c r="AC78" s="167"/>
      <c r="AD78" s="167"/>
      <c r="AE78" s="167"/>
      <c r="AF78" s="167"/>
      <c r="AG78" s="167"/>
      <c r="AH78" s="168"/>
      <c r="AI78" s="6">
        <f t="shared" si="24"/>
        <v>0</v>
      </c>
      <c r="AL78" s="7">
        <f t="shared" si="25"/>
        <v>0</v>
      </c>
      <c r="AM78" s="7">
        <f t="shared" si="26"/>
        <v>0</v>
      </c>
      <c r="AN78" s="7">
        <f t="shared" si="27"/>
        <v>0</v>
      </c>
      <c r="AO78" s="7">
        <f t="shared" si="28"/>
        <v>0</v>
      </c>
      <c r="AP78" s="7">
        <f t="shared" si="29"/>
        <v>0</v>
      </c>
      <c r="AQ78" s="7">
        <f t="shared" si="30"/>
        <v>0</v>
      </c>
      <c r="AR78" s="7"/>
      <c r="AS78" s="7"/>
      <c r="AT78" s="7">
        <f t="shared" si="31"/>
        <v>0</v>
      </c>
      <c r="AU78" s="7">
        <f t="shared" si="32"/>
        <v>0</v>
      </c>
      <c r="AV78" s="7">
        <f t="shared" si="20"/>
        <v>0</v>
      </c>
      <c r="AW78" s="7">
        <f t="shared" si="33"/>
        <v>0</v>
      </c>
      <c r="AY78" s="7">
        <f t="shared" si="21"/>
        <v>0</v>
      </c>
      <c r="AZ78" s="7">
        <f t="shared" si="22"/>
        <v>0</v>
      </c>
      <c r="BA78" s="7">
        <f t="shared" si="34"/>
        <v>0</v>
      </c>
      <c r="BB78" s="7">
        <f t="shared" si="35"/>
        <v>0</v>
      </c>
      <c r="BC78" s="7">
        <f t="shared" si="36"/>
        <v>0</v>
      </c>
      <c r="BD78" s="7">
        <f t="shared" si="37"/>
        <v>0</v>
      </c>
      <c r="BE78" s="7">
        <f t="shared" si="38"/>
        <v>0</v>
      </c>
      <c r="BF78" s="7">
        <f t="shared" si="23"/>
        <v>0</v>
      </c>
      <c r="BG78" s="7">
        <f t="shared" si="39"/>
        <v>0</v>
      </c>
    </row>
    <row r="79" spans="2:59" ht="18" customHeight="1">
      <c r="B79" s="164"/>
      <c r="C79" s="164"/>
      <c r="D79" s="164"/>
      <c r="E79" s="164"/>
      <c r="F79" s="165"/>
      <c r="G79" s="166"/>
      <c r="H79" s="166"/>
      <c r="I79" s="166"/>
      <c r="J79" s="166"/>
      <c r="K79" s="166"/>
      <c r="L79" s="166"/>
      <c r="M79" s="166"/>
      <c r="N79" s="167"/>
      <c r="O79" s="167"/>
      <c r="P79" s="167"/>
      <c r="Q79" s="167"/>
      <c r="R79" s="167"/>
      <c r="S79" s="167"/>
      <c r="T79" s="167"/>
      <c r="U79" s="167"/>
      <c r="V79" s="167"/>
      <c r="W79" s="167"/>
      <c r="X79" s="167"/>
      <c r="Y79" s="167"/>
      <c r="Z79" s="167"/>
      <c r="AA79" s="167"/>
      <c r="AB79" s="167"/>
      <c r="AC79" s="167"/>
      <c r="AD79" s="167"/>
      <c r="AE79" s="167"/>
      <c r="AF79" s="167"/>
      <c r="AG79" s="167"/>
      <c r="AH79" s="168"/>
      <c r="AI79" s="6">
        <f t="shared" si="24"/>
        <v>0</v>
      </c>
      <c r="AL79" s="7">
        <f t="shared" si="25"/>
        <v>0</v>
      </c>
      <c r="AM79" s="7">
        <f t="shared" si="26"/>
        <v>0</v>
      </c>
      <c r="AN79" s="7">
        <f t="shared" si="27"/>
        <v>0</v>
      </c>
      <c r="AO79" s="7">
        <f t="shared" si="28"/>
        <v>0</v>
      </c>
      <c r="AP79" s="7">
        <f t="shared" si="29"/>
        <v>0</v>
      </c>
      <c r="AQ79" s="7">
        <f t="shared" si="30"/>
        <v>0</v>
      </c>
      <c r="AR79" s="7"/>
      <c r="AS79" s="7"/>
      <c r="AT79" s="7">
        <f t="shared" si="31"/>
        <v>0</v>
      </c>
      <c r="AU79" s="7">
        <f t="shared" si="32"/>
        <v>0</v>
      </c>
      <c r="AV79" s="7">
        <f t="shared" si="20"/>
        <v>0</v>
      </c>
      <c r="AW79" s="7">
        <f t="shared" si="33"/>
        <v>0</v>
      </c>
      <c r="AY79" s="7">
        <f t="shared" si="21"/>
        <v>0</v>
      </c>
      <c r="AZ79" s="7">
        <f t="shared" si="22"/>
        <v>0</v>
      </c>
      <c r="BA79" s="7">
        <f t="shared" si="34"/>
        <v>0</v>
      </c>
      <c r="BB79" s="7">
        <f t="shared" si="35"/>
        <v>0</v>
      </c>
      <c r="BC79" s="7">
        <f t="shared" si="36"/>
        <v>0</v>
      </c>
      <c r="BD79" s="7">
        <f t="shared" si="37"/>
        <v>0</v>
      </c>
      <c r="BE79" s="7">
        <f t="shared" si="38"/>
        <v>0</v>
      </c>
      <c r="BF79" s="7">
        <f t="shared" si="23"/>
        <v>0</v>
      </c>
      <c r="BG79" s="7">
        <f t="shared" si="39"/>
        <v>0</v>
      </c>
    </row>
    <row r="80" spans="2:59" ht="18" customHeight="1">
      <c r="B80" s="164"/>
      <c r="C80" s="164"/>
      <c r="D80" s="164"/>
      <c r="E80" s="164"/>
      <c r="F80" s="165"/>
      <c r="G80" s="166"/>
      <c r="H80" s="166"/>
      <c r="I80" s="166"/>
      <c r="J80" s="166"/>
      <c r="K80" s="166"/>
      <c r="L80" s="166"/>
      <c r="M80" s="166"/>
      <c r="N80" s="167"/>
      <c r="O80" s="167"/>
      <c r="P80" s="167"/>
      <c r="Q80" s="167"/>
      <c r="R80" s="167"/>
      <c r="S80" s="167"/>
      <c r="T80" s="167"/>
      <c r="U80" s="167"/>
      <c r="V80" s="167"/>
      <c r="W80" s="167"/>
      <c r="X80" s="167"/>
      <c r="Y80" s="167"/>
      <c r="Z80" s="167"/>
      <c r="AA80" s="167"/>
      <c r="AB80" s="167"/>
      <c r="AC80" s="167"/>
      <c r="AD80" s="167"/>
      <c r="AE80" s="167"/>
      <c r="AF80" s="167"/>
      <c r="AG80" s="167"/>
      <c r="AH80" s="168"/>
      <c r="AI80" s="6">
        <f t="shared" si="4"/>
        <v>0</v>
      </c>
      <c r="AL80" s="7">
        <f t="shared" si="25"/>
        <v>0</v>
      </c>
      <c r="AM80" s="7">
        <f t="shared" si="26"/>
        <v>0</v>
      </c>
      <c r="AN80" s="7">
        <f t="shared" si="27"/>
        <v>0</v>
      </c>
      <c r="AO80" s="7">
        <f t="shared" si="28"/>
        <v>0</v>
      </c>
      <c r="AP80" s="7">
        <f t="shared" si="29"/>
        <v>0</v>
      </c>
      <c r="AQ80" s="7">
        <f t="shared" si="30"/>
        <v>0</v>
      </c>
      <c r="AR80" s="7"/>
      <c r="AS80" s="7"/>
      <c r="AT80" s="7">
        <f t="shared" si="31"/>
        <v>0</v>
      </c>
      <c r="AU80" s="7">
        <f t="shared" si="32"/>
        <v>0</v>
      </c>
      <c r="AV80" s="7">
        <f t="shared" si="20"/>
        <v>0</v>
      </c>
      <c r="AW80" s="7">
        <f t="shared" si="33"/>
        <v>0</v>
      </c>
      <c r="AY80" s="7">
        <f t="shared" si="21"/>
        <v>0</v>
      </c>
      <c r="AZ80" s="7">
        <f t="shared" si="22"/>
        <v>0</v>
      </c>
      <c r="BA80" s="7">
        <f t="shared" si="34"/>
        <v>0</v>
      </c>
      <c r="BB80" s="7">
        <f t="shared" si="35"/>
        <v>0</v>
      </c>
      <c r="BC80" s="7">
        <f t="shared" si="36"/>
        <v>0</v>
      </c>
      <c r="BD80" s="7">
        <f t="shared" si="37"/>
        <v>0</v>
      </c>
      <c r="BE80" s="7">
        <f t="shared" si="38"/>
        <v>0</v>
      </c>
      <c r="BF80" s="7">
        <f t="shared" si="23"/>
        <v>0</v>
      </c>
      <c r="BG80" s="7">
        <f t="shared" si="39"/>
        <v>0</v>
      </c>
    </row>
    <row r="81" spans="2:59" ht="18" customHeight="1">
      <c r="B81" s="164"/>
      <c r="C81" s="164"/>
      <c r="D81" s="164"/>
      <c r="E81" s="164"/>
      <c r="F81" s="165"/>
      <c r="G81" s="166"/>
      <c r="H81" s="166"/>
      <c r="I81" s="166"/>
      <c r="J81" s="166"/>
      <c r="K81" s="166"/>
      <c r="L81" s="166"/>
      <c r="M81" s="166"/>
      <c r="N81" s="167"/>
      <c r="O81" s="167"/>
      <c r="P81" s="167"/>
      <c r="Q81" s="167"/>
      <c r="R81" s="167"/>
      <c r="S81" s="167"/>
      <c r="T81" s="167"/>
      <c r="U81" s="167"/>
      <c r="V81" s="167"/>
      <c r="W81" s="167"/>
      <c r="X81" s="167"/>
      <c r="Y81" s="167"/>
      <c r="Z81" s="167"/>
      <c r="AA81" s="167"/>
      <c r="AB81" s="167"/>
      <c r="AC81" s="167"/>
      <c r="AD81" s="167"/>
      <c r="AE81" s="167"/>
      <c r="AF81" s="167"/>
      <c r="AG81" s="167"/>
      <c r="AH81" s="168"/>
      <c r="AI81" s="6">
        <f t="shared" si="4"/>
        <v>0</v>
      </c>
      <c r="AL81" s="7">
        <f t="shared" si="25"/>
        <v>0</v>
      </c>
      <c r="AM81" s="7">
        <f t="shared" si="26"/>
        <v>0</v>
      </c>
      <c r="AN81" s="7">
        <f t="shared" si="27"/>
        <v>0</v>
      </c>
      <c r="AO81" s="7">
        <f t="shared" si="28"/>
        <v>0</v>
      </c>
      <c r="AP81" s="7">
        <f t="shared" si="29"/>
        <v>0</v>
      </c>
      <c r="AQ81" s="7">
        <f t="shared" si="30"/>
        <v>0</v>
      </c>
      <c r="AR81" s="7"/>
      <c r="AS81" s="7"/>
      <c r="AT81" s="7">
        <f t="shared" si="31"/>
        <v>0</v>
      </c>
      <c r="AU81" s="7">
        <f t="shared" si="32"/>
        <v>0</v>
      </c>
      <c r="AV81" s="7">
        <f t="shared" si="20"/>
        <v>0</v>
      </c>
      <c r="AW81" s="7">
        <f t="shared" si="33"/>
        <v>0</v>
      </c>
      <c r="AY81" s="7">
        <f t="shared" si="21"/>
        <v>0</v>
      </c>
      <c r="AZ81" s="7">
        <f t="shared" si="22"/>
        <v>0</v>
      </c>
      <c r="BA81" s="7">
        <f t="shared" si="34"/>
        <v>0</v>
      </c>
      <c r="BB81" s="7">
        <f t="shared" si="35"/>
        <v>0</v>
      </c>
      <c r="BC81" s="7">
        <f t="shared" si="36"/>
        <v>0</v>
      </c>
      <c r="BD81" s="7">
        <f t="shared" si="37"/>
        <v>0</v>
      </c>
      <c r="BE81" s="7">
        <f t="shared" si="38"/>
        <v>0</v>
      </c>
      <c r="BF81" s="7">
        <f t="shared" si="23"/>
        <v>0</v>
      </c>
      <c r="BG81" s="7">
        <f t="shared" si="39"/>
        <v>0</v>
      </c>
    </row>
    <row r="82" spans="2:59" ht="18" customHeight="1">
      <c r="B82" s="164"/>
      <c r="C82" s="164"/>
      <c r="D82" s="164"/>
      <c r="E82" s="164"/>
      <c r="F82" s="165"/>
      <c r="G82" s="166"/>
      <c r="H82" s="166"/>
      <c r="I82" s="166"/>
      <c r="J82" s="166"/>
      <c r="K82" s="166"/>
      <c r="L82" s="166"/>
      <c r="M82" s="166"/>
      <c r="N82" s="167"/>
      <c r="O82" s="167"/>
      <c r="P82" s="167"/>
      <c r="Q82" s="167"/>
      <c r="R82" s="167"/>
      <c r="S82" s="167"/>
      <c r="T82" s="167"/>
      <c r="U82" s="167"/>
      <c r="V82" s="167"/>
      <c r="W82" s="167"/>
      <c r="X82" s="167"/>
      <c r="Y82" s="167"/>
      <c r="Z82" s="167"/>
      <c r="AA82" s="167"/>
      <c r="AB82" s="167"/>
      <c r="AC82" s="167"/>
      <c r="AD82" s="167"/>
      <c r="AE82" s="167"/>
      <c r="AF82" s="167"/>
      <c r="AG82" s="167"/>
      <c r="AH82" s="168"/>
      <c r="AI82" s="6">
        <f t="shared" si="4"/>
        <v>0</v>
      </c>
      <c r="AL82" s="7">
        <f t="shared" si="25"/>
        <v>0</v>
      </c>
      <c r="AM82" s="7">
        <f t="shared" si="26"/>
        <v>0</v>
      </c>
      <c r="AN82" s="7">
        <f t="shared" si="27"/>
        <v>0</v>
      </c>
      <c r="AO82" s="7">
        <f t="shared" si="28"/>
        <v>0</v>
      </c>
      <c r="AP82" s="7">
        <f t="shared" si="29"/>
        <v>0</v>
      </c>
      <c r="AQ82" s="7">
        <f t="shared" si="30"/>
        <v>0</v>
      </c>
      <c r="AR82" s="7"/>
      <c r="AS82" s="7"/>
      <c r="AT82" s="7">
        <f t="shared" si="31"/>
        <v>0</v>
      </c>
      <c r="AU82" s="7">
        <f t="shared" si="32"/>
        <v>0</v>
      </c>
      <c r="AV82" s="7">
        <f t="shared" si="20"/>
        <v>0</v>
      </c>
      <c r="AW82" s="7">
        <f t="shared" si="33"/>
        <v>0</v>
      </c>
      <c r="AY82" s="7">
        <f t="shared" si="21"/>
        <v>0</v>
      </c>
      <c r="AZ82" s="7">
        <f t="shared" si="22"/>
        <v>0</v>
      </c>
      <c r="BA82" s="7">
        <f t="shared" si="34"/>
        <v>0</v>
      </c>
      <c r="BB82" s="7">
        <f t="shared" si="35"/>
        <v>0</v>
      </c>
      <c r="BC82" s="7">
        <f t="shared" si="36"/>
        <v>0</v>
      </c>
      <c r="BD82" s="7">
        <f t="shared" si="37"/>
        <v>0</v>
      </c>
      <c r="BE82" s="7">
        <f t="shared" si="38"/>
        <v>0</v>
      </c>
      <c r="BF82" s="7">
        <f t="shared" si="23"/>
        <v>0</v>
      </c>
      <c r="BG82" s="7">
        <f t="shared" si="39"/>
        <v>0</v>
      </c>
    </row>
    <row r="83" spans="2:59" ht="18" customHeight="1">
      <c r="B83" s="164"/>
      <c r="C83" s="164"/>
      <c r="D83" s="164"/>
      <c r="E83" s="164"/>
      <c r="F83" s="165"/>
      <c r="G83" s="166"/>
      <c r="H83" s="166"/>
      <c r="I83" s="166"/>
      <c r="J83" s="166"/>
      <c r="K83" s="166"/>
      <c r="L83" s="166"/>
      <c r="M83" s="166"/>
      <c r="N83" s="167"/>
      <c r="O83" s="167"/>
      <c r="P83" s="167"/>
      <c r="Q83" s="167"/>
      <c r="R83" s="167"/>
      <c r="S83" s="167"/>
      <c r="T83" s="167"/>
      <c r="U83" s="167"/>
      <c r="V83" s="167"/>
      <c r="W83" s="167"/>
      <c r="X83" s="167"/>
      <c r="Y83" s="167"/>
      <c r="Z83" s="167"/>
      <c r="AA83" s="167"/>
      <c r="AB83" s="167"/>
      <c r="AC83" s="167"/>
      <c r="AD83" s="167"/>
      <c r="AE83" s="167"/>
      <c r="AF83" s="167"/>
      <c r="AG83" s="167"/>
      <c r="AH83" s="168"/>
      <c r="AI83" s="6">
        <f t="shared" si="4"/>
        <v>0</v>
      </c>
      <c r="AL83" s="7">
        <f t="shared" si="25"/>
        <v>0</v>
      </c>
      <c r="AM83" s="7">
        <f t="shared" si="26"/>
        <v>0</v>
      </c>
      <c r="AN83" s="7">
        <f t="shared" si="27"/>
        <v>0</v>
      </c>
      <c r="AO83" s="7">
        <f t="shared" si="28"/>
        <v>0</v>
      </c>
      <c r="AP83" s="7">
        <f t="shared" si="29"/>
        <v>0</v>
      </c>
      <c r="AQ83" s="7">
        <f t="shared" si="30"/>
        <v>0</v>
      </c>
      <c r="AR83" s="7"/>
      <c r="AS83" s="7"/>
      <c r="AT83" s="7">
        <f t="shared" si="31"/>
        <v>0</v>
      </c>
      <c r="AU83" s="7">
        <f t="shared" si="32"/>
        <v>0</v>
      </c>
      <c r="AV83" s="7">
        <f t="shared" si="20"/>
        <v>0</v>
      </c>
      <c r="AW83" s="7">
        <f t="shared" si="33"/>
        <v>0</v>
      </c>
      <c r="AY83" s="7">
        <f t="shared" si="21"/>
        <v>0</v>
      </c>
      <c r="AZ83" s="7">
        <f t="shared" si="22"/>
        <v>0</v>
      </c>
      <c r="BA83" s="7">
        <f t="shared" si="34"/>
        <v>0</v>
      </c>
      <c r="BB83" s="7">
        <f t="shared" si="35"/>
        <v>0</v>
      </c>
      <c r="BC83" s="7">
        <f t="shared" si="36"/>
        <v>0</v>
      </c>
      <c r="BD83" s="7">
        <f t="shared" si="37"/>
        <v>0</v>
      </c>
      <c r="BE83" s="7">
        <f t="shared" si="38"/>
        <v>0</v>
      </c>
      <c r="BF83" s="7">
        <f t="shared" si="23"/>
        <v>0</v>
      </c>
      <c r="BG83" s="7">
        <f t="shared" si="39"/>
        <v>0</v>
      </c>
    </row>
    <row r="84" spans="2:59" ht="18" customHeight="1">
      <c r="B84" s="164"/>
      <c r="C84" s="164"/>
      <c r="D84" s="164"/>
      <c r="E84" s="164"/>
      <c r="F84" s="165"/>
      <c r="G84" s="166"/>
      <c r="H84" s="166"/>
      <c r="I84" s="166"/>
      <c r="J84" s="166"/>
      <c r="K84" s="166"/>
      <c r="L84" s="166"/>
      <c r="M84" s="166"/>
      <c r="N84" s="167"/>
      <c r="O84" s="167"/>
      <c r="P84" s="167"/>
      <c r="Q84" s="167"/>
      <c r="R84" s="167"/>
      <c r="S84" s="167"/>
      <c r="T84" s="167"/>
      <c r="U84" s="167"/>
      <c r="V84" s="167"/>
      <c r="W84" s="167"/>
      <c r="X84" s="167"/>
      <c r="Y84" s="167"/>
      <c r="Z84" s="167"/>
      <c r="AA84" s="167"/>
      <c r="AB84" s="167"/>
      <c r="AC84" s="167"/>
      <c r="AD84" s="167"/>
      <c r="AE84" s="167"/>
      <c r="AF84" s="167"/>
      <c r="AG84" s="167"/>
      <c r="AH84" s="168"/>
      <c r="AI84" s="6">
        <f t="shared" si="4"/>
        <v>0</v>
      </c>
      <c r="AL84" s="7">
        <f t="shared" si="25"/>
        <v>0</v>
      </c>
      <c r="AM84" s="7">
        <f t="shared" si="26"/>
        <v>0</v>
      </c>
      <c r="AN84" s="7">
        <f t="shared" si="27"/>
        <v>0</v>
      </c>
      <c r="AO84" s="7">
        <f t="shared" si="28"/>
        <v>0</v>
      </c>
      <c r="AP84" s="7">
        <f t="shared" si="29"/>
        <v>0</v>
      </c>
      <c r="AQ84" s="7">
        <f t="shared" si="30"/>
        <v>0</v>
      </c>
      <c r="AR84" s="7"/>
      <c r="AS84" s="7"/>
      <c r="AT84" s="7">
        <f t="shared" si="31"/>
        <v>0</v>
      </c>
      <c r="AU84" s="7">
        <f t="shared" si="32"/>
        <v>0</v>
      </c>
      <c r="AV84" s="7">
        <f t="shared" si="20"/>
        <v>0</v>
      </c>
      <c r="AW84" s="7">
        <f t="shared" si="33"/>
        <v>0</v>
      </c>
      <c r="AY84" s="7">
        <f t="shared" si="21"/>
        <v>0</v>
      </c>
      <c r="AZ84" s="7">
        <f t="shared" si="22"/>
        <v>0</v>
      </c>
      <c r="BA84" s="7">
        <f t="shared" si="34"/>
        <v>0</v>
      </c>
      <c r="BB84" s="7">
        <f t="shared" si="35"/>
        <v>0</v>
      </c>
      <c r="BC84" s="7">
        <f t="shared" si="36"/>
        <v>0</v>
      </c>
      <c r="BD84" s="7">
        <f t="shared" si="37"/>
        <v>0</v>
      </c>
      <c r="BE84" s="7">
        <f t="shared" si="38"/>
        <v>0</v>
      </c>
      <c r="BF84" s="7">
        <f t="shared" si="23"/>
        <v>0</v>
      </c>
      <c r="BG84" s="7">
        <f t="shared" si="39"/>
        <v>0</v>
      </c>
    </row>
    <row r="85" spans="2:59" ht="18" customHeight="1">
      <c r="B85" s="164"/>
      <c r="C85" s="164"/>
      <c r="D85" s="164"/>
      <c r="E85" s="164"/>
      <c r="F85" s="165"/>
      <c r="G85" s="166"/>
      <c r="H85" s="166"/>
      <c r="I85" s="166"/>
      <c r="J85" s="166"/>
      <c r="K85" s="166"/>
      <c r="L85" s="166"/>
      <c r="M85" s="166"/>
      <c r="N85" s="167"/>
      <c r="O85" s="167"/>
      <c r="P85" s="167"/>
      <c r="Q85" s="167"/>
      <c r="R85" s="167"/>
      <c r="S85" s="167"/>
      <c r="T85" s="167"/>
      <c r="U85" s="167"/>
      <c r="V85" s="167"/>
      <c r="W85" s="167"/>
      <c r="X85" s="167"/>
      <c r="Y85" s="167"/>
      <c r="Z85" s="167"/>
      <c r="AA85" s="167"/>
      <c r="AB85" s="167"/>
      <c r="AC85" s="167"/>
      <c r="AD85" s="167"/>
      <c r="AE85" s="167"/>
      <c r="AF85" s="167"/>
      <c r="AG85" s="167"/>
      <c r="AH85" s="168"/>
      <c r="AI85" s="6">
        <f t="shared" si="4"/>
        <v>0</v>
      </c>
      <c r="AL85" s="7">
        <f t="shared" si="25"/>
        <v>0</v>
      </c>
      <c r="AM85" s="7">
        <f t="shared" si="26"/>
        <v>0</v>
      </c>
      <c r="AN85" s="7">
        <f t="shared" si="27"/>
        <v>0</v>
      </c>
      <c r="AO85" s="7">
        <f t="shared" si="28"/>
        <v>0</v>
      </c>
      <c r="AP85" s="7">
        <f t="shared" si="29"/>
        <v>0</v>
      </c>
      <c r="AQ85" s="7">
        <f t="shared" si="30"/>
        <v>0</v>
      </c>
      <c r="AR85" s="7"/>
      <c r="AS85" s="7"/>
      <c r="AT85" s="7">
        <f t="shared" si="31"/>
        <v>0</v>
      </c>
      <c r="AU85" s="7">
        <f t="shared" si="32"/>
        <v>0</v>
      </c>
      <c r="AV85" s="7">
        <f t="shared" si="20"/>
        <v>0</v>
      </c>
      <c r="AW85" s="7">
        <f t="shared" si="33"/>
        <v>0</v>
      </c>
      <c r="AY85" s="7">
        <f t="shared" si="21"/>
        <v>0</v>
      </c>
      <c r="AZ85" s="7">
        <f t="shared" si="22"/>
        <v>0</v>
      </c>
      <c r="BA85" s="7">
        <f t="shared" si="34"/>
        <v>0</v>
      </c>
      <c r="BB85" s="7">
        <f t="shared" si="35"/>
        <v>0</v>
      </c>
      <c r="BC85" s="7">
        <f t="shared" si="36"/>
        <v>0</v>
      </c>
      <c r="BD85" s="7">
        <f t="shared" si="37"/>
        <v>0</v>
      </c>
      <c r="BE85" s="7">
        <f t="shared" si="38"/>
        <v>0</v>
      </c>
      <c r="BF85" s="7">
        <f t="shared" si="23"/>
        <v>0</v>
      </c>
      <c r="BG85" s="7">
        <f t="shared" si="39"/>
        <v>0</v>
      </c>
    </row>
    <row r="86" spans="2:59" ht="18" customHeight="1">
      <c r="B86" s="164"/>
      <c r="C86" s="164"/>
      <c r="D86" s="164"/>
      <c r="E86" s="164"/>
      <c r="F86" s="165"/>
      <c r="G86" s="166"/>
      <c r="H86" s="166"/>
      <c r="I86" s="166"/>
      <c r="J86" s="166"/>
      <c r="K86" s="166"/>
      <c r="L86" s="166"/>
      <c r="M86" s="166"/>
      <c r="N86" s="167"/>
      <c r="O86" s="167"/>
      <c r="P86" s="167"/>
      <c r="Q86" s="167"/>
      <c r="R86" s="167"/>
      <c r="S86" s="167"/>
      <c r="T86" s="167"/>
      <c r="U86" s="167"/>
      <c r="V86" s="167"/>
      <c r="W86" s="167"/>
      <c r="X86" s="167"/>
      <c r="Y86" s="167"/>
      <c r="Z86" s="167"/>
      <c r="AA86" s="167"/>
      <c r="AB86" s="167"/>
      <c r="AC86" s="167"/>
      <c r="AD86" s="167"/>
      <c r="AE86" s="167"/>
      <c r="AF86" s="167"/>
      <c r="AG86" s="167"/>
      <c r="AH86" s="168"/>
      <c r="AI86" s="6">
        <f t="shared" si="4"/>
        <v>0</v>
      </c>
      <c r="AL86" s="7">
        <f t="shared" si="25"/>
        <v>0</v>
      </c>
      <c r="AM86" s="7">
        <f t="shared" si="26"/>
        <v>0</v>
      </c>
      <c r="AN86" s="7">
        <f t="shared" si="27"/>
        <v>0</v>
      </c>
      <c r="AO86" s="7">
        <f t="shared" si="28"/>
        <v>0</v>
      </c>
      <c r="AP86" s="7">
        <f t="shared" si="29"/>
        <v>0</v>
      </c>
      <c r="AQ86" s="7">
        <f t="shared" si="30"/>
        <v>0</v>
      </c>
      <c r="AR86" s="7"/>
      <c r="AS86" s="7"/>
      <c r="AT86" s="7">
        <f t="shared" si="31"/>
        <v>0</v>
      </c>
      <c r="AU86" s="7">
        <f t="shared" si="32"/>
        <v>0</v>
      </c>
      <c r="AV86" s="7">
        <f t="shared" si="20"/>
        <v>0</v>
      </c>
      <c r="AW86" s="7">
        <f t="shared" si="33"/>
        <v>0</v>
      </c>
      <c r="AY86" s="7">
        <f t="shared" si="21"/>
        <v>0</v>
      </c>
      <c r="AZ86" s="7">
        <f t="shared" si="22"/>
        <v>0</v>
      </c>
      <c r="BA86" s="7">
        <f t="shared" si="34"/>
        <v>0</v>
      </c>
      <c r="BB86" s="7">
        <f t="shared" si="35"/>
        <v>0</v>
      </c>
      <c r="BC86" s="7">
        <f t="shared" si="36"/>
        <v>0</v>
      </c>
      <c r="BD86" s="7">
        <f t="shared" si="37"/>
        <v>0</v>
      </c>
      <c r="BE86" s="7">
        <f t="shared" si="38"/>
        <v>0</v>
      </c>
      <c r="BF86" s="7">
        <f t="shared" si="23"/>
        <v>0</v>
      </c>
      <c r="BG86" s="7">
        <f t="shared" si="39"/>
        <v>0</v>
      </c>
    </row>
    <row r="87" spans="2:59" ht="18" customHeight="1">
      <c r="B87" s="164"/>
      <c r="C87" s="164"/>
      <c r="D87" s="164"/>
      <c r="E87" s="164"/>
      <c r="F87" s="165"/>
      <c r="G87" s="166"/>
      <c r="H87" s="166"/>
      <c r="I87" s="166"/>
      <c r="J87" s="166"/>
      <c r="K87" s="166"/>
      <c r="L87" s="166"/>
      <c r="M87" s="166"/>
      <c r="N87" s="167"/>
      <c r="O87" s="167"/>
      <c r="P87" s="167"/>
      <c r="Q87" s="167"/>
      <c r="R87" s="167"/>
      <c r="S87" s="167"/>
      <c r="T87" s="167"/>
      <c r="U87" s="167"/>
      <c r="V87" s="167"/>
      <c r="W87" s="167"/>
      <c r="X87" s="167"/>
      <c r="Y87" s="167"/>
      <c r="Z87" s="167"/>
      <c r="AA87" s="167"/>
      <c r="AB87" s="167"/>
      <c r="AC87" s="167"/>
      <c r="AD87" s="167"/>
      <c r="AE87" s="167"/>
      <c r="AF87" s="167"/>
      <c r="AG87" s="167"/>
      <c r="AH87" s="168"/>
      <c r="AI87" s="6">
        <f t="shared" si="4"/>
        <v>0</v>
      </c>
      <c r="AL87" s="7">
        <f t="shared" si="25"/>
        <v>0</v>
      </c>
      <c r="AM87" s="7">
        <f t="shared" si="26"/>
        <v>0</v>
      </c>
      <c r="AN87" s="7">
        <f t="shared" si="27"/>
        <v>0</v>
      </c>
      <c r="AO87" s="7">
        <f t="shared" si="28"/>
        <v>0</v>
      </c>
      <c r="AP87" s="7">
        <f t="shared" si="29"/>
        <v>0</v>
      </c>
      <c r="AQ87" s="7">
        <f t="shared" si="30"/>
        <v>0</v>
      </c>
      <c r="AR87" s="7"/>
      <c r="AS87" s="7"/>
      <c r="AT87" s="7">
        <f t="shared" si="31"/>
        <v>0</v>
      </c>
      <c r="AU87" s="7">
        <f t="shared" si="32"/>
        <v>0</v>
      </c>
      <c r="AV87" s="7">
        <f t="shared" si="20"/>
        <v>0</v>
      </c>
      <c r="AW87" s="7">
        <f t="shared" si="33"/>
        <v>0</v>
      </c>
      <c r="AY87" s="7">
        <f t="shared" si="21"/>
        <v>0</v>
      </c>
      <c r="AZ87" s="7">
        <f t="shared" si="22"/>
        <v>0</v>
      </c>
      <c r="BA87" s="7">
        <f t="shared" si="34"/>
        <v>0</v>
      </c>
      <c r="BB87" s="7">
        <f t="shared" si="35"/>
        <v>0</v>
      </c>
      <c r="BC87" s="7">
        <f t="shared" si="36"/>
        <v>0</v>
      </c>
      <c r="BD87" s="7">
        <f t="shared" si="37"/>
        <v>0</v>
      </c>
      <c r="BE87" s="7">
        <f t="shared" si="38"/>
        <v>0</v>
      </c>
      <c r="BF87" s="7">
        <f t="shared" si="23"/>
        <v>0</v>
      </c>
      <c r="BG87" s="7">
        <f t="shared" si="39"/>
        <v>0</v>
      </c>
    </row>
    <row r="88" spans="2:59" ht="18" customHeight="1">
      <c r="B88" s="164"/>
      <c r="C88" s="164"/>
      <c r="D88" s="164"/>
      <c r="E88" s="164"/>
      <c r="F88" s="165"/>
      <c r="G88" s="166"/>
      <c r="H88" s="166"/>
      <c r="I88" s="166"/>
      <c r="J88" s="166"/>
      <c r="K88" s="166"/>
      <c r="L88" s="166"/>
      <c r="M88" s="166"/>
      <c r="N88" s="167"/>
      <c r="O88" s="167"/>
      <c r="P88" s="167"/>
      <c r="Q88" s="167"/>
      <c r="R88" s="167"/>
      <c r="S88" s="167"/>
      <c r="T88" s="167"/>
      <c r="U88" s="167"/>
      <c r="V88" s="167"/>
      <c r="W88" s="167"/>
      <c r="X88" s="167"/>
      <c r="Y88" s="167"/>
      <c r="Z88" s="167"/>
      <c r="AA88" s="167"/>
      <c r="AB88" s="167"/>
      <c r="AC88" s="167"/>
      <c r="AD88" s="167"/>
      <c r="AE88" s="167"/>
      <c r="AF88" s="167"/>
      <c r="AG88" s="167"/>
      <c r="AH88" s="168"/>
      <c r="AI88" s="6">
        <f t="shared" si="4"/>
        <v>0</v>
      </c>
      <c r="AL88" s="7">
        <f t="shared" si="25"/>
        <v>0</v>
      </c>
      <c r="AM88" s="7">
        <f t="shared" si="26"/>
        <v>0</v>
      </c>
      <c r="AN88" s="7">
        <f t="shared" si="27"/>
        <v>0</v>
      </c>
      <c r="AO88" s="7">
        <f t="shared" si="28"/>
        <v>0</v>
      </c>
      <c r="AP88" s="7">
        <f t="shared" si="29"/>
        <v>0</v>
      </c>
      <c r="AQ88" s="7">
        <f t="shared" si="30"/>
        <v>0</v>
      </c>
      <c r="AR88" s="7"/>
      <c r="AS88" s="7"/>
      <c r="AT88" s="7">
        <f t="shared" si="31"/>
        <v>0</v>
      </c>
      <c r="AU88" s="7">
        <f t="shared" si="32"/>
        <v>0</v>
      </c>
      <c r="AV88" s="7">
        <f t="shared" si="20"/>
        <v>0</v>
      </c>
      <c r="AW88" s="7">
        <f t="shared" si="33"/>
        <v>0</v>
      </c>
      <c r="AY88" s="7">
        <f t="shared" si="21"/>
        <v>0</v>
      </c>
      <c r="AZ88" s="7">
        <f t="shared" si="22"/>
        <v>0</v>
      </c>
      <c r="BA88" s="7">
        <f t="shared" si="34"/>
        <v>0</v>
      </c>
      <c r="BB88" s="7">
        <f t="shared" si="35"/>
        <v>0</v>
      </c>
      <c r="BC88" s="7">
        <f t="shared" si="36"/>
        <v>0</v>
      </c>
      <c r="BD88" s="7">
        <f t="shared" si="37"/>
        <v>0</v>
      </c>
      <c r="BE88" s="7">
        <f t="shared" si="38"/>
        <v>0</v>
      </c>
      <c r="BF88" s="7">
        <f t="shared" si="23"/>
        <v>0</v>
      </c>
      <c r="BG88" s="7">
        <f t="shared" si="39"/>
        <v>0</v>
      </c>
    </row>
    <row r="89" spans="2:59" ht="18" customHeight="1">
      <c r="B89" s="164"/>
      <c r="C89" s="164"/>
      <c r="D89" s="164"/>
      <c r="E89" s="164"/>
      <c r="F89" s="165"/>
      <c r="G89" s="166"/>
      <c r="H89" s="166"/>
      <c r="I89" s="166"/>
      <c r="J89" s="166"/>
      <c r="K89" s="166"/>
      <c r="L89" s="166"/>
      <c r="M89" s="166"/>
      <c r="N89" s="167"/>
      <c r="O89" s="167"/>
      <c r="P89" s="167"/>
      <c r="Q89" s="167"/>
      <c r="R89" s="167"/>
      <c r="S89" s="167"/>
      <c r="T89" s="167"/>
      <c r="U89" s="167"/>
      <c r="V89" s="167"/>
      <c r="W89" s="167"/>
      <c r="X89" s="167"/>
      <c r="Y89" s="167"/>
      <c r="Z89" s="167"/>
      <c r="AA89" s="167"/>
      <c r="AB89" s="167"/>
      <c r="AC89" s="167"/>
      <c r="AD89" s="167"/>
      <c r="AE89" s="167"/>
      <c r="AF89" s="167"/>
      <c r="AG89" s="167"/>
      <c r="AH89" s="168"/>
      <c r="AI89" s="6">
        <f t="shared" si="4"/>
        <v>0</v>
      </c>
      <c r="AL89" s="7">
        <f t="shared" si="25"/>
        <v>0</v>
      </c>
      <c r="AM89" s="7">
        <f t="shared" si="26"/>
        <v>0</v>
      </c>
      <c r="AN89" s="7">
        <f t="shared" si="27"/>
        <v>0</v>
      </c>
      <c r="AO89" s="7">
        <f t="shared" si="28"/>
        <v>0</v>
      </c>
      <c r="AP89" s="7">
        <f t="shared" si="29"/>
        <v>0</v>
      </c>
      <c r="AQ89" s="7">
        <f t="shared" si="30"/>
        <v>0</v>
      </c>
      <c r="AR89" s="7"/>
      <c r="AS89" s="7"/>
      <c r="AT89" s="7">
        <f t="shared" si="31"/>
        <v>0</v>
      </c>
      <c r="AU89" s="7">
        <f t="shared" si="32"/>
        <v>0</v>
      </c>
      <c r="AV89" s="7">
        <f t="shared" si="20"/>
        <v>0</v>
      </c>
      <c r="AW89" s="7">
        <f t="shared" si="33"/>
        <v>0</v>
      </c>
      <c r="AY89" s="7">
        <f t="shared" si="21"/>
        <v>0</v>
      </c>
      <c r="AZ89" s="7">
        <f t="shared" si="22"/>
        <v>0</v>
      </c>
      <c r="BA89" s="7">
        <f t="shared" si="34"/>
        <v>0</v>
      </c>
      <c r="BB89" s="7">
        <f t="shared" si="35"/>
        <v>0</v>
      </c>
      <c r="BC89" s="7">
        <f t="shared" si="36"/>
        <v>0</v>
      </c>
      <c r="BD89" s="7">
        <f t="shared" si="37"/>
        <v>0</v>
      </c>
      <c r="BE89" s="7">
        <f t="shared" si="38"/>
        <v>0</v>
      </c>
      <c r="BF89" s="7">
        <f t="shared" si="23"/>
        <v>0</v>
      </c>
      <c r="BG89" s="7">
        <f t="shared" si="39"/>
        <v>0</v>
      </c>
    </row>
    <row r="90" spans="2:59" ht="18" customHeight="1">
      <c r="B90" s="164"/>
      <c r="C90" s="164"/>
      <c r="D90" s="164"/>
      <c r="E90" s="164"/>
      <c r="F90" s="165"/>
      <c r="G90" s="166"/>
      <c r="H90" s="166"/>
      <c r="I90" s="166"/>
      <c r="J90" s="166"/>
      <c r="K90" s="166"/>
      <c r="L90" s="166"/>
      <c r="M90" s="166"/>
      <c r="N90" s="167"/>
      <c r="O90" s="167"/>
      <c r="P90" s="167"/>
      <c r="Q90" s="167"/>
      <c r="R90" s="167"/>
      <c r="S90" s="167"/>
      <c r="T90" s="167"/>
      <c r="U90" s="167"/>
      <c r="V90" s="167"/>
      <c r="W90" s="167"/>
      <c r="X90" s="167"/>
      <c r="Y90" s="167"/>
      <c r="Z90" s="167"/>
      <c r="AA90" s="167"/>
      <c r="AB90" s="167"/>
      <c r="AC90" s="167"/>
      <c r="AD90" s="167"/>
      <c r="AE90" s="167"/>
      <c r="AF90" s="167"/>
      <c r="AG90" s="167"/>
      <c r="AH90" s="168"/>
      <c r="AI90" s="6">
        <f t="shared" si="4"/>
        <v>0</v>
      </c>
      <c r="AL90" s="7">
        <f t="shared" si="25"/>
        <v>0</v>
      </c>
      <c r="AM90" s="7">
        <f t="shared" si="26"/>
        <v>0</v>
      </c>
      <c r="AN90" s="7">
        <f t="shared" si="27"/>
        <v>0</v>
      </c>
      <c r="AO90" s="7">
        <f t="shared" si="28"/>
        <v>0</v>
      </c>
      <c r="AP90" s="7">
        <f t="shared" si="29"/>
        <v>0</v>
      </c>
      <c r="AQ90" s="7">
        <f t="shared" si="30"/>
        <v>0</v>
      </c>
      <c r="AR90" s="7"/>
      <c r="AS90" s="7"/>
      <c r="AT90" s="7">
        <f t="shared" si="31"/>
        <v>0</v>
      </c>
      <c r="AU90" s="7">
        <f t="shared" si="32"/>
        <v>0</v>
      </c>
      <c r="AV90" s="7">
        <f t="shared" si="20"/>
        <v>0</v>
      </c>
      <c r="AW90" s="7">
        <f t="shared" si="33"/>
        <v>0</v>
      </c>
      <c r="AY90" s="7">
        <f t="shared" si="21"/>
        <v>0</v>
      </c>
      <c r="AZ90" s="7">
        <f t="shared" si="22"/>
        <v>0</v>
      </c>
      <c r="BA90" s="7">
        <f t="shared" si="34"/>
        <v>0</v>
      </c>
      <c r="BB90" s="7">
        <f t="shared" si="35"/>
        <v>0</v>
      </c>
      <c r="BC90" s="7">
        <f t="shared" si="36"/>
        <v>0</v>
      </c>
      <c r="BD90" s="7">
        <f t="shared" si="37"/>
        <v>0</v>
      </c>
      <c r="BE90" s="7">
        <f t="shared" si="38"/>
        <v>0</v>
      </c>
      <c r="BF90" s="7">
        <f t="shared" si="23"/>
        <v>0</v>
      </c>
      <c r="BG90" s="7">
        <f t="shared" si="39"/>
        <v>0</v>
      </c>
    </row>
    <row r="91" spans="2:59" ht="18" customHeight="1">
      <c r="B91" s="164"/>
      <c r="C91" s="164"/>
      <c r="D91" s="164"/>
      <c r="E91" s="164"/>
      <c r="F91" s="165"/>
      <c r="G91" s="166"/>
      <c r="H91" s="166"/>
      <c r="I91" s="166"/>
      <c r="J91" s="166"/>
      <c r="K91" s="166"/>
      <c r="L91" s="166"/>
      <c r="M91" s="166"/>
      <c r="N91" s="167"/>
      <c r="O91" s="167"/>
      <c r="P91" s="167"/>
      <c r="Q91" s="167"/>
      <c r="R91" s="167"/>
      <c r="S91" s="167"/>
      <c r="T91" s="167"/>
      <c r="U91" s="167"/>
      <c r="V91" s="167"/>
      <c r="W91" s="167"/>
      <c r="X91" s="167"/>
      <c r="Y91" s="167"/>
      <c r="Z91" s="167"/>
      <c r="AA91" s="167"/>
      <c r="AB91" s="167"/>
      <c r="AC91" s="167"/>
      <c r="AD91" s="167"/>
      <c r="AE91" s="167"/>
      <c r="AF91" s="167"/>
      <c r="AG91" s="167"/>
      <c r="AH91" s="168"/>
      <c r="AI91" s="6">
        <f t="shared" si="4"/>
        <v>0</v>
      </c>
      <c r="AL91" s="7">
        <f t="shared" si="25"/>
        <v>0</v>
      </c>
      <c r="AM91" s="7">
        <f t="shared" si="26"/>
        <v>0</v>
      </c>
      <c r="AN91" s="7">
        <f t="shared" si="27"/>
        <v>0</v>
      </c>
      <c r="AO91" s="7">
        <f t="shared" si="28"/>
        <v>0</v>
      </c>
      <c r="AP91" s="7">
        <f t="shared" si="29"/>
        <v>0</v>
      </c>
      <c r="AQ91" s="7">
        <f t="shared" si="30"/>
        <v>0</v>
      </c>
      <c r="AR91" s="7"/>
      <c r="AS91" s="7"/>
      <c r="AT91" s="7">
        <f t="shared" si="31"/>
        <v>0</v>
      </c>
      <c r="AU91" s="7">
        <f t="shared" si="32"/>
        <v>0</v>
      </c>
      <c r="AV91" s="7">
        <f t="shared" si="20"/>
        <v>0</v>
      </c>
      <c r="AW91" s="7">
        <f t="shared" si="33"/>
        <v>0</v>
      </c>
      <c r="AY91" s="7">
        <f t="shared" si="21"/>
        <v>0</v>
      </c>
      <c r="AZ91" s="7">
        <f t="shared" si="22"/>
        <v>0</v>
      </c>
      <c r="BA91" s="7">
        <f t="shared" si="34"/>
        <v>0</v>
      </c>
      <c r="BB91" s="7">
        <f t="shared" si="35"/>
        <v>0</v>
      </c>
      <c r="BC91" s="7">
        <f t="shared" si="36"/>
        <v>0</v>
      </c>
      <c r="BD91" s="7">
        <f t="shared" si="37"/>
        <v>0</v>
      </c>
      <c r="BE91" s="7">
        <f t="shared" si="38"/>
        <v>0</v>
      </c>
      <c r="BF91" s="7">
        <f t="shared" si="23"/>
        <v>0</v>
      </c>
      <c r="BG91" s="7">
        <f t="shared" si="39"/>
        <v>0</v>
      </c>
    </row>
    <row r="92" spans="2:59" ht="18" customHeight="1">
      <c r="B92" s="164"/>
      <c r="C92" s="164"/>
      <c r="D92" s="164"/>
      <c r="E92" s="164"/>
      <c r="F92" s="165"/>
      <c r="G92" s="166"/>
      <c r="H92" s="166"/>
      <c r="I92" s="166"/>
      <c r="J92" s="166"/>
      <c r="K92" s="166"/>
      <c r="L92" s="166"/>
      <c r="M92" s="166"/>
      <c r="N92" s="167"/>
      <c r="O92" s="167"/>
      <c r="P92" s="167"/>
      <c r="Q92" s="167"/>
      <c r="R92" s="167"/>
      <c r="S92" s="167"/>
      <c r="T92" s="167"/>
      <c r="U92" s="167"/>
      <c r="V92" s="167"/>
      <c r="W92" s="167"/>
      <c r="X92" s="167"/>
      <c r="Y92" s="167"/>
      <c r="Z92" s="167"/>
      <c r="AA92" s="167"/>
      <c r="AB92" s="167"/>
      <c r="AC92" s="167"/>
      <c r="AD92" s="167"/>
      <c r="AE92" s="167"/>
      <c r="AF92" s="167"/>
      <c r="AG92" s="167"/>
      <c r="AH92" s="168"/>
      <c r="AI92" s="6">
        <f t="shared" si="4"/>
        <v>0</v>
      </c>
      <c r="AL92" s="7">
        <f t="shared" si="25"/>
        <v>0</v>
      </c>
      <c r="AM92" s="7">
        <f t="shared" si="26"/>
        <v>0</v>
      </c>
      <c r="AN92" s="7">
        <f t="shared" si="27"/>
        <v>0</v>
      </c>
      <c r="AO92" s="7">
        <f t="shared" si="28"/>
        <v>0</v>
      </c>
      <c r="AP92" s="7">
        <f t="shared" si="29"/>
        <v>0</v>
      </c>
      <c r="AQ92" s="7">
        <f t="shared" si="30"/>
        <v>0</v>
      </c>
      <c r="AR92" s="7"/>
      <c r="AS92" s="7"/>
      <c r="AT92" s="7">
        <f t="shared" si="31"/>
        <v>0</v>
      </c>
      <c r="AU92" s="7">
        <f t="shared" si="32"/>
        <v>0</v>
      </c>
      <c r="AV92" s="7">
        <f t="shared" si="20"/>
        <v>0</v>
      </c>
      <c r="AW92" s="7">
        <f t="shared" si="33"/>
        <v>0</v>
      </c>
      <c r="AY92" s="7">
        <f t="shared" si="21"/>
        <v>0</v>
      </c>
      <c r="AZ92" s="7">
        <f t="shared" si="22"/>
        <v>0</v>
      </c>
      <c r="BA92" s="7">
        <f t="shared" si="34"/>
        <v>0</v>
      </c>
      <c r="BB92" s="7">
        <f t="shared" si="35"/>
        <v>0</v>
      </c>
      <c r="BC92" s="7">
        <f t="shared" si="36"/>
        <v>0</v>
      </c>
      <c r="BD92" s="7">
        <f t="shared" si="37"/>
        <v>0</v>
      </c>
      <c r="BE92" s="7">
        <f t="shared" si="38"/>
        <v>0</v>
      </c>
      <c r="BF92" s="7">
        <f t="shared" si="23"/>
        <v>0</v>
      </c>
      <c r="BG92" s="7">
        <f t="shared" si="39"/>
        <v>0</v>
      </c>
    </row>
    <row r="93" spans="2:59" ht="18" customHeight="1">
      <c r="B93" s="164"/>
      <c r="C93" s="164"/>
      <c r="D93" s="164"/>
      <c r="E93" s="164"/>
      <c r="F93" s="165"/>
      <c r="G93" s="166"/>
      <c r="H93" s="166"/>
      <c r="I93" s="166"/>
      <c r="J93" s="166"/>
      <c r="K93" s="166"/>
      <c r="L93" s="166"/>
      <c r="M93" s="166"/>
      <c r="N93" s="167"/>
      <c r="O93" s="167"/>
      <c r="P93" s="167"/>
      <c r="Q93" s="167"/>
      <c r="R93" s="167"/>
      <c r="S93" s="167"/>
      <c r="T93" s="167"/>
      <c r="U93" s="167"/>
      <c r="V93" s="167"/>
      <c r="W93" s="167"/>
      <c r="X93" s="167"/>
      <c r="Y93" s="167"/>
      <c r="Z93" s="167"/>
      <c r="AA93" s="167"/>
      <c r="AB93" s="167"/>
      <c r="AC93" s="167"/>
      <c r="AD93" s="167"/>
      <c r="AE93" s="167"/>
      <c r="AF93" s="167"/>
      <c r="AG93" s="167"/>
      <c r="AH93" s="168"/>
      <c r="AI93" s="6">
        <f t="shared" si="4"/>
        <v>0</v>
      </c>
      <c r="AL93" s="7">
        <f t="shared" si="25"/>
        <v>0</v>
      </c>
      <c r="AM93" s="7">
        <f t="shared" si="26"/>
        <v>0</v>
      </c>
      <c r="AN93" s="7">
        <f t="shared" si="27"/>
        <v>0</v>
      </c>
      <c r="AO93" s="7">
        <f t="shared" si="28"/>
        <v>0</v>
      </c>
      <c r="AP93" s="7">
        <f t="shared" si="29"/>
        <v>0</v>
      </c>
      <c r="AQ93" s="7">
        <f t="shared" si="30"/>
        <v>0</v>
      </c>
      <c r="AR93" s="7"/>
      <c r="AS93" s="7"/>
      <c r="AT93" s="7">
        <f t="shared" si="31"/>
        <v>0</v>
      </c>
      <c r="AU93" s="7">
        <f t="shared" si="32"/>
        <v>0</v>
      </c>
      <c r="AV93" s="7">
        <f t="shared" si="20"/>
        <v>0</v>
      </c>
      <c r="AW93" s="7">
        <f t="shared" si="33"/>
        <v>0</v>
      </c>
      <c r="AY93" s="7">
        <f t="shared" si="21"/>
        <v>0</v>
      </c>
      <c r="AZ93" s="7">
        <f t="shared" si="22"/>
        <v>0</v>
      </c>
      <c r="BA93" s="7">
        <f t="shared" si="34"/>
        <v>0</v>
      </c>
      <c r="BB93" s="7">
        <f t="shared" si="35"/>
        <v>0</v>
      </c>
      <c r="BC93" s="7">
        <f t="shared" si="36"/>
        <v>0</v>
      </c>
      <c r="BD93" s="7">
        <f t="shared" si="37"/>
        <v>0</v>
      </c>
      <c r="BE93" s="7">
        <f t="shared" si="38"/>
        <v>0</v>
      </c>
      <c r="BF93" s="7">
        <f t="shared" si="23"/>
        <v>0</v>
      </c>
      <c r="BG93" s="7">
        <f t="shared" si="39"/>
        <v>0</v>
      </c>
    </row>
    <row r="94" spans="2:59" ht="18" customHeight="1">
      <c r="B94" s="164"/>
      <c r="C94" s="164"/>
      <c r="D94" s="164"/>
      <c r="E94" s="164"/>
      <c r="F94" s="165"/>
      <c r="G94" s="166"/>
      <c r="H94" s="166"/>
      <c r="I94" s="166"/>
      <c r="J94" s="166"/>
      <c r="K94" s="166"/>
      <c r="L94" s="166"/>
      <c r="M94" s="166"/>
      <c r="N94" s="167"/>
      <c r="O94" s="167"/>
      <c r="P94" s="167"/>
      <c r="Q94" s="167"/>
      <c r="R94" s="167"/>
      <c r="S94" s="167"/>
      <c r="T94" s="167"/>
      <c r="U94" s="167"/>
      <c r="V94" s="167"/>
      <c r="W94" s="167"/>
      <c r="X94" s="167"/>
      <c r="Y94" s="167"/>
      <c r="Z94" s="167"/>
      <c r="AA94" s="167"/>
      <c r="AB94" s="167"/>
      <c r="AC94" s="167"/>
      <c r="AD94" s="167"/>
      <c r="AE94" s="167"/>
      <c r="AF94" s="167"/>
      <c r="AG94" s="167"/>
      <c r="AH94" s="168"/>
      <c r="AI94" s="6">
        <f t="shared" si="4"/>
        <v>0</v>
      </c>
      <c r="AL94" s="7">
        <f t="shared" si="25"/>
        <v>0</v>
      </c>
      <c r="AM94" s="7">
        <f t="shared" si="26"/>
        <v>0</v>
      </c>
      <c r="AN94" s="7">
        <f t="shared" si="27"/>
        <v>0</v>
      </c>
      <c r="AO94" s="7">
        <f t="shared" si="28"/>
        <v>0</v>
      </c>
      <c r="AP94" s="7">
        <f t="shared" si="29"/>
        <v>0</v>
      </c>
      <c r="AQ94" s="7">
        <f t="shared" si="30"/>
        <v>0</v>
      </c>
      <c r="AR94" s="7"/>
      <c r="AS94" s="7"/>
      <c r="AT94" s="7">
        <f t="shared" si="31"/>
        <v>0</v>
      </c>
      <c r="AU94" s="7">
        <f t="shared" si="32"/>
        <v>0</v>
      </c>
      <c r="AV94" s="7">
        <f t="shared" si="20"/>
        <v>0</v>
      </c>
      <c r="AW94" s="7">
        <f t="shared" si="33"/>
        <v>0</v>
      </c>
      <c r="AY94" s="7">
        <f t="shared" si="21"/>
        <v>0</v>
      </c>
      <c r="AZ94" s="7">
        <f t="shared" si="22"/>
        <v>0</v>
      </c>
      <c r="BA94" s="7">
        <f t="shared" si="34"/>
        <v>0</v>
      </c>
      <c r="BB94" s="7">
        <f t="shared" si="35"/>
        <v>0</v>
      </c>
      <c r="BC94" s="7">
        <f t="shared" si="36"/>
        <v>0</v>
      </c>
      <c r="BD94" s="7">
        <f t="shared" si="37"/>
        <v>0</v>
      </c>
      <c r="BE94" s="7">
        <f t="shared" si="38"/>
        <v>0</v>
      </c>
      <c r="BF94" s="7">
        <f t="shared" si="23"/>
        <v>0</v>
      </c>
      <c r="BG94" s="7">
        <f t="shared" si="39"/>
        <v>0</v>
      </c>
    </row>
    <row r="95" spans="2:59" ht="18" customHeight="1">
      <c r="B95" s="164"/>
      <c r="C95" s="164"/>
      <c r="D95" s="164"/>
      <c r="E95" s="164"/>
      <c r="F95" s="165"/>
      <c r="G95" s="166"/>
      <c r="H95" s="166"/>
      <c r="I95" s="166"/>
      <c r="J95" s="166"/>
      <c r="K95" s="166"/>
      <c r="L95" s="166"/>
      <c r="M95" s="166"/>
      <c r="N95" s="167"/>
      <c r="O95" s="167"/>
      <c r="P95" s="167"/>
      <c r="Q95" s="167"/>
      <c r="R95" s="167"/>
      <c r="S95" s="167"/>
      <c r="T95" s="167"/>
      <c r="U95" s="167"/>
      <c r="V95" s="167"/>
      <c r="W95" s="167"/>
      <c r="X95" s="167"/>
      <c r="Y95" s="167"/>
      <c r="Z95" s="167"/>
      <c r="AA95" s="167"/>
      <c r="AB95" s="167"/>
      <c r="AC95" s="167"/>
      <c r="AD95" s="167"/>
      <c r="AE95" s="167"/>
      <c r="AF95" s="167"/>
      <c r="AG95" s="167"/>
      <c r="AH95" s="168"/>
      <c r="AI95" s="6">
        <f t="shared" si="4"/>
        <v>0</v>
      </c>
      <c r="AL95" s="7">
        <f t="shared" si="25"/>
        <v>0</v>
      </c>
      <c r="AM95" s="7">
        <f t="shared" si="26"/>
        <v>0</v>
      </c>
      <c r="AN95" s="7">
        <f t="shared" si="27"/>
        <v>0</v>
      </c>
      <c r="AO95" s="7">
        <f t="shared" si="28"/>
        <v>0</v>
      </c>
      <c r="AP95" s="7">
        <f t="shared" si="29"/>
        <v>0</v>
      </c>
      <c r="AQ95" s="7">
        <f t="shared" si="30"/>
        <v>0</v>
      </c>
      <c r="AR95" s="7"/>
      <c r="AS95" s="7"/>
      <c r="AT95" s="7">
        <f t="shared" si="31"/>
        <v>0</v>
      </c>
      <c r="AU95" s="7">
        <f t="shared" si="32"/>
        <v>0</v>
      </c>
      <c r="AV95" s="7">
        <f t="shared" ref="AV95:AV104" si="40">IF(OR($C95="A",$C95="B"),IF(OR($B95="看護職員",$B95="介護職員"),$AI95,0),0)</f>
        <v>0</v>
      </c>
      <c r="AW95" s="7">
        <f t="shared" si="33"/>
        <v>0</v>
      </c>
      <c r="AY95" s="7">
        <f t="shared" ref="AY95:AY104" si="41">IF($B95="介護職員",$AI95,0)</f>
        <v>0</v>
      </c>
      <c r="AZ95" s="7">
        <f t="shared" ref="AZ95:AZ104" si="42">IF(OR($B95="生活相談員",$B95="介護職員",$B95="看護職員",$B95="機能訓練指導員"),$AI95,0)</f>
        <v>0</v>
      </c>
      <c r="BA95" s="7">
        <f t="shared" si="34"/>
        <v>0</v>
      </c>
      <c r="BB95" s="7">
        <f t="shared" si="35"/>
        <v>0</v>
      </c>
      <c r="BC95" s="7">
        <f t="shared" si="36"/>
        <v>0</v>
      </c>
      <c r="BD95" s="7">
        <f t="shared" si="37"/>
        <v>0</v>
      </c>
      <c r="BE95" s="7">
        <f t="shared" si="38"/>
        <v>0</v>
      </c>
      <c r="BF95" s="7">
        <f t="shared" ref="BF95:BF104" si="43">IF(OR($B95="介護職員",$B95="看護職員"),$AI95,0)</f>
        <v>0</v>
      </c>
      <c r="BG95" s="7">
        <f t="shared" si="39"/>
        <v>0</v>
      </c>
    </row>
    <row r="96" spans="2:59" ht="18" customHeight="1">
      <c r="B96" s="164"/>
      <c r="C96" s="164"/>
      <c r="D96" s="164"/>
      <c r="E96" s="164"/>
      <c r="F96" s="165"/>
      <c r="G96" s="166"/>
      <c r="H96" s="166"/>
      <c r="I96" s="166"/>
      <c r="J96" s="166"/>
      <c r="K96" s="166"/>
      <c r="L96" s="166"/>
      <c r="M96" s="166"/>
      <c r="N96" s="167"/>
      <c r="O96" s="167"/>
      <c r="P96" s="167"/>
      <c r="Q96" s="167"/>
      <c r="R96" s="167"/>
      <c r="S96" s="167"/>
      <c r="T96" s="167"/>
      <c r="U96" s="167"/>
      <c r="V96" s="167"/>
      <c r="W96" s="167"/>
      <c r="X96" s="167"/>
      <c r="Y96" s="167"/>
      <c r="Z96" s="167"/>
      <c r="AA96" s="167"/>
      <c r="AB96" s="167"/>
      <c r="AC96" s="167"/>
      <c r="AD96" s="167"/>
      <c r="AE96" s="167"/>
      <c r="AF96" s="167"/>
      <c r="AG96" s="167"/>
      <c r="AH96" s="168"/>
      <c r="AI96" s="6">
        <f t="shared" si="4"/>
        <v>0</v>
      </c>
      <c r="AL96" s="7">
        <f t="shared" si="25"/>
        <v>0</v>
      </c>
      <c r="AM96" s="7">
        <f t="shared" si="26"/>
        <v>0</v>
      </c>
      <c r="AN96" s="7">
        <f t="shared" si="27"/>
        <v>0</v>
      </c>
      <c r="AO96" s="7">
        <f t="shared" si="28"/>
        <v>0</v>
      </c>
      <c r="AP96" s="7">
        <f t="shared" si="29"/>
        <v>0</v>
      </c>
      <c r="AQ96" s="7">
        <f t="shared" si="30"/>
        <v>0</v>
      </c>
      <c r="AR96" s="7"/>
      <c r="AS96" s="7"/>
      <c r="AT96" s="7">
        <f t="shared" si="31"/>
        <v>0</v>
      </c>
      <c r="AU96" s="7">
        <f t="shared" si="32"/>
        <v>0</v>
      </c>
      <c r="AV96" s="7">
        <f t="shared" si="40"/>
        <v>0</v>
      </c>
      <c r="AW96" s="7">
        <f t="shared" si="33"/>
        <v>0</v>
      </c>
      <c r="AY96" s="7">
        <f t="shared" si="41"/>
        <v>0</v>
      </c>
      <c r="AZ96" s="7">
        <f t="shared" si="42"/>
        <v>0</v>
      </c>
      <c r="BA96" s="7">
        <f t="shared" si="34"/>
        <v>0</v>
      </c>
      <c r="BB96" s="7">
        <f t="shared" si="35"/>
        <v>0</v>
      </c>
      <c r="BC96" s="7">
        <f t="shared" si="36"/>
        <v>0</v>
      </c>
      <c r="BD96" s="7">
        <f t="shared" si="37"/>
        <v>0</v>
      </c>
      <c r="BE96" s="7">
        <f t="shared" si="38"/>
        <v>0</v>
      </c>
      <c r="BF96" s="7">
        <f t="shared" si="43"/>
        <v>0</v>
      </c>
      <c r="BG96" s="7">
        <f t="shared" si="39"/>
        <v>0</v>
      </c>
    </row>
    <row r="97" spans="2:59" ht="18" customHeight="1">
      <c r="B97" s="164"/>
      <c r="C97" s="164"/>
      <c r="D97" s="164"/>
      <c r="E97" s="164"/>
      <c r="F97" s="165"/>
      <c r="G97" s="166"/>
      <c r="H97" s="166"/>
      <c r="I97" s="166"/>
      <c r="J97" s="166"/>
      <c r="K97" s="166"/>
      <c r="L97" s="166"/>
      <c r="M97" s="166"/>
      <c r="N97" s="167"/>
      <c r="O97" s="167"/>
      <c r="P97" s="167"/>
      <c r="Q97" s="167"/>
      <c r="R97" s="167"/>
      <c r="S97" s="167"/>
      <c r="T97" s="167"/>
      <c r="U97" s="167"/>
      <c r="V97" s="167"/>
      <c r="W97" s="167"/>
      <c r="X97" s="167"/>
      <c r="Y97" s="167"/>
      <c r="Z97" s="167"/>
      <c r="AA97" s="167"/>
      <c r="AB97" s="167"/>
      <c r="AC97" s="167"/>
      <c r="AD97" s="167"/>
      <c r="AE97" s="167"/>
      <c r="AF97" s="167"/>
      <c r="AG97" s="167"/>
      <c r="AH97" s="168"/>
      <c r="AI97" s="6">
        <f t="shared" si="4"/>
        <v>0</v>
      </c>
      <c r="AL97" s="7">
        <f t="shared" si="25"/>
        <v>0</v>
      </c>
      <c r="AM97" s="7">
        <f t="shared" si="26"/>
        <v>0</v>
      </c>
      <c r="AN97" s="7">
        <f t="shared" si="27"/>
        <v>0</v>
      </c>
      <c r="AO97" s="7">
        <f t="shared" si="28"/>
        <v>0</v>
      </c>
      <c r="AP97" s="7">
        <f t="shared" si="29"/>
        <v>0</v>
      </c>
      <c r="AQ97" s="7">
        <f t="shared" si="30"/>
        <v>0</v>
      </c>
      <c r="AR97" s="7"/>
      <c r="AS97" s="7"/>
      <c r="AT97" s="7">
        <f t="shared" si="31"/>
        <v>0</v>
      </c>
      <c r="AU97" s="7">
        <f t="shared" si="32"/>
        <v>0</v>
      </c>
      <c r="AV97" s="7">
        <f t="shared" si="40"/>
        <v>0</v>
      </c>
      <c r="AW97" s="7">
        <f t="shared" si="33"/>
        <v>0</v>
      </c>
      <c r="AY97" s="7">
        <f t="shared" si="41"/>
        <v>0</v>
      </c>
      <c r="AZ97" s="7">
        <f t="shared" si="42"/>
        <v>0</v>
      </c>
      <c r="BA97" s="7">
        <f t="shared" si="34"/>
        <v>0</v>
      </c>
      <c r="BB97" s="7">
        <f t="shared" si="35"/>
        <v>0</v>
      </c>
      <c r="BC97" s="7">
        <f t="shared" si="36"/>
        <v>0</v>
      </c>
      <c r="BD97" s="7">
        <f t="shared" si="37"/>
        <v>0</v>
      </c>
      <c r="BE97" s="7">
        <f t="shared" si="38"/>
        <v>0</v>
      </c>
      <c r="BF97" s="7">
        <f t="shared" si="43"/>
        <v>0</v>
      </c>
      <c r="BG97" s="7">
        <f t="shared" si="39"/>
        <v>0</v>
      </c>
    </row>
    <row r="98" spans="2:59" ht="18" customHeight="1">
      <c r="B98" s="164"/>
      <c r="C98" s="164"/>
      <c r="D98" s="164"/>
      <c r="E98" s="164"/>
      <c r="F98" s="165"/>
      <c r="G98" s="166"/>
      <c r="H98" s="166"/>
      <c r="I98" s="166"/>
      <c r="J98" s="166"/>
      <c r="K98" s="166"/>
      <c r="L98" s="166"/>
      <c r="M98" s="166"/>
      <c r="N98" s="167"/>
      <c r="O98" s="167"/>
      <c r="P98" s="167"/>
      <c r="Q98" s="167"/>
      <c r="R98" s="167"/>
      <c r="S98" s="167"/>
      <c r="T98" s="167"/>
      <c r="U98" s="167"/>
      <c r="V98" s="167"/>
      <c r="W98" s="167"/>
      <c r="X98" s="167"/>
      <c r="Y98" s="167"/>
      <c r="Z98" s="167"/>
      <c r="AA98" s="167"/>
      <c r="AB98" s="167"/>
      <c r="AC98" s="167"/>
      <c r="AD98" s="167"/>
      <c r="AE98" s="167"/>
      <c r="AF98" s="167"/>
      <c r="AG98" s="167"/>
      <c r="AH98" s="168"/>
      <c r="AI98" s="6">
        <f t="shared" si="4"/>
        <v>0</v>
      </c>
      <c r="AL98" s="7">
        <f t="shared" si="25"/>
        <v>0</v>
      </c>
      <c r="AM98" s="7">
        <f t="shared" si="26"/>
        <v>0</v>
      </c>
      <c r="AN98" s="7">
        <f t="shared" si="27"/>
        <v>0</v>
      </c>
      <c r="AO98" s="7">
        <f t="shared" si="28"/>
        <v>0</v>
      </c>
      <c r="AP98" s="7">
        <f t="shared" si="29"/>
        <v>0</v>
      </c>
      <c r="AQ98" s="7">
        <f t="shared" si="30"/>
        <v>0</v>
      </c>
      <c r="AR98" s="7"/>
      <c r="AS98" s="7"/>
      <c r="AT98" s="7">
        <f t="shared" si="31"/>
        <v>0</v>
      </c>
      <c r="AU98" s="7">
        <f t="shared" si="32"/>
        <v>0</v>
      </c>
      <c r="AV98" s="7">
        <f t="shared" si="40"/>
        <v>0</v>
      </c>
      <c r="AW98" s="7">
        <f t="shared" si="33"/>
        <v>0</v>
      </c>
      <c r="AY98" s="7">
        <f t="shared" si="41"/>
        <v>0</v>
      </c>
      <c r="AZ98" s="7">
        <f t="shared" si="42"/>
        <v>0</v>
      </c>
      <c r="BA98" s="7">
        <f t="shared" si="34"/>
        <v>0</v>
      </c>
      <c r="BB98" s="7">
        <f t="shared" si="35"/>
        <v>0</v>
      </c>
      <c r="BC98" s="7">
        <f t="shared" si="36"/>
        <v>0</v>
      </c>
      <c r="BD98" s="7">
        <f t="shared" si="37"/>
        <v>0</v>
      </c>
      <c r="BE98" s="7">
        <f t="shared" si="38"/>
        <v>0</v>
      </c>
      <c r="BF98" s="7">
        <f t="shared" si="43"/>
        <v>0</v>
      </c>
      <c r="BG98" s="7">
        <f t="shared" si="39"/>
        <v>0</v>
      </c>
    </row>
    <row r="99" spans="2:59" ht="18" customHeight="1">
      <c r="B99" s="164"/>
      <c r="C99" s="164"/>
      <c r="D99" s="164"/>
      <c r="E99" s="164"/>
      <c r="F99" s="165"/>
      <c r="G99" s="166"/>
      <c r="H99" s="166"/>
      <c r="I99" s="166"/>
      <c r="J99" s="166"/>
      <c r="K99" s="166"/>
      <c r="L99" s="166"/>
      <c r="M99" s="166"/>
      <c r="N99" s="167"/>
      <c r="O99" s="167"/>
      <c r="P99" s="167"/>
      <c r="Q99" s="167"/>
      <c r="R99" s="167"/>
      <c r="S99" s="167"/>
      <c r="T99" s="167"/>
      <c r="U99" s="167"/>
      <c r="V99" s="167"/>
      <c r="W99" s="167"/>
      <c r="X99" s="167"/>
      <c r="Y99" s="167"/>
      <c r="Z99" s="167"/>
      <c r="AA99" s="167"/>
      <c r="AB99" s="167"/>
      <c r="AC99" s="167"/>
      <c r="AD99" s="167"/>
      <c r="AE99" s="167"/>
      <c r="AF99" s="167"/>
      <c r="AG99" s="167"/>
      <c r="AH99" s="168"/>
      <c r="AI99" s="6">
        <f t="shared" ref="AI99:AI104" si="44">IF(SUM(G99:AH99)&gt;$AF$6,$AF$6,SUM(G99:AH99))</f>
        <v>0</v>
      </c>
      <c r="AL99" s="7">
        <f t="shared" si="25"/>
        <v>0</v>
      </c>
      <c r="AM99" s="7">
        <f t="shared" si="26"/>
        <v>0</v>
      </c>
      <c r="AN99" s="7">
        <f t="shared" si="27"/>
        <v>0</v>
      </c>
      <c r="AO99" s="7">
        <f t="shared" si="28"/>
        <v>0</v>
      </c>
      <c r="AP99" s="7">
        <f t="shared" si="29"/>
        <v>0</v>
      </c>
      <c r="AQ99" s="7">
        <f t="shared" si="30"/>
        <v>0</v>
      </c>
      <c r="AR99" s="7"/>
      <c r="AS99" s="7"/>
      <c r="AT99" s="7">
        <f t="shared" si="31"/>
        <v>0</v>
      </c>
      <c r="AU99" s="7">
        <f t="shared" si="32"/>
        <v>0</v>
      </c>
      <c r="AV99" s="7">
        <f t="shared" si="40"/>
        <v>0</v>
      </c>
      <c r="AW99" s="7">
        <f t="shared" si="33"/>
        <v>0</v>
      </c>
      <c r="AY99" s="7">
        <f t="shared" si="41"/>
        <v>0</v>
      </c>
      <c r="AZ99" s="7">
        <f t="shared" si="42"/>
        <v>0</v>
      </c>
      <c r="BA99" s="7">
        <f t="shared" si="34"/>
        <v>0</v>
      </c>
      <c r="BB99" s="7">
        <f t="shared" si="35"/>
        <v>0</v>
      </c>
      <c r="BC99" s="7">
        <f t="shared" si="36"/>
        <v>0</v>
      </c>
      <c r="BD99" s="7">
        <f t="shared" si="37"/>
        <v>0</v>
      </c>
      <c r="BE99" s="7">
        <f t="shared" si="38"/>
        <v>0</v>
      </c>
      <c r="BF99" s="7">
        <f t="shared" si="43"/>
        <v>0</v>
      </c>
      <c r="BG99" s="7">
        <f t="shared" si="39"/>
        <v>0</v>
      </c>
    </row>
    <row r="100" spans="2:59" ht="18" customHeight="1">
      <c r="B100" s="164"/>
      <c r="C100" s="164"/>
      <c r="D100" s="164"/>
      <c r="E100" s="164"/>
      <c r="F100" s="165"/>
      <c r="G100" s="166"/>
      <c r="H100" s="166"/>
      <c r="I100" s="166"/>
      <c r="J100" s="166"/>
      <c r="K100" s="166"/>
      <c r="L100" s="166"/>
      <c r="M100" s="166"/>
      <c r="N100" s="167"/>
      <c r="O100" s="167"/>
      <c r="P100" s="167"/>
      <c r="Q100" s="167"/>
      <c r="R100" s="167"/>
      <c r="S100" s="167"/>
      <c r="T100" s="167"/>
      <c r="U100" s="167"/>
      <c r="V100" s="167"/>
      <c r="W100" s="167"/>
      <c r="X100" s="167"/>
      <c r="Y100" s="167"/>
      <c r="Z100" s="167"/>
      <c r="AA100" s="167"/>
      <c r="AB100" s="167"/>
      <c r="AC100" s="167"/>
      <c r="AD100" s="167"/>
      <c r="AE100" s="167"/>
      <c r="AF100" s="167"/>
      <c r="AG100" s="167"/>
      <c r="AH100" s="168"/>
      <c r="AI100" s="6">
        <f t="shared" si="44"/>
        <v>0</v>
      </c>
      <c r="AL100" s="7">
        <f t="shared" si="25"/>
        <v>0</v>
      </c>
      <c r="AM100" s="7">
        <f t="shared" si="26"/>
        <v>0</v>
      </c>
      <c r="AN100" s="7">
        <f t="shared" si="27"/>
        <v>0</v>
      </c>
      <c r="AO100" s="7">
        <f t="shared" si="28"/>
        <v>0</v>
      </c>
      <c r="AP100" s="7">
        <f t="shared" si="29"/>
        <v>0</v>
      </c>
      <c r="AQ100" s="7">
        <f t="shared" si="30"/>
        <v>0</v>
      </c>
      <c r="AR100" s="7"/>
      <c r="AS100" s="7"/>
      <c r="AT100" s="7">
        <f t="shared" si="31"/>
        <v>0</v>
      </c>
      <c r="AU100" s="7">
        <f t="shared" si="32"/>
        <v>0</v>
      </c>
      <c r="AV100" s="7">
        <f t="shared" si="40"/>
        <v>0</v>
      </c>
      <c r="AW100" s="7">
        <f t="shared" si="33"/>
        <v>0</v>
      </c>
      <c r="AY100" s="7">
        <f t="shared" si="41"/>
        <v>0</v>
      </c>
      <c r="AZ100" s="7">
        <f t="shared" si="42"/>
        <v>0</v>
      </c>
      <c r="BA100" s="7">
        <f t="shared" si="34"/>
        <v>0</v>
      </c>
      <c r="BB100" s="7">
        <f t="shared" si="35"/>
        <v>0</v>
      </c>
      <c r="BC100" s="7">
        <f t="shared" si="36"/>
        <v>0</v>
      </c>
      <c r="BD100" s="7">
        <f t="shared" si="37"/>
        <v>0</v>
      </c>
      <c r="BE100" s="7">
        <f t="shared" si="38"/>
        <v>0</v>
      </c>
      <c r="BF100" s="7">
        <f t="shared" si="43"/>
        <v>0</v>
      </c>
      <c r="BG100" s="7">
        <f t="shared" si="39"/>
        <v>0</v>
      </c>
    </row>
    <row r="101" spans="2:59" ht="18" customHeight="1">
      <c r="B101" s="164"/>
      <c r="C101" s="164"/>
      <c r="D101" s="164"/>
      <c r="E101" s="164"/>
      <c r="F101" s="165"/>
      <c r="G101" s="166"/>
      <c r="H101" s="166"/>
      <c r="I101" s="166"/>
      <c r="J101" s="166"/>
      <c r="K101" s="166"/>
      <c r="L101" s="166"/>
      <c r="M101" s="166"/>
      <c r="N101" s="167"/>
      <c r="O101" s="167"/>
      <c r="P101" s="167"/>
      <c r="Q101" s="167"/>
      <c r="R101" s="167"/>
      <c r="S101" s="167"/>
      <c r="T101" s="167"/>
      <c r="U101" s="167"/>
      <c r="V101" s="167"/>
      <c r="W101" s="167"/>
      <c r="X101" s="167"/>
      <c r="Y101" s="167"/>
      <c r="Z101" s="167"/>
      <c r="AA101" s="167"/>
      <c r="AB101" s="167"/>
      <c r="AC101" s="167"/>
      <c r="AD101" s="167"/>
      <c r="AE101" s="167"/>
      <c r="AF101" s="167"/>
      <c r="AG101" s="167"/>
      <c r="AH101" s="168"/>
      <c r="AI101" s="6">
        <f t="shared" si="44"/>
        <v>0</v>
      </c>
      <c r="AL101" s="7">
        <f t="shared" si="25"/>
        <v>0</v>
      </c>
      <c r="AM101" s="7">
        <f t="shared" si="26"/>
        <v>0</v>
      </c>
      <c r="AN101" s="7">
        <f t="shared" si="27"/>
        <v>0</v>
      </c>
      <c r="AO101" s="7">
        <f t="shared" si="28"/>
        <v>0</v>
      </c>
      <c r="AP101" s="7">
        <f t="shared" si="29"/>
        <v>0</v>
      </c>
      <c r="AQ101" s="7">
        <f t="shared" si="30"/>
        <v>0</v>
      </c>
      <c r="AR101" s="7"/>
      <c r="AS101" s="7"/>
      <c r="AT101" s="7">
        <f t="shared" si="31"/>
        <v>0</v>
      </c>
      <c r="AU101" s="7">
        <f t="shared" si="32"/>
        <v>0</v>
      </c>
      <c r="AV101" s="7">
        <f t="shared" si="40"/>
        <v>0</v>
      </c>
      <c r="AW101" s="7">
        <f t="shared" si="33"/>
        <v>0</v>
      </c>
      <c r="AY101" s="7">
        <f t="shared" si="41"/>
        <v>0</v>
      </c>
      <c r="AZ101" s="7">
        <f t="shared" si="42"/>
        <v>0</v>
      </c>
      <c r="BA101" s="7">
        <f t="shared" si="34"/>
        <v>0</v>
      </c>
      <c r="BB101" s="7">
        <f t="shared" si="35"/>
        <v>0</v>
      </c>
      <c r="BC101" s="7">
        <f t="shared" si="36"/>
        <v>0</v>
      </c>
      <c r="BD101" s="7">
        <f t="shared" si="37"/>
        <v>0</v>
      </c>
      <c r="BE101" s="7">
        <f t="shared" si="38"/>
        <v>0</v>
      </c>
      <c r="BF101" s="7">
        <f t="shared" si="43"/>
        <v>0</v>
      </c>
      <c r="BG101" s="7">
        <f t="shared" si="39"/>
        <v>0</v>
      </c>
    </row>
    <row r="102" spans="2:59" ht="18" customHeight="1">
      <c r="B102" s="164"/>
      <c r="C102" s="164"/>
      <c r="D102" s="164"/>
      <c r="E102" s="164"/>
      <c r="F102" s="165"/>
      <c r="G102" s="166"/>
      <c r="H102" s="166"/>
      <c r="I102" s="166"/>
      <c r="J102" s="166"/>
      <c r="K102" s="166"/>
      <c r="L102" s="166"/>
      <c r="M102" s="166"/>
      <c r="N102" s="167"/>
      <c r="O102" s="167"/>
      <c r="P102" s="167"/>
      <c r="Q102" s="167"/>
      <c r="R102" s="167"/>
      <c r="S102" s="167"/>
      <c r="T102" s="167"/>
      <c r="U102" s="167"/>
      <c r="V102" s="167"/>
      <c r="W102" s="167"/>
      <c r="X102" s="167"/>
      <c r="Y102" s="167"/>
      <c r="Z102" s="167"/>
      <c r="AA102" s="167"/>
      <c r="AB102" s="167"/>
      <c r="AC102" s="167"/>
      <c r="AD102" s="167"/>
      <c r="AE102" s="167"/>
      <c r="AF102" s="167"/>
      <c r="AG102" s="167"/>
      <c r="AH102" s="168"/>
      <c r="AI102" s="6">
        <f t="shared" si="44"/>
        <v>0</v>
      </c>
      <c r="AL102" s="7">
        <f t="shared" si="25"/>
        <v>0</v>
      </c>
      <c r="AM102" s="7">
        <f t="shared" si="26"/>
        <v>0</v>
      </c>
      <c r="AN102" s="7">
        <f t="shared" si="27"/>
        <v>0</v>
      </c>
      <c r="AO102" s="7">
        <f t="shared" si="28"/>
        <v>0</v>
      </c>
      <c r="AP102" s="7">
        <f t="shared" si="29"/>
        <v>0</v>
      </c>
      <c r="AQ102" s="7">
        <f t="shared" si="30"/>
        <v>0</v>
      </c>
      <c r="AR102" s="7"/>
      <c r="AS102" s="7"/>
      <c r="AT102" s="7">
        <f t="shared" si="31"/>
        <v>0</v>
      </c>
      <c r="AU102" s="7">
        <f t="shared" si="32"/>
        <v>0</v>
      </c>
      <c r="AV102" s="7">
        <f t="shared" si="40"/>
        <v>0</v>
      </c>
      <c r="AW102" s="7">
        <f t="shared" si="33"/>
        <v>0</v>
      </c>
      <c r="AY102" s="7">
        <f t="shared" si="41"/>
        <v>0</v>
      </c>
      <c r="AZ102" s="7">
        <f t="shared" si="42"/>
        <v>0</v>
      </c>
      <c r="BA102" s="7">
        <f t="shared" si="34"/>
        <v>0</v>
      </c>
      <c r="BB102" s="7">
        <f t="shared" si="35"/>
        <v>0</v>
      </c>
      <c r="BC102" s="7">
        <f t="shared" si="36"/>
        <v>0</v>
      </c>
      <c r="BD102" s="7">
        <f t="shared" si="37"/>
        <v>0</v>
      </c>
      <c r="BE102" s="7">
        <f t="shared" si="38"/>
        <v>0</v>
      </c>
      <c r="BF102" s="7">
        <f t="shared" si="43"/>
        <v>0</v>
      </c>
      <c r="BG102" s="7">
        <f t="shared" si="39"/>
        <v>0</v>
      </c>
    </row>
    <row r="103" spans="2:59" ht="18" customHeight="1">
      <c r="B103" s="164"/>
      <c r="C103" s="164"/>
      <c r="D103" s="164"/>
      <c r="E103" s="164"/>
      <c r="F103" s="165"/>
      <c r="G103" s="166"/>
      <c r="H103" s="166"/>
      <c r="I103" s="166"/>
      <c r="J103" s="166"/>
      <c r="K103" s="166"/>
      <c r="L103" s="166"/>
      <c r="M103" s="166"/>
      <c r="N103" s="167"/>
      <c r="O103" s="167"/>
      <c r="P103" s="167"/>
      <c r="Q103" s="167"/>
      <c r="R103" s="167"/>
      <c r="S103" s="167"/>
      <c r="T103" s="167"/>
      <c r="U103" s="167"/>
      <c r="V103" s="167"/>
      <c r="W103" s="167"/>
      <c r="X103" s="167"/>
      <c r="Y103" s="167"/>
      <c r="Z103" s="167"/>
      <c r="AA103" s="167"/>
      <c r="AB103" s="167"/>
      <c r="AC103" s="167"/>
      <c r="AD103" s="167"/>
      <c r="AE103" s="167"/>
      <c r="AF103" s="167"/>
      <c r="AG103" s="167"/>
      <c r="AH103" s="168"/>
      <c r="AI103" s="6">
        <f t="shared" si="44"/>
        <v>0</v>
      </c>
      <c r="AL103" s="7">
        <f t="shared" si="25"/>
        <v>0</v>
      </c>
      <c r="AM103" s="7">
        <f t="shared" si="26"/>
        <v>0</v>
      </c>
      <c r="AN103" s="7">
        <f t="shared" si="27"/>
        <v>0</v>
      </c>
      <c r="AO103" s="7">
        <f t="shared" si="28"/>
        <v>0</v>
      </c>
      <c r="AP103" s="7">
        <f t="shared" si="29"/>
        <v>0</v>
      </c>
      <c r="AQ103" s="7">
        <f t="shared" si="30"/>
        <v>0</v>
      </c>
      <c r="AR103" s="7"/>
      <c r="AS103" s="7"/>
      <c r="AT103" s="7">
        <f t="shared" si="31"/>
        <v>0</v>
      </c>
      <c r="AU103" s="7">
        <f t="shared" si="32"/>
        <v>0</v>
      </c>
      <c r="AV103" s="7">
        <f t="shared" si="40"/>
        <v>0</v>
      </c>
      <c r="AW103" s="7">
        <f t="shared" si="33"/>
        <v>0</v>
      </c>
      <c r="AY103" s="7">
        <f t="shared" si="41"/>
        <v>0</v>
      </c>
      <c r="AZ103" s="7">
        <f t="shared" si="42"/>
        <v>0</v>
      </c>
      <c r="BA103" s="7">
        <f t="shared" si="34"/>
        <v>0</v>
      </c>
      <c r="BB103" s="7">
        <f t="shared" si="35"/>
        <v>0</v>
      </c>
      <c r="BC103" s="7">
        <f t="shared" si="36"/>
        <v>0</v>
      </c>
      <c r="BD103" s="7">
        <f t="shared" si="37"/>
        <v>0</v>
      </c>
      <c r="BE103" s="7">
        <f t="shared" si="38"/>
        <v>0</v>
      </c>
      <c r="BF103" s="7">
        <f t="shared" si="43"/>
        <v>0</v>
      </c>
      <c r="BG103" s="7">
        <f t="shared" si="39"/>
        <v>0</v>
      </c>
    </row>
    <row r="104" spans="2:59" ht="18" customHeight="1" thickBot="1">
      <c r="B104" s="164"/>
      <c r="C104" s="164"/>
      <c r="D104" s="164"/>
      <c r="E104" s="164"/>
      <c r="F104" s="165"/>
      <c r="G104" s="166"/>
      <c r="H104" s="166"/>
      <c r="I104" s="166"/>
      <c r="J104" s="166"/>
      <c r="K104" s="166"/>
      <c r="L104" s="166"/>
      <c r="M104" s="166"/>
      <c r="N104" s="167"/>
      <c r="O104" s="167"/>
      <c r="P104" s="167"/>
      <c r="Q104" s="167"/>
      <c r="R104" s="167"/>
      <c r="S104" s="167"/>
      <c r="T104" s="167"/>
      <c r="U104" s="167"/>
      <c r="V104" s="167"/>
      <c r="W104" s="167"/>
      <c r="X104" s="167"/>
      <c r="Y104" s="167"/>
      <c r="Z104" s="167"/>
      <c r="AA104" s="167"/>
      <c r="AB104" s="167"/>
      <c r="AC104" s="167"/>
      <c r="AD104" s="167"/>
      <c r="AE104" s="167"/>
      <c r="AF104" s="167"/>
      <c r="AG104" s="167"/>
      <c r="AH104" s="168"/>
      <c r="AI104" s="6">
        <f t="shared" si="44"/>
        <v>0</v>
      </c>
      <c r="AL104" s="7">
        <f t="shared" si="25"/>
        <v>0</v>
      </c>
      <c r="AM104" s="7">
        <f t="shared" si="26"/>
        <v>0</v>
      </c>
      <c r="AN104" s="7">
        <f t="shared" si="27"/>
        <v>0</v>
      </c>
      <c r="AO104" s="7">
        <f t="shared" si="28"/>
        <v>0</v>
      </c>
      <c r="AP104" s="7">
        <f t="shared" si="29"/>
        <v>0</v>
      </c>
      <c r="AQ104" s="7">
        <f t="shared" si="30"/>
        <v>0</v>
      </c>
      <c r="AR104" s="7"/>
      <c r="AS104" s="7"/>
      <c r="AT104" s="7">
        <f t="shared" si="31"/>
        <v>0</v>
      </c>
      <c r="AU104" s="7">
        <f t="shared" si="32"/>
        <v>0</v>
      </c>
      <c r="AV104" s="7">
        <f t="shared" si="40"/>
        <v>0</v>
      </c>
      <c r="AW104" s="7">
        <f t="shared" si="33"/>
        <v>0</v>
      </c>
      <c r="AY104" s="7">
        <f t="shared" si="41"/>
        <v>0</v>
      </c>
      <c r="AZ104" s="7">
        <f t="shared" si="42"/>
        <v>0</v>
      </c>
      <c r="BA104" s="7">
        <f t="shared" si="34"/>
        <v>0</v>
      </c>
      <c r="BB104" s="7">
        <f t="shared" si="35"/>
        <v>0</v>
      </c>
      <c r="BC104" s="7">
        <f t="shared" si="36"/>
        <v>0</v>
      </c>
      <c r="BD104" s="7">
        <f t="shared" si="37"/>
        <v>0</v>
      </c>
      <c r="BE104" s="7">
        <f t="shared" si="38"/>
        <v>0</v>
      </c>
      <c r="BF104" s="7">
        <f t="shared" si="43"/>
        <v>0</v>
      </c>
      <c r="BG104" s="7">
        <f t="shared" si="39"/>
        <v>0</v>
      </c>
    </row>
    <row r="105" spans="2:59" ht="18" customHeight="1" thickTop="1">
      <c r="B105" s="222" t="s">
        <v>8</v>
      </c>
      <c r="C105" s="224" t="s">
        <v>9</v>
      </c>
      <c r="D105" s="224"/>
      <c r="E105" s="23"/>
      <c r="F105" s="23"/>
      <c r="G105" s="21"/>
      <c r="H105" s="21"/>
      <c r="I105" s="21"/>
      <c r="J105" s="21"/>
      <c r="K105" s="21"/>
      <c r="L105" s="21"/>
      <c r="M105" s="21"/>
      <c r="N105" s="21"/>
      <c r="O105" s="21"/>
      <c r="P105" s="21"/>
      <c r="Q105" s="21"/>
      <c r="R105" s="21"/>
      <c r="S105" s="21"/>
      <c r="T105" s="21"/>
      <c r="U105" s="21"/>
      <c r="V105" s="21"/>
      <c r="W105" s="21"/>
      <c r="X105" s="21"/>
      <c r="Y105" s="21"/>
      <c r="Z105" s="21"/>
      <c r="AA105" s="21"/>
      <c r="AB105" s="21"/>
      <c r="AC105" s="21"/>
      <c r="AD105" s="21"/>
      <c r="AE105" s="21"/>
      <c r="AF105" s="21"/>
      <c r="AG105" s="21"/>
      <c r="AH105" s="21"/>
      <c r="AI105" s="8"/>
    </row>
    <row r="106" spans="2:59" ht="30" customHeight="1">
      <c r="B106" s="223"/>
      <c r="C106" s="223" t="s">
        <v>10</v>
      </c>
      <c r="D106" s="223"/>
      <c r="E106" s="22"/>
      <c r="F106" s="22"/>
      <c r="G106" s="9"/>
      <c r="H106" s="9"/>
      <c r="I106" s="9"/>
      <c r="J106" s="9"/>
      <c r="K106" s="9"/>
      <c r="L106" s="9"/>
      <c r="M106" s="9"/>
      <c r="N106" s="9"/>
      <c r="O106" s="9"/>
      <c r="P106" s="9"/>
      <c r="Q106" s="9"/>
      <c r="R106" s="9"/>
      <c r="S106" s="9"/>
      <c r="T106" s="9"/>
      <c r="U106" s="9"/>
      <c r="V106" s="9"/>
      <c r="W106" s="9"/>
      <c r="X106" s="9"/>
      <c r="Y106" s="9"/>
      <c r="Z106" s="9"/>
      <c r="AA106" s="9"/>
      <c r="AB106" s="9"/>
      <c r="AC106" s="9"/>
      <c r="AD106" s="9"/>
      <c r="AE106" s="9"/>
      <c r="AF106" s="9"/>
      <c r="AG106" s="9"/>
      <c r="AH106" s="9"/>
      <c r="AI106" s="10"/>
    </row>
    <row r="107" spans="2:59" ht="8.25" customHeight="1">
      <c r="B107" s="11"/>
      <c r="C107" s="12"/>
      <c r="D107" s="12"/>
      <c r="E107" s="12"/>
      <c r="F107" s="12"/>
      <c r="G107" s="12"/>
      <c r="H107" s="12"/>
      <c r="I107" s="12"/>
      <c r="J107" s="12"/>
      <c r="K107" s="12"/>
      <c r="L107" s="12"/>
      <c r="M107" s="12"/>
      <c r="N107" s="12"/>
      <c r="O107" s="12"/>
      <c r="P107" s="12"/>
      <c r="Q107" s="12"/>
      <c r="R107" s="12"/>
      <c r="S107" s="12"/>
      <c r="T107" s="12"/>
      <c r="U107" s="12"/>
      <c r="V107" s="12"/>
      <c r="W107" s="12"/>
      <c r="X107" s="12"/>
      <c r="Y107" s="12"/>
      <c r="Z107" s="12"/>
      <c r="AA107" s="12"/>
      <c r="AB107" s="12"/>
      <c r="AC107" s="12"/>
      <c r="AD107" s="12"/>
      <c r="AE107" s="12"/>
      <c r="AF107" s="12"/>
      <c r="AG107" s="12"/>
      <c r="AH107" s="12"/>
      <c r="AI107" s="10"/>
    </row>
    <row r="108" spans="2:59">
      <c r="B108" s="13" t="s">
        <v>11</v>
      </c>
      <c r="G108" s="14"/>
      <c r="AI108" s="10"/>
      <c r="AJ108" s="15"/>
      <c r="AK108" s="15"/>
      <c r="AL108" s="15"/>
      <c r="AM108" s="15"/>
      <c r="AN108" s="15"/>
    </row>
    <row r="109" spans="2:59" ht="6" customHeight="1">
      <c r="B109" s="13"/>
      <c r="AI109" s="10"/>
    </row>
    <row r="110" spans="2:59">
      <c r="B110" s="13" t="s">
        <v>12</v>
      </c>
      <c r="AI110" s="10"/>
    </row>
    <row r="111" spans="2:59">
      <c r="B111" s="13" t="s">
        <v>13</v>
      </c>
      <c r="AI111" s="10"/>
    </row>
    <row r="112" spans="2:59" ht="6.75" customHeight="1">
      <c r="B112" s="13"/>
      <c r="AI112" s="10"/>
    </row>
    <row r="113" spans="2:35">
      <c r="B113" s="13" t="s">
        <v>14</v>
      </c>
      <c r="AI113" s="10"/>
    </row>
    <row r="114" spans="2:35">
      <c r="B114" s="13" t="s">
        <v>13</v>
      </c>
      <c r="AI114" s="10"/>
    </row>
    <row r="115" spans="2:35" ht="6.75" customHeight="1">
      <c r="B115" s="13"/>
      <c r="AI115" s="10"/>
    </row>
    <row r="116" spans="2:35">
      <c r="B116" s="13" t="s">
        <v>15</v>
      </c>
      <c r="AI116" s="10"/>
    </row>
    <row r="117" spans="2:35">
      <c r="B117" s="13" t="s">
        <v>13</v>
      </c>
      <c r="AI117" s="10"/>
    </row>
    <row r="118" spans="2:35" ht="6" customHeight="1">
      <c r="B118" s="16"/>
      <c r="C118" s="17"/>
      <c r="D118" s="17"/>
      <c r="E118" s="17"/>
      <c r="F118" s="17"/>
      <c r="G118" s="17"/>
      <c r="H118" s="17"/>
      <c r="I118" s="17"/>
      <c r="J118" s="17"/>
      <c r="K118" s="17"/>
      <c r="L118" s="17"/>
      <c r="M118" s="17"/>
      <c r="N118" s="17"/>
      <c r="O118" s="17"/>
      <c r="P118" s="17"/>
      <c r="Q118" s="17"/>
      <c r="R118" s="17"/>
      <c r="S118" s="17"/>
      <c r="T118" s="17"/>
      <c r="U118" s="17"/>
      <c r="V118" s="17"/>
      <c r="W118" s="17"/>
      <c r="X118" s="17"/>
      <c r="Y118" s="17"/>
      <c r="Z118" s="17"/>
      <c r="AA118" s="17"/>
      <c r="AB118" s="17"/>
      <c r="AC118" s="17"/>
      <c r="AD118" s="17"/>
      <c r="AE118" s="17"/>
      <c r="AF118" s="17"/>
      <c r="AG118" s="17"/>
      <c r="AH118" s="17"/>
      <c r="AI118" s="18"/>
    </row>
    <row r="119" spans="2:35" ht="6" customHeight="1">
      <c r="B119" s="1"/>
    </row>
    <row r="120" spans="2:35" ht="6.75" customHeight="1">
      <c r="B120" s="1"/>
    </row>
    <row r="121" spans="2:35">
      <c r="B121" s="19" t="s">
        <v>24</v>
      </c>
    </row>
    <row r="122" spans="2:35">
      <c r="B122" s="19" t="s">
        <v>25</v>
      </c>
    </row>
    <row r="123" spans="2:35" ht="14">
      <c r="B123" s="25" t="s">
        <v>26</v>
      </c>
    </row>
    <row r="124" spans="2:35" ht="16.5" customHeight="1">
      <c r="B124" s="19" t="s">
        <v>118</v>
      </c>
    </row>
    <row r="125" spans="2:35" ht="16.5" customHeight="1">
      <c r="B125" s="19" t="s">
        <v>43</v>
      </c>
    </row>
    <row r="126" spans="2:35" ht="16.5" customHeight="1">
      <c r="B126" s="19" t="s">
        <v>44</v>
      </c>
    </row>
    <row r="127" spans="2:35" ht="16.5" customHeight="1">
      <c r="B127" s="19" t="s">
        <v>27</v>
      </c>
    </row>
    <row r="128" spans="2:35" ht="16.5" customHeight="1">
      <c r="B128" s="19" t="s">
        <v>16</v>
      </c>
    </row>
    <row r="129" spans="2:2" ht="16.5" customHeight="1">
      <c r="B129" s="19" t="s">
        <v>17</v>
      </c>
    </row>
    <row r="130" spans="2:2" ht="16.5" customHeight="1">
      <c r="B130" s="19" t="s">
        <v>28</v>
      </c>
    </row>
    <row r="131" spans="2:2">
      <c r="B131" s="19"/>
    </row>
    <row r="132" spans="2:2">
      <c r="B132" s="19"/>
    </row>
    <row r="133" spans="2:2">
      <c r="B133" s="19"/>
    </row>
    <row r="134" spans="2:2">
      <c r="B134" s="19"/>
    </row>
    <row r="135" spans="2:2">
      <c r="B135" s="19"/>
    </row>
    <row r="136" spans="2:2">
      <c r="B136" s="19"/>
    </row>
    <row r="137" spans="2:2">
      <c r="B137" s="19"/>
    </row>
    <row r="138" spans="2:2">
      <c r="B138" s="19"/>
    </row>
    <row r="139" spans="2:2">
      <c r="B139" s="19"/>
    </row>
    <row r="140" spans="2:2">
      <c r="B140" s="19"/>
    </row>
    <row r="141" spans="2:2">
      <c r="B141" s="19"/>
    </row>
    <row r="142" spans="2:2">
      <c r="B142" s="19"/>
    </row>
    <row r="143" spans="2:2">
      <c r="B143" s="19"/>
    </row>
    <row r="144" spans="2:2">
      <c r="B144" s="19"/>
    </row>
    <row r="145" spans="2:2">
      <c r="B145" s="19"/>
    </row>
    <row r="146" spans="2:2">
      <c r="B146" s="19"/>
    </row>
    <row r="147" spans="2:2">
      <c r="B147" s="19"/>
    </row>
    <row r="148" spans="2:2">
      <c r="B148" s="19"/>
    </row>
    <row r="149" spans="2:2">
      <c r="B149" s="19"/>
    </row>
    <row r="150" spans="2:2">
      <c r="B150" s="19"/>
    </row>
    <row r="151" spans="2:2">
      <c r="B151" s="19"/>
    </row>
    <row r="152" spans="2:2">
      <c r="B152" s="19"/>
    </row>
    <row r="153" spans="2:2">
      <c r="B153" s="19"/>
    </row>
    <row r="154" spans="2:2">
      <c r="B154" s="19"/>
    </row>
    <row r="155" spans="2:2">
      <c r="B155" s="19"/>
    </row>
    <row r="156" spans="2:2">
      <c r="B156" s="19"/>
    </row>
    <row r="157" spans="2:2">
      <c r="B157" s="19"/>
    </row>
    <row r="158" spans="2:2">
      <c r="B158" s="19"/>
    </row>
  </sheetData>
  <mergeCells count="65">
    <mergeCell ref="W4:Z4"/>
    <mergeCell ref="AA4:AH4"/>
    <mergeCell ref="W5:Z5"/>
    <mergeCell ref="AA5:AH5"/>
    <mergeCell ref="AI8:AI10"/>
    <mergeCell ref="W6:AE6"/>
    <mergeCell ref="AF6:AH6"/>
    <mergeCell ref="AO8:AO10"/>
    <mergeCell ref="AP8:AP10"/>
    <mergeCell ref="AQ8:AQ10"/>
    <mergeCell ref="AS8:AS10"/>
    <mergeCell ref="N8:T8"/>
    <mergeCell ref="U8:AA8"/>
    <mergeCell ref="AB8:AH8"/>
    <mergeCell ref="AL8:AL10"/>
    <mergeCell ref="AR8:AR10"/>
    <mergeCell ref="B105:B106"/>
    <mergeCell ref="C105:D105"/>
    <mergeCell ref="C106:D106"/>
    <mergeCell ref="AM8:AM10"/>
    <mergeCell ref="AN8:AN10"/>
    <mergeCell ref="B8:B10"/>
    <mergeCell ref="C8:C10"/>
    <mergeCell ref="D8:D10"/>
    <mergeCell ref="E8:E10"/>
    <mergeCell ref="F8:F10"/>
    <mergeCell ref="G8:M8"/>
    <mergeCell ref="AL3:AL6"/>
    <mergeCell ref="AM3:AM6"/>
    <mergeCell ref="AN3:AN6"/>
    <mergeCell ref="AO3:AU3"/>
    <mergeCell ref="AV3:AW3"/>
    <mergeCell ref="AU4:AU6"/>
    <mergeCell ref="AV4:AV6"/>
    <mergeCell ref="AW4:AW6"/>
    <mergeCell ref="AO4:AO6"/>
    <mergeCell ref="AP4:AP6"/>
    <mergeCell ref="AQ4:AQ6"/>
    <mergeCell ref="AR4:AR6"/>
    <mergeCell ref="AS4:AS6"/>
    <mergeCell ref="AT4:AT6"/>
    <mergeCell ref="BF4:BF6"/>
    <mergeCell ref="BG4:BG6"/>
    <mergeCell ref="AY3:AY6"/>
    <mergeCell ref="AZ3:BE3"/>
    <mergeCell ref="BF3:BG3"/>
    <mergeCell ref="BB4:BB6"/>
    <mergeCell ref="BC4:BC6"/>
    <mergeCell ref="BD4:BD6"/>
    <mergeCell ref="BE4:BE6"/>
    <mergeCell ref="AZ4:AZ6"/>
    <mergeCell ref="BA4:BA6"/>
    <mergeCell ref="AY8:AY10"/>
    <mergeCell ref="AZ8:AZ10"/>
    <mergeCell ref="BA8:BA10"/>
    <mergeCell ref="BB8:BB10"/>
    <mergeCell ref="AT8:AT10"/>
    <mergeCell ref="AU8:AU10"/>
    <mergeCell ref="AV8:AV10"/>
    <mergeCell ref="AW8:AW10"/>
    <mergeCell ref="BC8:BC10"/>
    <mergeCell ref="BD8:BD10"/>
    <mergeCell ref="BE8:BE10"/>
    <mergeCell ref="BF8:BF10"/>
    <mergeCell ref="BG8:BG10"/>
  </mergeCells>
  <phoneticPr fontId="1"/>
  <pageMargins left="0.59055118110236227" right="0" top="0.59055118110236227" bottom="0.39370078740157483" header="0.51181102362204722" footer="0.51181102362204722"/>
  <pageSetup paperSize="9" scale="66" orientation="landscape" r:id="rId1"/>
  <headerFooter differentFirst="1" alignWithMargins="0">
    <oddFooter>&amp;C&amp;"HGSｺﾞｼｯｸM,ﾒﾃﾞｨｳﾑ"&amp;16 1－&amp;P</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882D95-6C6B-4688-B04A-192D0B55BBC1}">
  <dimension ref="B2:BG158"/>
  <sheetViews>
    <sheetView view="pageBreakPreview" zoomScale="55" zoomScaleNormal="100" zoomScaleSheetLayoutView="55" workbookViewId="0">
      <selection activeCell="G10" sqref="G10"/>
    </sheetView>
  </sheetViews>
  <sheetFormatPr defaultRowHeight="13"/>
  <cols>
    <col min="1" max="1" width="1.5" style="2" customWidth="1"/>
    <col min="2" max="2" width="10" style="2" customWidth="1"/>
    <col min="3" max="3" width="6.75" style="2" customWidth="1"/>
    <col min="4" max="5" width="10" style="2" customWidth="1"/>
    <col min="6" max="6" width="13.25" style="2" bestFit="1" customWidth="1"/>
    <col min="7" max="34" width="3.83203125" style="2" customWidth="1"/>
    <col min="35" max="36" width="9" style="2"/>
    <col min="37" max="37" width="2.5" style="2" customWidth="1"/>
    <col min="38" max="38" width="11" style="2" bestFit="1" customWidth="1"/>
    <col min="39" max="39" width="10.5" style="2" customWidth="1"/>
    <col min="40" max="40" width="12.25" style="2" customWidth="1"/>
    <col min="41" max="41" width="10.25" style="2" customWidth="1"/>
    <col min="42" max="42" width="10.25" style="2" bestFit="1" customWidth="1"/>
    <col min="43" max="43" width="10.25" style="2" customWidth="1"/>
    <col min="44" max="260" width="9" style="2"/>
    <col min="261" max="261" width="1.5" style="2" customWidth="1"/>
    <col min="262" max="262" width="10" style="2" customWidth="1"/>
    <col min="263" max="263" width="6.75" style="2" customWidth="1"/>
    <col min="264" max="264" width="10" style="2" customWidth="1"/>
    <col min="265" max="292" width="3.83203125" style="2" customWidth="1"/>
    <col min="293" max="295" width="9" style="2"/>
    <col min="296" max="296" width="2.5" style="2" customWidth="1"/>
    <col min="297" max="516" width="9" style="2"/>
    <col min="517" max="517" width="1.5" style="2" customWidth="1"/>
    <col min="518" max="518" width="10" style="2" customWidth="1"/>
    <col min="519" max="519" width="6.75" style="2" customWidth="1"/>
    <col min="520" max="520" width="10" style="2" customWidth="1"/>
    <col min="521" max="548" width="3.83203125" style="2" customWidth="1"/>
    <col min="549" max="551" width="9" style="2"/>
    <col min="552" max="552" width="2.5" style="2" customWidth="1"/>
    <col min="553" max="772" width="9" style="2"/>
    <col min="773" max="773" width="1.5" style="2" customWidth="1"/>
    <col min="774" max="774" width="10" style="2" customWidth="1"/>
    <col min="775" max="775" width="6.75" style="2" customWidth="1"/>
    <col min="776" max="776" width="10" style="2" customWidth="1"/>
    <col min="777" max="804" width="3.83203125" style="2" customWidth="1"/>
    <col min="805" max="807" width="9" style="2"/>
    <col min="808" max="808" width="2.5" style="2" customWidth="1"/>
    <col min="809" max="1028" width="9" style="2"/>
    <col min="1029" max="1029" width="1.5" style="2" customWidth="1"/>
    <col min="1030" max="1030" width="10" style="2" customWidth="1"/>
    <col min="1031" max="1031" width="6.75" style="2" customWidth="1"/>
    <col min="1032" max="1032" width="10" style="2" customWidth="1"/>
    <col min="1033" max="1060" width="3.83203125" style="2" customWidth="1"/>
    <col min="1061" max="1063" width="9" style="2"/>
    <col min="1064" max="1064" width="2.5" style="2" customWidth="1"/>
    <col min="1065" max="1284" width="9" style="2"/>
    <col min="1285" max="1285" width="1.5" style="2" customWidth="1"/>
    <col min="1286" max="1286" width="10" style="2" customWidth="1"/>
    <col min="1287" max="1287" width="6.75" style="2" customWidth="1"/>
    <col min="1288" max="1288" width="10" style="2" customWidth="1"/>
    <col min="1289" max="1316" width="3.83203125" style="2" customWidth="1"/>
    <col min="1317" max="1319" width="9" style="2"/>
    <col min="1320" max="1320" width="2.5" style="2" customWidth="1"/>
    <col min="1321" max="1540" width="9" style="2"/>
    <col min="1541" max="1541" width="1.5" style="2" customWidth="1"/>
    <col min="1542" max="1542" width="10" style="2" customWidth="1"/>
    <col min="1543" max="1543" width="6.75" style="2" customWidth="1"/>
    <col min="1544" max="1544" width="10" style="2" customWidth="1"/>
    <col min="1545" max="1572" width="3.83203125" style="2" customWidth="1"/>
    <col min="1573" max="1575" width="9" style="2"/>
    <col min="1576" max="1576" width="2.5" style="2" customWidth="1"/>
    <col min="1577" max="1796" width="9" style="2"/>
    <col min="1797" max="1797" width="1.5" style="2" customWidth="1"/>
    <col min="1798" max="1798" width="10" style="2" customWidth="1"/>
    <col min="1799" max="1799" width="6.75" style="2" customWidth="1"/>
    <col min="1800" max="1800" width="10" style="2" customWidth="1"/>
    <col min="1801" max="1828" width="3.83203125" style="2" customWidth="1"/>
    <col min="1829" max="1831" width="9" style="2"/>
    <col min="1832" max="1832" width="2.5" style="2" customWidth="1"/>
    <col min="1833" max="2052" width="9" style="2"/>
    <col min="2053" max="2053" width="1.5" style="2" customWidth="1"/>
    <col min="2054" max="2054" width="10" style="2" customWidth="1"/>
    <col min="2055" max="2055" width="6.75" style="2" customWidth="1"/>
    <col min="2056" max="2056" width="10" style="2" customWidth="1"/>
    <col min="2057" max="2084" width="3.83203125" style="2" customWidth="1"/>
    <col min="2085" max="2087" width="9" style="2"/>
    <col min="2088" max="2088" width="2.5" style="2" customWidth="1"/>
    <col min="2089" max="2308" width="9" style="2"/>
    <col min="2309" max="2309" width="1.5" style="2" customWidth="1"/>
    <col min="2310" max="2310" width="10" style="2" customWidth="1"/>
    <col min="2311" max="2311" width="6.75" style="2" customWidth="1"/>
    <col min="2312" max="2312" width="10" style="2" customWidth="1"/>
    <col min="2313" max="2340" width="3.83203125" style="2" customWidth="1"/>
    <col min="2341" max="2343" width="9" style="2"/>
    <col min="2344" max="2344" width="2.5" style="2" customWidth="1"/>
    <col min="2345" max="2564" width="9" style="2"/>
    <col min="2565" max="2565" width="1.5" style="2" customWidth="1"/>
    <col min="2566" max="2566" width="10" style="2" customWidth="1"/>
    <col min="2567" max="2567" width="6.75" style="2" customWidth="1"/>
    <col min="2568" max="2568" width="10" style="2" customWidth="1"/>
    <col min="2569" max="2596" width="3.83203125" style="2" customWidth="1"/>
    <col min="2597" max="2599" width="9" style="2"/>
    <col min="2600" max="2600" width="2.5" style="2" customWidth="1"/>
    <col min="2601" max="2820" width="9" style="2"/>
    <col min="2821" max="2821" width="1.5" style="2" customWidth="1"/>
    <col min="2822" max="2822" width="10" style="2" customWidth="1"/>
    <col min="2823" max="2823" width="6.75" style="2" customWidth="1"/>
    <col min="2824" max="2824" width="10" style="2" customWidth="1"/>
    <col min="2825" max="2852" width="3.83203125" style="2" customWidth="1"/>
    <col min="2853" max="2855" width="9" style="2"/>
    <col min="2856" max="2856" width="2.5" style="2" customWidth="1"/>
    <col min="2857" max="3076" width="9" style="2"/>
    <col min="3077" max="3077" width="1.5" style="2" customWidth="1"/>
    <col min="3078" max="3078" width="10" style="2" customWidth="1"/>
    <col min="3079" max="3079" width="6.75" style="2" customWidth="1"/>
    <col min="3080" max="3080" width="10" style="2" customWidth="1"/>
    <col min="3081" max="3108" width="3.83203125" style="2" customWidth="1"/>
    <col min="3109" max="3111" width="9" style="2"/>
    <col min="3112" max="3112" width="2.5" style="2" customWidth="1"/>
    <col min="3113" max="3332" width="9" style="2"/>
    <col min="3333" max="3333" width="1.5" style="2" customWidth="1"/>
    <col min="3334" max="3334" width="10" style="2" customWidth="1"/>
    <col min="3335" max="3335" width="6.75" style="2" customWidth="1"/>
    <col min="3336" max="3336" width="10" style="2" customWidth="1"/>
    <col min="3337" max="3364" width="3.83203125" style="2" customWidth="1"/>
    <col min="3365" max="3367" width="9" style="2"/>
    <col min="3368" max="3368" width="2.5" style="2" customWidth="1"/>
    <col min="3369" max="3588" width="9" style="2"/>
    <col min="3589" max="3589" width="1.5" style="2" customWidth="1"/>
    <col min="3590" max="3590" width="10" style="2" customWidth="1"/>
    <col min="3591" max="3591" width="6.75" style="2" customWidth="1"/>
    <col min="3592" max="3592" width="10" style="2" customWidth="1"/>
    <col min="3593" max="3620" width="3.83203125" style="2" customWidth="1"/>
    <col min="3621" max="3623" width="9" style="2"/>
    <col min="3624" max="3624" width="2.5" style="2" customWidth="1"/>
    <col min="3625" max="3844" width="9" style="2"/>
    <col min="3845" max="3845" width="1.5" style="2" customWidth="1"/>
    <col min="3846" max="3846" width="10" style="2" customWidth="1"/>
    <col min="3847" max="3847" width="6.75" style="2" customWidth="1"/>
    <col min="3848" max="3848" width="10" style="2" customWidth="1"/>
    <col min="3849" max="3876" width="3.83203125" style="2" customWidth="1"/>
    <col min="3877" max="3879" width="9" style="2"/>
    <col min="3880" max="3880" width="2.5" style="2" customWidth="1"/>
    <col min="3881" max="4100" width="9" style="2"/>
    <col min="4101" max="4101" width="1.5" style="2" customWidth="1"/>
    <col min="4102" max="4102" width="10" style="2" customWidth="1"/>
    <col min="4103" max="4103" width="6.75" style="2" customWidth="1"/>
    <col min="4104" max="4104" width="10" style="2" customWidth="1"/>
    <col min="4105" max="4132" width="3.83203125" style="2" customWidth="1"/>
    <col min="4133" max="4135" width="9" style="2"/>
    <col min="4136" max="4136" width="2.5" style="2" customWidth="1"/>
    <col min="4137" max="4356" width="9" style="2"/>
    <col min="4357" max="4357" width="1.5" style="2" customWidth="1"/>
    <col min="4358" max="4358" width="10" style="2" customWidth="1"/>
    <col min="4359" max="4359" width="6.75" style="2" customWidth="1"/>
    <col min="4360" max="4360" width="10" style="2" customWidth="1"/>
    <col min="4361" max="4388" width="3.83203125" style="2" customWidth="1"/>
    <col min="4389" max="4391" width="9" style="2"/>
    <col min="4392" max="4392" width="2.5" style="2" customWidth="1"/>
    <col min="4393" max="4612" width="9" style="2"/>
    <col min="4613" max="4613" width="1.5" style="2" customWidth="1"/>
    <col min="4614" max="4614" width="10" style="2" customWidth="1"/>
    <col min="4615" max="4615" width="6.75" style="2" customWidth="1"/>
    <col min="4616" max="4616" width="10" style="2" customWidth="1"/>
    <col min="4617" max="4644" width="3.83203125" style="2" customWidth="1"/>
    <col min="4645" max="4647" width="9" style="2"/>
    <col min="4648" max="4648" width="2.5" style="2" customWidth="1"/>
    <col min="4649" max="4868" width="9" style="2"/>
    <col min="4869" max="4869" width="1.5" style="2" customWidth="1"/>
    <col min="4870" max="4870" width="10" style="2" customWidth="1"/>
    <col min="4871" max="4871" width="6.75" style="2" customWidth="1"/>
    <col min="4872" max="4872" width="10" style="2" customWidth="1"/>
    <col min="4873" max="4900" width="3.83203125" style="2" customWidth="1"/>
    <col min="4901" max="4903" width="9" style="2"/>
    <col min="4904" max="4904" width="2.5" style="2" customWidth="1"/>
    <col min="4905" max="5124" width="9" style="2"/>
    <col min="5125" max="5125" width="1.5" style="2" customWidth="1"/>
    <col min="5126" max="5126" width="10" style="2" customWidth="1"/>
    <col min="5127" max="5127" width="6.75" style="2" customWidth="1"/>
    <col min="5128" max="5128" width="10" style="2" customWidth="1"/>
    <col min="5129" max="5156" width="3.83203125" style="2" customWidth="1"/>
    <col min="5157" max="5159" width="9" style="2"/>
    <col min="5160" max="5160" width="2.5" style="2" customWidth="1"/>
    <col min="5161" max="5380" width="9" style="2"/>
    <col min="5381" max="5381" width="1.5" style="2" customWidth="1"/>
    <col min="5382" max="5382" width="10" style="2" customWidth="1"/>
    <col min="5383" max="5383" width="6.75" style="2" customWidth="1"/>
    <col min="5384" max="5384" width="10" style="2" customWidth="1"/>
    <col min="5385" max="5412" width="3.83203125" style="2" customWidth="1"/>
    <col min="5413" max="5415" width="9" style="2"/>
    <col min="5416" max="5416" width="2.5" style="2" customWidth="1"/>
    <col min="5417" max="5636" width="9" style="2"/>
    <col min="5637" max="5637" width="1.5" style="2" customWidth="1"/>
    <col min="5638" max="5638" width="10" style="2" customWidth="1"/>
    <col min="5639" max="5639" width="6.75" style="2" customWidth="1"/>
    <col min="5640" max="5640" width="10" style="2" customWidth="1"/>
    <col min="5641" max="5668" width="3.83203125" style="2" customWidth="1"/>
    <col min="5669" max="5671" width="9" style="2"/>
    <col min="5672" max="5672" width="2.5" style="2" customWidth="1"/>
    <col min="5673" max="5892" width="9" style="2"/>
    <col min="5893" max="5893" width="1.5" style="2" customWidth="1"/>
    <col min="5894" max="5894" width="10" style="2" customWidth="1"/>
    <col min="5895" max="5895" width="6.75" style="2" customWidth="1"/>
    <col min="5896" max="5896" width="10" style="2" customWidth="1"/>
    <col min="5897" max="5924" width="3.83203125" style="2" customWidth="1"/>
    <col min="5925" max="5927" width="9" style="2"/>
    <col min="5928" max="5928" width="2.5" style="2" customWidth="1"/>
    <col min="5929" max="6148" width="9" style="2"/>
    <col min="6149" max="6149" width="1.5" style="2" customWidth="1"/>
    <col min="6150" max="6150" width="10" style="2" customWidth="1"/>
    <col min="6151" max="6151" width="6.75" style="2" customWidth="1"/>
    <col min="6152" max="6152" width="10" style="2" customWidth="1"/>
    <col min="6153" max="6180" width="3.83203125" style="2" customWidth="1"/>
    <col min="6181" max="6183" width="9" style="2"/>
    <col min="6184" max="6184" width="2.5" style="2" customWidth="1"/>
    <col min="6185" max="6404" width="9" style="2"/>
    <col min="6405" max="6405" width="1.5" style="2" customWidth="1"/>
    <col min="6406" max="6406" width="10" style="2" customWidth="1"/>
    <col min="6407" max="6407" width="6.75" style="2" customWidth="1"/>
    <col min="6408" max="6408" width="10" style="2" customWidth="1"/>
    <col min="6409" max="6436" width="3.83203125" style="2" customWidth="1"/>
    <col min="6437" max="6439" width="9" style="2"/>
    <col min="6440" max="6440" width="2.5" style="2" customWidth="1"/>
    <col min="6441" max="6660" width="9" style="2"/>
    <col min="6661" max="6661" width="1.5" style="2" customWidth="1"/>
    <col min="6662" max="6662" width="10" style="2" customWidth="1"/>
    <col min="6663" max="6663" width="6.75" style="2" customWidth="1"/>
    <col min="6664" max="6664" width="10" style="2" customWidth="1"/>
    <col min="6665" max="6692" width="3.83203125" style="2" customWidth="1"/>
    <col min="6693" max="6695" width="9" style="2"/>
    <col min="6696" max="6696" width="2.5" style="2" customWidth="1"/>
    <col min="6697" max="6916" width="9" style="2"/>
    <col min="6917" max="6917" width="1.5" style="2" customWidth="1"/>
    <col min="6918" max="6918" width="10" style="2" customWidth="1"/>
    <col min="6919" max="6919" width="6.75" style="2" customWidth="1"/>
    <col min="6920" max="6920" width="10" style="2" customWidth="1"/>
    <col min="6921" max="6948" width="3.83203125" style="2" customWidth="1"/>
    <col min="6949" max="6951" width="9" style="2"/>
    <col min="6952" max="6952" width="2.5" style="2" customWidth="1"/>
    <col min="6953" max="7172" width="9" style="2"/>
    <col min="7173" max="7173" width="1.5" style="2" customWidth="1"/>
    <col min="7174" max="7174" width="10" style="2" customWidth="1"/>
    <col min="7175" max="7175" width="6.75" style="2" customWidth="1"/>
    <col min="7176" max="7176" width="10" style="2" customWidth="1"/>
    <col min="7177" max="7204" width="3.83203125" style="2" customWidth="1"/>
    <col min="7205" max="7207" width="9" style="2"/>
    <col min="7208" max="7208" width="2.5" style="2" customWidth="1"/>
    <col min="7209" max="7428" width="9" style="2"/>
    <col min="7429" max="7429" width="1.5" style="2" customWidth="1"/>
    <col min="7430" max="7430" width="10" style="2" customWidth="1"/>
    <col min="7431" max="7431" width="6.75" style="2" customWidth="1"/>
    <col min="7432" max="7432" width="10" style="2" customWidth="1"/>
    <col min="7433" max="7460" width="3.83203125" style="2" customWidth="1"/>
    <col min="7461" max="7463" width="9" style="2"/>
    <col min="7464" max="7464" width="2.5" style="2" customWidth="1"/>
    <col min="7465" max="7684" width="9" style="2"/>
    <col min="7685" max="7685" width="1.5" style="2" customWidth="1"/>
    <col min="7686" max="7686" width="10" style="2" customWidth="1"/>
    <col min="7687" max="7687" width="6.75" style="2" customWidth="1"/>
    <col min="7688" max="7688" width="10" style="2" customWidth="1"/>
    <col min="7689" max="7716" width="3.83203125" style="2" customWidth="1"/>
    <col min="7717" max="7719" width="9" style="2"/>
    <col min="7720" max="7720" width="2.5" style="2" customWidth="1"/>
    <col min="7721" max="7940" width="9" style="2"/>
    <col min="7941" max="7941" width="1.5" style="2" customWidth="1"/>
    <col min="7942" max="7942" width="10" style="2" customWidth="1"/>
    <col min="7943" max="7943" width="6.75" style="2" customWidth="1"/>
    <col min="7944" max="7944" width="10" style="2" customWidth="1"/>
    <col min="7945" max="7972" width="3.83203125" style="2" customWidth="1"/>
    <col min="7973" max="7975" width="9" style="2"/>
    <col min="7976" max="7976" width="2.5" style="2" customWidth="1"/>
    <col min="7977" max="8196" width="9" style="2"/>
    <col min="8197" max="8197" width="1.5" style="2" customWidth="1"/>
    <col min="8198" max="8198" width="10" style="2" customWidth="1"/>
    <col min="8199" max="8199" width="6.75" style="2" customWidth="1"/>
    <col min="8200" max="8200" width="10" style="2" customWidth="1"/>
    <col min="8201" max="8228" width="3.83203125" style="2" customWidth="1"/>
    <col min="8229" max="8231" width="9" style="2"/>
    <col min="8232" max="8232" width="2.5" style="2" customWidth="1"/>
    <col min="8233" max="8452" width="9" style="2"/>
    <col min="8453" max="8453" width="1.5" style="2" customWidth="1"/>
    <col min="8454" max="8454" width="10" style="2" customWidth="1"/>
    <col min="8455" max="8455" width="6.75" style="2" customWidth="1"/>
    <col min="8456" max="8456" width="10" style="2" customWidth="1"/>
    <col min="8457" max="8484" width="3.83203125" style="2" customWidth="1"/>
    <col min="8485" max="8487" width="9" style="2"/>
    <col min="8488" max="8488" width="2.5" style="2" customWidth="1"/>
    <col min="8489" max="8708" width="9" style="2"/>
    <col min="8709" max="8709" width="1.5" style="2" customWidth="1"/>
    <col min="8710" max="8710" width="10" style="2" customWidth="1"/>
    <col min="8711" max="8711" width="6.75" style="2" customWidth="1"/>
    <col min="8712" max="8712" width="10" style="2" customWidth="1"/>
    <col min="8713" max="8740" width="3.83203125" style="2" customWidth="1"/>
    <col min="8741" max="8743" width="9" style="2"/>
    <col min="8744" max="8744" width="2.5" style="2" customWidth="1"/>
    <col min="8745" max="8964" width="9" style="2"/>
    <col min="8965" max="8965" width="1.5" style="2" customWidth="1"/>
    <col min="8966" max="8966" width="10" style="2" customWidth="1"/>
    <col min="8967" max="8967" width="6.75" style="2" customWidth="1"/>
    <col min="8968" max="8968" width="10" style="2" customWidth="1"/>
    <col min="8969" max="8996" width="3.83203125" style="2" customWidth="1"/>
    <col min="8997" max="8999" width="9" style="2"/>
    <col min="9000" max="9000" width="2.5" style="2" customWidth="1"/>
    <col min="9001" max="9220" width="9" style="2"/>
    <col min="9221" max="9221" width="1.5" style="2" customWidth="1"/>
    <col min="9222" max="9222" width="10" style="2" customWidth="1"/>
    <col min="9223" max="9223" width="6.75" style="2" customWidth="1"/>
    <col min="9224" max="9224" width="10" style="2" customWidth="1"/>
    <col min="9225" max="9252" width="3.83203125" style="2" customWidth="1"/>
    <col min="9253" max="9255" width="9" style="2"/>
    <col min="9256" max="9256" width="2.5" style="2" customWidth="1"/>
    <col min="9257" max="9476" width="9" style="2"/>
    <col min="9477" max="9477" width="1.5" style="2" customWidth="1"/>
    <col min="9478" max="9478" width="10" style="2" customWidth="1"/>
    <col min="9479" max="9479" width="6.75" style="2" customWidth="1"/>
    <col min="9480" max="9480" width="10" style="2" customWidth="1"/>
    <col min="9481" max="9508" width="3.83203125" style="2" customWidth="1"/>
    <col min="9509" max="9511" width="9" style="2"/>
    <col min="9512" max="9512" width="2.5" style="2" customWidth="1"/>
    <col min="9513" max="9732" width="9" style="2"/>
    <col min="9733" max="9733" width="1.5" style="2" customWidth="1"/>
    <col min="9734" max="9734" width="10" style="2" customWidth="1"/>
    <col min="9735" max="9735" width="6.75" style="2" customWidth="1"/>
    <col min="9736" max="9736" width="10" style="2" customWidth="1"/>
    <col min="9737" max="9764" width="3.83203125" style="2" customWidth="1"/>
    <col min="9765" max="9767" width="9" style="2"/>
    <col min="9768" max="9768" width="2.5" style="2" customWidth="1"/>
    <col min="9769" max="9988" width="9" style="2"/>
    <col min="9989" max="9989" width="1.5" style="2" customWidth="1"/>
    <col min="9990" max="9990" width="10" style="2" customWidth="1"/>
    <col min="9991" max="9991" width="6.75" style="2" customWidth="1"/>
    <col min="9992" max="9992" width="10" style="2" customWidth="1"/>
    <col min="9993" max="10020" width="3.83203125" style="2" customWidth="1"/>
    <col min="10021" max="10023" width="9" style="2"/>
    <col min="10024" max="10024" width="2.5" style="2" customWidth="1"/>
    <col min="10025" max="10244" width="9" style="2"/>
    <col min="10245" max="10245" width="1.5" style="2" customWidth="1"/>
    <col min="10246" max="10246" width="10" style="2" customWidth="1"/>
    <col min="10247" max="10247" width="6.75" style="2" customWidth="1"/>
    <col min="10248" max="10248" width="10" style="2" customWidth="1"/>
    <col min="10249" max="10276" width="3.83203125" style="2" customWidth="1"/>
    <col min="10277" max="10279" width="9" style="2"/>
    <col min="10280" max="10280" width="2.5" style="2" customWidth="1"/>
    <col min="10281" max="10500" width="9" style="2"/>
    <col min="10501" max="10501" width="1.5" style="2" customWidth="1"/>
    <col min="10502" max="10502" width="10" style="2" customWidth="1"/>
    <col min="10503" max="10503" width="6.75" style="2" customWidth="1"/>
    <col min="10504" max="10504" width="10" style="2" customWidth="1"/>
    <col min="10505" max="10532" width="3.83203125" style="2" customWidth="1"/>
    <col min="10533" max="10535" width="9" style="2"/>
    <col min="10536" max="10536" width="2.5" style="2" customWidth="1"/>
    <col min="10537" max="10756" width="9" style="2"/>
    <col min="10757" max="10757" width="1.5" style="2" customWidth="1"/>
    <col min="10758" max="10758" width="10" style="2" customWidth="1"/>
    <col min="10759" max="10759" width="6.75" style="2" customWidth="1"/>
    <col min="10760" max="10760" width="10" style="2" customWidth="1"/>
    <col min="10761" max="10788" width="3.83203125" style="2" customWidth="1"/>
    <col min="10789" max="10791" width="9" style="2"/>
    <col min="10792" max="10792" width="2.5" style="2" customWidth="1"/>
    <col min="10793" max="11012" width="9" style="2"/>
    <col min="11013" max="11013" width="1.5" style="2" customWidth="1"/>
    <col min="11014" max="11014" width="10" style="2" customWidth="1"/>
    <col min="11015" max="11015" width="6.75" style="2" customWidth="1"/>
    <col min="11016" max="11016" width="10" style="2" customWidth="1"/>
    <col min="11017" max="11044" width="3.83203125" style="2" customWidth="1"/>
    <col min="11045" max="11047" width="9" style="2"/>
    <col min="11048" max="11048" width="2.5" style="2" customWidth="1"/>
    <col min="11049" max="11268" width="9" style="2"/>
    <col min="11269" max="11269" width="1.5" style="2" customWidth="1"/>
    <col min="11270" max="11270" width="10" style="2" customWidth="1"/>
    <col min="11271" max="11271" width="6.75" style="2" customWidth="1"/>
    <col min="11272" max="11272" width="10" style="2" customWidth="1"/>
    <col min="11273" max="11300" width="3.83203125" style="2" customWidth="1"/>
    <col min="11301" max="11303" width="9" style="2"/>
    <col min="11304" max="11304" width="2.5" style="2" customWidth="1"/>
    <col min="11305" max="11524" width="9" style="2"/>
    <col min="11525" max="11525" width="1.5" style="2" customWidth="1"/>
    <col min="11526" max="11526" width="10" style="2" customWidth="1"/>
    <col min="11527" max="11527" width="6.75" style="2" customWidth="1"/>
    <col min="11528" max="11528" width="10" style="2" customWidth="1"/>
    <col min="11529" max="11556" width="3.83203125" style="2" customWidth="1"/>
    <col min="11557" max="11559" width="9" style="2"/>
    <col min="11560" max="11560" width="2.5" style="2" customWidth="1"/>
    <col min="11561" max="11780" width="9" style="2"/>
    <col min="11781" max="11781" width="1.5" style="2" customWidth="1"/>
    <col min="11782" max="11782" width="10" style="2" customWidth="1"/>
    <col min="11783" max="11783" width="6.75" style="2" customWidth="1"/>
    <col min="11784" max="11784" width="10" style="2" customWidth="1"/>
    <col min="11785" max="11812" width="3.83203125" style="2" customWidth="1"/>
    <col min="11813" max="11815" width="9" style="2"/>
    <col min="11816" max="11816" width="2.5" style="2" customWidth="1"/>
    <col min="11817" max="12036" width="9" style="2"/>
    <col min="12037" max="12037" width="1.5" style="2" customWidth="1"/>
    <col min="12038" max="12038" width="10" style="2" customWidth="1"/>
    <col min="12039" max="12039" width="6.75" style="2" customWidth="1"/>
    <col min="12040" max="12040" width="10" style="2" customWidth="1"/>
    <col min="12041" max="12068" width="3.83203125" style="2" customWidth="1"/>
    <col min="12069" max="12071" width="9" style="2"/>
    <col min="12072" max="12072" width="2.5" style="2" customWidth="1"/>
    <col min="12073" max="12292" width="9" style="2"/>
    <col min="12293" max="12293" width="1.5" style="2" customWidth="1"/>
    <col min="12294" max="12294" width="10" style="2" customWidth="1"/>
    <col min="12295" max="12295" width="6.75" style="2" customWidth="1"/>
    <col min="12296" max="12296" width="10" style="2" customWidth="1"/>
    <col min="12297" max="12324" width="3.83203125" style="2" customWidth="1"/>
    <col min="12325" max="12327" width="9" style="2"/>
    <col min="12328" max="12328" width="2.5" style="2" customWidth="1"/>
    <col min="12329" max="12548" width="9" style="2"/>
    <col min="12549" max="12549" width="1.5" style="2" customWidth="1"/>
    <col min="12550" max="12550" width="10" style="2" customWidth="1"/>
    <col min="12551" max="12551" width="6.75" style="2" customWidth="1"/>
    <col min="12552" max="12552" width="10" style="2" customWidth="1"/>
    <col min="12553" max="12580" width="3.83203125" style="2" customWidth="1"/>
    <col min="12581" max="12583" width="9" style="2"/>
    <col min="12584" max="12584" width="2.5" style="2" customWidth="1"/>
    <col min="12585" max="12804" width="9" style="2"/>
    <col min="12805" max="12805" width="1.5" style="2" customWidth="1"/>
    <col min="12806" max="12806" width="10" style="2" customWidth="1"/>
    <col min="12807" max="12807" width="6.75" style="2" customWidth="1"/>
    <col min="12808" max="12808" width="10" style="2" customWidth="1"/>
    <col min="12809" max="12836" width="3.83203125" style="2" customWidth="1"/>
    <col min="12837" max="12839" width="9" style="2"/>
    <col min="12840" max="12840" width="2.5" style="2" customWidth="1"/>
    <col min="12841" max="13060" width="9" style="2"/>
    <col min="13061" max="13061" width="1.5" style="2" customWidth="1"/>
    <col min="13062" max="13062" width="10" style="2" customWidth="1"/>
    <col min="13063" max="13063" width="6.75" style="2" customWidth="1"/>
    <col min="13064" max="13064" width="10" style="2" customWidth="1"/>
    <col min="13065" max="13092" width="3.83203125" style="2" customWidth="1"/>
    <col min="13093" max="13095" width="9" style="2"/>
    <col min="13096" max="13096" width="2.5" style="2" customWidth="1"/>
    <col min="13097" max="13316" width="9" style="2"/>
    <col min="13317" max="13317" width="1.5" style="2" customWidth="1"/>
    <col min="13318" max="13318" width="10" style="2" customWidth="1"/>
    <col min="13319" max="13319" width="6.75" style="2" customWidth="1"/>
    <col min="13320" max="13320" width="10" style="2" customWidth="1"/>
    <col min="13321" max="13348" width="3.83203125" style="2" customWidth="1"/>
    <col min="13349" max="13351" width="9" style="2"/>
    <col min="13352" max="13352" width="2.5" style="2" customWidth="1"/>
    <col min="13353" max="13572" width="9" style="2"/>
    <col min="13573" max="13573" width="1.5" style="2" customWidth="1"/>
    <col min="13574" max="13574" width="10" style="2" customWidth="1"/>
    <col min="13575" max="13575" width="6.75" style="2" customWidth="1"/>
    <col min="13576" max="13576" width="10" style="2" customWidth="1"/>
    <col min="13577" max="13604" width="3.83203125" style="2" customWidth="1"/>
    <col min="13605" max="13607" width="9" style="2"/>
    <col min="13608" max="13608" width="2.5" style="2" customWidth="1"/>
    <col min="13609" max="13828" width="9" style="2"/>
    <col min="13829" max="13829" width="1.5" style="2" customWidth="1"/>
    <col min="13830" max="13830" width="10" style="2" customWidth="1"/>
    <col min="13831" max="13831" width="6.75" style="2" customWidth="1"/>
    <col min="13832" max="13832" width="10" style="2" customWidth="1"/>
    <col min="13833" max="13860" width="3.83203125" style="2" customWidth="1"/>
    <col min="13861" max="13863" width="9" style="2"/>
    <col min="13864" max="13864" width="2.5" style="2" customWidth="1"/>
    <col min="13865" max="14084" width="9" style="2"/>
    <col min="14085" max="14085" width="1.5" style="2" customWidth="1"/>
    <col min="14086" max="14086" width="10" style="2" customWidth="1"/>
    <col min="14087" max="14087" width="6.75" style="2" customWidth="1"/>
    <col min="14088" max="14088" width="10" style="2" customWidth="1"/>
    <col min="14089" max="14116" width="3.83203125" style="2" customWidth="1"/>
    <col min="14117" max="14119" width="9" style="2"/>
    <col min="14120" max="14120" width="2.5" style="2" customWidth="1"/>
    <col min="14121" max="14340" width="9" style="2"/>
    <col min="14341" max="14341" width="1.5" style="2" customWidth="1"/>
    <col min="14342" max="14342" width="10" style="2" customWidth="1"/>
    <col min="14343" max="14343" width="6.75" style="2" customWidth="1"/>
    <col min="14344" max="14344" width="10" style="2" customWidth="1"/>
    <col min="14345" max="14372" width="3.83203125" style="2" customWidth="1"/>
    <col min="14373" max="14375" width="9" style="2"/>
    <col min="14376" max="14376" width="2.5" style="2" customWidth="1"/>
    <col min="14377" max="14596" width="9" style="2"/>
    <col min="14597" max="14597" width="1.5" style="2" customWidth="1"/>
    <col min="14598" max="14598" width="10" style="2" customWidth="1"/>
    <col min="14599" max="14599" width="6.75" style="2" customWidth="1"/>
    <col min="14600" max="14600" width="10" style="2" customWidth="1"/>
    <col min="14601" max="14628" width="3.83203125" style="2" customWidth="1"/>
    <col min="14629" max="14631" width="9" style="2"/>
    <col min="14632" max="14632" width="2.5" style="2" customWidth="1"/>
    <col min="14633" max="14852" width="9" style="2"/>
    <col min="14853" max="14853" width="1.5" style="2" customWidth="1"/>
    <col min="14854" max="14854" width="10" style="2" customWidth="1"/>
    <col min="14855" max="14855" width="6.75" style="2" customWidth="1"/>
    <col min="14856" max="14856" width="10" style="2" customWidth="1"/>
    <col min="14857" max="14884" width="3.83203125" style="2" customWidth="1"/>
    <col min="14885" max="14887" width="9" style="2"/>
    <col min="14888" max="14888" width="2.5" style="2" customWidth="1"/>
    <col min="14889" max="15108" width="9" style="2"/>
    <col min="15109" max="15109" width="1.5" style="2" customWidth="1"/>
    <col min="15110" max="15110" width="10" style="2" customWidth="1"/>
    <col min="15111" max="15111" width="6.75" style="2" customWidth="1"/>
    <col min="15112" max="15112" width="10" style="2" customWidth="1"/>
    <col min="15113" max="15140" width="3.83203125" style="2" customWidth="1"/>
    <col min="15141" max="15143" width="9" style="2"/>
    <col min="15144" max="15144" width="2.5" style="2" customWidth="1"/>
    <col min="15145" max="15364" width="9" style="2"/>
    <col min="15365" max="15365" width="1.5" style="2" customWidth="1"/>
    <col min="15366" max="15366" width="10" style="2" customWidth="1"/>
    <col min="15367" max="15367" width="6.75" style="2" customWidth="1"/>
    <col min="15368" max="15368" width="10" style="2" customWidth="1"/>
    <col min="15369" max="15396" width="3.83203125" style="2" customWidth="1"/>
    <col min="15397" max="15399" width="9" style="2"/>
    <col min="15400" max="15400" width="2.5" style="2" customWidth="1"/>
    <col min="15401" max="15620" width="9" style="2"/>
    <col min="15621" max="15621" width="1.5" style="2" customWidth="1"/>
    <col min="15622" max="15622" width="10" style="2" customWidth="1"/>
    <col min="15623" max="15623" width="6.75" style="2" customWidth="1"/>
    <col min="15624" max="15624" width="10" style="2" customWidth="1"/>
    <col min="15625" max="15652" width="3.83203125" style="2" customWidth="1"/>
    <col min="15653" max="15655" width="9" style="2"/>
    <col min="15656" max="15656" width="2.5" style="2" customWidth="1"/>
    <col min="15657" max="15876" width="9" style="2"/>
    <col min="15877" max="15877" width="1.5" style="2" customWidth="1"/>
    <col min="15878" max="15878" width="10" style="2" customWidth="1"/>
    <col min="15879" max="15879" width="6.75" style="2" customWidth="1"/>
    <col min="15880" max="15880" width="10" style="2" customWidth="1"/>
    <col min="15881" max="15908" width="3.83203125" style="2" customWidth="1"/>
    <col min="15909" max="15911" width="9" style="2"/>
    <col min="15912" max="15912" width="2.5" style="2" customWidth="1"/>
    <col min="15913" max="16132" width="9" style="2"/>
    <col min="16133" max="16133" width="1.5" style="2" customWidth="1"/>
    <col min="16134" max="16134" width="10" style="2" customWidth="1"/>
    <col min="16135" max="16135" width="6.75" style="2" customWidth="1"/>
    <col min="16136" max="16136" width="10" style="2" customWidth="1"/>
    <col min="16137" max="16164" width="3.83203125" style="2" customWidth="1"/>
    <col min="16165" max="16167" width="9" style="2"/>
    <col min="16168" max="16168" width="2.5" style="2" customWidth="1"/>
    <col min="16169" max="16384" width="9" style="2"/>
  </cols>
  <sheetData>
    <row r="2" spans="2:59">
      <c r="B2" s="1"/>
      <c r="AL2" s="170" t="s">
        <v>145</v>
      </c>
      <c r="AM2" s="182">
        <f>'10月'!AM2+31</f>
        <v>41944</v>
      </c>
      <c r="AN2" s="170"/>
      <c r="AO2" s="182">
        <f>'10月'!AO2+31</f>
        <v>43040</v>
      </c>
    </row>
    <row r="3" spans="2:59">
      <c r="B3" s="3"/>
      <c r="AL3" s="218" t="s">
        <v>132</v>
      </c>
      <c r="AM3" s="218" t="s">
        <v>133</v>
      </c>
      <c r="AN3" s="217" t="s">
        <v>131</v>
      </c>
      <c r="AO3" s="217" t="s">
        <v>128</v>
      </c>
      <c r="AP3" s="217"/>
      <c r="AQ3" s="217"/>
      <c r="AR3" s="217"/>
      <c r="AS3" s="217"/>
      <c r="AT3" s="217"/>
      <c r="AU3" s="217"/>
      <c r="AV3" s="218" t="s">
        <v>124</v>
      </c>
      <c r="AW3" s="217"/>
      <c r="AX3" s="170"/>
      <c r="AY3" s="234" t="s">
        <v>137</v>
      </c>
      <c r="AZ3" s="217" t="s">
        <v>128</v>
      </c>
      <c r="BA3" s="217"/>
      <c r="BB3" s="217"/>
      <c r="BC3" s="217"/>
      <c r="BD3" s="217"/>
      <c r="BE3" s="217"/>
      <c r="BF3" s="218" t="s">
        <v>124</v>
      </c>
      <c r="BG3" s="217"/>
    </row>
    <row r="4" spans="2:59" ht="13.5" customHeight="1">
      <c r="B4" s="1" t="s">
        <v>159</v>
      </c>
      <c r="W4" s="232" t="s">
        <v>45</v>
      </c>
      <c r="X4" s="232"/>
      <c r="Y4" s="232"/>
      <c r="Z4" s="232"/>
      <c r="AA4" s="233">
        <f>'4月'!AA4:AH4</f>
        <v>0</v>
      </c>
      <c r="AB4" s="233"/>
      <c r="AC4" s="233"/>
      <c r="AD4" s="233"/>
      <c r="AE4" s="233"/>
      <c r="AF4" s="233"/>
      <c r="AG4" s="233"/>
      <c r="AH4" s="233"/>
      <c r="AL4" s="218"/>
      <c r="AM4" s="218"/>
      <c r="AN4" s="217"/>
      <c r="AO4" s="218" t="s">
        <v>139</v>
      </c>
      <c r="AP4" s="218" t="s">
        <v>127</v>
      </c>
      <c r="AQ4" s="218" t="s">
        <v>125</v>
      </c>
      <c r="AR4" s="218" t="s">
        <v>126</v>
      </c>
      <c r="AS4" s="218" t="s">
        <v>126</v>
      </c>
      <c r="AT4" s="218" t="s">
        <v>135</v>
      </c>
      <c r="AU4" s="218" t="s">
        <v>136</v>
      </c>
      <c r="AV4" s="217" t="s">
        <v>123</v>
      </c>
      <c r="AW4" s="217" t="s">
        <v>122</v>
      </c>
      <c r="AX4" s="170"/>
      <c r="AY4" s="235"/>
      <c r="AZ4" s="218" t="s">
        <v>139</v>
      </c>
      <c r="BA4" s="218" t="s">
        <v>127</v>
      </c>
      <c r="BB4" s="218" t="s">
        <v>125</v>
      </c>
      <c r="BC4" s="218" t="s">
        <v>126</v>
      </c>
      <c r="BD4" s="218" t="s">
        <v>135</v>
      </c>
      <c r="BE4" s="218" t="s">
        <v>136</v>
      </c>
      <c r="BF4" s="217" t="s">
        <v>123</v>
      </c>
      <c r="BG4" s="217" t="s">
        <v>122</v>
      </c>
    </row>
    <row r="5" spans="2:59" ht="13.5" customHeight="1">
      <c r="F5" s="24"/>
      <c r="W5" s="233" t="s">
        <v>46</v>
      </c>
      <c r="X5" s="233"/>
      <c r="Y5" s="233"/>
      <c r="Z5" s="233"/>
      <c r="AA5" s="233">
        <f>'4月'!AA5:AH5</f>
        <v>0</v>
      </c>
      <c r="AB5" s="233"/>
      <c r="AC5" s="233"/>
      <c r="AD5" s="233"/>
      <c r="AE5" s="233"/>
      <c r="AF5" s="233"/>
      <c r="AG5" s="233"/>
      <c r="AH5" s="233"/>
      <c r="AK5" s="4"/>
      <c r="AL5" s="218"/>
      <c r="AM5" s="218"/>
      <c r="AN5" s="217"/>
      <c r="AO5" s="218"/>
      <c r="AP5" s="218"/>
      <c r="AQ5" s="218"/>
      <c r="AR5" s="218"/>
      <c r="AS5" s="218"/>
      <c r="AT5" s="218"/>
      <c r="AU5" s="218"/>
      <c r="AV5" s="217"/>
      <c r="AW5" s="217"/>
      <c r="AX5" s="170"/>
      <c r="AY5" s="235"/>
      <c r="AZ5" s="218"/>
      <c r="BA5" s="218"/>
      <c r="BB5" s="218"/>
      <c r="BC5" s="218"/>
      <c r="BD5" s="218"/>
      <c r="BE5" s="218"/>
      <c r="BF5" s="217"/>
      <c r="BG5" s="217"/>
    </row>
    <row r="6" spans="2:59" ht="14.25" customHeight="1">
      <c r="B6" s="1"/>
      <c r="E6" s="24"/>
      <c r="F6" s="24"/>
      <c r="W6" s="209" t="s">
        <v>138</v>
      </c>
      <c r="X6" s="210"/>
      <c r="Y6" s="210"/>
      <c r="Z6" s="210"/>
      <c r="AA6" s="210"/>
      <c r="AB6" s="210"/>
      <c r="AC6" s="210"/>
      <c r="AD6" s="210"/>
      <c r="AE6" s="210"/>
      <c r="AF6" s="209">
        <f>'4月'!AF6:AH6</f>
        <v>160</v>
      </c>
      <c r="AG6" s="210"/>
      <c r="AH6" s="237"/>
      <c r="AK6" s="4"/>
      <c r="AL6" s="218"/>
      <c r="AM6" s="218"/>
      <c r="AN6" s="217"/>
      <c r="AO6" s="218"/>
      <c r="AP6" s="218"/>
      <c r="AQ6" s="218"/>
      <c r="AR6" s="218"/>
      <c r="AS6" s="218"/>
      <c r="AT6" s="218"/>
      <c r="AU6" s="218"/>
      <c r="AV6" s="217"/>
      <c r="AW6" s="217"/>
      <c r="AX6" s="170"/>
      <c r="AY6" s="236"/>
      <c r="AZ6" s="218"/>
      <c r="BA6" s="218"/>
      <c r="BB6" s="218"/>
      <c r="BC6" s="218"/>
      <c r="BD6" s="218"/>
      <c r="BE6" s="218"/>
      <c r="BF6" s="217"/>
      <c r="BG6" s="217"/>
    </row>
    <row r="7" spans="2:59" ht="14.25" customHeight="1">
      <c r="B7" s="3"/>
      <c r="AK7" s="4"/>
      <c r="AL7" s="169">
        <f>SUM(AL11:AL104)</f>
        <v>0</v>
      </c>
      <c r="AM7" s="169">
        <f t="shared" ref="AM7:AW7" si="0">SUM(AM11:AM104)</f>
        <v>0</v>
      </c>
      <c r="AN7" s="169">
        <f t="shared" si="0"/>
        <v>0</v>
      </c>
      <c r="AO7" s="169">
        <f t="shared" si="0"/>
        <v>0</v>
      </c>
      <c r="AP7" s="169">
        <f t="shared" si="0"/>
        <v>0</v>
      </c>
      <c r="AQ7" s="169">
        <f t="shared" si="0"/>
        <v>0</v>
      </c>
      <c r="AR7" s="169">
        <f t="shared" si="0"/>
        <v>0</v>
      </c>
      <c r="AS7" s="169">
        <f t="shared" si="0"/>
        <v>0</v>
      </c>
      <c r="AT7" s="169">
        <f t="shared" si="0"/>
        <v>0</v>
      </c>
      <c r="AU7" s="169">
        <f t="shared" si="0"/>
        <v>0</v>
      </c>
      <c r="AV7" s="169">
        <f t="shared" si="0"/>
        <v>0</v>
      </c>
      <c r="AW7" s="169">
        <f t="shared" si="0"/>
        <v>0</v>
      </c>
      <c r="AY7" s="169">
        <f>SUM(AY11:AY104)</f>
        <v>0</v>
      </c>
      <c r="AZ7" s="169">
        <f t="shared" ref="AZ7:BE7" si="1">SUM(AZ11:AZ104)</f>
        <v>0</v>
      </c>
      <c r="BA7" s="169">
        <f t="shared" si="1"/>
        <v>0</v>
      </c>
      <c r="BB7" s="169">
        <f t="shared" si="1"/>
        <v>0</v>
      </c>
      <c r="BC7" s="169">
        <f t="shared" si="1"/>
        <v>0</v>
      </c>
      <c r="BD7" s="169">
        <f t="shared" si="1"/>
        <v>0</v>
      </c>
      <c r="BE7" s="169">
        <f t="shared" si="1"/>
        <v>0</v>
      </c>
      <c r="BF7" s="169">
        <f>SUM(BF11:BF104)</f>
        <v>0</v>
      </c>
      <c r="BG7" s="169">
        <f>SUM(BG11:BG104)</f>
        <v>0</v>
      </c>
    </row>
    <row r="8" spans="2:59" ht="18" customHeight="1">
      <c r="B8" s="214" t="s">
        <v>0</v>
      </c>
      <c r="C8" s="214" t="s">
        <v>1</v>
      </c>
      <c r="D8" s="214" t="s">
        <v>2</v>
      </c>
      <c r="E8" s="214" t="s">
        <v>18</v>
      </c>
      <c r="F8" s="214" t="s">
        <v>19</v>
      </c>
      <c r="G8" s="219" t="s">
        <v>3</v>
      </c>
      <c r="H8" s="220"/>
      <c r="I8" s="220"/>
      <c r="J8" s="220"/>
      <c r="K8" s="220"/>
      <c r="L8" s="220"/>
      <c r="M8" s="221"/>
      <c r="N8" s="219" t="s">
        <v>4</v>
      </c>
      <c r="O8" s="220"/>
      <c r="P8" s="220"/>
      <c r="Q8" s="220"/>
      <c r="R8" s="220"/>
      <c r="S8" s="220"/>
      <c r="T8" s="221"/>
      <c r="U8" s="219" t="s">
        <v>5</v>
      </c>
      <c r="V8" s="220"/>
      <c r="W8" s="220"/>
      <c r="X8" s="220"/>
      <c r="Y8" s="220"/>
      <c r="Z8" s="220"/>
      <c r="AA8" s="221"/>
      <c r="AB8" s="219" t="s">
        <v>6</v>
      </c>
      <c r="AC8" s="220"/>
      <c r="AD8" s="220"/>
      <c r="AE8" s="220"/>
      <c r="AF8" s="220"/>
      <c r="AG8" s="220"/>
      <c r="AH8" s="225"/>
      <c r="AI8" s="226" t="s">
        <v>7</v>
      </c>
      <c r="AK8" s="4"/>
      <c r="AL8" s="214" t="s">
        <v>20</v>
      </c>
      <c r="AM8" s="214" t="s">
        <v>23</v>
      </c>
      <c r="AN8" s="214" t="s">
        <v>22</v>
      </c>
      <c r="AO8" s="214" t="s">
        <v>129</v>
      </c>
      <c r="AP8" s="214" t="s">
        <v>129</v>
      </c>
      <c r="AQ8" s="214" t="s">
        <v>129</v>
      </c>
      <c r="AR8" s="214" t="s">
        <v>129</v>
      </c>
      <c r="AS8" s="214" t="s">
        <v>130</v>
      </c>
      <c r="AT8" s="214" t="s">
        <v>129</v>
      </c>
      <c r="AU8" s="214" t="s">
        <v>129</v>
      </c>
      <c r="AV8" s="214" t="s">
        <v>119</v>
      </c>
      <c r="AW8" s="214" t="s">
        <v>121</v>
      </c>
      <c r="AY8" s="214" t="s">
        <v>41</v>
      </c>
      <c r="AZ8" s="214" t="s">
        <v>129</v>
      </c>
      <c r="BA8" s="214" t="s">
        <v>129</v>
      </c>
      <c r="BB8" s="214" t="s">
        <v>129</v>
      </c>
      <c r="BC8" s="214" t="s">
        <v>129</v>
      </c>
      <c r="BD8" s="214" t="s">
        <v>129</v>
      </c>
      <c r="BE8" s="214" t="s">
        <v>129</v>
      </c>
      <c r="BF8" s="214" t="s">
        <v>120</v>
      </c>
      <c r="BG8" s="214" t="s">
        <v>134</v>
      </c>
    </row>
    <row r="9" spans="2:59" ht="18" customHeight="1">
      <c r="B9" s="229"/>
      <c r="C9" s="229"/>
      <c r="D9" s="229"/>
      <c r="E9" s="229"/>
      <c r="F9" s="229"/>
      <c r="G9" s="179">
        <v>45597</v>
      </c>
      <c r="H9" s="179">
        <f>G9+1</f>
        <v>45598</v>
      </c>
      <c r="I9" s="179">
        <f t="shared" ref="I9:AH9" si="2">H9+1</f>
        <v>45599</v>
      </c>
      <c r="J9" s="179">
        <f t="shared" si="2"/>
        <v>45600</v>
      </c>
      <c r="K9" s="179">
        <f t="shared" si="2"/>
        <v>45601</v>
      </c>
      <c r="L9" s="179">
        <f t="shared" si="2"/>
        <v>45602</v>
      </c>
      <c r="M9" s="179">
        <f t="shared" si="2"/>
        <v>45603</v>
      </c>
      <c r="N9" s="179">
        <f t="shared" si="2"/>
        <v>45604</v>
      </c>
      <c r="O9" s="179">
        <f t="shared" si="2"/>
        <v>45605</v>
      </c>
      <c r="P9" s="179">
        <f t="shared" si="2"/>
        <v>45606</v>
      </c>
      <c r="Q9" s="179">
        <f t="shared" si="2"/>
        <v>45607</v>
      </c>
      <c r="R9" s="179">
        <f t="shared" si="2"/>
        <v>45608</v>
      </c>
      <c r="S9" s="179">
        <f t="shared" si="2"/>
        <v>45609</v>
      </c>
      <c r="T9" s="179">
        <f t="shared" si="2"/>
        <v>45610</v>
      </c>
      <c r="U9" s="179">
        <f t="shared" si="2"/>
        <v>45611</v>
      </c>
      <c r="V9" s="179">
        <f t="shared" si="2"/>
        <v>45612</v>
      </c>
      <c r="W9" s="179">
        <f t="shared" si="2"/>
        <v>45613</v>
      </c>
      <c r="X9" s="179">
        <f t="shared" si="2"/>
        <v>45614</v>
      </c>
      <c r="Y9" s="179">
        <f t="shared" si="2"/>
        <v>45615</v>
      </c>
      <c r="Z9" s="179">
        <f t="shared" si="2"/>
        <v>45616</v>
      </c>
      <c r="AA9" s="179">
        <f t="shared" si="2"/>
        <v>45617</v>
      </c>
      <c r="AB9" s="179">
        <f t="shared" si="2"/>
        <v>45618</v>
      </c>
      <c r="AC9" s="179">
        <f t="shared" si="2"/>
        <v>45619</v>
      </c>
      <c r="AD9" s="179">
        <f t="shared" si="2"/>
        <v>45620</v>
      </c>
      <c r="AE9" s="179">
        <f t="shared" si="2"/>
        <v>45621</v>
      </c>
      <c r="AF9" s="179">
        <f t="shared" si="2"/>
        <v>45622</v>
      </c>
      <c r="AG9" s="179">
        <f t="shared" si="2"/>
        <v>45623</v>
      </c>
      <c r="AH9" s="179">
        <f t="shared" si="2"/>
        <v>45624</v>
      </c>
      <c r="AI9" s="227"/>
      <c r="AK9" s="4"/>
      <c r="AL9" s="215"/>
      <c r="AM9" s="215"/>
      <c r="AN9" s="215"/>
      <c r="AO9" s="215"/>
      <c r="AP9" s="215"/>
      <c r="AQ9" s="215"/>
      <c r="AR9" s="215"/>
      <c r="AS9" s="215"/>
      <c r="AT9" s="215"/>
      <c r="AU9" s="215"/>
      <c r="AV9" s="215"/>
      <c r="AW9" s="215"/>
      <c r="AY9" s="215"/>
      <c r="AZ9" s="215"/>
      <c r="BA9" s="215"/>
      <c r="BB9" s="215"/>
      <c r="BC9" s="215"/>
      <c r="BD9" s="215"/>
      <c r="BE9" s="215"/>
      <c r="BF9" s="215"/>
      <c r="BG9" s="215"/>
    </row>
    <row r="10" spans="2:59" ht="18" customHeight="1">
      <c r="B10" s="230"/>
      <c r="C10" s="230"/>
      <c r="D10" s="230"/>
      <c r="E10" s="230"/>
      <c r="F10" s="230"/>
      <c r="G10" s="5" t="str">
        <f>TEXT(G9,"aaa")</f>
        <v>金</v>
      </c>
      <c r="H10" s="5" t="str">
        <f t="shared" ref="H10:AH10" si="3">TEXT(H9,"aaa")</f>
        <v>土</v>
      </c>
      <c r="I10" s="5" t="str">
        <f t="shared" si="3"/>
        <v>日</v>
      </c>
      <c r="J10" s="5" t="str">
        <f t="shared" si="3"/>
        <v>月</v>
      </c>
      <c r="K10" s="5" t="str">
        <f t="shared" si="3"/>
        <v>火</v>
      </c>
      <c r="L10" s="5" t="str">
        <f t="shared" si="3"/>
        <v>水</v>
      </c>
      <c r="M10" s="5" t="str">
        <f t="shared" si="3"/>
        <v>木</v>
      </c>
      <c r="N10" s="5" t="str">
        <f t="shared" si="3"/>
        <v>金</v>
      </c>
      <c r="O10" s="5" t="str">
        <f t="shared" si="3"/>
        <v>土</v>
      </c>
      <c r="P10" s="5" t="str">
        <f t="shared" si="3"/>
        <v>日</v>
      </c>
      <c r="Q10" s="5" t="str">
        <f t="shared" si="3"/>
        <v>月</v>
      </c>
      <c r="R10" s="5" t="str">
        <f t="shared" si="3"/>
        <v>火</v>
      </c>
      <c r="S10" s="5" t="str">
        <f t="shared" si="3"/>
        <v>水</v>
      </c>
      <c r="T10" s="5" t="str">
        <f t="shared" si="3"/>
        <v>木</v>
      </c>
      <c r="U10" s="5" t="str">
        <f t="shared" si="3"/>
        <v>金</v>
      </c>
      <c r="V10" s="5" t="str">
        <f t="shared" si="3"/>
        <v>土</v>
      </c>
      <c r="W10" s="5" t="str">
        <f t="shared" si="3"/>
        <v>日</v>
      </c>
      <c r="X10" s="5" t="str">
        <f t="shared" si="3"/>
        <v>月</v>
      </c>
      <c r="Y10" s="5" t="str">
        <f t="shared" si="3"/>
        <v>火</v>
      </c>
      <c r="Z10" s="5" t="str">
        <f t="shared" si="3"/>
        <v>水</v>
      </c>
      <c r="AA10" s="5" t="str">
        <f t="shared" si="3"/>
        <v>木</v>
      </c>
      <c r="AB10" s="5" t="str">
        <f t="shared" si="3"/>
        <v>金</v>
      </c>
      <c r="AC10" s="5" t="str">
        <f t="shared" si="3"/>
        <v>土</v>
      </c>
      <c r="AD10" s="5" t="str">
        <f t="shared" si="3"/>
        <v>日</v>
      </c>
      <c r="AE10" s="5" t="str">
        <f t="shared" si="3"/>
        <v>月</v>
      </c>
      <c r="AF10" s="5" t="str">
        <f t="shared" si="3"/>
        <v>火</v>
      </c>
      <c r="AG10" s="5" t="str">
        <f t="shared" si="3"/>
        <v>水</v>
      </c>
      <c r="AH10" s="5" t="str">
        <f t="shared" si="3"/>
        <v>木</v>
      </c>
      <c r="AI10" s="228"/>
      <c r="AK10" s="4"/>
      <c r="AL10" s="216"/>
      <c r="AM10" s="216"/>
      <c r="AN10" s="216"/>
      <c r="AO10" s="216"/>
      <c r="AP10" s="216"/>
      <c r="AQ10" s="216"/>
      <c r="AR10" s="216"/>
      <c r="AS10" s="216"/>
      <c r="AT10" s="216"/>
      <c r="AU10" s="216"/>
      <c r="AV10" s="216"/>
      <c r="AW10" s="216"/>
      <c r="AY10" s="216"/>
      <c r="AZ10" s="216"/>
      <c r="BA10" s="216"/>
      <c r="BB10" s="216"/>
      <c r="BC10" s="216"/>
      <c r="BD10" s="216"/>
      <c r="BE10" s="216"/>
      <c r="BF10" s="216"/>
      <c r="BG10" s="216"/>
    </row>
    <row r="11" spans="2:59" ht="18" customHeight="1">
      <c r="B11" s="164"/>
      <c r="C11" s="164"/>
      <c r="D11" s="164"/>
      <c r="E11" s="164"/>
      <c r="F11" s="165"/>
      <c r="G11" s="166"/>
      <c r="H11" s="166"/>
      <c r="I11" s="166"/>
      <c r="J11" s="166"/>
      <c r="K11" s="166"/>
      <c r="L11" s="166"/>
      <c r="M11" s="166"/>
      <c r="N11" s="167"/>
      <c r="O11" s="167"/>
      <c r="P11" s="167"/>
      <c r="Q11" s="167"/>
      <c r="R11" s="167"/>
      <c r="S11" s="167"/>
      <c r="T11" s="167"/>
      <c r="U11" s="167"/>
      <c r="V11" s="167"/>
      <c r="W11" s="167"/>
      <c r="X11" s="167"/>
      <c r="Y11" s="167"/>
      <c r="Z11" s="167"/>
      <c r="AA11" s="167"/>
      <c r="AB11" s="167"/>
      <c r="AC11" s="167"/>
      <c r="AD11" s="167"/>
      <c r="AE11" s="167"/>
      <c r="AF11" s="167"/>
      <c r="AG11" s="167"/>
      <c r="AH11" s="168"/>
      <c r="AI11" s="6">
        <f>IF(SUM(G11:AH11)&gt;$AF$6,$AF$6,SUM(G11:AH11))</f>
        <v>0</v>
      </c>
      <c r="AL11" s="7">
        <f>IF(B11="介護職員",IF($E11="介護福祉士",$AI11,0),0)</f>
        <v>0</v>
      </c>
      <c r="AM11" s="7">
        <f>IF($AL11&gt;0,IF($F11&lt;$AM$2,$AI11,0),0)</f>
        <v>0</v>
      </c>
      <c r="AN11" s="7">
        <f>IF(B11="介護職員",IF(OR($E11="介護福祉士",$E11="実務者研修修了者",$E11="基礎研修修了者"),$AI11,0),0)</f>
        <v>0</v>
      </c>
      <c r="AO11" s="7">
        <f>IF(AND($F11&gt;0,$F11&lt;$AO$2),IF(OR($B11="生活相談員",$B11="介護職員",$B11="看護職員",$B11="機能訓練指導員"),$AI11,0),0)</f>
        <v>0</v>
      </c>
      <c r="AP11" s="7">
        <f>IF(AND($F11&gt;0,$F11&lt;$AO$2),IF(OR($B11="介護職員",$B11="看護職員",$B11="支援相談員",$B11="理学療法士",$B11="作業療法士",$B11="言語聴覚士"),$AI11,0),0)</f>
        <v>0</v>
      </c>
      <c r="AQ11" s="7">
        <f>IF(AND($F11&gt;0,$F11&lt;$AO$2),IF(OR($B11="介護職員",$B11="看護職員",$B11="理学療法士",$B11="作業療法士",$B11="言語聴覚士"),$AI11,0),0)</f>
        <v>0</v>
      </c>
      <c r="AR11" s="7"/>
      <c r="AS11" s="7"/>
      <c r="AT11" s="7">
        <f>IF(AND($F11&gt;0,$F11&lt;$AO$2),$AI11,0)</f>
        <v>0</v>
      </c>
      <c r="AU11" s="7">
        <f>IF(AND($F11&gt;0,$F11&lt;$AO$2),IF($B11="介護職員",$AI11,0),0)</f>
        <v>0</v>
      </c>
      <c r="AV11" s="7">
        <f>IF(OR($C11="A",$C11="B"),IF(OR($B11="看護職員",$B11="介護職員"),$AI11,0),0)</f>
        <v>0</v>
      </c>
      <c r="AW11" s="7">
        <f>IF(OR($C11="A",$C11="B"),IF($B11="介護職員",$AI11,0),0)</f>
        <v>0</v>
      </c>
      <c r="AY11" s="7">
        <f>IF($B11="介護職員",$AI11,0)</f>
        <v>0</v>
      </c>
      <c r="AZ11" s="7">
        <f>IF(OR($B11="生活相談員",$B11="介護職員",$B11="看護職員",$B11="機能訓練指導員"),$AI11,0)</f>
        <v>0</v>
      </c>
      <c r="BA11" s="7">
        <f>IF(OR($B11="介護職員",$B11="看護職員",$B11="支援相談員",$B11="理学療法士",$B11="作業療法士",$B11="言語聴覚士"),$AI11,0)</f>
        <v>0</v>
      </c>
      <c r="BB11" s="7">
        <f>IF(OR($B11="介護職員",$B11="看護職員",$B11="理学療法士",$B11="作業療法士",$B11="言語聴覚士"),$AI11,0)</f>
        <v>0</v>
      </c>
      <c r="BC11" s="7">
        <f>IF(OR($B11="理学療法士",$B11="作業療法士",$B11="言語聴覚士"),$AI11,0)</f>
        <v>0</v>
      </c>
      <c r="BD11" s="7">
        <f>$AI11</f>
        <v>0</v>
      </c>
      <c r="BE11" s="7">
        <f>IF($B11="介護職員",$AI11,0)</f>
        <v>0</v>
      </c>
      <c r="BF11" s="7">
        <f>IF(OR($B11="介護職員",$B11="看護職員"),$AI11,0)</f>
        <v>0</v>
      </c>
      <c r="BG11" s="7">
        <f>IF($B11="介護職員",$AI11,0)</f>
        <v>0</v>
      </c>
    </row>
    <row r="12" spans="2:59" ht="18" customHeight="1">
      <c r="B12" s="164"/>
      <c r="C12" s="164"/>
      <c r="D12" s="164"/>
      <c r="E12" s="164"/>
      <c r="F12" s="165"/>
      <c r="G12" s="166"/>
      <c r="H12" s="166"/>
      <c r="I12" s="166"/>
      <c r="J12" s="166"/>
      <c r="K12" s="166"/>
      <c r="L12" s="166"/>
      <c r="M12" s="166"/>
      <c r="N12" s="167"/>
      <c r="O12" s="167"/>
      <c r="P12" s="167"/>
      <c r="Q12" s="167"/>
      <c r="R12" s="167"/>
      <c r="S12" s="167"/>
      <c r="T12" s="167"/>
      <c r="U12" s="167"/>
      <c r="V12" s="167"/>
      <c r="W12" s="167"/>
      <c r="X12" s="167"/>
      <c r="Y12" s="167"/>
      <c r="Z12" s="167"/>
      <c r="AA12" s="167"/>
      <c r="AB12" s="167"/>
      <c r="AC12" s="167"/>
      <c r="AD12" s="167"/>
      <c r="AE12" s="167"/>
      <c r="AF12" s="167"/>
      <c r="AG12" s="167"/>
      <c r="AH12" s="168"/>
      <c r="AI12" s="6">
        <f t="shared" ref="AI12:AI98" si="4">IF(SUM(G12:AH12)&gt;$AF$6,$AF$6,SUM(G12:AH12))</f>
        <v>0</v>
      </c>
      <c r="AL12" s="7">
        <f t="shared" ref="AL12:AL75" si="5">IF(B12="介護職員",IF($E12="介護福祉士",$AI12,0),0)</f>
        <v>0</v>
      </c>
      <c r="AM12" s="7">
        <f t="shared" ref="AM12:AM75" si="6">IF($AL12&gt;0,IF($F12&lt;$AM$2,$AI12,0),0)</f>
        <v>0</v>
      </c>
      <c r="AN12" s="7">
        <f t="shared" ref="AN12:AN75" si="7">IF(B12="介護職員",IF(OR($E12="介護福祉士",$E12="実務者研修修了者",$E12="基礎研修修了者"),$AI12,0),0)</f>
        <v>0</v>
      </c>
      <c r="AO12" s="7">
        <f t="shared" ref="AO12:AO75" si="8">IF(AND($F12&gt;0,$F12&lt;$AO$2),IF(OR($B12="生活相談員",$B12="介護職員",$B12="看護職員",$B12="機能訓練指導員"),$AI12,0),0)</f>
        <v>0</v>
      </c>
      <c r="AP12" s="7">
        <f t="shared" ref="AP12:AP75" si="9">IF(AND($F12&gt;0,$F12&lt;$AO$2),IF(OR($B12="介護職員",$B12="看護職員",$B12="支援相談員",$B12="理学療法士",$B12="作業療法士",$B12="言語聴覚士"),$AI12,0),0)</f>
        <v>0</v>
      </c>
      <c r="AQ12" s="7">
        <f t="shared" ref="AQ12:AQ75" si="10">IF(AND($F12&gt;0,$F12&lt;$AO$2),IF(OR($B12="介護職員",$B12="看護職員",$B12="理学療法士",$B12="作業療法士",$B12="言語聴覚士"),$AI12,0),0)</f>
        <v>0</v>
      </c>
      <c r="AR12" s="7"/>
      <c r="AS12" s="7"/>
      <c r="AT12" s="7">
        <f t="shared" ref="AT12:AT75" si="11">IF(AND($F12&gt;0,$F12&lt;$AO$2),$AI12,0)</f>
        <v>0</v>
      </c>
      <c r="AU12" s="7">
        <f t="shared" ref="AU12:AU75" si="12">IF(AND($F12&gt;0,$F12&lt;$AO$2),IF($B12="介護職員",$AI12,0),0)</f>
        <v>0</v>
      </c>
      <c r="AV12" s="7">
        <f>IF(OR($C12="A",$C12="B"),IF(OR($B12="看護職員",$B12="介護職員"),$AI12,0),0)</f>
        <v>0</v>
      </c>
      <c r="AW12" s="7">
        <f t="shared" ref="AW12:AW75" si="13">IF(OR($C12="A",$C12="B"),IF($B12="介護職員",$AI12,0),0)</f>
        <v>0</v>
      </c>
      <c r="AY12" s="7">
        <f>IF($B12="介護職員",$AI12,0)</f>
        <v>0</v>
      </c>
      <c r="AZ12" s="7">
        <f>IF(OR($B12="生活相談員",$B12="介護職員",$B12="看護職員",$B12="機能訓練指導員"),$AI12,0)</f>
        <v>0</v>
      </c>
      <c r="BA12" s="7">
        <f t="shared" ref="BA12:BA75" si="14">IF(OR($B12="介護職員",$B12="看護職員",$B12="支援相談員",$B12="理学療法士",$B12="作業療法士",$B12="言語聴覚士"),$AI12,0)</f>
        <v>0</v>
      </c>
      <c r="BB12" s="7">
        <f t="shared" ref="BB12:BB75" si="15">IF(OR($B12="介護職員",$B12="看護職員",$B12="理学療法士",$B12="作業療法士",$B12="言語聴覚士"),$AI12,0)</f>
        <v>0</v>
      </c>
      <c r="BC12" s="7">
        <f t="shared" ref="BC12:BC75" si="16">IF(OR($B12="理学療法士",$B12="作業療法士",$B12="言語聴覚士"),$AI12,0)</f>
        <v>0</v>
      </c>
      <c r="BD12" s="7">
        <f t="shared" ref="BD12:BD75" si="17">$AI12</f>
        <v>0</v>
      </c>
      <c r="BE12" s="7">
        <f t="shared" ref="BE12:BE75" si="18">IF($B12="介護職員",$AI12,0)</f>
        <v>0</v>
      </c>
      <c r="BF12" s="7">
        <f>IF(OR($B12="介護職員",$B12="看護職員"),$AI12,0)</f>
        <v>0</v>
      </c>
      <c r="BG12" s="7">
        <f t="shared" ref="BG12:BG75" si="19">IF($B12="介護職員",$AI12,0)</f>
        <v>0</v>
      </c>
    </row>
    <row r="13" spans="2:59" ht="18" customHeight="1">
      <c r="B13" s="164"/>
      <c r="C13" s="164"/>
      <c r="D13" s="164"/>
      <c r="E13" s="164"/>
      <c r="F13" s="165"/>
      <c r="G13" s="166"/>
      <c r="H13" s="166"/>
      <c r="I13" s="166"/>
      <c r="J13" s="166"/>
      <c r="K13" s="166"/>
      <c r="L13" s="166"/>
      <c r="M13" s="166"/>
      <c r="N13" s="167"/>
      <c r="O13" s="167"/>
      <c r="P13" s="167"/>
      <c r="Q13" s="167"/>
      <c r="R13" s="167"/>
      <c r="S13" s="167"/>
      <c r="T13" s="167"/>
      <c r="U13" s="167"/>
      <c r="V13" s="167"/>
      <c r="W13" s="167"/>
      <c r="X13" s="167"/>
      <c r="Y13" s="167"/>
      <c r="Z13" s="167"/>
      <c r="AA13" s="167"/>
      <c r="AB13" s="167"/>
      <c r="AC13" s="167"/>
      <c r="AD13" s="167"/>
      <c r="AE13" s="167"/>
      <c r="AF13" s="167"/>
      <c r="AG13" s="167"/>
      <c r="AH13" s="168"/>
      <c r="AI13" s="6">
        <f t="shared" si="4"/>
        <v>0</v>
      </c>
      <c r="AL13" s="7">
        <f t="shared" si="5"/>
        <v>0</v>
      </c>
      <c r="AM13" s="7">
        <f t="shared" si="6"/>
        <v>0</v>
      </c>
      <c r="AN13" s="7">
        <f t="shared" si="7"/>
        <v>0</v>
      </c>
      <c r="AO13" s="7">
        <f t="shared" si="8"/>
        <v>0</v>
      </c>
      <c r="AP13" s="7">
        <f t="shared" si="9"/>
        <v>0</v>
      </c>
      <c r="AQ13" s="7">
        <f t="shared" si="10"/>
        <v>0</v>
      </c>
      <c r="AR13" s="7"/>
      <c r="AS13" s="7"/>
      <c r="AT13" s="7">
        <f t="shared" si="11"/>
        <v>0</v>
      </c>
      <c r="AU13" s="7">
        <f t="shared" si="12"/>
        <v>0</v>
      </c>
      <c r="AV13" s="7">
        <f t="shared" ref="AV13:AV94" si="20">IF(OR($C13="A",$C13="B"),IF(OR($B13="看護職員",$B13="介護職員"),$AI13,0),0)</f>
        <v>0</v>
      </c>
      <c r="AW13" s="7">
        <f t="shared" si="13"/>
        <v>0</v>
      </c>
      <c r="AY13" s="7">
        <f t="shared" ref="AY13:AY94" si="21">IF($B13="介護職員",$AI13,0)</f>
        <v>0</v>
      </c>
      <c r="AZ13" s="7">
        <f t="shared" ref="AZ13:AZ94" si="22">IF(OR($B13="生活相談員",$B13="介護職員",$B13="看護職員",$B13="機能訓練指導員"),$AI13,0)</f>
        <v>0</v>
      </c>
      <c r="BA13" s="7">
        <f t="shared" si="14"/>
        <v>0</v>
      </c>
      <c r="BB13" s="7">
        <f t="shared" si="15"/>
        <v>0</v>
      </c>
      <c r="BC13" s="7">
        <f t="shared" si="16"/>
        <v>0</v>
      </c>
      <c r="BD13" s="7">
        <f t="shared" si="17"/>
        <v>0</v>
      </c>
      <c r="BE13" s="7">
        <f t="shared" si="18"/>
        <v>0</v>
      </c>
      <c r="BF13" s="7">
        <f t="shared" ref="BF13:BF94" si="23">IF(OR($B13="介護職員",$B13="看護職員"),$AI13,0)</f>
        <v>0</v>
      </c>
      <c r="BG13" s="7">
        <f t="shared" si="19"/>
        <v>0</v>
      </c>
    </row>
    <row r="14" spans="2:59" ht="18" customHeight="1">
      <c r="B14" s="164"/>
      <c r="C14" s="164"/>
      <c r="D14" s="164"/>
      <c r="E14" s="164"/>
      <c r="F14" s="165"/>
      <c r="G14" s="166"/>
      <c r="H14" s="166"/>
      <c r="I14" s="166"/>
      <c r="J14" s="166"/>
      <c r="K14" s="166"/>
      <c r="L14" s="166"/>
      <c r="M14" s="166"/>
      <c r="N14" s="167"/>
      <c r="O14" s="167"/>
      <c r="P14" s="167"/>
      <c r="Q14" s="167"/>
      <c r="R14" s="167"/>
      <c r="S14" s="167"/>
      <c r="T14" s="167"/>
      <c r="U14" s="167"/>
      <c r="V14" s="167"/>
      <c r="W14" s="167"/>
      <c r="X14" s="167"/>
      <c r="Y14" s="167"/>
      <c r="Z14" s="167"/>
      <c r="AA14" s="167"/>
      <c r="AB14" s="167"/>
      <c r="AC14" s="167"/>
      <c r="AD14" s="167"/>
      <c r="AE14" s="167"/>
      <c r="AF14" s="167"/>
      <c r="AG14" s="167"/>
      <c r="AH14" s="168"/>
      <c r="AI14" s="6">
        <f t="shared" si="4"/>
        <v>0</v>
      </c>
      <c r="AL14" s="7">
        <f t="shared" si="5"/>
        <v>0</v>
      </c>
      <c r="AM14" s="7">
        <f t="shared" si="6"/>
        <v>0</v>
      </c>
      <c r="AN14" s="7">
        <f t="shared" si="7"/>
        <v>0</v>
      </c>
      <c r="AO14" s="7">
        <f t="shared" si="8"/>
        <v>0</v>
      </c>
      <c r="AP14" s="7">
        <f t="shared" si="9"/>
        <v>0</v>
      </c>
      <c r="AQ14" s="7">
        <f t="shared" si="10"/>
        <v>0</v>
      </c>
      <c r="AR14" s="7"/>
      <c r="AS14" s="7"/>
      <c r="AT14" s="7">
        <f t="shared" si="11"/>
        <v>0</v>
      </c>
      <c r="AU14" s="7">
        <f t="shared" si="12"/>
        <v>0</v>
      </c>
      <c r="AV14" s="7">
        <f t="shared" si="20"/>
        <v>0</v>
      </c>
      <c r="AW14" s="7">
        <f t="shared" si="13"/>
        <v>0</v>
      </c>
      <c r="AY14" s="7">
        <f t="shared" si="21"/>
        <v>0</v>
      </c>
      <c r="AZ14" s="7">
        <f t="shared" si="22"/>
        <v>0</v>
      </c>
      <c r="BA14" s="7">
        <f t="shared" si="14"/>
        <v>0</v>
      </c>
      <c r="BB14" s="7">
        <f t="shared" si="15"/>
        <v>0</v>
      </c>
      <c r="BC14" s="7">
        <f t="shared" si="16"/>
        <v>0</v>
      </c>
      <c r="BD14" s="7">
        <f t="shared" si="17"/>
        <v>0</v>
      </c>
      <c r="BE14" s="7">
        <f t="shared" si="18"/>
        <v>0</v>
      </c>
      <c r="BF14" s="7">
        <f t="shared" si="23"/>
        <v>0</v>
      </c>
      <c r="BG14" s="7">
        <f t="shared" si="19"/>
        <v>0</v>
      </c>
    </row>
    <row r="15" spans="2:59" ht="18" customHeight="1">
      <c r="B15" s="164"/>
      <c r="C15" s="164"/>
      <c r="D15" s="164"/>
      <c r="E15" s="164"/>
      <c r="F15" s="165"/>
      <c r="G15" s="166"/>
      <c r="H15" s="166"/>
      <c r="I15" s="166"/>
      <c r="J15" s="166"/>
      <c r="K15" s="166"/>
      <c r="L15" s="166"/>
      <c r="M15" s="166"/>
      <c r="N15" s="167"/>
      <c r="O15" s="167"/>
      <c r="P15" s="167"/>
      <c r="Q15" s="167"/>
      <c r="R15" s="167"/>
      <c r="S15" s="167"/>
      <c r="T15" s="167"/>
      <c r="U15" s="167"/>
      <c r="V15" s="167"/>
      <c r="W15" s="167"/>
      <c r="X15" s="167"/>
      <c r="Y15" s="167"/>
      <c r="Z15" s="167"/>
      <c r="AA15" s="167"/>
      <c r="AB15" s="167"/>
      <c r="AC15" s="167"/>
      <c r="AD15" s="167"/>
      <c r="AE15" s="167"/>
      <c r="AF15" s="167"/>
      <c r="AG15" s="167"/>
      <c r="AH15" s="168"/>
      <c r="AI15" s="6">
        <f t="shared" si="4"/>
        <v>0</v>
      </c>
      <c r="AL15" s="7">
        <f t="shared" si="5"/>
        <v>0</v>
      </c>
      <c r="AM15" s="7">
        <f t="shared" si="6"/>
        <v>0</v>
      </c>
      <c r="AN15" s="7">
        <f t="shared" si="7"/>
        <v>0</v>
      </c>
      <c r="AO15" s="7">
        <f t="shared" si="8"/>
        <v>0</v>
      </c>
      <c r="AP15" s="7">
        <f t="shared" si="9"/>
        <v>0</v>
      </c>
      <c r="AQ15" s="7">
        <f t="shared" si="10"/>
        <v>0</v>
      </c>
      <c r="AR15" s="7"/>
      <c r="AS15" s="7"/>
      <c r="AT15" s="7">
        <f t="shared" si="11"/>
        <v>0</v>
      </c>
      <c r="AU15" s="7">
        <f t="shared" si="12"/>
        <v>0</v>
      </c>
      <c r="AV15" s="7">
        <f t="shared" si="20"/>
        <v>0</v>
      </c>
      <c r="AW15" s="7">
        <f t="shared" si="13"/>
        <v>0</v>
      </c>
      <c r="AY15" s="7">
        <f t="shared" si="21"/>
        <v>0</v>
      </c>
      <c r="AZ15" s="7">
        <f t="shared" si="22"/>
        <v>0</v>
      </c>
      <c r="BA15" s="7">
        <f t="shared" si="14"/>
        <v>0</v>
      </c>
      <c r="BB15" s="7">
        <f t="shared" si="15"/>
        <v>0</v>
      </c>
      <c r="BC15" s="7">
        <f t="shared" si="16"/>
        <v>0</v>
      </c>
      <c r="BD15" s="7">
        <f t="shared" si="17"/>
        <v>0</v>
      </c>
      <c r="BE15" s="7">
        <f t="shared" si="18"/>
        <v>0</v>
      </c>
      <c r="BF15" s="7">
        <f t="shared" si="23"/>
        <v>0</v>
      </c>
      <c r="BG15" s="7">
        <f t="shared" si="19"/>
        <v>0</v>
      </c>
    </row>
    <row r="16" spans="2:59" ht="18" customHeight="1">
      <c r="B16" s="164"/>
      <c r="C16" s="164"/>
      <c r="D16" s="164"/>
      <c r="E16" s="164"/>
      <c r="F16" s="165"/>
      <c r="G16" s="166"/>
      <c r="H16" s="166"/>
      <c r="I16" s="166"/>
      <c r="J16" s="166"/>
      <c r="K16" s="166"/>
      <c r="L16" s="166"/>
      <c r="M16" s="166"/>
      <c r="N16" s="167"/>
      <c r="O16" s="167"/>
      <c r="P16" s="167"/>
      <c r="Q16" s="167"/>
      <c r="R16" s="167"/>
      <c r="S16" s="167"/>
      <c r="T16" s="167"/>
      <c r="U16" s="167"/>
      <c r="V16" s="167"/>
      <c r="W16" s="167"/>
      <c r="X16" s="167"/>
      <c r="Y16" s="167"/>
      <c r="Z16" s="167"/>
      <c r="AA16" s="167"/>
      <c r="AB16" s="167"/>
      <c r="AC16" s="167"/>
      <c r="AD16" s="167"/>
      <c r="AE16" s="167"/>
      <c r="AF16" s="167"/>
      <c r="AG16" s="167"/>
      <c r="AH16" s="168"/>
      <c r="AI16" s="6">
        <f t="shared" si="4"/>
        <v>0</v>
      </c>
      <c r="AL16" s="7">
        <f t="shared" si="5"/>
        <v>0</v>
      </c>
      <c r="AM16" s="7">
        <f t="shared" si="6"/>
        <v>0</v>
      </c>
      <c r="AN16" s="7">
        <f t="shared" si="7"/>
        <v>0</v>
      </c>
      <c r="AO16" s="7">
        <f t="shared" si="8"/>
        <v>0</v>
      </c>
      <c r="AP16" s="7">
        <f t="shared" si="9"/>
        <v>0</v>
      </c>
      <c r="AQ16" s="7">
        <f t="shared" si="10"/>
        <v>0</v>
      </c>
      <c r="AR16" s="7"/>
      <c r="AS16" s="7"/>
      <c r="AT16" s="7">
        <f t="shared" si="11"/>
        <v>0</v>
      </c>
      <c r="AU16" s="7">
        <f t="shared" si="12"/>
        <v>0</v>
      </c>
      <c r="AV16" s="7">
        <f t="shared" si="20"/>
        <v>0</v>
      </c>
      <c r="AW16" s="7">
        <f t="shared" si="13"/>
        <v>0</v>
      </c>
      <c r="AY16" s="7">
        <f t="shared" si="21"/>
        <v>0</v>
      </c>
      <c r="AZ16" s="7">
        <f t="shared" si="22"/>
        <v>0</v>
      </c>
      <c r="BA16" s="7">
        <f t="shared" si="14"/>
        <v>0</v>
      </c>
      <c r="BB16" s="7">
        <f t="shared" si="15"/>
        <v>0</v>
      </c>
      <c r="BC16" s="7">
        <f t="shared" si="16"/>
        <v>0</v>
      </c>
      <c r="BD16" s="7">
        <f t="shared" si="17"/>
        <v>0</v>
      </c>
      <c r="BE16" s="7">
        <f t="shared" si="18"/>
        <v>0</v>
      </c>
      <c r="BF16" s="7">
        <f t="shared" si="23"/>
        <v>0</v>
      </c>
      <c r="BG16" s="7">
        <f t="shared" si="19"/>
        <v>0</v>
      </c>
    </row>
    <row r="17" spans="2:59" ht="18" customHeight="1">
      <c r="B17" s="164"/>
      <c r="C17" s="164"/>
      <c r="D17" s="164"/>
      <c r="E17" s="164"/>
      <c r="F17" s="165"/>
      <c r="G17" s="166"/>
      <c r="H17" s="166"/>
      <c r="I17" s="166"/>
      <c r="J17" s="166"/>
      <c r="K17" s="166"/>
      <c r="L17" s="166"/>
      <c r="M17" s="166"/>
      <c r="N17" s="167"/>
      <c r="O17" s="167"/>
      <c r="P17" s="167"/>
      <c r="Q17" s="167"/>
      <c r="R17" s="167"/>
      <c r="S17" s="167"/>
      <c r="T17" s="167"/>
      <c r="U17" s="167"/>
      <c r="V17" s="167"/>
      <c r="W17" s="167"/>
      <c r="X17" s="167"/>
      <c r="Y17" s="167"/>
      <c r="Z17" s="167"/>
      <c r="AA17" s="167"/>
      <c r="AB17" s="167"/>
      <c r="AC17" s="167"/>
      <c r="AD17" s="167"/>
      <c r="AE17" s="167"/>
      <c r="AF17" s="167"/>
      <c r="AG17" s="167"/>
      <c r="AH17" s="168"/>
      <c r="AI17" s="6">
        <f t="shared" si="4"/>
        <v>0</v>
      </c>
      <c r="AL17" s="7">
        <f t="shared" si="5"/>
        <v>0</v>
      </c>
      <c r="AM17" s="7">
        <f t="shared" si="6"/>
        <v>0</v>
      </c>
      <c r="AN17" s="7">
        <f t="shared" si="7"/>
        <v>0</v>
      </c>
      <c r="AO17" s="7">
        <f t="shared" si="8"/>
        <v>0</v>
      </c>
      <c r="AP17" s="7">
        <f t="shared" si="9"/>
        <v>0</v>
      </c>
      <c r="AQ17" s="7">
        <f t="shared" si="10"/>
        <v>0</v>
      </c>
      <c r="AR17" s="7"/>
      <c r="AS17" s="7"/>
      <c r="AT17" s="7">
        <f t="shared" si="11"/>
        <v>0</v>
      </c>
      <c r="AU17" s="7">
        <f t="shared" si="12"/>
        <v>0</v>
      </c>
      <c r="AV17" s="7">
        <f t="shared" si="20"/>
        <v>0</v>
      </c>
      <c r="AW17" s="7">
        <f t="shared" si="13"/>
        <v>0</v>
      </c>
      <c r="AY17" s="7">
        <f t="shared" si="21"/>
        <v>0</v>
      </c>
      <c r="AZ17" s="7">
        <f t="shared" si="22"/>
        <v>0</v>
      </c>
      <c r="BA17" s="7">
        <f t="shared" si="14"/>
        <v>0</v>
      </c>
      <c r="BB17" s="7">
        <f t="shared" si="15"/>
        <v>0</v>
      </c>
      <c r="BC17" s="7">
        <f t="shared" si="16"/>
        <v>0</v>
      </c>
      <c r="BD17" s="7">
        <f t="shared" si="17"/>
        <v>0</v>
      </c>
      <c r="BE17" s="7">
        <f t="shared" si="18"/>
        <v>0</v>
      </c>
      <c r="BF17" s="7">
        <f t="shared" si="23"/>
        <v>0</v>
      </c>
      <c r="BG17" s="7">
        <f t="shared" si="19"/>
        <v>0</v>
      </c>
    </row>
    <row r="18" spans="2:59" ht="18" customHeight="1">
      <c r="B18" s="164"/>
      <c r="C18" s="164"/>
      <c r="D18" s="164"/>
      <c r="E18" s="164"/>
      <c r="F18" s="165"/>
      <c r="G18" s="166"/>
      <c r="H18" s="166"/>
      <c r="I18" s="166"/>
      <c r="J18" s="166"/>
      <c r="K18" s="166"/>
      <c r="L18" s="166"/>
      <c r="M18" s="166"/>
      <c r="N18" s="167"/>
      <c r="O18" s="167"/>
      <c r="P18" s="167"/>
      <c r="Q18" s="167"/>
      <c r="R18" s="167"/>
      <c r="S18" s="167"/>
      <c r="T18" s="167"/>
      <c r="U18" s="167"/>
      <c r="V18" s="167"/>
      <c r="W18" s="167"/>
      <c r="X18" s="167"/>
      <c r="Y18" s="167"/>
      <c r="Z18" s="167"/>
      <c r="AA18" s="167"/>
      <c r="AB18" s="167"/>
      <c r="AC18" s="167"/>
      <c r="AD18" s="167"/>
      <c r="AE18" s="167"/>
      <c r="AF18" s="167"/>
      <c r="AG18" s="167"/>
      <c r="AH18" s="168"/>
      <c r="AI18" s="6">
        <f t="shared" si="4"/>
        <v>0</v>
      </c>
      <c r="AL18" s="7">
        <f t="shared" si="5"/>
        <v>0</v>
      </c>
      <c r="AM18" s="7">
        <f t="shared" si="6"/>
        <v>0</v>
      </c>
      <c r="AN18" s="7">
        <f t="shared" si="7"/>
        <v>0</v>
      </c>
      <c r="AO18" s="7">
        <f t="shared" si="8"/>
        <v>0</v>
      </c>
      <c r="AP18" s="7">
        <f t="shared" si="9"/>
        <v>0</v>
      </c>
      <c r="AQ18" s="7">
        <f t="shared" si="10"/>
        <v>0</v>
      </c>
      <c r="AR18" s="7"/>
      <c r="AS18" s="7"/>
      <c r="AT18" s="7">
        <f t="shared" si="11"/>
        <v>0</v>
      </c>
      <c r="AU18" s="7">
        <f t="shared" si="12"/>
        <v>0</v>
      </c>
      <c r="AV18" s="7">
        <f t="shared" si="20"/>
        <v>0</v>
      </c>
      <c r="AW18" s="7">
        <f t="shared" si="13"/>
        <v>0</v>
      </c>
      <c r="AY18" s="7">
        <f t="shared" si="21"/>
        <v>0</v>
      </c>
      <c r="AZ18" s="7">
        <f t="shared" si="22"/>
        <v>0</v>
      </c>
      <c r="BA18" s="7">
        <f t="shared" si="14"/>
        <v>0</v>
      </c>
      <c r="BB18" s="7">
        <f t="shared" si="15"/>
        <v>0</v>
      </c>
      <c r="BC18" s="7">
        <f t="shared" si="16"/>
        <v>0</v>
      </c>
      <c r="BD18" s="7">
        <f t="shared" si="17"/>
        <v>0</v>
      </c>
      <c r="BE18" s="7">
        <f t="shared" si="18"/>
        <v>0</v>
      </c>
      <c r="BF18" s="7">
        <f t="shared" si="23"/>
        <v>0</v>
      </c>
      <c r="BG18" s="7">
        <f t="shared" si="19"/>
        <v>0</v>
      </c>
    </row>
    <row r="19" spans="2:59" ht="18" customHeight="1">
      <c r="B19" s="164"/>
      <c r="C19" s="164"/>
      <c r="D19" s="164"/>
      <c r="E19" s="164"/>
      <c r="F19" s="165"/>
      <c r="G19" s="166"/>
      <c r="H19" s="166"/>
      <c r="I19" s="166"/>
      <c r="J19" s="166"/>
      <c r="K19" s="166"/>
      <c r="L19" s="166"/>
      <c r="M19" s="166"/>
      <c r="N19" s="167"/>
      <c r="O19" s="167"/>
      <c r="P19" s="167"/>
      <c r="Q19" s="167"/>
      <c r="R19" s="167"/>
      <c r="S19" s="167"/>
      <c r="T19" s="167"/>
      <c r="U19" s="167"/>
      <c r="V19" s="167"/>
      <c r="W19" s="167"/>
      <c r="X19" s="167"/>
      <c r="Y19" s="167"/>
      <c r="Z19" s="167"/>
      <c r="AA19" s="167"/>
      <c r="AB19" s="167"/>
      <c r="AC19" s="167"/>
      <c r="AD19" s="167"/>
      <c r="AE19" s="167"/>
      <c r="AF19" s="167"/>
      <c r="AG19" s="167"/>
      <c r="AH19" s="168"/>
      <c r="AI19" s="6">
        <f t="shared" si="4"/>
        <v>0</v>
      </c>
      <c r="AL19" s="7">
        <f t="shared" si="5"/>
        <v>0</v>
      </c>
      <c r="AM19" s="7">
        <f t="shared" si="6"/>
        <v>0</v>
      </c>
      <c r="AN19" s="7">
        <f t="shared" si="7"/>
        <v>0</v>
      </c>
      <c r="AO19" s="7">
        <f t="shared" si="8"/>
        <v>0</v>
      </c>
      <c r="AP19" s="7">
        <f t="shared" si="9"/>
        <v>0</v>
      </c>
      <c r="AQ19" s="7">
        <f t="shared" si="10"/>
        <v>0</v>
      </c>
      <c r="AR19" s="7"/>
      <c r="AS19" s="7"/>
      <c r="AT19" s="7">
        <f t="shared" si="11"/>
        <v>0</v>
      </c>
      <c r="AU19" s="7">
        <f t="shared" si="12"/>
        <v>0</v>
      </c>
      <c r="AV19" s="7">
        <f t="shared" si="20"/>
        <v>0</v>
      </c>
      <c r="AW19" s="7">
        <f t="shared" si="13"/>
        <v>0</v>
      </c>
      <c r="AY19" s="7">
        <f t="shared" si="21"/>
        <v>0</v>
      </c>
      <c r="AZ19" s="7">
        <f t="shared" si="22"/>
        <v>0</v>
      </c>
      <c r="BA19" s="7">
        <f t="shared" si="14"/>
        <v>0</v>
      </c>
      <c r="BB19" s="7">
        <f t="shared" si="15"/>
        <v>0</v>
      </c>
      <c r="BC19" s="7">
        <f t="shared" si="16"/>
        <v>0</v>
      </c>
      <c r="BD19" s="7">
        <f t="shared" si="17"/>
        <v>0</v>
      </c>
      <c r="BE19" s="7">
        <f t="shared" si="18"/>
        <v>0</v>
      </c>
      <c r="BF19" s="7">
        <f t="shared" si="23"/>
        <v>0</v>
      </c>
      <c r="BG19" s="7">
        <f t="shared" si="19"/>
        <v>0</v>
      </c>
    </row>
    <row r="20" spans="2:59" ht="18" customHeight="1">
      <c r="B20" s="164"/>
      <c r="C20" s="164"/>
      <c r="D20" s="164"/>
      <c r="E20" s="164"/>
      <c r="F20" s="165"/>
      <c r="G20" s="166"/>
      <c r="H20" s="166"/>
      <c r="I20" s="166"/>
      <c r="J20" s="166"/>
      <c r="K20" s="166"/>
      <c r="L20" s="166"/>
      <c r="M20" s="166"/>
      <c r="N20" s="167"/>
      <c r="O20" s="167"/>
      <c r="P20" s="167"/>
      <c r="Q20" s="167"/>
      <c r="R20" s="167"/>
      <c r="S20" s="167"/>
      <c r="T20" s="167"/>
      <c r="U20" s="167"/>
      <c r="V20" s="167"/>
      <c r="W20" s="167"/>
      <c r="X20" s="167"/>
      <c r="Y20" s="167"/>
      <c r="Z20" s="167"/>
      <c r="AA20" s="167"/>
      <c r="AB20" s="167"/>
      <c r="AC20" s="167"/>
      <c r="AD20" s="167"/>
      <c r="AE20" s="167"/>
      <c r="AF20" s="167"/>
      <c r="AG20" s="167"/>
      <c r="AH20" s="168"/>
      <c r="AI20" s="6">
        <f t="shared" si="4"/>
        <v>0</v>
      </c>
      <c r="AL20" s="7">
        <f t="shared" si="5"/>
        <v>0</v>
      </c>
      <c r="AM20" s="7">
        <f t="shared" si="6"/>
        <v>0</v>
      </c>
      <c r="AN20" s="7">
        <f t="shared" si="7"/>
        <v>0</v>
      </c>
      <c r="AO20" s="7">
        <f t="shared" si="8"/>
        <v>0</v>
      </c>
      <c r="AP20" s="7">
        <f t="shared" si="9"/>
        <v>0</v>
      </c>
      <c r="AQ20" s="7">
        <f t="shared" si="10"/>
        <v>0</v>
      </c>
      <c r="AR20" s="7"/>
      <c r="AS20" s="7"/>
      <c r="AT20" s="7">
        <f t="shared" si="11"/>
        <v>0</v>
      </c>
      <c r="AU20" s="7">
        <f t="shared" si="12"/>
        <v>0</v>
      </c>
      <c r="AV20" s="7">
        <f t="shared" si="20"/>
        <v>0</v>
      </c>
      <c r="AW20" s="7">
        <f t="shared" si="13"/>
        <v>0</v>
      </c>
      <c r="AY20" s="7">
        <f t="shared" si="21"/>
        <v>0</v>
      </c>
      <c r="AZ20" s="7">
        <f t="shared" si="22"/>
        <v>0</v>
      </c>
      <c r="BA20" s="7">
        <f t="shared" si="14"/>
        <v>0</v>
      </c>
      <c r="BB20" s="7">
        <f t="shared" si="15"/>
        <v>0</v>
      </c>
      <c r="BC20" s="7">
        <f t="shared" si="16"/>
        <v>0</v>
      </c>
      <c r="BD20" s="7">
        <f t="shared" si="17"/>
        <v>0</v>
      </c>
      <c r="BE20" s="7">
        <f t="shared" si="18"/>
        <v>0</v>
      </c>
      <c r="BF20" s="7">
        <f t="shared" si="23"/>
        <v>0</v>
      </c>
      <c r="BG20" s="7">
        <f t="shared" si="19"/>
        <v>0</v>
      </c>
    </row>
    <row r="21" spans="2:59" ht="18" customHeight="1">
      <c r="B21" s="164"/>
      <c r="C21" s="164"/>
      <c r="D21" s="164"/>
      <c r="E21" s="164"/>
      <c r="F21" s="165"/>
      <c r="G21" s="166"/>
      <c r="H21" s="166"/>
      <c r="I21" s="166"/>
      <c r="J21" s="166"/>
      <c r="K21" s="166"/>
      <c r="L21" s="166"/>
      <c r="M21" s="166"/>
      <c r="N21" s="167"/>
      <c r="O21" s="167"/>
      <c r="P21" s="167"/>
      <c r="Q21" s="167"/>
      <c r="R21" s="167"/>
      <c r="S21" s="167"/>
      <c r="T21" s="167"/>
      <c r="U21" s="167"/>
      <c r="V21" s="167"/>
      <c r="W21" s="167"/>
      <c r="X21" s="167"/>
      <c r="Y21" s="167"/>
      <c r="Z21" s="167"/>
      <c r="AA21" s="167"/>
      <c r="AB21" s="167"/>
      <c r="AC21" s="167"/>
      <c r="AD21" s="167"/>
      <c r="AE21" s="167"/>
      <c r="AF21" s="167"/>
      <c r="AG21" s="167"/>
      <c r="AH21" s="168"/>
      <c r="AI21" s="6">
        <f t="shared" si="4"/>
        <v>0</v>
      </c>
      <c r="AL21" s="7">
        <f t="shared" si="5"/>
        <v>0</v>
      </c>
      <c r="AM21" s="7">
        <f t="shared" si="6"/>
        <v>0</v>
      </c>
      <c r="AN21" s="7">
        <f t="shared" si="7"/>
        <v>0</v>
      </c>
      <c r="AO21" s="7">
        <f t="shared" si="8"/>
        <v>0</v>
      </c>
      <c r="AP21" s="7">
        <f t="shared" si="9"/>
        <v>0</v>
      </c>
      <c r="AQ21" s="7">
        <f t="shared" si="10"/>
        <v>0</v>
      </c>
      <c r="AR21" s="7"/>
      <c r="AS21" s="7"/>
      <c r="AT21" s="7">
        <f t="shared" si="11"/>
        <v>0</v>
      </c>
      <c r="AU21" s="7">
        <f t="shared" si="12"/>
        <v>0</v>
      </c>
      <c r="AV21" s="7">
        <f t="shared" si="20"/>
        <v>0</v>
      </c>
      <c r="AW21" s="7">
        <f t="shared" si="13"/>
        <v>0</v>
      </c>
      <c r="AY21" s="7">
        <f t="shared" si="21"/>
        <v>0</v>
      </c>
      <c r="AZ21" s="7">
        <f t="shared" si="22"/>
        <v>0</v>
      </c>
      <c r="BA21" s="7">
        <f t="shared" si="14"/>
        <v>0</v>
      </c>
      <c r="BB21" s="7">
        <f t="shared" si="15"/>
        <v>0</v>
      </c>
      <c r="BC21" s="7">
        <f t="shared" si="16"/>
        <v>0</v>
      </c>
      <c r="BD21" s="7">
        <f t="shared" si="17"/>
        <v>0</v>
      </c>
      <c r="BE21" s="7">
        <f t="shared" si="18"/>
        <v>0</v>
      </c>
      <c r="BF21" s="7">
        <f t="shared" si="23"/>
        <v>0</v>
      </c>
      <c r="BG21" s="7">
        <f t="shared" si="19"/>
        <v>0</v>
      </c>
    </row>
    <row r="22" spans="2:59" ht="18" customHeight="1">
      <c r="B22" s="164"/>
      <c r="C22" s="164"/>
      <c r="D22" s="164"/>
      <c r="E22" s="164"/>
      <c r="F22" s="165"/>
      <c r="G22" s="166"/>
      <c r="H22" s="166"/>
      <c r="I22" s="166"/>
      <c r="J22" s="166"/>
      <c r="K22" s="166"/>
      <c r="L22" s="166"/>
      <c r="M22" s="166"/>
      <c r="N22" s="167"/>
      <c r="O22" s="167"/>
      <c r="P22" s="167"/>
      <c r="Q22" s="167"/>
      <c r="R22" s="167"/>
      <c r="S22" s="167"/>
      <c r="T22" s="167"/>
      <c r="U22" s="167"/>
      <c r="V22" s="167"/>
      <c r="W22" s="167"/>
      <c r="X22" s="167"/>
      <c r="Y22" s="167"/>
      <c r="Z22" s="167"/>
      <c r="AA22" s="167"/>
      <c r="AB22" s="167"/>
      <c r="AC22" s="167"/>
      <c r="AD22" s="167"/>
      <c r="AE22" s="167"/>
      <c r="AF22" s="167"/>
      <c r="AG22" s="167"/>
      <c r="AH22" s="168"/>
      <c r="AI22" s="6">
        <f t="shared" si="4"/>
        <v>0</v>
      </c>
      <c r="AL22" s="7">
        <f t="shared" si="5"/>
        <v>0</v>
      </c>
      <c r="AM22" s="7">
        <f t="shared" si="6"/>
        <v>0</v>
      </c>
      <c r="AN22" s="7">
        <f t="shared" si="7"/>
        <v>0</v>
      </c>
      <c r="AO22" s="7">
        <f t="shared" si="8"/>
        <v>0</v>
      </c>
      <c r="AP22" s="7">
        <f t="shared" si="9"/>
        <v>0</v>
      </c>
      <c r="AQ22" s="7">
        <f t="shared" si="10"/>
        <v>0</v>
      </c>
      <c r="AR22" s="7"/>
      <c r="AS22" s="7"/>
      <c r="AT22" s="7">
        <f t="shared" si="11"/>
        <v>0</v>
      </c>
      <c r="AU22" s="7">
        <f t="shared" si="12"/>
        <v>0</v>
      </c>
      <c r="AV22" s="7">
        <f t="shared" si="20"/>
        <v>0</v>
      </c>
      <c r="AW22" s="7">
        <f t="shared" si="13"/>
        <v>0</v>
      </c>
      <c r="AY22" s="7">
        <f t="shared" si="21"/>
        <v>0</v>
      </c>
      <c r="AZ22" s="7">
        <f t="shared" si="22"/>
        <v>0</v>
      </c>
      <c r="BA22" s="7">
        <f t="shared" si="14"/>
        <v>0</v>
      </c>
      <c r="BB22" s="7">
        <f t="shared" si="15"/>
        <v>0</v>
      </c>
      <c r="BC22" s="7">
        <f t="shared" si="16"/>
        <v>0</v>
      </c>
      <c r="BD22" s="7">
        <f t="shared" si="17"/>
        <v>0</v>
      </c>
      <c r="BE22" s="7">
        <f t="shared" si="18"/>
        <v>0</v>
      </c>
      <c r="BF22" s="7">
        <f t="shared" si="23"/>
        <v>0</v>
      </c>
      <c r="BG22" s="7">
        <f t="shared" si="19"/>
        <v>0</v>
      </c>
    </row>
    <row r="23" spans="2:59" ht="18" customHeight="1">
      <c r="B23" s="164"/>
      <c r="C23" s="164"/>
      <c r="D23" s="164"/>
      <c r="E23" s="164"/>
      <c r="F23" s="165"/>
      <c r="G23" s="166"/>
      <c r="H23" s="166"/>
      <c r="I23" s="166"/>
      <c r="J23" s="166"/>
      <c r="K23" s="166"/>
      <c r="L23" s="166"/>
      <c r="M23" s="166"/>
      <c r="N23" s="167"/>
      <c r="O23" s="167"/>
      <c r="P23" s="167"/>
      <c r="Q23" s="167"/>
      <c r="R23" s="167"/>
      <c r="S23" s="167"/>
      <c r="T23" s="167"/>
      <c r="U23" s="167"/>
      <c r="V23" s="167"/>
      <c r="W23" s="167"/>
      <c r="X23" s="167"/>
      <c r="Y23" s="167"/>
      <c r="Z23" s="167"/>
      <c r="AA23" s="167"/>
      <c r="AB23" s="167"/>
      <c r="AC23" s="167"/>
      <c r="AD23" s="167"/>
      <c r="AE23" s="167"/>
      <c r="AF23" s="167"/>
      <c r="AG23" s="167"/>
      <c r="AH23" s="168"/>
      <c r="AI23" s="6">
        <f t="shared" si="4"/>
        <v>0</v>
      </c>
      <c r="AL23" s="7">
        <f t="shared" si="5"/>
        <v>0</v>
      </c>
      <c r="AM23" s="7">
        <f t="shared" si="6"/>
        <v>0</v>
      </c>
      <c r="AN23" s="7">
        <f t="shared" si="7"/>
        <v>0</v>
      </c>
      <c r="AO23" s="7">
        <f t="shared" si="8"/>
        <v>0</v>
      </c>
      <c r="AP23" s="7">
        <f t="shared" si="9"/>
        <v>0</v>
      </c>
      <c r="AQ23" s="7">
        <f t="shared" si="10"/>
        <v>0</v>
      </c>
      <c r="AR23" s="7"/>
      <c r="AS23" s="7"/>
      <c r="AT23" s="7">
        <f t="shared" si="11"/>
        <v>0</v>
      </c>
      <c r="AU23" s="7">
        <f t="shared" si="12"/>
        <v>0</v>
      </c>
      <c r="AV23" s="7">
        <f t="shared" si="20"/>
        <v>0</v>
      </c>
      <c r="AW23" s="7">
        <f t="shared" si="13"/>
        <v>0</v>
      </c>
      <c r="AY23" s="7">
        <f t="shared" si="21"/>
        <v>0</v>
      </c>
      <c r="AZ23" s="7">
        <f t="shared" si="22"/>
        <v>0</v>
      </c>
      <c r="BA23" s="7">
        <f t="shared" si="14"/>
        <v>0</v>
      </c>
      <c r="BB23" s="7">
        <f t="shared" si="15"/>
        <v>0</v>
      </c>
      <c r="BC23" s="7">
        <f t="shared" si="16"/>
        <v>0</v>
      </c>
      <c r="BD23" s="7">
        <f t="shared" si="17"/>
        <v>0</v>
      </c>
      <c r="BE23" s="7">
        <f t="shared" si="18"/>
        <v>0</v>
      </c>
      <c r="BF23" s="7">
        <f t="shared" si="23"/>
        <v>0</v>
      </c>
      <c r="BG23" s="7">
        <f t="shared" si="19"/>
        <v>0</v>
      </c>
    </row>
    <row r="24" spans="2:59" ht="18" customHeight="1">
      <c r="B24" s="164"/>
      <c r="C24" s="164"/>
      <c r="D24" s="164"/>
      <c r="E24" s="164"/>
      <c r="F24" s="165"/>
      <c r="G24" s="166"/>
      <c r="H24" s="166"/>
      <c r="I24" s="166"/>
      <c r="J24" s="166"/>
      <c r="K24" s="166"/>
      <c r="L24" s="166"/>
      <c r="M24" s="166"/>
      <c r="N24" s="167"/>
      <c r="O24" s="167"/>
      <c r="P24" s="167"/>
      <c r="Q24" s="167"/>
      <c r="R24" s="167"/>
      <c r="S24" s="167"/>
      <c r="T24" s="167"/>
      <c r="U24" s="167"/>
      <c r="V24" s="167"/>
      <c r="W24" s="167"/>
      <c r="X24" s="167"/>
      <c r="Y24" s="167"/>
      <c r="Z24" s="167"/>
      <c r="AA24" s="167"/>
      <c r="AB24" s="167"/>
      <c r="AC24" s="167"/>
      <c r="AD24" s="167"/>
      <c r="AE24" s="167"/>
      <c r="AF24" s="167"/>
      <c r="AG24" s="167"/>
      <c r="AH24" s="168"/>
      <c r="AI24" s="6">
        <f t="shared" si="4"/>
        <v>0</v>
      </c>
      <c r="AL24" s="7">
        <f t="shared" si="5"/>
        <v>0</v>
      </c>
      <c r="AM24" s="7">
        <f t="shared" si="6"/>
        <v>0</v>
      </c>
      <c r="AN24" s="7">
        <f t="shared" si="7"/>
        <v>0</v>
      </c>
      <c r="AO24" s="7">
        <f t="shared" si="8"/>
        <v>0</v>
      </c>
      <c r="AP24" s="7">
        <f t="shared" si="9"/>
        <v>0</v>
      </c>
      <c r="AQ24" s="7">
        <f t="shared" si="10"/>
        <v>0</v>
      </c>
      <c r="AR24" s="7"/>
      <c r="AS24" s="7"/>
      <c r="AT24" s="7">
        <f t="shared" si="11"/>
        <v>0</v>
      </c>
      <c r="AU24" s="7">
        <f t="shared" si="12"/>
        <v>0</v>
      </c>
      <c r="AV24" s="7">
        <f t="shared" si="20"/>
        <v>0</v>
      </c>
      <c r="AW24" s="7">
        <f t="shared" si="13"/>
        <v>0</v>
      </c>
      <c r="AY24" s="7">
        <f t="shared" si="21"/>
        <v>0</v>
      </c>
      <c r="AZ24" s="7">
        <f t="shared" si="22"/>
        <v>0</v>
      </c>
      <c r="BA24" s="7">
        <f t="shared" si="14"/>
        <v>0</v>
      </c>
      <c r="BB24" s="7">
        <f t="shared" si="15"/>
        <v>0</v>
      </c>
      <c r="BC24" s="7">
        <f t="shared" si="16"/>
        <v>0</v>
      </c>
      <c r="BD24" s="7">
        <f t="shared" si="17"/>
        <v>0</v>
      </c>
      <c r="BE24" s="7">
        <f t="shared" si="18"/>
        <v>0</v>
      </c>
      <c r="BF24" s="7">
        <f t="shared" si="23"/>
        <v>0</v>
      </c>
      <c r="BG24" s="7">
        <f t="shared" si="19"/>
        <v>0</v>
      </c>
    </row>
    <row r="25" spans="2:59" ht="18" customHeight="1">
      <c r="B25" s="164"/>
      <c r="C25" s="164"/>
      <c r="D25" s="164"/>
      <c r="E25" s="164"/>
      <c r="F25" s="165"/>
      <c r="G25" s="166"/>
      <c r="H25" s="166"/>
      <c r="I25" s="166"/>
      <c r="J25" s="166"/>
      <c r="K25" s="166"/>
      <c r="L25" s="166"/>
      <c r="M25" s="166"/>
      <c r="N25" s="167"/>
      <c r="O25" s="167"/>
      <c r="P25" s="167"/>
      <c r="Q25" s="167"/>
      <c r="R25" s="167"/>
      <c r="S25" s="167"/>
      <c r="T25" s="167"/>
      <c r="U25" s="167"/>
      <c r="V25" s="167"/>
      <c r="W25" s="167"/>
      <c r="X25" s="167"/>
      <c r="Y25" s="167"/>
      <c r="Z25" s="167"/>
      <c r="AA25" s="167"/>
      <c r="AB25" s="167"/>
      <c r="AC25" s="167"/>
      <c r="AD25" s="167"/>
      <c r="AE25" s="167"/>
      <c r="AF25" s="167"/>
      <c r="AG25" s="167"/>
      <c r="AH25" s="168"/>
      <c r="AI25" s="6">
        <f t="shared" si="4"/>
        <v>0</v>
      </c>
      <c r="AL25" s="7">
        <f t="shared" si="5"/>
        <v>0</v>
      </c>
      <c r="AM25" s="7">
        <f t="shared" si="6"/>
        <v>0</v>
      </c>
      <c r="AN25" s="7">
        <f t="shared" si="7"/>
        <v>0</v>
      </c>
      <c r="AO25" s="7">
        <f t="shared" si="8"/>
        <v>0</v>
      </c>
      <c r="AP25" s="7">
        <f t="shared" si="9"/>
        <v>0</v>
      </c>
      <c r="AQ25" s="7">
        <f t="shared" si="10"/>
        <v>0</v>
      </c>
      <c r="AR25" s="7"/>
      <c r="AS25" s="7"/>
      <c r="AT25" s="7">
        <f t="shared" si="11"/>
        <v>0</v>
      </c>
      <c r="AU25" s="7">
        <f t="shared" si="12"/>
        <v>0</v>
      </c>
      <c r="AV25" s="7">
        <f t="shared" si="20"/>
        <v>0</v>
      </c>
      <c r="AW25" s="7">
        <f t="shared" si="13"/>
        <v>0</v>
      </c>
      <c r="AY25" s="7">
        <f t="shared" si="21"/>
        <v>0</v>
      </c>
      <c r="AZ25" s="7">
        <f t="shared" si="22"/>
        <v>0</v>
      </c>
      <c r="BA25" s="7">
        <f t="shared" si="14"/>
        <v>0</v>
      </c>
      <c r="BB25" s="7">
        <f t="shared" si="15"/>
        <v>0</v>
      </c>
      <c r="BC25" s="7">
        <f t="shared" si="16"/>
        <v>0</v>
      </c>
      <c r="BD25" s="7">
        <f t="shared" si="17"/>
        <v>0</v>
      </c>
      <c r="BE25" s="7">
        <f t="shared" si="18"/>
        <v>0</v>
      </c>
      <c r="BF25" s="7">
        <f t="shared" si="23"/>
        <v>0</v>
      </c>
      <c r="BG25" s="7">
        <f t="shared" si="19"/>
        <v>0</v>
      </c>
    </row>
    <row r="26" spans="2:59" ht="18" customHeight="1">
      <c r="B26" s="164"/>
      <c r="C26" s="164"/>
      <c r="D26" s="164"/>
      <c r="E26" s="164"/>
      <c r="F26" s="165"/>
      <c r="G26" s="166"/>
      <c r="H26" s="166"/>
      <c r="I26" s="166"/>
      <c r="J26" s="166"/>
      <c r="K26" s="166"/>
      <c r="L26" s="166"/>
      <c r="M26" s="166"/>
      <c r="N26" s="167"/>
      <c r="O26" s="167"/>
      <c r="P26" s="167"/>
      <c r="Q26" s="167"/>
      <c r="R26" s="167"/>
      <c r="S26" s="167"/>
      <c r="T26" s="167"/>
      <c r="U26" s="167"/>
      <c r="V26" s="167"/>
      <c r="W26" s="167"/>
      <c r="X26" s="167"/>
      <c r="Y26" s="167"/>
      <c r="Z26" s="167"/>
      <c r="AA26" s="167"/>
      <c r="AB26" s="167"/>
      <c r="AC26" s="167"/>
      <c r="AD26" s="167"/>
      <c r="AE26" s="167"/>
      <c r="AF26" s="167"/>
      <c r="AG26" s="167"/>
      <c r="AH26" s="168"/>
      <c r="AI26" s="6">
        <f t="shared" si="4"/>
        <v>0</v>
      </c>
      <c r="AL26" s="7">
        <f t="shared" si="5"/>
        <v>0</v>
      </c>
      <c r="AM26" s="7">
        <f t="shared" si="6"/>
        <v>0</v>
      </c>
      <c r="AN26" s="7">
        <f t="shared" si="7"/>
        <v>0</v>
      </c>
      <c r="AO26" s="7">
        <f t="shared" si="8"/>
        <v>0</v>
      </c>
      <c r="AP26" s="7">
        <f t="shared" si="9"/>
        <v>0</v>
      </c>
      <c r="AQ26" s="7">
        <f t="shared" si="10"/>
        <v>0</v>
      </c>
      <c r="AR26" s="7"/>
      <c r="AS26" s="7"/>
      <c r="AT26" s="7">
        <f t="shared" si="11"/>
        <v>0</v>
      </c>
      <c r="AU26" s="7">
        <f t="shared" si="12"/>
        <v>0</v>
      </c>
      <c r="AV26" s="7">
        <f t="shared" si="20"/>
        <v>0</v>
      </c>
      <c r="AW26" s="7">
        <f t="shared" si="13"/>
        <v>0</v>
      </c>
      <c r="AY26" s="7">
        <f t="shared" si="21"/>
        <v>0</v>
      </c>
      <c r="AZ26" s="7">
        <f t="shared" si="22"/>
        <v>0</v>
      </c>
      <c r="BA26" s="7">
        <f t="shared" si="14"/>
        <v>0</v>
      </c>
      <c r="BB26" s="7">
        <f t="shared" si="15"/>
        <v>0</v>
      </c>
      <c r="BC26" s="7">
        <f t="shared" si="16"/>
        <v>0</v>
      </c>
      <c r="BD26" s="7">
        <f t="shared" si="17"/>
        <v>0</v>
      </c>
      <c r="BE26" s="7">
        <f t="shared" si="18"/>
        <v>0</v>
      </c>
      <c r="BF26" s="7">
        <f t="shared" si="23"/>
        <v>0</v>
      </c>
      <c r="BG26" s="7">
        <f t="shared" si="19"/>
        <v>0</v>
      </c>
    </row>
    <row r="27" spans="2:59" ht="18" customHeight="1">
      <c r="B27" s="164"/>
      <c r="C27" s="164"/>
      <c r="D27" s="164"/>
      <c r="E27" s="164"/>
      <c r="F27" s="165"/>
      <c r="G27" s="166"/>
      <c r="H27" s="166"/>
      <c r="I27" s="166"/>
      <c r="J27" s="166"/>
      <c r="K27" s="166"/>
      <c r="L27" s="166"/>
      <c r="M27" s="166"/>
      <c r="N27" s="167"/>
      <c r="O27" s="167"/>
      <c r="P27" s="167"/>
      <c r="Q27" s="167"/>
      <c r="R27" s="167"/>
      <c r="S27" s="167"/>
      <c r="T27" s="167"/>
      <c r="U27" s="167"/>
      <c r="V27" s="167"/>
      <c r="W27" s="167"/>
      <c r="X27" s="167"/>
      <c r="Y27" s="167"/>
      <c r="Z27" s="167"/>
      <c r="AA27" s="167"/>
      <c r="AB27" s="167"/>
      <c r="AC27" s="167"/>
      <c r="AD27" s="167"/>
      <c r="AE27" s="167"/>
      <c r="AF27" s="167"/>
      <c r="AG27" s="167"/>
      <c r="AH27" s="168"/>
      <c r="AI27" s="6">
        <f t="shared" si="4"/>
        <v>0</v>
      </c>
      <c r="AL27" s="7">
        <f t="shared" si="5"/>
        <v>0</v>
      </c>
      <c r="AM27" s="7">
        <f t="shared" si="6"/>
        <v>0</v>
      </c>
      <c r="AN27" s="7">
        <f t="shared" si="7"/>
        <v>0</v>
      </c>
      <c r="AO27" s="7">
        <f t="shared" si="8"/>
        <v>0</v>
      </c>
      <c r="AP27" s="7">
        <f t="shared" si="9"/>
        <v>0</v>
      </c>
      <c r="AQ27" s="7">
        <f t="shared" si="10"/>
        <v>0</v>
      </c>
      <c r="AR27" s="7"/>
      <c r="AS27" s="7"/>
      <c r="AT27" s="7">
        <f t="shared" si="11"/>
        <v>0</v>
      </c>
      <c r="AU27" s="7">
        <f t="shared" si="12"/>
        <v>0</v>
      </c>
      <c r="AV27" s="7">
        <f t="shared" si="20"/>
        <v>0</v>
      </c>
      <c r="AW27" s="7">
        <f t="shared" si="13"/>
        <v>0</v>
      </c>
      <c r="AY27" s="7">
        <f t="shared" si="21"/>
        <v>0</v>
      </c>
      <c r="AZ27" s="7">
        <f t="shared" si="22"/>
        <v>0</v>
      </c>
      <c r="BA27" s="7">
        <f t="shared" si="14"/>
        <v>0</v>
      </c>
      <c r="BB27" s="7">
        <f t="shared" si="15"/>
        <v>0</v>
      </c>
      <c r="BC27" s="7">
        <f t="shared" si="16"/>
        <v>0</v>
      </c>
      <c r="BD27" s="7">
        <f t="shared" si="17"/>
        <v>0</v>
      </c>
      <c r="BE27" s="7">
        <f t="shared" si="18"/>
        <v>0</v>
      </c>
      <c r="BF27" s="7">
        <f t="shared" si="23"/>
        <v>0</v>
      </c>
      <c r="BG27" s="7">
        <f t="shared" si="19"/>
        <v>0</v>
      </c>
    </row>
    <row r="28" spans="2:59" ht="18" customHeight="1">
      <c r="B28" s="164"/>
      <c r="C28" s="164"/>
      <c r="D28" s="164"/>
      <c r="E28" s="164"/>
      <c r="F28" s="165"/>
      <c r="G28" s="166"/>
      <c r="H28" s="166"/>
      <c r="I28" s="166"/>
      <c r="J28" s="166"/>
      <c r="K28" s="166"/>
      <c r="L28" s="166"/>
      <c r="M28" s="166"/>
      <c r="N28" s="167"/>
      <c r="O28" s="167"/>
      <c r="P28" s="167"/>
      <c r="Q28" s="167"/>
      <c r="R28" s="167"/>
      <c r="S28" s="167"/>
      <c r="T28" s="167"/>
      <c r="U28" s="167"/>
      <c r="V28" s="167"/>
      <c r="W28" s="167"/>
      <c r="X28" s="167"/>
      <c r="Y28" s="167"/>
      <c r="Z28" s="167"/>
      <c r="AA28" s="167"/>
      <c r="AB28" s="167"/>
      <c r="AC28" s="167"/>
      <c r="AD28" s="167"/>
      <c r="AE28" s="167"/>
      <c r="AF28" s="167"/>
      <c r="AG28" s="167"/>
      <c r="AH28" s="168"/>
      <c r="AI28" s="6">
        <f t="shared" si="4"/>
        <v>0</v>
      </c>
      <c r="AL28" s="7">
        <f t="shared" si="5"/>
        <v>0</v>
      </c>
      <c r="AM28" s="7">
        <f t="shared" si="6"/>
        <v>0</v>
      </c>
      <c r="AN28" s="7">
        <f t="shared" si="7"/>
        <v>0</v>
      </c>
      <c r="AO28" s="7">
        <f t="shared" si="8"/>
        <v>0</v>
      </c>
      <c r="AP28" s="7">
        <f t="shared" si="9"/>
        <v>0</v>
      </c>
      <c r="AQ28" s="7">
        <f t="shared" si="10"/>
        <v>0</v>
      </c>
      <c r="AR28" s="7"/>
      <c r="AS28" s="7"/>
      <c r="AT28" s="7">
        <f t="shared" si="11"/>
        <v>0</v>
      </c>
      <c r="AU28" s="7">
        <f t="shared" si="12"/>
        <v>0</v>
      </c>
      <c r="AV28" s="7">
        <f t="shared" si="20"/>
        <v>0</v>
      </c>
      <c r="AW28" s="7">
        <f t="shared" si="13"/>
        <v>0</v>
      </c>
      <c r="AY28" s="7">
        <f t="shared" si="21"/>
        <v>0</v>
      </c>
      <c r="AZ28" s="7">
        <f t="shared" si="22"/>
        <v>0</v>
      </c>
      <c r="BA28" s="7">
        <f t="shared" si="14"/>
        <v>0</v>
      </c>
      <c r="BB28" s="7">
        <f t="shared" si="15"/>
        <v>0</v>
      </c>
      <c r="BC28" s="7">
        <f t="shared" si="16"/>
        <v>0</v>
      </c>
      <c r="BD28" s="7">
        <f t="shared" si="17"/>
        <v>0</v>
      </c>
      <c r="BE28" s="7">
        <f t="shared" si="18"/>
        <v>0</v>
      </c>
      <c r="BF28" s="7">
        <f t="shared" si="23"/>
        <v>0</v>
      </c>
      <c r="BG28" s="7">
        <f t="shared" si="19"/>
        <v>0</v>
      </c>
    </row>
    <row r="29" spans="2:59" ht="18" customHeight="1">
      <c r="B29" s="164"/>
      <c r="C29" s="164"/>
      <c r="D29" s="164"/>
      <c r="E29" s="164"/>
      <c r="F29" s="165"/>
      <c r="G29" s="166"/>
      <c r="H29" s="166"/>
      <c r="I29" s="166"/>
      <c r="J29" s="166"/>
      <c r="K29" s="166"/>
      <c r="L29" s="166"/>
      <c r="M29" s="166"/>
      <c r="N29" s="167"/>
      <c r="O29" s="167"/>
      <c r="P29" s="167"/>
      <c r="Q29" s="167"/>
      <c r="R29" s="167"/>
      <c r="S29" s="167"/>
      <c r="T29" s="167"/>
      <c r="U29" s="167"/>
      <c r="V29" s="167"/>
      <c r="W29" s="167"/>
      <c r="X29" s="167"/>
      <c r="Y29" s="167"/>
      <c r="Z29" s="167"/>
      <c r="AA29" s="167"/>
      <c r="AB29" s="167"/>
      <c r="AC29" s="167"/>
      <c r="AD29" s="167"/>
      <c r="AE29" s="167"/>
      <c r="AF29" s="167"/>
      <c r="AG29" s="167"/>
      <c r="AH29" s="168"/>
      <c r="AI29" s="6">
        <f t="shared" si="4"/>
        <v>0</v>
      </c>
      <c r="AL29" s="7">
        <f t="shared" si="5"/>
        <v>0</v>
      </c>
      <c r="AM29" s="7">
        <f t="shared" si="6"/>
        <v>0</v>
      </c>
      <c r="AN29" s="7">
        <f t="shared" si="7"/>
        <v>0</v>
      </c>
      <c r="AO29" s="7">
        <f t="shared" si="8"/>
        <v>0</v>
      </c>
      <c r="AP29" s="7">
        <f t="shared" si="9"/>
        <v>0</v>
      </c>
      <c r="AQ29" s="7">
        <f t="shared" si="10"/>
        <v>0</v>
      </c>
      <c r="AR29" s="7"/>
      <c r="AS29" s="7"/>
      <c r="AT29" s="7">
        <f t="shared" si="11"/>
        <v>0</v>
      </c>
      <c r="AU29" s="7">
        <f t="shared" si="12"/>
        <v>0</v>
      </c>
      <c r="AV29" s="7">
        <f t="shared" si="20"/>
        <v>0</v>
      </c>
      <c r="AW29" s="7">
        <f t="shared" si="13"/>
        <v>0</v>
      </c>
      <c r="AY29" s="7">
        <f t="shared" si="21"/>
        <v>0</v>
      </c>
      <c r="AZ29" s="7">
        <f t="shared" si="22"/>
        <v>0</v>
      </c>
      <c r="BA29" s="7">
        <f t="shared" si="14"/>
        <v>0</v>
      </c>
      <c r="BB29" s="7">
        <f t="shared" si="15"/>
        <v>0</v>
      </c>
      <c r="BC29" s="7">
        <f t="shared" si="16"/>
        <v>0</v>
      </c>
      <c r="BD29" s="7">
        <f t="shared" si="17"/>
        <v>0</v>
      </c>
      <c r="BE29" s="7">
        <f t="shared" si="18"/>
        <v>0</v>
      </c>
      <c r="BF29" s="7">
        <f t="shared" si="23"/>
        <v>0</v>
      </c>
      <c r="BG29" s="7">
        <f t="shared" si="19"/>
        <v>0</v>
      </c>
    </row>
    <row r="30" spans="2:59" ht="18" customHeight="1">
      <c r="B30" s="164"/>
      <c r="C30" s="164"/>
      <c r="D30" s="164"/>
      <c r="E30" s="164"/>
      <c r="F30" s="165"/>
      <c r="G30" s="166"/>
      <c r="H30" s="166"/>
      <c r="I30" s="166"/>
      <c r="J30" s="166"/>
      <c r="K30" s="166"/>
      <c r="L30" s="166"/>
      <c r="M30" s="166"/>
      <c r="N30" s="167"/>
      <c r="O30" s="167"/>
      <c r="P30" s="167"/>
      <c r="Q30" s="167"/>
      <c r="R30" s="167"/>
      <c r="S30" s="167"/>
      <c r="T30" s="167"/>
      <c r="U30" s="167"/>
      <c r="V30" s="167"/>
      <c r="W30" s="167"/>
      <c r="X30" s="167"/>
      <c r="Y30" s="167"/>
      <c r="Z30" s="167"/>
      <c r="AA30" s="167"/>
      <c r="AB30" s="167"/>
      <c r="AC30" s="167"/>
      <c r="AD30" s="167"/>
      <c r="AE30" s="167"/>
      <c r="AF30" s="167"/>
      <c r="AG30" s="167"/>
      <c r="AH30" s="168"/>
      <c r="AI30" s="6">
        <f t="shared" si="4"/>
        <v>0</v>
      </c>
      <c r="AL30" s="7">
        <f t="shared" si="5"/>
        <v>0</v>
      </c>
      <c r="AM30" s="7">
        <f t="shared" si="6"/>
        <v>0</v>
      </c>
      <c r="AN30" s="7">
        <f t="shared" si="7"/>
        <v>0</v>
      </c>
      <c r="AO30" s="7">
        <f t="shared" si="8"/>
        <v>0</v>
      </c>
      <c r="AP30" s="7">
        <f t="shared" si="9"/>
        <v>0</v>
      </c>
      <c r="AQ30" s="7">
        <f t="shared" si="10"/>
        <v>0</v>
      </c>
      <c r="AR30" s="7"/>
      <c r="AS30" s="7"/>
      <c r="AT30" s="7">
        <f t="shared" si="11"/>
        <v>0</v>
      </c>
      <c r="AU30" s="7">
        <f t="shared" si="12"/>
        <v>0</v>
      </c>
      <c r="AV30" s="7">
        <f t="shared" si="20"/>
        <v>0</v>
      </c>
      <c r="AW30" s="7">
        <f t="shared" si="13"/>
        <v>0</v>
      </c>
      <c r="AY30" s="7">
        <f t="shared" si="21"/>
        <v>0</v>
      </c>
      <c r="AZ30" s="7">
        <f t="shared" si="22"/>
        <v>0</v>
      </c>
      <c r="BA30" s="7">
        <f t="shared" si="14"/>
        <v>0</v>
      </c>
      <c r="BB30" s="7">
        <f t="shared" si="15"/>
        <v>0</v>
      </c>
      <c r="BC30" s="7">
        <f t="shared" si="16"/>
        <v>0</v>
      </c>
      <c r="BD30" s="7">
        <f t="shared" si="17"/>
        <v>0</v>
      </c>
      <c r="BE30" s="7">
        <f t="shared" si="18"/>
        <v>0</v>
      </c>
      <c r="BF30" s="7">
        <f t="shared" si="23"/>
        <v>0</v>
      </c>
      <c r="BG30" s="7">
        <f t="shared" si="19"/>
        <v>0</v>
      </c>
    </row>
    <row r="31" spans="2:59" ht="18" customHeight="1">
      <c r="B31" s="164"/>
      <c r="C31" s="164"/>
      <c r="D31" s="164"/>
      <c r="E31" s="164"/>
      <c r="F31" s="165"/>
      <c r="G31" s="166"/>
      <c r="H31" s="166"/>
      <c r="I31" s="166"/>
      <c r="J31" s="166"/>
      <c r="K31" s="166"/>
      <c r="L31" s="166"/>
      <c r="M31" s="166"/>
      <c r="N31" s="167"/>
      <c r="O31" s="167"/>
      <c r="P31" s="167"/>
      <c r="Q31" s="167"/>
      <c r="R31" s="167"/>
      <c r="S31" s="167"/>
      <c r="T31" s="167"/>
      <c r="U31" s="167"/>
      <c r="V31" s="167"/>
      <c r="W31" s="167"/>
      <c r="X31" s="167"/>
      <c r="Y31" s="167"/>
      <c r="Z31" s="167"/>
      <c r="AA31" s="167"/>
      <c r="AB31" s="167"/>
      <c r="AC31" s="167"/>
      <c r="AD31" s="167"/>
      <c r="AE31" s="167"/>
      <c r="AF31" s="167"/>
      <c r="AG31" s="167"/>
      <c r="AH31" s="168"/>
      <c r="AI31" s="6">
        <f t="shared" si="4"/>
        <v>0</v>
      </c>
      <c r="AL31" s="7">
        <f t="shared" si="5"/>
        <v>0</v>
      </c>
      <c r="AM31" s="7">
        <f t="shared" si="6"/>
        <v>0</v>
      </c>
      <c r="AN31" s="7">
        <f t="shared" si="7"/>
        <v>0</v>
      </c>
      <c r="AO31" s="7">
        <f t="shared" si="8"/>
        <v>0</v>
      </c>
      <c r="AP31" s="7">
        <f t="shared" si="9"/>
        <v>0</v>
      </c>
      <c r="AQ31" s="7">
        <f t="shared" si="10"/>
        <v>0</v>
      </c>
      <c r="AR31" s="7"/>
      <c r="AS31" s="7"/>
      <c r="AT31" s="7">
        <f t="shared" si="11"/>
        <v>0</v>
      </c>
      <c r="AU31" s="7">
        <f t="shared" si="12"/>
        <v>0</v>
      </c>
      <c r="AV31" s="7">
        <f t="shared" si="20"/>
        <v>0</v>
      </c>
      <c r="AW31" s="7">
        <f t="shared" si="13"/>
        <v>0</v>
      </c>
      <c r="AY31" s="7">
        <f t="shared" si="21"/>
        <v>0</v>
      </c>
      <c r="AZ31" s="7">
        <f t="shared" si="22"/>
        <v>0</v>
      </c>
      <c r="BA31" s="7">
        <f t="shared" si="14"/>
        <v>0</v>
      </c>
      <c r="BB31" s="7">
        <f t="shared" si="15"/>
        <v>0</v>
      </c>
      <c r="BC31" s="7">
        <f t="shared" si="16"/>
        <v>0</v>
      </c>
      <c r="BD31" s="7">
        <f t="shared" si="17"/>
        <v>0</v>
      </c>
      <c r="BE31" s="7">
        <f t="shared" si="18"/>
        <v>0</v>
      </c>
      <c r="BF31" s="7">
        <f t="shared" si="23"/>
        <v>0</v>
      </c>
      <c r="BG31" s="7">
        <f t="shared" si="19"/>
        <v>0</v>
      </c>
    </row>
    <row r="32" spans="2:59" ht="18" customHeight="1">
      <c r="B32" s="164"/>
      <c r="C32" s="164"/>
      <c r="D32" s="164"/>
      <c r="E32" s="164"/>
      <c r="F32" s="165"/>
      <c r="G32" s="166"/>
      <c r="H32" s="166"/>
      <c r="I32" s="166"/>
      <c r="J32" s="166"/>
      <c r="K32" s="166"/>
      <c r="L32" s="166"/>
      <c r="M32" s="166"/>
      <c r="N32" s="167"/>
      <c r="O32" s="167"/>
      <c r="P32" s="167"/>
      <c r="Q32" s="167"/>
      <c r="R32" s="167"/>
      <c r="S32" s="167"/>
      <c r="T32" s="167"/>
      <c r="U32" s="167"/>
      <c r="V32" s="167"/>
      <c r="W32" s="167"/>
      <c r="X32" s="167"/>
      <c r="Y32" s="167"/>
      <c r="Z32" s="167"/>
      <c r="AA32" s="167"/>
      <c r="AB32" s="167"/>
      <c r="AC32" s="167"/>
      <c r="AD32" s="167"/>
      <c r="AE32" s="167"/>
      <c r="AF32" s="167"/>
      <c r="AG32" s="167"/>
      <c r="AH32" s="168"/>
      <c r="AI32" s="6">
        <f t="shared" si="4"/>
        <v>0</v>
      </c>
      <c r="AL32" s="7">
        <f t="shared" si="5"/>
        <v>0</v>
      </c>
      <c r="AM32" s="7">
        <f t="shared" si="6"/>
        <v>0</v>
      </c>
      <c r="AN32" s="7">
        <f t="shared" si="7"/>
        <v>0</v>
      </c>
      <c r="AO32" s="7">
        <f t="shared" si="8"/>
        <v>0</v>
      </c>
      <c r="AP32" s="7">
        <f t="shared" si="9"/>
        <v>0</v>
      </c>
      <c r="AQ32" s="7">
        <f t="shared" si="10"/>
        <v>0</v>
      </c>
      <c r="AR32" s="7"/>
      <c r="AS32" s="7"/>
      <c r="AT32" s="7">
        <f t="shared" si="11"/>
        <v>0</v>
      </c>
      <c r="AU32" s="7">
        <f t="shared" si="12"/>
        <v>0</v>
      </c>
      <c r="AV32" s="7">
        <f t="shared" si="20"/>
        <v>0</v>
      </c>
      <c r="AW32" s="7">
        <f t="shared" si="13"/>
        <v>0</v>
      </c>
      <c r="AY32" s="7">
        <f t="shared" si="21"/>
        <v>0</v>
      </c>
      <c r="AZ32" s="7">
        <f t="shared" si="22"/>
        <v>0</v>
      </c>
      <c r="BA32" s="7">
        <f t="shared" si="14"/>
        <v>0</v>
      </c>
      <c r="BB32" s="7">
        <f t="shared" si="15"/>
        <v>0</v>
      </c>
      <c r="BC32" s="7">
        <f t="shared" si="16"/>
        <v>0</v>
      </c>
      <c r="BD32" s="7">
        <f t="shared" si="17"/>
        <v>0</v>
      </c>
      <c r="BE32" s="7">
        <f t="shared" si="18"/>
        <v>0</v>
      </c>
      <c r="BF32" s="7">
        <f t="shared" si="23"/>
        <v>0</v>
      </c>
      <c r="BG32" s="7">
        <f t="shared" si="19"/>
        <v>0</v>
      </c>
    </row>
    <row r="33" spans="2:59" ht="18" customHeight="1">
      <c r="B33" s="164"/>
      <c r="C33" s="164"/>
      <c r="D33" s="164"/>
      <c r="E33" s="164"/>
      <c r="F33" s="165"/>
      <c r="G33" s="166"/>
      <c r="H33" s="166"/>
      <c r="I33" s="166"/>
      <c r="J33" s="166"/>
      <c r="K33" s="166"/>
      <c r="L33" s="166"/>
      <c r="M33" s="166"/>
      <c r="N33" s="167"/>
      <c r="O33" s="167"/>
      <c r="P33" s="167"/>
      <c r="Q33" s="167"/>
      <c r="R33" s="167"/>
      <c r="S33" s="167"/>
      <c r="T33" s="167"/>
      <c r="U33" s="167"/>
      <c r="V33" s="167"/>
      <c r="W33" s="167"/>
      <c r="X33" s="167"/>
      <c r="Y33" s="167"/>
      <c r="Z33" s="167"/>
      <c r="AA33" s="167"/>
      <c r="AB33" s="167"/>
      <c r="AC33" s="167"/>
      <c r="AD33" s="167"/>
      <c r="AE33" s="167"/>
      <c r="AF33" s="167"/>
      <c r="AG33" s="167"/>
      <c r="AH33" s="168"/>
      <c r="AI33" s="6">
        <f t="shared" si="4"/>
        <v>0</v>
      </c>
      <c r="AL33" s="7">
        <f t="shared" si="5"/>
        <v>0</v>
      </c>
      <c r="AM33" s="7">
        <f t="shared" si="6"/>
        <v>0</v>
      </c>
      <c r="AN33" s="7">
        <f t="shared" si="7"/>
        <v>0</v>
      </c>
      <c r="AO33" s="7">
        <f t="shared" si="8"/>
        <v>0</v>
      </c>
      <c r="AP33" s="7">
        <f t="shared" si="9"/>
        <v>0</v>
      </c>
      <c r="AQ33" s="7">
        <f t="shared" si="10"/>
        <v>0</v>
      </c>
      <c r="AR33" s="7"/>
      <c r="AS33" s="7"/>
      <c r="AT33" s="7">
        <f t="shared" si="11"/>
        <v>0</v>
      </c>
      <c r="AU33" s="7">
        <f t="shared" si="12"/>
        <v>0</v>
      </c>
      <c r="AV33" s="7">
        <f t="shared" si="20"/>
        <v>0</v>
      </c>
      <c r="AW33" s="7">
        <f t="shared" si="13"/>
        <v>0</v>
      </c>
      <c r="AY33" s="7">
        <f t="shared" si="21"/>
        <v>0</v>
      </c>
      <c r="AZ33" s="7">
        <f t="shared" si="22"/>
        <v>0</v>
      </c>
      <c r="BA33" s="7">
        <f t="shared" si="14"/>
        <v>0</v>
      </c>
      <c r="BB33" s="7">
        <f t="shared" si="15"/>
        <v>0</v>
      </c>
      <c r="BC33" s="7">
        <f t="shared" si="16"/>
        <v>0</v>
      </c>
      <c r="BD33" s="7">
        <f t="shared" si="17"/>
        <v>0</v>
      </c>
      <c r="BE33" s="7">
        <f t="shared" si="18"/>
        <v>0</v>
      </c>
      <c r="BF33" s="7">
        <f t="shared" si="23"/>
        <v>0</v>
      </c>
      <c r="BG33" s="7">
        <f t="shared" si="19"/>
        <v>0</v>
      </c>
    </row>
    <row r="34" spans="2:59" ht="18" customHeight="1">
      <c r="B34" s="164"/>
      <c r="C34" s="164"/>
      <c r="D34" s="164"/>
      <c r="E34" s="164"/>
      <c r="F34" s="165"/>
      <c r="G34" s="166"/>
      <c r="H34" s="166"/>
      <c r="I34" s="166"/>
      <c r="J34" s="166"/>
      <c r="K34" s="166"/>
      <c r="L34" s="166"/>
      <c r="M34" s="166"/>
      <c r="N34" s="167"/>
      <c r="O34" s="167"/>
      <c r="P34" s="167"/>
      <c r="Q34" s="167"/>
      <c r="R34" s="167"/>
      <c r="S34" s="167"/>
      <c r="T34" s="167"/>
      <c r="U34" s="167"/>
      <c r="V34" s="167"/>
      <c r="W34" s="167"/>
      <c r="X34" s="167"/>
      <c r="Y34" s="167"/>
      <c r="Z34" s="167"/>
      <c r="AA34" s="167"/>
      <c r="AB34" s="167"/>
      <c r="AC34" s="167"/>
      <c r="AD34" s="167"/>
      <c r="AE34" s="167"/>
      <c r="AF34" s="167"/>
      <c r="AG34" s="167"/>
      <c r="AH34" s="168"/>
      <c r="AI34" s="6">
        <f t="shared" si="4"/>
        <v>0</v>
      </c>
      <c r="AL34" s="7">
        <f t="shared" si="5"/>
        <v>0</v>
      </c>
      <c r="AM34" s="7">
        <f t="shared" si="6"/>
        <v>0</v>
      </c>
      <c r="AN34" s="7">
        <f t="shared" si="7"/>
        <v>0</v>
      </c>
      <c r="AO34" s="7">
        <f t="shared" si="8"/>
        <v>0</v>
      </c>
      <c r="AP34" s="7">
        <f t="shared" si="9"/>
        <v>0</v>
      </c>
      <c r="AQ34" s="7">
        <f t="shared" si="10"/>
        <v>0</v>
      </c>
      <c r="AR34" s="7"/>
      <c r="AS34" s="7"/>
      <c r="AT34" s="7">
        <f t="shared" si="11"/>
        <v>0</v>
      </c>
      <c r="AU34" s="7">
        <f t="shared" si="12"/>
        <v>0</v>
      </c>
      <c r="AV34" s="7">
        <f t="shared" si="20"/>
        <v>0</v>
      </c>
      <c r="AW34" s="7">
        <f t="shared" si="13"/>
        <v>0</v>
      </c>
      <c r="AY34" s="7">
        <f t="shared" si="21"/>
        <v>0</v>
      </c>
      <c r="AZ34" s="7">
        <f t="shared" si="22"/>
        <v>0</v>
      </c>
      <c r="BA34" s="7">
        <f t="shared" si="14"/>
        <v>0</v>
      </c>
      <c r="BB34" s="7">
        <f t="shared" si="15"/>
        <v>0</v>
      </c>
      <c r="BC34" s="7">
        <f t="shared" si="16"/>
        <v>0</v>
      </c>
      <c r="BD34" s="7">
        <f t="shared" si="17"/>
        <v>0</v>
      </c>
      <c r="BE34" s="7">
        <f t="shared" si="18"/>
        <v>0</v>
      </c>
      <c r="BF34" s="7">
        <f t="shared" si="23"/>
        <v>0</v>
      </c>
      <c r="BG34" s="7">
        <f t="shared" si="19"/>
        <v>0</v>
      </c>
    </row>
    <row r="35" spans="2:59" ht="18" customHeight="1">
      <c r="B35" s="164"/>
      <c r="C35" s="164"/>
      <c r="D35" s="164"/>
      <c r="E35" s="164"/>
      <c r="F35" s="165"/>
      <c r="G35" s="166"/>
      <c r="H35" s="166"/>
      <c r="I35" s="166"/>
      <c r="J35" s="166"/>
      <c r="K35" s="166"/>
      <c r="L35" s="166"/>
      <c r="M35" s="166"/>
      <c r="N35" s="167"/>
      <c r="O35" s="167"/>
      <c r="P35" s="167"/>
      <c r="Q35" s="167"/>
      <c r="R35" s="167"/>
      <c r="S35" s="167"/>
      <c r="T35" s="167"/>
      <c r="U35" s="167"/>
      <c r="V35" s="167"/>
      <c r="W35" s="167"/>
      <c r="X35" s="167"/>
      <c r="Y35" s="167"/>
      <c r="Z35" s="167"/>
      <c r="AA35" s="167"/>
      <c r="AB35" s="167"/>
      <c r="AC35" s="167"/>
      <c r="AD35" s="167"/>
      <c r="AE35" s="167"/>
      <c r="AF35" s="167"/>
      <c r="AG35" s="167"/>
      <c r="AH35" s="168"/>
      <c r="AI35" s="6">
        <f t="shared" si="4"/>
        <v>0</v>
      </c>
      <c r="AL35" s="7">
        <f t="shared" si="5"/>
        <v>0</v>
      </c>
      <c r="AM35" s="7">
        <f t="shared" si="6"/>
        <v>0</v>
      </c>
      <c r="AN35" s="7">
        <f t="shared" si="7"/>
        <v>0</v>
      </c>
      <c r="AO35" s="7">
        <f t="shared" si="8"/>
        <v>0</v>
      </c>
      <c r="AP35" s="7">
        <f t="shared" si="9"/>
        <v>0</v>
      </c>
      <c r="AQ35" s="7">
        <f t="shared" si="10"/>
        <v>0</v>
      </c>
      <c r="AR35" s="7"/>
      <c r="AS35" s="7"/>
      <c r="AT35" s="7">
        <f t="shared" si="11"/>
        <v>0</v>
      </c>
      <c r="AU35" s="7">
        <f t="shared" si="12"/>
        <v>0</v>
      </c>
      <c r="AV35" s="7">
        <f t="shared" si="20"/>
        <v>0</v>
      </c>
      <c r="AW35" s="7">
        <f t="shared" si="13"/>
        <v>0</v>
      </c>
      <c r="AY35" s="7">
        <f t="shared" si="21"/>
        <v>0</v>
      </c>
      <c r="AZ35" s="7">
        <f t="shared" si="22"/>
        <v>0</v>
      </c>
      <c r="BA35" s="7">
        <f t="shared" si="14"/>
        <v>0</v>
      </c>
      <c r="BB35" s="7">
        <f t="shared" si="15"/>
        <v>0</v>
      </c>
      <c r="BC35" s="7">
        <f t="shared" si="16"/>
        <v>0</v>
      </c>
      <c r="BD35" s="7">
        <f t="shared" si="17"/>
        <v>0</v>
      </c>
      <c r="BE35" s="7">
        <f t="shared" si="18"/>
        <v>0</v>
      </c>
      <c r="BF35" s="7">
        <f t="shared" si="23"/>
        <v>0</v>
      </c>
      <c r="BG35" s="7">
        <f t="shared" si="19"/>
        <v>0</v>
      </c>
    </row>
    <row r="36" spans="2:59" ht="18" customHeight="1">
      <c r="B36" s="164"/>
      <c r="C36" s="164"/>
      <c r="D36" s="164"/>
      <c r="E36" s="164"/>
      <c r="F36" s="165"/>
      <c r="G36" s="166"/>
      <c r="H36" s="166"/>
      <c r="I36" s="166"/>
      <c r="J36" s="166"/>
      <c r="K36" s="166"/>
      <c r="L36" s="166"/>
      <c r="M36" s="166"/>
      <c r="N36" s="167"/>
      <c r="O36" s="167"/>
      <c r="P36" s="167"/>
      <c r="Q36" s="167"/>
      <c r="R36" s="167"/>
      <c r="S36" s="167"/>
      <c r="T36" s="167"/>
      <c r="U36" s="167"/>
      <c r="V36" s="167"/>
      <c r="W36" s="167"/>
      <c r="X36" s="167"/>
      <c r="Y36" s="167"/>
      <c r="Z36" s="167"/>
      <c r="AA36" s="167"/>
      <c r="AB36" s="167"/>
      <c r="AC36" s="167"/>
      <c r="AD36" s="167"/>
      <c r="AE36" s="167"/>
      <c r="AF36" s="167"/>
      <c r="AG36" s="167"/>
      <c r="AH36" s="168"/>
      <c r="AI36" s="6">
        <f t="shared" si="4"/>
        <v>0</v>
      </c>
      <c r="AL36" s="7">
        <f t="shared" si="5"/>
        <v>0</v>
      </c>
      <c r="AM36" s="7">
        <f t="shared" si="6"/>
        <v>0</v>
      </c>
      <c r="AN36" s="7">
        <f t="shared" si="7"/>
        <v>0</v>
      </c>
      <c r="AO36" s="7">
        <f t="shared" si="8"/>
        <v>0</v>
      </c>
      <c r="AP36" s="7">
        <f t="shared" si="9"/>
        <v>0</v>
      </c>
      <c r="AQ36" s="7">
        <f t="shared" si="10"/>
        <v>0</v>
      </c>
      <c r="AR36" s="7"/>
      <c r="AS36" s="7"/>
      <c r="AT36" s="7">
        <f t="shared" si="11"/>
        <v>0</v>
      </c>
      <c r="AU36" s="7">
        <f t="shared" si="12"/>
        <v>0</v>
      </c>
      <c r="AV36" s="7">
        <f t="shared" si="20"/>
        <v>0</v>
      </c>
      <c r="AW36" s="7">
        <f t="shared" si="13"/>
        <v>0</v>
      </c>
      <c r="AY36" s="7">
        <f t="shared" si="21"/>
        <v>0</v>
      </c>
      <c r="AZ36" s="7">
        <f t="shared" si="22"/>
        <v>0</v>
      </c>
      <c r="BA36" s="7">
        <f t="shared" si="14"/>
        <v>0</v>
      </c>
      <c r="BB36" s="7">
        <f t="shared" si="15"/>
        <v>0</v>
      </c>
      <c r="BC36" s="7">
        <f t="shared" si="16"/>
        <v>0</v>
      </c>
      <c r="BD36" s="7">
        <f t="shared" si="17"/>
        <v>0</v>
      </c>
      <c r="BE36" s="7">
        <f t="shared" si="18"/>
        <v>0</v>
      </c>
      <c r="BF36" s="7">
        <f t="shared" si="23"/>
        <v>0</v>
      </c>
      <c r="BG36" s="7">
        <f t="shared" si="19"/>
        <v>0</v>
      </c>
    </row>
    <row r="37" spans="2:59" ht="18" customHeight="1">
      <c r="B37" s="164"/>
      <c r="C37" s="164"/>
      <c r="D37" s="164"/>
      <c r="E37" s="164"/>
      <c r="F37" s="165"/>
      <c r="G37" s="166"/>
      <c r="H37" s="166"/>
      <c r="I37" s="166"/>
      <c r="J37" s="166"/>
      <c r="K37" s="166"/>
      <c r="L37" s="166"/>
      <c r="M37" s="166"/>
      <c r="N37" s="167"/>
      <c r="O37" s="167"/>
      <c r="P37" s="167"/>
      <c r="Q37" s="167"/>
      <c r="R37" s="167"/>
      <c r="S37" s="167"/>
      <c r="T37" s="167"/>
      <c r="U37" s="167"/>
      <c r="V37" s="167"/>
      <c r="W37" s="167"/>
      <c r="X37" s="167"/>
      <c r="Y37" s="167"/>
      <c r="Z37" s="167"/>
      <c r="AA37" s="167"/>
      <c r="AB37" s="167"/>
      <c r="AC37" s="167"/>
      <c r="AD37" s="167"/>
      <c r="AE37" s="167"/>
      <c r="AF37" s="167"/>
      <c r="AG37" s="167"/>
      <c r="AH37" s="168"/>
      <c r="AI37" s="6">
        <f t="shared" si="4"/>
        <v>0</v>
      </c>
      <c r="AL37" s="7">
        <f t="shared" si="5"/>
        <v>0</v>
      </c>
      <c r="AM37" s="7">
        <f t="shared" si="6"/>
        <v>0</v>
      </c>
      <c r="AN37" s="7">
        <f t="shared" si="7"/>
        <v>0</v>
      </c>
      <c r="AO37" s="7">
        <f t="shared" si="8"/>
        <v>0</v>
      </c>
      <c r="AP37" s="7">
        <f t="shared" si="9"/>
        <v>0</v>
      </c>
      <c r="AQ37" s="7">
        <f t="shared" si="10"/>
        <v>0</v>
      </c>
      <c r="AR37" s="7"/>
      <c r="AS37" s="7"/>
      <c r="AT37" s="7">
        <f t="shared" si="11"/>
        <v>0</v>
      </c>
      <c r="AU37" s="7">
        <f t="shared" si="12"/>
        <v>0</v>
      </c>
      <c r="AV37" s="7">
        <f t="shared" si="20"/>
        <v>0</v>
      </c>
      <c r="AW37" s="7">
        <f t="shared" si="13"/>
        <v>0</v>
      </c>
      <c r="AY37" s="7">
        <f t="shared" si="21"/>
        <v>0</v>
      </c>
      <c r="AZ37" s="7">
        <f t="shared" si="22"/>
        <v>0</v>
      </c>
      <c r="BA37" s="7">
        <f t="shared" si="14"/>
        <v>0</v>
      </c>
      <c r="BB37" s="7">
        <f t="shared" si="15"/>
        <v>0</v>
      </c>
      <c r="BC37" s="7">
        <f t="shared" si="16"/>
        <v>0</v>
      </c>
      <c r="BD37" s="7">
        <f t="shared" si="17"/>
        <v>0</v>
      </c>
      <c r="BE37" s="7">
        <f t="shared" si="18"/>
        <v>0</v>
      </c>
      <c r="BF37" s="7">
        <f t="shared" si="23"/>
        <v>0</v>
      </c>
      <c r="BG37" s="7">
        <f t="shared" si="19"/>
        <v>0</v>
      </c>
    </row>
    <row r="38" spans="2:59" ht="18" customHeight="1">
      <c r="B38" s="164"/>
      <c r="C38" s="164"/>
      <c r="D38" s="164"/>
      <c r="E38" s="164"/>
      <c r="F38" s="165"/>
      <c r="G38" s="166"/>
      <c r="H38" s="166"/>
      <c r="I38" s="166"/>
      <c r="J38" s="166"/>
      <c r="K38" s="166"/>
      <c r="L38" s="166"/>
      <c r="M38" s="166"/>
      <c r="N38" s="167"/>
      <c r="O38" s="167"/>
      <c r="P38" s="167"/>
      <c r="Q38" s="167"/>
      <c r="R38" s="167"/>
      <c r="S38" s="167"/>
      <c r="T38" s="167"/>
      <c r="U38" s="167"/>
      <c r="V38" s="167"/>
      <c r="W38" s="167"/>
      <c r="X38" s="167"/>
      <c r="Y38" s="167"/>
      <c r="Z38" s="167"/>
      <c r="AA38" s="167"/>
      <c r="AB38" s="167"/>
      <c r="AC38" s="167"/>
      <c r="AD38" s="167"/>
      <c r="AE38" s="167"/>
      <c r="AF38" s="167"/>
      <c r="AG38" s="167"/>
      <c r="AH38" s="168"/>
      <c r="AI38" s="6">
        <f t="shared" si="4"/>
        <v>0</v>
      </c>
      <c r="AL38" s="7">
        <f t="shared" si="5"/>
        <v>0</v>
      </c>
      <c r="AM38" s="7">
        <f t="shared" si="6"/>
        <v>0</v>
      </c>
      <c r="AN38" s="7">
        <f t="shared" si="7"/>
        <v>0</v>
      </c>
      <c r="AO38" s="7">
        <f t="shared" si="8"/>
        <v>0</v>
      </c>
      <c r="AP38" s="7">
        <f t="shared" si="9"/>
        <v>0</v>
      </c>
      <c r="AQ38" s="7">
        <f t="shared" si="10"/>
        <v>0</v>
      </c>
      <c r="AR38" s="7"/>
      <c r="AS38" s="7"/>
      <c r="AT38" s="7">
        <f t="shared" si="11"/>
        <v>0</v>
      </c>
      <c r="AU38" s="7">
        <f t="shared" si="12"/>
        <v>0</v>
      </c>
      <c r="AV38" s="7">
        <f t="shared" si="20"/>
        <v>0</v>
      </c>
      <c r="AW38" s="7">
        <f t="shared" si="13"/>
        <v>0</v>
      </c>
      <c r="AY38" s="7">
        <f t="shared" si="21"/>
        <v>0</v>
      </c>
      <c r="AZ38" s="7">
        <f t="shared" si="22"/>
        <v>0</v>
      </c>
      <c r="BA38" s="7">
        <f t="shared" si="14"/>
        <v>0</v>
      </c>
      <c r="BB38" s="7">
        <f t="shared" si="15"/>
        <v>0</v>
      </c>
      <c r="BC38" s="7">
        <f t="shared" si="16"/>
        <v>0</v>
      </c>
      <c r="BD38" s="7">
        <f t="shared" si="17"/>
        <v>0</v>
      </c>
      <c r="BE38" s="7">
        <f t="shared" si="18"/>
        <v>0</v>
      </c>
      <c r="BF38" s="7">
        <f t="shared" si="23"/>
        <v>0</v>
      </c>
      <c r="BG38" s="7">
        <f t="shared" si="19"/>
        <v>0</v>
      </c>
    </row>
    <row r="39" spans="2:59" ht="18" customHeight="1">
      <c r="B39" s="164"/>
      <c r="C39" s="164"/>
      <c r="D39" s="164"/>
      <c r="E39" s="164"/>
      <c r="F39" s="165"/>
      <c r="G39" s="166"/>
      <c r="H39" s="166"/>
      <c r="I39" s="166"/>
      <c r="J39" s="166"/>
      <c r="K39" s="166"/>
      <c r="L39" s="166"/>
      <c r="M39" s="166"/>
      <c r="N39" s="167"/>
      <c r="O39" s="167"/>
      <c r="P39" s="167"/>
      <c r="Q39" s="167"/>
      <c r="R39" s="167"/>
      <c r="S39" s="167"/>
      <c r="T39" s="167"/>
      <c r="U39" s="167"/>
      <c r="V39" s="167"/>
      <c r="W39" s="167"/>
      <c r="X39" s="167"/>
      <c r="Y39" s="167"/>
      <c r="Z39" s="167"/>
      <c r="AA39" s="167"/>
      <c r="AB39" s="167"/>
      <c r="AC39" s="167"/>
      <c r="AD39" s="167"/>
      <c r="AE39" s="167"/>
      <c r="AF39" s="167"/>
      <c r="AG39" s="167"/>
      <c r="AH39" s="168"/>
      <c r="AI39" s="6">
        <f t="shared" si="4"/>
        <v>0</v>
      </c>
      <c r="AL39" s="7">
        <f t="shared" si="5"/>
        <v>0</v>
      </c>
      <c r="AM39" s="7">
        <f t="shared" si="6"/>
        <v>0</v>
      </c>
      <c r="AN39" s="7">
        <f t="shared" si="7"/>
        <v>0</v>
      </c>
      <c r="AO39" s="7">
        <f t="shared" si="8"/>
        <v>0</v>
      </c>
      <c r="AP39" s="7">
        <f t="shared" si="9"/>
        <v>0</v>
      </c>
      <c r="AQ39" s="7">
        <f t="shared" si="10"/>
        <v>0</v>
      </c>
      <c r="AR39" s="7"/>
      <c r="AS39" s="7"/>
      <c r="AT39" s="7">
        <f t="shared" si="11"/>
        <v>0</v>
      </c>
      <c r="AU39" s="7">
        <f t="shared" si="12"/>
        <v>0</v>
      </c>
      <c r="AV39" s="7">
        <f t="shared" si="20"/>
        <v>0</v>
      </c>
      <c r="AW39" s="7">
        <f t="shared" si="13"/>
        <v>0</v>
      </c>
      <c r="AY39" s="7">
        <f t="shared" si="21"/>
        <v>0</v>
      </c>
      <c r="AZ39" s="7">
        <f t="shared" si="22"/>
        <v>0</v>
      </c>
      <c r="BA39" s="7">
        <f t="shared" si="14"/>
        <v>0</v>
      </c>
      <c r="BB39" s="7">
        <f t="shared" si="15"/>
        <v>0</v>
      </c>
      <c r="BC39" s="7">
        <f t="shared" si="16"/>
        <v>0</v>
      </c>
      <c r="BD39" s="7">
        <f t="shared" si="17"/>
        <v>0</v>
      </c>
      <c r="BE39" s="7">
        <f t="shared" si="18"/>
        <v>0</v>
      </c>
      <c r="BF39" s="7">
        <f t="shared" si="23"/>
        <v>0</v>
      </c>
      <c r="BG39" s="7">
        <f t="shared" si="19"/>
        <v>0</v>
      </c>
    </row>
    <row r="40" spans="2:59" ht="18" customHeight="1">
      <c r="B40" s="164"/>
      <c r="C40" s="164"/>
      <c r="D40" s="164"/>
      <c r="E40" s="164"/>
      <c r="F40" s="165"/>
      <c r="G40" s="166"/>
      <c r="H40" s="166"/>
      <c r="I40" s="166"/>
      <c r="J40" s="166"/>
      <c r="K40" s="166"/>
      <c r="L40" s="166"/>
      <c r="M40" s="166"/>
      <c r="N40" s="167"/>
      <c r="O40" s="167"/>
      <c r="P40" s="167"/>
      <c r="Q40" s="167"/>
      <c r="R40" s="167"/>
      <c r="S40" s="167"/>
      <c r="T40" s="167"/>
      <c r="U40" s="167"/>
      <c r="V40" s="167"/>
      <c r="W40" s="167"/>
      <c r="X40" s="167"/>
      <c r="Y40" s="167"/>
      <c r="Z40" s="167"/>
      <c r="AA40" s="167"/>
      <c r="AB40" s="167"/>
      <c r="AC40" s="167"/>
      <c r="AD40" s="167"/>
      <c r="AE40" s="167"/>
      <c r="AF40" s="167"/>
      <c r="AG40" s="167"/>
      <c r="AH40" s="168"/>
      <c r="AI40" s="6">
        <f t="shared" si="4"/>
        <v>0</v>
      </c>
      <c r="AL40" s="7">
        <f t="shared" si="5"/>
        <v>0</v>
      </c>
      <c r="AM40" s="7">
        <f t="shared" si="6"/>
        <v>0</v>
      </c>
      <c r="AN40" s="7">
        <f t="shared" si="7"/>
        <v>0</v>
      </c>
      <c r="AO40" s="7">
        <f t="shared" si="8"/>
        <v>0</v>
      </c>
      <c r="AP40" s="7">
        <f t="shared" si="9"/>
        <v>0</v>
      </c>
      <c r="AQ40" s="7">
        <f t="shared" si="10"/>
        <v>0</v>
      </c>
      <c r="AR40" s="7"/>
      <c r="AS40" s="7"/>
      <c r="AT40" s="7">
        <f t="shared" si="11"/>
        <v>0</v>
      </c>
      <c r="AU40" s="7">
        <f t="shared" si="12"/>
        <v>0</v>
      </c>
      <c r="AV40" s="7">
        <f t="shared" si="20"/>
        <v>0</v>
      </c>
      <c r="AW40" s="7">
        <f t="shared" si="13"/>
        <v>0</v>
      </c>
      <c r="AY40" s="7">
        <f t="shared" si="21"/>
        <v>0</v>
      </c>
      <c r="AZ40" s="7">
        <f t="shared" si="22"/>
        <v>0</v>
      </c>
      <c r="BA40" s="7">
        <f t="shared" si="14"/>
        <v>0</v>
      </c>
      <c r="BB40" s="7">
        <f t="shared" si="15"/>
        <v>0</v>
      </c>
      <c r="BC40" s="7">
        <f t="shared" si="16"/>
        <v>0</v>
      </c>
      <c r="BD40" s="7">
        <f t="shared" si="17"/>
        <v>0</v>
      </c>
      <c r="BE40" s="7">
        <f t="shared" si="18"/>
        <v>0</v>
      </c>
      <c r="BF40" s="7">
        <f t="shared" si="23"/>
        <v>0</v>
      </c>
      <c r="BG40" s="7">
        <f t="shared" si="19"/>
        <v>0</v>
      </c>
    </row>
    <row r="41" spans="2:59" ht="18" customHeight="1">
      <c r="B41" s="164"/>
      <c r="C41" s="164"/>
      <c r="D41" s="164"/>
      <c r="E41" s="164"/>
      <c r="F41" s="165"/>
      <c r="G41" s="166"/>
      <c r="H41" s="166"/>
      <c r="I41" s="166"/>
      <c r="J41" s="166"/>
      <c r="K41" s="166"/>
      <c r="L41" s="166"/>
      <c r="M41" s="166"/>
      <c r="N41" s="167"/>
      <c r="O41" s="167"/>
      <c r="P41" s="167"/>
      <c r="Q41" s="167"/>
      <c r="R41" s="167"/>
      <c r="S41" s="167"/>
      <c r="T41" s="167"/>
      <c r="U41" s="167"/>
      <c r="V41" s="167"/>
      <c r="W41" s="167"/>
      <c r="X41" s="167"/>
      <c r="Y41" s="167"/>
      <c r="Z41" s="167"/>
      <c r="AA41" s="167"/>
      <c r="AB41" s="167"/>
      <c r="AC41" s="167"/>
      <c r="AD41" s="167"/>
      <c r="AE41" s="167"/>
      <c r="AF41" s="167"/>
      <c r="AG41" s="167"/>
      <c r="AH41" s="168"/>
      <c r="AI41" s="6">
        <f t="shared" si="4"/>
        <v>0</v>
      </c>
      <c r="AL41" s="7">
        <f t="shared" si="5"/>
        <v>0</v>
      </c>
      <c r="AM41" s="7">
        <f t="shared" si="6"/>
        <v>0</v>
      </c>
      <c r="AN41" s="7">
        <f t="shared" si="7"/>
        <v>0</v>
      </c>
      <c r="AO41" s="7">
        <f t="shared" si="8"/>
        <v>0</v>
      </c>
      <c r="AP41" s="7">
        <f t="shared" si="9"/>
        <v>0</v>
      </c>
      <c r="AQ41" s="7">
        <f t="shared" si="10"/>
        <v>0</v>
      </c>
      <c r="AR41" s="7"/>
      <c r="AS41" s="7"/>
      <c r="AT41" s="7">
        <f t="shared" si="11"/>
        <v>0</v>
      </c>
      <c r="AU41" s="7">
        <f t="shared" si="12"/>
        <v>0</v>
      </c>
      <c r="AV41" s="7">
        <f t="shared" si="20"/>
        <v>0</v>
      </c>
      <c r="AW41" s="7">
        <f t="shared" si="13"/>
        <v>0</v>
      </c>
      <c r="AY41" s="7">
        <f t="shared" si="21"/>
        <v>0</v>
      </c>
      <c r="AZ41" s="7">
        <f t="shared" si="22"/>
        <v>0</v>
      </c>
      <c r="BA41" s="7">
        <f t="shared" si="14"/>
        <v>0</v>
      </c>
      <c r="BB41" s="7">
        <f t="shared" si="15"/>
        <v>0</v>
      </c>
      <c r="BC41" s="7">
        <f t="shared" si="16"/>
        <v>0</v>
      </c>
      <c r="BD41" s="7">
        <f t="shared" si="17"/>
        <v>0</v>
      </c>
      <c r="BE41" s="7">
        <f t="shared" si="18"/>
        <v>0</v>
      </c>
      <c r="BF41" s="7">
        <f t="shared" si="23"/>
        <v>0</v>
      </c>
      <c r="BG41" s="7">
        <f t="shared" si="19"/>
        <v>0</v>
      </c>
    </row>
    <row r="42" spans="2:59" ht="18" customHeight="1">
      <c r="B42" s="164"/>
      <c r="C42" s="164"/>
      <c r="D42" s="164"/>
      <c r="E42" s="164"/>
      <c r="F42" s="165"/>
      <c r="G42" s="166"/>
      <c r="H42" s="166"/>
      <c r="I42" s="166"/>
      <c r="J42" s="166"/>
      <c r="K42" s="166"/>
      <c r="L42" s="166"/>
      <c r="M42" s="166"/>
      <c r="N42" s="167"/>
      <c r="O42" s="167"/>
      <c r="P42" s="167"/>
      <c r="Q42" s="167"/>
      <c r="R42" s="167"/>
      <c r="S42" s="167"/>
      <c r="T42" s="167"/>
      <c r="U42" s="167"/>
      <c r="V42" s="167"/>
      <c r="W42" s="167"/>
      <c r="X42" s="167"/>
      <c r="Y42" s="167"/>
      <c r="Z42" s="167"/>
      <c r="AA42" s="167"/>
      <c r="AB42" s="167"/>
      <c r="AC42" s="167"/>
      <c r="AD42" s="167"/>
      <c r="AE42" s="167"/>
      <c r="AF42" s="167"/>
      <c r="AG42" s="167"/>
      <c r="AH42" s="168"/>
      <c r="AI42" s="6">
        <f t="shared" si="4"/>
        <v>0</v>
      </c>
      <c r="AL42" s="7">
        <f t="shared" si="5"/>
        <v>0</v>
      </c>
      <c r="AM42" s="7">
        <f t="shared" si="6"/>
        <v>0</v>
      </c>
      <c r="AN42" s="7">
        <f t="shared" si="7"/>
        <v>0</v>
      </c>
      <c r="AO42" s="7">
        <f t="shared" si="8"/>
        <v>0</v>
      </c>
      <c r="AP42" s="7">
        <f t="shared" si="9"/>
        <v>0</v>
      </c>
      <c r="AQ42" s="7">
        <f t="shared" si="10"/>
        <v>0</v>
      </c>
      <c r="AR42" s="7"/>
      <c r="AS42" s="7"/>
      <c r="AT42" s="7">
        <f t="shared" si="11"/>
        <v>0</v>
      </c>
      <c r="AU42" s="7">
        <f t="shared" si="12"/>
        <v>0</v>
      </c>
      <c r="AV42" s="7">
        <f t="shared" si="20"/>
        <v>0</v>
      </c>
      <c r="AW42" s="7">
        <f t="shared" si="13"/>
        <v>0</v>
      </c>
      <c r="AY42" s="7">
        <f t="shared" si="21"/>
        <v>0</v>
      </c>
      <c r="AZ42" s="7">
        <f t="shared" si="22"/>
        <v>0</v>
      </c>
      <c r="BA42" s="7">
        <f t="shared" si="14"/>
        <v>0</v>
      </c>
      <c r="BB42" s="7">
        <f t="shared" si="15"/>
        <v>0</v>
      </c>
      <c r="BC42" s="7">
        <f t="shared" si="16"/>
        <v>0</v>
      </c>
      <c r="BD42" s="7">
        <f t="shared" si="17"/>
        <v>0</v>
      </c>
      <c r="BE42" s="7">
        <f t="shared" si="18"/>
        <v>0</v>
      </c>
      <c r="BF42" s="7">
        <f t="shared" si="23"/>
        <v>0</v>
      </c>
      <c r="BG42" s="7">
        <f t="shared" si="19"/>
        <v>0</v>
      </c>
    </row>
    <row r="43" spans="2:59" ht="18" customHeight="1">
      <c r="B43" s="164"/>
      <c r="C43" s="164"/>
      <c r="D43" s="164"/>
      <c r="E43" s="164"/>
      <c r="F43" s="165"/>
      <c r="G43" s="166"/>
      <c r="H43" s="166"/>
      <c r="I43" s="166"/>
      <c r="J43" s="166"/>
      <c r="K43" s="166"/>
      <c r="L43" s="166"/>
      <c r="M43" s="166"/>
      <c r="N43" s="167"/>
      <c r="O43" s="167"/>
      <c r="P43" s="167"/>
      <c r="Q43" s="167"/>
      <c r="R43" s="167"/>
      <c r="S43" s="167"/>
      <c r="T43" s="167"/>
      <c r="U43" s="167"/>
      <c r="V43" s="167"/>
      <c r="W43" s="167"/>
      <c r="X43" s="167"/>
      <c r="Y43" s="167"/>
      <c r="Z43" s="167"/>
      <c r="AA43" s="167"/>
      <c r="AB43" s="167"/>
      <c r="AC43" s="167"/>
      <c r="AD43" s="167"/>
      <c r="AE43" s="167"/>
      <c r="AF43" s="167"/>
      <c r="AG43" s="167"/>
      <c r="AH43" s="168"/>
      <c r="AI43" s="6">
        <f t="shared" si="4"/>
        <v>0</v>
      </c>
      <c r="AL43" s="7">
        <f t="shared" si="5"/>
        <v>0</v>
      </c>
      <c r="AM43" s="7">
        <f t="shared" si="6"/>
        <v>0</v>
      </c>
      <c r="AN43" s="7">
        <f t="shared" si="7"/>
        <v>0</v>
      </c>
      <c r="AO43" s="7">
        <f t="shared" si="8"/>
        <v>0</v>
      </c>
      <c r="AP43" s="7">
        <f t="shared" si="9"/>
        <v>0</v>
      </c>
      <c r="AQ43" s="7">
        <f t="shared" si="10"/>
        <v>0</v>
      </c>
      <c r="AR43" s="7"/>
      <c r="AS43" s="7"/>
      <c r="AT43" s="7">
        <f t="shared" si="11"/>
        <v>0</v>
      </c>
      <c r="AU43" s="7">
        <f t="shared" si="12"/>
        <v>0</v>
      </c>
      <c r="AV43" s="7">
        <f t="shared" si="20"/>
        <v>0</v>
      </c>
      <c r="AW43" s="7">
        <f t="shared" si="13"/>
        <v>0</v>
      </c>
      <c r="AY43" s="7">
        <f t="shared" si="21"/>
        <v>0</v>
      </c>
      <c r="AZ43" s="7">
        <f t="shared" si="22"/>
        <v>0</v>
      </c>
      <c r="BA43" s="7">
        <f t="shared" si="14"/>
        <v>0</v>
      </c>
      <c r="BB43" s="7">
        <f t="shared" si="15"/>
        <v>0</v>
      </c>
      <c r="BC43" s="7">
        <f t="shared" si="16"/>
        <v>0</v>
      </c>
      <c r="BD43" s="7">
        <f t="shared" si="17"/>
        <v>0</v>
      </c>
      <c r="BE43" s="7">
        <f t="shared" si="18"/>
        <v>0</v>
      </c>
      <c r="BF43" s="7">
        <f t="shared" si="23"/>
        <v>0</v>
      </c>
      <c r="BG43" s="7">
        <f t="shared" si="19"/>
        <v>0</v>
      </c>
    </row>
    <row r="44" spans="2:59" ht="18" customHeight="1">
      <c r="B44" s="164"/>
      <c r="C44" s="164"/>
      <c r="D44" s="164"/>
      <c r="E44" s="164"/>
      <c r="F44" s="165"/>
      <c r="G44" s="166"/>
      <c r="H44" s="166"/>
      <c r="I44" s="166"/>
      <c r="J44" s="166"/>
      <c r="K44" s="166"/>
      <c r="L44" s="166"/>
      <c r="M44" s="166"/>
      <c r="N44" s="167"/>
      <c r="O44" s="167"/>
      <c r="P44" s="167"/>
      <c r="Q44" s="167"/>
      <c r="R44" s="167"/>
      <c r="S44" s="167"/>
      <c r="T44" s="167"/>
      <c r="U44" s="167"/>
      <c r="V44" s="167"/>
      <c r="W44" s="167"/>
      <c r="X44" s="167"/>
      <c r="Y44" s="167"/>
      <c r="Z44" s="167"/>
      <c r="AA44" s="167"/>
      <c r="AB44" s="167"/>
      <c r="AC44" s="167"/>
      <c r="AD44" s="167"/>
      <c r="AE44" s="167"/>
      <c r="AF44" s="167"/>
      <c r="AG44" s="167"/>
      <c r="AH44" s="168"/>
      <c r="AI44" s="6">
        <f t="shared" si="4"/>
        <v>0</v>
      </c>
      <c r="AL44" s="7">
        <f t="shared" si="5"/>
        <v>0</v>
      </c>
      <c r="AM44" s="7">
        <f t="shared" si="6"/>
        <v>0</v>
      </c>
      <c r="AN44" s="7">
        <f t="shared" si="7"/>
        <v>0</v>
      </c>
      <c r="AO44" s="7">
        <f t="shared" si="8"/>
        <v>0</v>
      </c>
      <c r="AP44" s="7">
        <f t="shared" si="9"/>
        <v>0</v>
      </c>
      <c r="AQ44" s="7">
        <f t="shared" si="10"/>
        <v>0</v>
      </c>
      <c r="AR44" s="7"/>
      <c r="AS44" s="7"/>
      <c r="AT44" s="7">
        <f t="shared" si="11"/>
        <v>0</v>
      </c>
      <c r="AU44" s="7">
        <f t="shared" si="12"/>
        <v>0</v>
      </c>
      <c r="AV44" s="7">
        <f t="shared" si="20"/>
        <v>0</v>
      </c>
      <c r="AW44" s="7">
        <f t="shared" si="13"/>
        <v>0</v>
      </c>
      <c r="AY44" s="7">
        <f t="shared" si="21"/>
        <v>0</v>
      </c>
      <c r="AZ44" s="7">
        <f t="shared" si="22"/>
        <v>0</v>
      </c>
      <c r="BA44" s="7">
        <f t="shared" si="14"/>
        <v>0</v>
      </c>
      <c r="BB44" s="7">
        <f t="shared" si="15"/>
        <v>0</v>
      </c>
      <c r="BC44" s="7">
        <f t="shared" si="16"/>
        <v>0</v>
      </c>
      <c r="BD44" s="7">
        <f t="shared" si="17"/>
        <v>0</v>
      </c>
      <c r="BE44" s="7">
        <f t="shared" si="18"/>
        <v>0</v>
      </c>
      <c r="BF44" s="7">
        <f t="shared" si="23"/>
        <v>0</v>
      </c>
      <c r="BG44" s="7">
        <f t="shared" si="19"/>
        <v>0</v>
      </c>
    </row>
    <row r="45" spans="2:59" ht="18" customHeight="1">
      <c r="B45" s="164"/>
      <c r="C45" s="164"/>
      <c r="D45" s="164"/>
      <c r="E45" s="164"/>
      <c r="F45" s="165"/>
      <c r="G45" s="166"/>
      <c r="H45" s="166"/>
      <c r="I45" s="166"/>
      <c r="J45" s="166"/>
      <c r="K45" s="166"/>
      <c r="L45" s="166"/>
      <c r="M45" s="166"/>
      <c r="N45" s="167"/>
      <c r="O45" s="167"/>
      <c r="P45" s="167"/>
      <c r="Q45" s="167"/>
      <c r="R45" s="167"/>
      <c r="S45" s="167"/>
      <c r="T45" s="167"/>
      <c r="U45" s="167"/>
      <c r="V45" s="167"/>
      <c r="W45" s="167"/>
      <c r="X45" s="167"/>
      <c r="Y45" s="167"/>
      <c r="Z45" s="167"/>
      <c r="AA45" s="167"/>
      <c r="AB45" s="167"/>
      <c r="AC45" s="167"/>
      <c r="AD45" s="167"/>
      <c r="AE45" s="167"/>
      <c r="AF45" s="167"/>
      <c r="AG45" s="167"/>
      <c r="AH45" s="168"/>
      <c r="AI45" s="6">
        <f t="shared" si="4"/>
        <v>0</v>
      </c>
      <c r="AL45" s="7">
        <f t="shared" si="5"/>
        <v>0</v>
      </c>
      <c r="AM45" s="7">
        <f t="shared" si="6"/>
        <v>0</v>
      </c>
      <c r="AN45" s="7">
        <f t="shared" si="7"/>
        <v>0</v>
      </c>
      <c r="AO45" s="7">
        <f t="shared" si="8"/>
        <v>0</v>
      </c>
      <c r="AP45" s="7">
        <f t="shared" si="9"/>
        <v>0</v>
      </c>
      <c r="AQ45" s="7">
        <f t="shared" si="10"/>
        <v>0</v>
      </c>
      <c r="AR45" s="7"/>
      <c r="AS45" s="7"/>
      <c r="AT45" s="7">
        <f t="shared" si="11"/>
        <v>0</v>
      </c>
      <c r="AU45" s="7">
        <f t="shared" si="12"/>
        <v>0</v>
      </c>
      <c r="AV45" s="7">
        <f t="shared" si="20"/>
        <v>0</v>
      </c>
      <c r="AW45" s="7">
        <f t="shared" si="13"/>
        <v>0</v>
      </c>
      <c r="AY45" s="7">
        <f t="shared" si="21"/>
        <v>0</v>
      </c>
      <c r="AZ45" s="7">
        <f t="shared" si="22"/>
        <v>0</v>
      </c>
      <c r="BA45" s="7">
        <f t="shared" si="14"/>
        <v>0</v>
      </c>
      <c r="BB45" s="7">
        <f t="shared" si="15"/>
        <v>0</v>
      </c>
      <c r="BC45" s="7">
        <f t="shared" si="16"/>
        <v>0</v>
      </c>
      <c r="BD45" s="7">
        <f t="shared" si="17"/>
        <v>0</v>
      </c>
      <c r="BE45" s="7">
        <f t="shared" si="18"/>
        <v>0</v>
      </c>
      <c r="BF45" s="7">
        <f t="shared" si="23"/>
        <v>0</v>
      </c>
      <c r="BG45" s="7">
        <f t="shared" si="19"/>
        <v>0</v>
      </c>
    </row>
    <row r="46" spans="2:59" ht="18" customHeight="1">
      <c r="B46" s="164"/>
      <c r="C46" s="164"/>
      <c r="D46" s="164"/>
      <c r="E46" s="164"/>
      <c r="F46" s="165"/>
      <c r="G46" s="166"/>
      <c r="H46" s="166"/>
      <c r="I46" s="166"/>
      <c r="J46" s="166"/>
      <c r="K46" s="166"/>
      <c r="L46" s="166"/>
      <c r="M46" s="166"/>
      <c r="N46" s="167"/>
      <c r="O46" s="167"/>
      <c r="P46" s="167"/>
      <c r="Q46" s="167"/>
      <c r="R46" s="167"/>
      <c r="S46" s="167"/>
      <c r="T46" s="167"/>
      <c r="U46" s="167"/>
      <c r="V46" s="167"/>
      <c r="W46" s="167"/>
      <c r="X46" s="167"/>
      <c r="Y46" s="167"/>
      <c r="Z46" s="167"/>
      <c r="AA46" s="167"/>
      <c r="AB46" s="167"/>
      <c r="AC46" s="167"/>
      <c r="AD46" s="167"/>
      <c r="AE46" s="167"/>
      <c r="AF46" s="167"/>
      <c r="AG46" s="167"/>
      <c r="AH46" s="168"/>
      <c r="AI46" s="6">
        <f t="shared" si="4"/>
        <v>0</v>
      </c>
      <c r="AL46" s="7">
        <f t="shared" si="5"/>
        <v>0</v>
      </c>
      <c r="AM46" s="7">
        <f t="shared" si="6"/>
        <v>0</v>
      </c>
      <c r="AN46" s="7">
        <f t="shared" si="7"/>
        <v>0</v>
      </c>
      <c r="AO46" s="7">
        <f t="shared" si="8"/>
        <v>0</v>
      </c>
      <c r="AP46" s="7">
        <f t="shared" si="9"/>
        <v>0</v>
      </c>
      <c r="AQ46" s="7">
        <f t="shared" si="10"/>
        <v>0</v>
      </c>
      <c r="AR46" s="7"/>
      <c r="AS46" s="7"/>
      <c r="AT46" s="7">
        <f t="shared" si="11"/>
        <v>0</v>
      </c>
      <c r="AU46" s="7">
        <f t="shared" si="12"/>
        <v>0</v>
      </c>
      <c r="AV46" s="7">
        <f t="shared" si="20"/>
        <v>0</v>
      </c>
      <c r="AW46" s="7">
        <f t="shared" si="13"/>
        <v>0</v>
      </c>
      <c r="AY46" s="7">
        <f t="shared" si="21"/>
        <v>0</v>
      </c>
      <c r="AZ46" s="7">
        <f t="shared" si="22"/>
        <v>0</v>
      </c>
      <c r="BA46" s="7">
        <f t="shared" si="14"/>
        <v>0</v>
      </c>
      <c r="BB46" s="7">
        <f t="shared" si="15"/>
        <v>0</v>
      </c>
      <c r="BC46" s="7">
        <f t="shared" si="16"/>
        <v>0</v>
      </c>
      <c r="BD46" s="7">
        <f t="shared" si="17"/>
        <v>0</v>
      </c>
      <c r="BE46" s="7">
        <f t="shared" si="18"/>
        <v>0</v>
      </c>
      <c r="BF46" s="7">
        <f t="shared" si="23"/>
        <v>0</v>
      </c>
      <c r="BG46" s="7">
        <f t="shared" si="19"/>
        <v>0</v>
      </c>
    </row>
    <row r="47" spans="2:59" ht="18" customHeight="1">
      <c r="B47" s="164"/>
      <c r="C47" s="164"/>
      <c r="D47" s="164"/>
      <c r="E47" s="164"/>
      <c r="F47" s="165"/>
      <c r="G47" s="166"/>
      <c r="H47" s="166"/>
      <c r="I47" s="166"/>
      <c r="J47" s="166"/>
      <c r="K47" s="166"/>
      <c r="L47" s="166"/>
      <c r="M47" s="166"/>
      <c r="N47" s="167"/>
      <c r="O47" s="167"/>
      <c r="P47" s="167"/>
      <c r="Q47" s="167"/>
      <c r="R47" s="167"/>
      <c r="S47" s="167"/>
      <c r="T47" s="167"/>
      <c r="U47" s="167"/>
      <c r="V47" s="167"/>
      <c r="W47" s="167"/>
      <c r="X47" s="167"/>
      <c r="Y47" s="167"/>
      <c r="Z47" s="167"/>
      <c r="AA47" s="167"/>
      <c r="AB47" s="167"/>
      <c r="AC47" s="167"/>
      <c r="AD47" s="167"/>
      <c r="AE47" s="167"/>
      <c r="AF47" s="167"/>
      <c r="AG47" s="167"/>
      <c r="AH47" s="168"/>
      <c r="AI47" s="6">
        <f t="shared" si="4"/>
        <v>0</v>
      </c>
      <c r="AL47" s="7">
        <f t="shared" si="5"/>
        <v>0</v>
      </c>
      <c r="AM47" s="7">
        <f t="shared" si="6"/>
        <v>0</v>
      </c>
      <c r="AN47" s="7">
        <f t="shared" si="7"/>
        <v>0</v>
      </c>
      <c r="AO47" s="7">
        <f t="shared" si="8"/>
        <v>0</v>
      </c>
      <c r="AP47" s="7">
        <f t="shared" si="9"/>
        <v>0</v>
      </c>
      <c r="AQ47" s="7">
        <f t="shared" si="10"/>
        <v>0</v>
      </c>
      <c r="AR47" s="7"/>
      <c r="AS47" s="7"/>
      <c r="AT47" s="7">
        <f t="shared" si="11"/>
        <v>0</v>
      </c>
      <c r="AU47" s="7">
        <f t="shared" si="12"/>
        <v>0</v>
      </c>
      <c r="AV47" s="7">
        <f t="shared" si="20"/>
        <v>0</v>
      </c>
      <c r="AW47" s="7">
        <f t="shared" si="13"/>
        <v>0</v>
      </c>
      <c r="AY47" s="7">
        <f t="shared" si="21"/>
        <v>0</v>
      </c>
      <c r="AZ47" s="7">
        <f t="shared" si="22"/>
        <v>0</v>
      </c>
      <c r="BA47" s="7">
        <f t="shared" si="14"/>
        <v>0</v>
      </c>
      <c r="BB47" s="7">
        <f t="shared" si="15"/>
        <v>0</v>
      </c>
      <c r="BC47" s="7">
        <f t="shared" si="16"/>
        <v>0</v>
      </c>
      <c r="BD47" s="7">
        <f t="shared" si="17"/>
        <v>0</v>
      </c>
      <c r="BE47" s="7">
        <f t="shared" si="18"/>
        <v>0</v>
      </c>
      <c r="BF47" s="7">
        <f t="shared" si="23"/>
        <v>0</v>
      </c>
      <c r="BG47" s="7">
        <f t="shared" si="19"/>
        <v>0</v>
      </c>
    </row>
    <row r="48" spans="2:59" ht="18" customHeight="1">
      <c r="B48" s="164"/>
      <c r="C48" s="164"/>
      <c r="D48" s="164"/>
      <c r="E48" s="164"/>
      <c r="F48" s="165"/>
      <c r="G48" s="166"/>
      <c r="H48" s="166"/>
      <c r="I48" s="166"/>
      <c r="J48" s="166"/>
      <c r="K48" s="166"/>
      <c r="L48" s="166"/>
      <c r="M48" s="166"/>
      <c r="N48" s="167"/>
      <c r="O48" s="167"/>
      <c r="P48" s="167"/>
      <c r="Q48" s="167"/>
      <c r="R48" s="167"/>
      <c r="S48" s="167"/>
      <c r="T48" s="167"/>
      <c r="U48" s="167"/>
      <c r="V48" s="167"/>
      <c r="W48" s="167"/>
      <c r="X48" s="167"/>
      <c r="Y48" s="167"/>
      <c r="Z48" s="167"/>
      <c r="AA48" s="167"/>
      <c r="AB48" s="167"/>
      <c r="AC48" s="167"/>
      <c r="AD48" s="167"/>
      <c r="AE48" s="167"/>
      <c r="AF48" s="167"/>
      <c r="AG48" s="167"/>
      <c r="AH48" s="168"/>
      <c r="AI48" s="6">
        <f t="shared" si="4"/>
        <v>0</v>
      </c>
      <c r="AL48" s="7">
        <f t="shared" si="5"/>
        <v>0</v>
      </c>
      <c r="AM48" s="7">
        <f t="shared" si="6"/>
        <v>0</v>
      </c>
      <c r="AN48" s="7">
        <f t="shared" si="7"/>
        <v>0</v>
      </c>
      <c r="AO48" s="7">
        <f t="shared" si="8"/>
        <v>0</v>
      </c>
      <c r="AP48" s="7">
        <f t="shared" si="9"/>
        <v>0</v>
      </c>
      <c r="AQ48" s="7">
        <f t="shared" si="10"/>
        <v>0</v>
      </c>
      <c r="AR48" s="7"/>
      <c r="AS48" s="7"/>
      <c r="AT48" s="7">
        <f t="shared" si="11"/>
        <v>0</v>
      </c>
      <c r="AU48" s="7">
        <f t="shared" si="12"/>
        <v>0</v>
      </c>
      <c r="AV48" s="7">
        <f t="shared" si="20"/>
        <v>0</v>
      </c>
      <c r="AW48" s="7">
        <f t="shared" si="13"/>
        <v>0</v>
      </c>
      <c r="AY48" s="7">
        <f t="shared" si="21"/>
        <v>0</v>
      </c>
      <c r="AZ48" s="7">
        <f t="shared" si="22"/>
        <v>0</v>
      </c>
      <c r="BA48" s="7">
        <f t="shared" si="14"/>
        <v>0</v>
      </c>
      <c r="BB48" s="7">
        <f t="shared" si="15"/>
        <v>0</v>
      </c>
      <c r="BC48" s="7">
        <f t="shared" si="16"/>
        <v>0</v>
      </c>
      <c r="BD48" s="7">
        <f t="shared" si="17"/>
        <v>0</v>
      </c>
      <c r="BE48" s="7">
        <f t="shared" si="18"/>
        <v>0</v>
      </c>
      <c r="BF48" s="7">
        <f t="shared" si="23"/>
        <v>0</v>
      </c>
      <c r="BG48" s="7">
        <f t="shared" si="19"/>
        <v>0</v>
      </c>
    </row>
    <row r="49" spans="2:59" ht="18" customHeight="1">
      <c r="B49" s="164"/>
      <c r="C49" s="164"/>
      <c r="D49" s="164"/>
      <c r="E49" s="164"/>
      <c r="F49" s="165"/>
      <c r="G49" s="166"/>
      <c r="H49" s="166"/>
      <c r="I49" s="166"/>
      <c r="J49" s="166"/>
      <c r="K49" s="166"/>
      <c r="L49" s="166"/>
      <c r="M49" s="166"/>
      <c r="N49" s="167"/>
      <c r="O49" s="167"/>
      <c r="P49" s="167"/>
      <c r="Q49" s="167"/>
      <c r="R49" s="167"/>
      <c r="S49" s="167"/>
      <c r="T49" s="167"/>
      <c r="U49" s="167"/>
      <c r="V49" s="167"/>
      <c r="W49" s="167"/>
      <c r="X49" s="167"/>
      <c r="Y49" s="167"/>
      <c r="Z49" s="167"/>
      <c r="AA49" s="167"/>
      <c r="AB49" s="167"/>
      <c r="AC49" s="167"/>
      <c r="AD49" s="167"/>
      <c r="AE49" s="167"/>
      <c r="AF49" s="167"/>
      <c r="AG49" s="167"/>
      <c r="AH49" s="168"/>
      <c r="AI49" s="6">
        <f t="shared" si="4"/>
        <v>0</v>
      </c>
      <c r="AL49" s="7">
        <f t="shared" si="5"/>
        <v>0</v>
      </c>
      <c r="AM49" s="7">
        <f t="shared" si="6"/>
        <v>0</v>
      </c>
      <c r="AN49" s="7">
        <f t="shared" si="7"/>
        <v>0</v>
      </c>
      <c r="AO49" s="7">
        <f t="shared" si="8"/>
        <v>0</v>
      </c>
      <c r="AP49" s="7">
        <f t="shared" si="9"/>
        <v>0</v>
      </c>
      <c r="AQ49" s="7">
        <f t="shared" si="10"/>
        <v>0</v>
      </c>
      <c r="AR49" s="7"/>
      <c r="AS49" s="7"/>
      <c r="AT49" s="7">
        <f t="shared" si="11"/>
        <v>0</v>
      </c>
      <c r="AU49" s="7">
        <f t="shared" si="12"/>
        <v>0</v>
      </c>
      <c r="AV49" s="7">
        <f t="shared" si="20"/>
        <v>0</v>
      </c>
      <c r="AW49" s="7">
        <f t="shared" si="13"/>
        <v>0</v>
      </c>
      <c r="AY49" s="7">
        <f t="shared" si="21"/>
        <v>0</v>
      </c>
      <c r="AZ49" s="7">
        <f t="shared" si="22"/>
        <v>0</v>
      </c>
      <c r="BA49" s="7">
        <f t="shared" si="14"/>
        <v>0</v>
      </c>
      <c r="BB49" s="7">
        <f t="shared" si="15"/>
        <v>0</v>
      </c>
      <c r="BC49" s="7">
        <f t="shared" si="16"/>
        <v>0</v>
      </c>
      <c r="BD49" s="7">
        <f t="shared" si="17"/>
        <v>0</v>
      </c>
      <c r="BE49" s="7">
        <f t="shared" si="18"/>
        <v>0</v>
      </c>
      <c r="BF49" s="7">
        <f t="shared" si="23"/>
        <v>0</v>
      </c>
      <c r="BG49" s="7">
        <f t="shared" si="19"/>
        <v>0</v>
      </c>
    </row>
    <row r="50" spans="2:59" ht="18" customHeight="1">
      <c r="B50" s="164"/>
      <c r="C50" s="164"/>
      <c r="D50" s="164"/>
      <c r="E50" s="164"/>
      <c r="F50" s="165"/>
      <c r="G50" s="166"/>
      <c r="H50" s="166"/>
      <c r="I50" s="166"/>
      <c r="J50" s="166"/>
      <c r="K50" s="166"/>
      <c r="L50" s="166"/>
      <c r="M50" s="166"/>
      <c r="N50" s="167"/>
      <c r="O50" s="167"/>
      <c r="P50" s="167"/>
      <c r="Q50" s="167"/>
      <c r="R50" s="167"/>
      <c r="S50" s="167"/>
      <c r="T50" s="167"/>
      <c r="U50" s="167"/>
      <c r="V50" s="167"/>
      <c r="W50" s="167"/>
      <c r="X50" s="167"/>
      <c r="Y50" s="167"/>
      <c r="Z50" s="167"/>
      <c r="AA50" s="167"/>
      <c r="AB50" s="167"/>
      <c r="AC50" s="167"/>
      <c r="AD50" s="167"/>
      <c r="AE50" s="167"/>
      <c r="AF50" s="167"/>
      <c r="AG50" s="167"/>
      <c r="AH50" s="168"/>
      <c r="AI50" s="6">
        <f t="shared" si="4"/>
        <v>0</v>
      </c>
      <c r="AL50" s="7">
        <f t="shared" si="5"/>
        <v>0</v>
      </c>
      <c r="AM50" s="7">
        <f t="shared" si="6"/>
        <v>0</v>
      </c>
      <c r="AN50" s="7">
        <f t="shared" si="7"/>
        <v>0</v>
      </c>
      <c r="AO50" s="7">
        <f t="shared" si="8"/>
        <v>0</v>
      </c>
      <c r="AP50" s="7">
        <f t="shared" si="9"/>
        <v>0</v>
      </c>
      <c r="AQ50" s="7">
        <f t="shared" si="10"/>
        <v>0</v>
      </c>
      <c r="AR50" s="7"/>
      <c r="AS50" s="7"/>
      <c r="AT50" s="7">
        <f t="shared" si="11"/>
        <v>0</v>
      </c>
      <c r="AU50" s="7">
        <f t="shared" si="12"/>
        <v>0</v>
      </c>
      <c r="AV50" s="7">
        <f t="shared" si="20"/>
        <v>0</v>
      </c>
      <c r="AW50" s="7">
        <f t="shared" si="13"/>
        <v>0</v>
      </c>
      <c r="AY50" s="7">
        <f t="shared" si="21"/>
        <v>0</v>
      </c>
      <c r="AZ50" s="7">
        <f t="shared" si="22"/>
        <v>0</v>
      </c>
      <c r="BA50" s="7">
        <f t="shared" si="14"/>
        <v>0</v>
      </c>
      <c r="BB50" s="7">
        <f t="shared" si="15"/>
        <v>0</v>
      </c>
      <c r="BC50" s="7">
        <f t="shared" si="16"/>
        <v>0</v>
      </c>
      <c r="BD50" s="7">
        <f t="shared" si="17"/>
        <v>0</v>
      </c>
      <c r="BE50" s="7">
        <f t="shared" si="18"/>
        <v>0</v>
      </c>
      <c r="BF50" s="7">
        <f t="shared" si="23"/>
        <v>0</v>
      </c>
      <c r="BG50" s="7">
        <f t="shared" si="19"/>
        <v>0</v>
      </c>
    </row>
    <row r="51" spans="2:59" ht="18" customHeight="1">
      <c r="B51" s="164"/>
      <c r="C51" s="164"/>
      <c r="D51" s="164"/>
      <c r="E51" s="164"/>
      <c r="F51" s="165"/>
      <c r="G51" s="166"/>
      <c r="H51" s="166"/>
      <c r="I51" s="166"/>
      <c r="J51" s="166"/>
      <c r="K51" s="166"/>
      <c r="L51" s="166"/>
      <c r="M51" s="166"/>
      <c r="N51" s="167"/>
      <c r="O51" s="167"/>
      <c r="P51" s="167"/>
      <c r="Q51" s="167"/>
      <c r="R51" s="167"/>
      <c r="S51" s="167"/>
      <c r="T51" s="167"/>
      <c r="U51" s="167"/>
      <c r="V51" s="167"/>
      <c r="W51" s="167"/>
      <c r="X51" s="167"/>
      <c r="Y51" s="167"/>
      <c r="Z51" s="167"/>
      <c r="AA51" s="167"/>
      <c r="AB51" s="167"/>
      <c r="AC51" s="167"/>
      <c r="AD51" s="167"/>
      <c r="AE51" s="167"/>
      <c r="AF51" s="167"/>
      <c r="AG51" s="167"/>
      <c r="AH51" s="168"/>
      <c r="AI51" s="6">
        <f t="shared" si="4"/>
        <v>0</v>
      </c>
      <c r="AL51" s="7">
        <f t="shared" si="5"/>
        <v>0</v>
      </c>
      <c r="AM51" s="7">
        <f t="shared" si="6"/>
        <v>0</v>
      </c>
      <c r="AN51" s="7">
        <f t="shared" si="7"/>
        <v>0</v>
      </c>
      <c r="AO51" s="7">
        <f t="shared" si="8"/>
        <v>0</v>
      </c>
      <c r="AP51" s="7">
        <f t="shared" si="9"/>
        <v>0</v>
      </c>
      <c r="AQ51" s="7">
        <f t="shared" si="10"/>
        <v>0</v>
      </c>
      <c r="AR51" s="7"/>
      <c r="AS51" s="7"/>
      <c r="AT51" s="7">
        <f t="shared" si="11"/>
        <v>0</v>
      </c>
      <c r="AU51" s="7">
        <f t="shared" si="12"/>
        <v>0</v>
      </c>
      <c r="AV51" s="7">
        <f t="shared" si="20"/>
        <v>0</v>
      </c>
      <c r="AW51" s="7">
        <f t="shared" si="13"/>
        <v>0</v>
      </c>
      <c r="AY51" s="7">
        <f t="shared" si="21"/>
        <v>0</v>
      </c>
      <c r="AZ51" s="7">
        <f t="shared" si="22"/>
        <v>0</v>
      </c>
      <c r="BA51" s="7">
        <f t="shared" si="14"/>
        <v>0</v>
      </c>
      <c r="BB51" s="7">
        <f t="shared" si="15"/>
        <v>0</v>
      </c>
      <c r="BC51" s="7">
        <f t="shared" si="16"/>
        <v>0</v>
      </c>
      <c r="BD51" s="7">
        <f t="shared" si="17"/>
        <v>0</v>
      </c>
      <c r="BE51" s="7">
        <f t="shared" si="18"/>
        <v>0</v>
      </c>
      <c r="BF51" s="7">
        <f t="shared" si="23"/>
        <v>0</v>
      </c>
      <c r="BG51" s="7">
        <f t="shared" si="19"/>
        <v>0</v>
      </c>
    </row>
    <row r="52" spans="2:59" ht="18" customHeight="1">
      <c r="B52" s="164"/>
      <c r="C52" s="164"/>
      <c r="D52" s="164"/>
      <c r="E52" s="164"/>
      <c r="F52" s="165"/>
      <c r="G52" s="166"/>
      <c r="H52" s="166"/>
      <c r="I52" s="166"/>
      <c r="J52" s="166"/>
      <c r="K52" s="166"/>
      <c r="L52" s="166"/>
      <c r="M52" s="166"/>
      <c r="N52" s="167"/>
      <c r="O52" s="167"/>
      <c r="P52" s="167"/>
      <c r="Q52" s="167"/>
      <c r="R52" s="167"/>
      <c r="S52" s="167"/>
      <c r="T52" s="167"/>
      <c r="U52" s="167"/>
      <c r="V52" s="167"/>
      <c r="W52" s="167"/>
      <c r="X52" s="167"/>
      <c r="Y52" s="167"/>
      <c r="Z52" s="167"/>
      <c r="AA52" s="167"/>
      <c r="AB52" s="167"/>
      <c r="AC52" s="167"/>
      <c r="AD52" s="167"/>
      <c r="AE52" s="167"/>
      <c r="AF52" s="167"/>
      <c r="AG52" s="167"/>
      <c r="AH52" s="168"/>
      <c r="AI52" s="6">
        <f t="shared" si="4"/>
        <v>0</v>
      </c>
      <c r="AL52" s="7">
        <f t="shared" si="5"/>
        <v>0</v>
      </c>
      <c r="AM52" s="7">
        <f t="shared" si="6"/>
        <v>0</v>
      </c>
      <c r="AN52" s="7">
        <f t="shared" si="7"/>
        <v>0</v>
      </c>
      <c r="AO52" s="7">
        <f t="shared" si="8"/>
        <v>0</v>
      </c>
      <c r="AP52" s="7">
        <f t="shared" si="9"/>
        <v>0</v>
      </c>
      <c r="AQ52" s="7">
        <f t="shared" si="10"/>
        <v>0</v>
      </c>
      <c r="AR52" s="7"/>
      <c r="AS52" s="7"/>
      <c r="AT52" s="7">
        <f t="shared" si="11"/>
        <v>0</v>
      </c>
      <c r="AU52" s="7">
        <f t="shared" si="12"/>
        <v>0</v>
      </c>
      <c r="AV52" s="7">
        <f t="shared" si="20"/>
        <v>0</v>
      </c>
      <c r="AW52" s="7">
        <f t="shared" si="13"/>
        <v>0</v>
      </c>
      <c r="AY52" s="7">
        <f t="shared" si="21"/>
        <v>0</v>
      </c>
      <c r="AZ52" s="7">
        <f t="shared" si="22"/>
        <v>0</v>
      </c>
      <c r="BA52" s="7">
        <f t="shared" si="14"/>
        <v>0</v>
      </c>
      <c r="BB52" s="7">
        <f t="shared" si="15"/>
        <v>0</v>
      </c>
      <c r="BC52" s="7">
        <f t="shared" si="16"/>
        <v>0</v>
      </c>
      <c r="BD52" s="7">
        <f t="shared" si="17"/>
        <v>0</v>
      </c>
      <c r="BE52" s="7">
        <f t="shared" si="18"/>
        <v>0</v>
      </c>
      <c r="BF52" s="7">
        <f t="shared" si="23"/>
        <v>0</v>
      </c>
      <c r="BG52" s="7">
        <f t="shared" si="19"/>
        <v>0</v>
      </c>
    </row>
    <row r="53" spans="2:59" ht="18" customHeight="1">
      <c r="B53" s="164"/>
      <c r="C53" s="164"/>
      <c r="D53" s="164"/>
      <c r="E53" s="164"/>
      <c r="F53" s="165"/>
      <c r="G53" s="166"/>
      <c r="H53" s="166"/>
      <c r="I53" s="166"/>
      <c r="J53" s="166"/>
      <c r="K53" s="166"/>
      <c r="L53" s="166"/>
      <c r="M53" s="166"/>
      <c r="N53" s="167"/>
      <c r="O53" s="167"/>
      <c r="P53" s="167"/>
      <c r="Q53" s="167"/>
      <c r="R53" s="167"/>
      <c r="S53" s="167"/>
      <c r="T53" s="167"/>
      <c r="U53" s="167"/>
      <c r="V53" s="167"/>
      <c r="W53" s="167"/>
      <c r="X53" s="167"/>
      <c r="Y53" s="167"/>
      <c r="Z53" s="167"/>
      <c r="AA53" s="167"/>
      <c r="AB53" s="167"/>
      <c r="AC53" s="167"/>
      <c r="AD53" s="167"/>
      <c r="AE53" s="167"/>
      <c r="AF53" s="167"/>
      <c r="AG53" s="167"/>
      <c r="AH53" s="168"/>
      <c r="AI53" s="6">
        <f t="shared" si="4"/>
        <v>0</v>
      </c>
      <c r="AL53" s="7">
        <f t="shared" si="5"/>
        <v>0</v>
      </c>
      <c r="AM53" s="7">
        <f t="shared" si="6"/>
        <v>0</v>
      </c>
      <c r="AN53" s="7">
        <f t="shared" si="7"/>
        <v>0</v>
      </c>
      <c r="AO53" s="7">
        <f t="shared" si="8"/>
        <v>0</v>
      </c>
      <c r="AP53" s="7">
        <f t="shared" si="9"/>
        <v>0</v>
      </c>
      <c r="AQ53" s="7">
        <f t="shared" si="10"/>
        <v>0</v>
      </c>
      <c r="AR53" s="7"/>
      <c r="AS53" s="7"/>
      <c r="AT53" s="7">
        <f t="shared" si="11"/>
        <v>0</v>
      </c>
      <c r="AU53" s="7">
        <f t="shared" si="12"/>
        <v>0</v>
      </c>
      <c r="AV53" s="7">
        <f t="shared" si="20"/>
        <v>0</v>
      </c>
      <c r="AW53" s="7">
        <f t="shared" si="13"/>
        <v>0</v>
      </c>
      <c r="AY53" s="7">
        <f t="shared" si="21"/>
        <v>0</v>
      </c>
      <c r="AZ53" s="7">
        <f t="shared" si="22"/>
        <v>0</v>
      </c>
      <c r="BA53" s="7">
        <f t="shared" si="14"/>
        <v>0</v>
      </c>
      <c r="BB53" s="7">
        <f t="shared" si="15"/>
        <v>0</v>
      </c>
      <c r="BC53" s="7">
        <f t="shared" si="16"/>
        <v>0</v>
      </c>
      <c r="BD53" s="7">
        <f t="shared" si="17"/>
        <v>0</v>
      </c>
      <c r="BE53" s="7">
        <f t="shared" si="18"/>
        <v>0</v>
      </c>
      <c r="BF53" s="7">
        <f t="shared" si="23"/>
        <v>0</v>
      </c>
      <c r="BG53" s="7">
        <f t="shared" si="19"/>
        <v>0</v>
      </c>
    </row>
    <row r="54" spans="2:59" ht="18" customHeight="1">
      <c r="B54" s="164"/>
      <c r="C54" s="164"/>
      <c r="D54" s="164"/>
      <c r="E54" s="164"/>
      <c r="F54" s="165"/>
      <c r="G54" s="166"/>
      <c r="H54" s="166"/>
      <c r="I54" s="166"/>
      <c r="J54" s="166"/>
      <c r="K54" s="166"/>
      <c r="L54" s="166"/>
      <c r="M54" s="166"/>
      <c r="N54" s="167"/>
      <c r="O54" s="167"/>
      <c r="P54" s="167"/>
      <c r="Q54" s="167"/>
      <c r="R54" s="167"/>
      <c r="S54" s="167"/>
      <c r="T54" s="167"/>
      <c r="U54" s="167"/>
      <c r="V54" s="167"/>
      <c r="W54" s="167"/>
      <c r="X54" s="167"/>
      <c r="Y54" s="167"/>
      <c r="Z54" s="167"/>
      <c r="AA54" s="167"/>
      <c r="AB54" s="167"/>
      <c r="AC54" s="167"/>
      <c r="AD54" s="167"/>
      <c r="AE54" s="167"/>
      <c r="AF54" s="167"/>
      <c r="AG54" s="167"/>
      <c r="AH54" s="168"/>
      <c r="AI54" s="6">
        <f t="shared" si="4"/>
        <v>0</v>
      </c>
      <c r="AL54" s="7">
        <f t="shared" si="5"/>
        <v>0</v>
      </c>
      <c r="AM54" s="7">
        <f t="shared" si="6"/>
        <v>0</v>
      </c>
      <c r="AN54" s="7">
        <f t="shared" si="7"/>
        <v>0</v>
      </c>
      <c r="AO54" s="7">
        <f t="shared" si="8"/>
        <v>0</v>
      </c>
      <c r="AP54" s="7">
        <f t="shared" si="9"/>
        <v>0</v>
      </c>
      <c r="AQ54" s="7">
        <f t="shared" si="10"/>
        <v>0</v>
      </c>
      <c r="AR54" s="7"/>
      <c r="AS54" s="7"/>
      <c r="AT54" s="7">
        <f t="shared" si="11"/>
        <v>0</v>
      </c>
      <c r="AU54" s="7">
        <f t="shared" si="12"/>
        <v>0</v>
      </c>
      <c r="AV54" s="7">
        <f t="shared" si="20"/>
        <v>0</v>
      </c>
      <c r="AW54" s="7">
        <f t="shared" si="13"/>
        <v>0</v>
      </c>
      <c r="AY54" s="7">
        <f t="shared" si="21"/>
        <v>0</v>
      </c>
      <c r="AZ54" s="7">
        <f t="shared" si="22"/>
        <v>0</v>
      </c>
      <c r="BA54" s="7">
        <f t="shared" si="14"/>
        <v>0</v>
      </c>
      <c r="BB54" s="7">
        <f t="shared" si="15"/>
        <v>0</v>
      </c>
      <c r="BC54" s="7">
        <f t="shared" si="16"/>
        <v>0</v>
      </c>
      <c r="BD54" s="7">
        <f t="shared" si="17"/>
        <v>0</v>
      </c>
      <c r="BE54" s="7">
        <f t="shared" si="18"/>
        <v>0</v>
      </c>
      <c r="BF54" s="7">
        <f t="shared" si="23"/>
        <v>0</v>
      </c>
      <c r="BG54" s="7">
        <f t="shared" si="19"/>
        <v>0</v>
      </c>
    </row>
    <row r="55" spans="2:59" ht="18" customHeight="1">
      <c r="B55" s="164"/>
      <c r="C55" s="164"/>
      <c r="D55" s="164"/>
      <c r="E55" s="164"/>
      <c r="F55" s="165"/>
      <c r="G55" s="166"/>
      <c r="H55" s="166"/>
      <c r="I55" s="166"/>
      <c r="J55" s="166"/>
      <c r="K55" s="166"/>
      <c r="L55" s="166"/>
      <c r="M55" s="166"/>
      <c r="N55" s="167"/>
      <c r="O55" s="167"/>
      <c r="P55" s="167"/>
      <c r="Q55" s="167"/>
      <c r="R55" s="167"/>
      <c r="S55" s="167"/>
      <c r="T55" s="167"/>
      <c r="U55" s="167"/>
      <c r="V55" s="167"/>
      <c r="W55" s="167"/>
      <c r="X55" s="167"/>
      <c r="Y55" s="167"/>
      <c r="Z55" s="167"/>
      <c r="AA55" s="167"/>
      <c r="AB55" s="167"/>
      <c r="AC55" s="167"/>
      <c r="AD55" s="167"/>
      <c r="AE55" s="167"/>
      <c r="AF55" s="167"/>
      <c r="AG55" s="167"/>
      <c r="AH55" s="168"/>
      <c r="AI55" s="6">
        <f t="shared" si="4"/>
        <v>0</v>
      </c>
      <c r="AL55" s="7">
        <f t="shared" si="5"/>
        <v>0</v>
      </c>
      <c r="AM55" s="7">
        <f t="shared" si="6"/>
        <v>0</v>
      </c>
      <c r="AN55" s="7">
        <f t="shared" si="7"/>
        <v>0</v>
      </c>
      <c r="AO55" s="7">
        <f t="shared" si="8"/>
        <v>0</v>
      </c>
      <c r="AP55" s="7">
        <f t="shared" si="9"/>
        <v>0</v>
      </c>
      <c r="AQ55" s="7">
        <f t="shared" si="10"/>
        <v>0</v>
      </c>
      <c r="AR55" s="7"/>
      <c r="AS55" s="7"/>
      <c r="AT55" s="7">
        <f t="shared" si="11"/>
        <v>0</v>
      </c>
      <c r="AU55" s="7">
        <f t="shared" si="12"/>
        <v>0</v>
      </c>
      <c r="AV55" s="7">
        <f t="shared" si="20"/>
        <v>0</v>
      </c>
      <c r="AW55" s="7">
        <f t="shared" si="13"/>
        <v>0</v>
      </c>
      <c r="AY55" s="7">
        <f t="shared" si="21"/>
        <v>0</v>
      </c>
      <c r="AZ55" s="7">
        <f t="shared" si="22"/>
        <v>0</v>
      </c>
      <c r="BA55" s="7">
        <f t="shared" si="14"/>
        <v>0</v>
      </c>
      <c r="BB55" s="7">
        <f t="shared" si="15"/>
        <v>0</v>
      </c>
      <c r="BC55" s="7">
        <f t="shared" si="16"/>
        <v>0</v>
      </c>
      <c r="BD55" s="7">
        <f t="shared" si="17"/>
        <v>0</v>
      </c>
      <c r="BE55" s="7">
        <f t="shared" si="18"/>
        <v>0</v>
      </c>
      <c r="BF55" s="7">
        <f t="shared" si="23"/>
        <v>0</v>
      </c>
      <c r="BG55" s="7">
        <f t="shared" si="19"/>
        <v>0</v>
      </c>
    </row>
    <row r="56" spans="2:59" ht="18" customHeight="1">
      <c r="B56" s="164"/>
      <c r="C56" s="164"/>
      <c r="D56" s="164"/>
      <c r="E56" s="164"/>
      <c r="F56" s="165"/>
      <c r="G56" s="166"/>
      <c r="H56" s="166"/>
      <c r="I56" s="166"/>
      <c r="J56" s="166"/>
      <c r="K56" s="166"/>
      <c r="L56" s="166"/>
      <c r="M56" s="166"/>
      <c r="N56" s="167"/>
      <c r="O56" s="167"/>
      <c r="P56" s="167"/>
      <c r="Q56" s="167"/>
      <c r="R56" s="167"/>
      <c r="S56" s="167"/>
      <c r="T56" s="167"/>
      <c r="U56" s="167"/>
      <c r="V56" s="167"/>
      <c r="W56" s="167"/>
      <c r="X56" s="167"/>
      <c r="Y56" s="167"/>
      <c r="Z56" s="167"/>
      <c r="AA56" s="167"/>
      <c r="AB56" s="167"/>
      <c r="AC56" s="167"/>
      <c r="AD56" s="167"/>
      <c r="AE56" s="167"/>
      <c r="AF56" s="167"/>
      <c r="AG56" s="167"/>
      <c r="AH56" s="168"/>
      <c r="AI56" s="6">
        <f t="shared" si="4"/>
        <v>0</v>
      </c>
      <c r="AL56" s="7">
        <f t="shared" si="5"/>
        <v>0</v>
      </c>
      <c r="AM56" s="7">
        <f t="shared" si="6"/>
        <v>0</v>
      </c>
      <c r="AN56" s="7">
        <f t="shared" si="7"/>
        <v>0</v>
      </c>
      <c r="AO56" s="7">
        <f t="shared" si="8"/>
        <v>0</v>
      </c>
      <c r="AP56" s="7">
        <f t="shared" si="9"/>
        <v>0</v>
      </c>
      <c r="AQ56" s="7">
        <f t="shared" si="10"/>
        <v>0</v>
      </c>
      <c r="AR56" s="7"/>
      <c r="AS56" s="7"/>
      <c r="AT56" s="7">
        <f t="shared" si="11"/>
        <v>0</v>
      </c>
      <c r="AU56" s="7">
        <f t="shared" si="12"/>
        <v>0</v>
      </c>
      <c r="AV56" s="7">
        <f t="shared" si="20"/>
        <v>0</v>
      </c>
      <c r="AW56" s="7">
        <f t="shared" si="13"/>
        <v>0</v>
      </c>
      <c r="AY56" s="7">
        <f t="shared" si="21"/>
        <v>0</v>
      </c>
      <c r="AZ56" s="7">
        <f t="shared" si="22"/>
        <v>0</v>
      </c>
      <c r="BA56" s="7">
        <f t="shared" si="14"/>
        <v>0</v>
      </c>
      <c r="BB56" s="7">
        <f t="shared" si="15"/>
        <v>0</v>
      </c>
      <c r="BC56" s="7">
        <f t="shared" si="16"/>
        <v>0</v>
      </c>
      <c r="BD56" s="7">
        <f t="shared" si="17"/>
        <v>0</v>
      </c>
      <c r="BE56" s="7">
        <f t="shared" si="18"/>
        <v>0</v>
      </c>
      <c r="BF56" s="7">
        <f t="shared" si="23"/>
        <v>0</v>
      </c>
      <c r="BG56" s="7">
        <f t="shared" si="19"/>
        <v>0</v>
      </c>
    </row>
    <row r="57" spans="2:59" ht="18" customHeight="1">
      <c r="B57" s="164"/>
      <c r="C57" s="164"/>
      <c r="D57" s="164"/>
      <c r="E57" s="164"/>
      <c r="F57" s="165"/>
      <c r="G57" s="166"/>
      <c r="H57" s="166"/>
      <c r="I57" s="166"/>
      <c r="J57" s="166"/>
      <c r="K57" s="166"/>
      <c r="L57" s="166"/>
      <c r="M57" s="166"/>
      <c r="N57" s="167"/>
      <c r="O57" s="167"/>
      <c r="P57" s="167"/>
      <c r="Q57" s="167"/>
      <c r="R57" s="167"/>
      <c r="S57" s="167"/>
      <c r="T57" s="167"/>
      <c r="U57" s="167"/>
      <c r="V57" s="167"/>
      <c r="W57" s="167"/>
      <c r="X57" s="167"/>
      <c r="Y57" s="167"/>
      <c r="Z57" s="167"/>
      <c r="AA57" s="167"/>
      <c r="AB57" s="167"/>
      <c r="AC57" s="167"/>
      <c r="AD57" s="167"/>
      <c r="AE57" s="167"/>
      <c r="AF57" s="167"/>
      <c r="AG57" s="167"/>
      <c r="AH57" s="168"/>
      <c r="AI57" s="6">
        <f t="shared" si="4"/>
        <v>0</v>
      </c>
      <c r="AL57" s="7">
        <f t="shared" si="5"/>
        <v>0</v>
      </c>
      <c r="AM57" s="7">
        <f t="shared" si="6"/>
        <v>0</v>
      </c>
      <c r="AN57" s="7">
        <f t="shared" si="7"/>
        <v>0</v>
      </c>
      <c r="AO57" s="7">
        <f t="shared" si="8"/>
        <v>0</v>
      </c>
      <c r="AP57" s="7">
        <f t="shared" si="9"/>
        <v>0</v>
      </c>
      <c r="AQ57" s="7">
        <f t="shared" si="10"/>
        <v>0</v>
      </c>
      <c r="AR57" s="7"/>
      <c r="AS57" s="7"/>
      <c r="AT57" s="7">
        <f t="shared" si="11"/>
        <v>0</v>
      </c>
      <c r="AU57" s="7">
        <f t="shared" si="12"/>
        <v>0</v>
      </c>
      <c r="AV57" s="7">
        <f t="shared" si="20"/>
        <v>0</v>
      </c>
      <c r="AW57" s="7">
        <f t="shared" si="13"/>
        <v>0</v>
      </c>
      <c r="AY57" s="7">
        <f t="shared" si="21"/>
        <v>0</v>
      </c>
      <c r="AZ57" s="7">
        <f t="shared" si="22"/>
        <v>0</v>
      </c>
      <c r="BA57" s="7">
        <f t="shared" si="14"/>
        <v>0</v>
      </c>
      <c r="BB57" s="7">
        <f t="shared" si="15"/>
        <v>0</v>
      </c>
      <c r="BC57" s="7">
        <f t="shared" si="16"/>
        <v>0</v>
      </c>
      <c r="BD57" s="7">
        <f t="shared" si="17"/>
        <v>0</v>
      </c>
      <c r="BE57" s="7">
        <f t="shared" si="18"/>
        <v>0</v>
      </c>
      <c r="BF57" s="7">
        <f t="shared" si="23"/>
        <v>0</v>
      </c>
      <c r="BG57" s="7">
        <f t="shared" si="19"/>
        <v>0</v>
      </c>
    </row>
    <row r="58" spans="2:59" ht="18" customHeight="1">
      <c r="B58" s="164"/>
      <c r="C58" s="164"/>
      <c r="D58" s="164"/>
      <c r="E58" s="164"/>
      <c r="F58" s="165"/>
      <c r="G58" s="166"/>
      <c r="H58" s="166"/>
      <c r="I58" s="166"/>
      <c r="J58" s="166"/>
      <c r="K58" s="166"/>
      <c r="L58" s="166"/>
      <c r="M58" s="166"/>
      <c r="N58" s="167"/>
      <c r="O58" s="167"/>
      <c r="P58" s="167"/>
      <c r="Q58" s="167"/>
      <c r="R58" s="167"/>
      <c r="S58" s="167"/>
      <c r="T58" s="167"/>
      <c r="U58" s="167"/>
      <c r="V58" s="167"/>
      <c r="W58" s="167"/>
      <c r="X58" s="167"/>
      <c r="Y58" s="167"/>
      <c r="Z58" s="167"/>
      <c r="AA58" s="167"/>
      <c r="AB58" s="167"/>
      <c r="AC58" s="167"/>
      <c r="AD58" s="167"/>
      <c r="AE58" s="167"/>
      <c r="AF58" s="167"/>
      <c r="AG58" s="167"/>
      <c r="AH58" s="168"/>
      <c r="AI58" s="6">
        <f t="shared" si="4"/>
        <v>0</v>
      </c>
      <c r="AL58" s="7">
        <f t="shared" si="5"/>
        <v>0</v>
      </c>
      <c r="AM58" s="7">
        <f t="shared" si="6"/>
        <v>0</v>
      </c>
      <c r="AN58" s="7">
        <f t="shared" si="7"/>
        <v>0</v>
      </c>
      <c r="AO58" s="7">
        <f t="shared" si="8"/>
        <v>0</v>
      </c>
      <c r="AP58" s="7">
        <f t="shared" si="9"/>
        <v>0</v>
      </c>
      <c r="AQ58" s="7">
        <f t="shared" si="10"/>
        <v>0</v>
      </c>
      <c r="AR58" s="7"/>
      <c r="AS58" s="7"/>
      <c r="AT58" s="7">
        <f t="shared" si="11"/>
        <v>0</v>
      </c>
      <c r="AU58" s="7">
        <f t="shared" si="12"/>
        <v>0</v>
      </c>
      <c r="AV58" s="7">
        <f t="shared" si="20"/>
        <v>0</v>
      </c>
      <c r="AW58" s="7">
        <f t="shared" si="13"/>
        <v>0</v>
      </c>
      <c r="AY58" s="7">
        <f t="shared" si="21"/>
        <v>0</v>
      </c>
      <c r="AZ58" s="7">
        <f t="shared" si="22"/>
        <v>0</v>
      </c>
      <c r="BA58" s="7">
        <f t="shared" si="14"/>
        <v>0</v>
      </c>
      <c r="BB58" s="7">
        <f t="shared" si="15"/>
        <v>0</v>
      </c>
      <c r="BC58" s="7">
        <f t="shared" si="16"/>
        <v>0</v>
      </c>
      <c r="BD58" s="7">
        <f t="shared" si="17"/>
        <v>0</v>
      </c>
      <c r="BE58" s="7">
        <f t="shared" si="18"/>
        <v>0</v>
      </c>
      <c r="BF58" s="7">
        <f t="shared" si="23"/>
        <v>0</v>
      </c>
      <c r="BG58" s="7">
        <f t="shared" si="19"/>
        <v>0</v>
      </c>
    </row>
    <row r="59" spans="2:59" ht="18" customHeight="1">
      <c r="B59" s="164"/>
      <c r="C59" s="164"/>
      <c r="D59" s="164"/>
      <c r="E59" s="164"/>
      <c r="F59" s="165"/>
      <c r="G59" s="166"/>
      <c r="H59" s="166"/>
      <c r="I59" s="166"/>
      <c r="J59" s="166"/>
      <c r="K59" s="166"/>
      <c r="L59" s="166"/>
      <c r="M59" s="166"/>
      <c r="N59" s="167"/>
      <c r="O59" s="167"/>
      <c r="P59" s="167"/>
      <c r="Q59" s="167"/>
      <c r="R59" s="167"/>
      <c r="S59" s="167"/>
      <c r="T59" s="167"/>
      <c r="U59" s="167"/>
      <c r="V59" s="167"/>
      <c r="W59" s="167"/>
      <c r="X59" s="167"/>
      <c r="Y59" s="167"/>
      <c r="Z59" s="167"/>
      <c r="AA59" s="167"/>
      <c r="AB59" s="167"/>
      <c r="AC59" s="167"/>
      <c r="AD59" s="167"/>
      <c r="AE59" s="167"/>
      <c r="AF59" s="167"/>
      <c r="AG59" s="167"/>
      <c r="AH59" s="168"/>
      <c r="AI59" s="6">
        <f t="shared" si="4"/>
        <v>0</v>
      </c>
      <c r="AL59" s="7">
        <f t="shared" si="5"/>
        <v>0</v>
      </c>
      <c r="AM59" s="7">
        <f t="shared" si="6"/>
        <v>0</v>
      </c>
      <c r="AN59" s="7">
        <f t="shared" si="7"/>
        <v>0</v>
      </c>
      <c r="AO59" s="7">
        <f t="shared" si="8"/>
        <v>0</v>
      </c>
      <c r="AP59" s="7">
        <f t="shared" si="9"/>
        <v>0</v>
      </c>
      <c r="AQ59" s="7">
        <f t="shared" si="10"/>
        <v>0</v>
      </c>
      <c r="AR59" s="7"/>
      <c r="AS59" s="7"/>
      <c r="AT59" s="7">
        <f t="shared" si="11"/>
        <v>0</v>
      </c>
      <c r="AU59" s="7">
        <f t="shared" si="12"/>
        <v>0</v>
      </c>
      <c r="AV59" s="7">
        <f t="shared" si="20"/>
        <v>0</v>
      </c>
      <c r="AW59" s="7">
        <f t="shared" si="13"/>
        <v>0</v>
      </c>
      <c r="AY59" s="7">
        <f t="shared" si="21"/>
        <v>0</v>
      </c>
      <c r="AZ59" s="7">
        <f t="shared" si="22"/>
        <v>0</v>
      </c>
      <c r="BA59" s="7">
        <f t="shared" si="14"/>
        <v>0</v>
      </c>
      <c r="BB59" s="7">
        <f t="shared" si="15"/>
        <v>0</v>
      </c>
      <c r="BC59" s="7">
        <f t="shared" si="16"/>
        <v>0</v>
      </c>
      <c r="BD59" s="7">
        <f t="shared" si="17"/>
        <v>0</v>
      </c>
      <c r="BE59" s="7">
        <f t="shared" si="18"/>
        <v>0</v>
      </c>
      <c r="BF59" s="7">
        <f t="shared" si="23"/>
        <v>0</v>
      </c>
      <c r="BG59" s="7">
        <f t="shared" si="19"/>
        <v>0</v>
      </c>
    </row>
    <row r="60" spans="2:59" ht="18" customHeight="1">
      <c r="B60" s="164"/>
      <c r="C60" s="164"/>
      <c r="D60" s="164"/>
      <c r="E60" s="164"/>
      <c r="F60" s="165"/>
      <c r="G60" s="166"/>
      <c r="H60" s="166"/>
      <c r="I60" s="166"/>
      <c r="J60" s="166"/>
      <c r="K60" s="166"/>
      <c r="L60" s="166"/>
      <c r="M60" s="166"/>
      <c r="N60" s="167"/>
      <c r="O60" s="167"/>
      <c r="P60" s="167"/>
      <c r="Q60" s="167"/>
      <c r="R60" s="167"/>
      <c r="S60" s="167"/>
      <c r="T60" s="167"/>
      <c r="U60" s="167"/>
      <c r="V60" s="167"/>
      <c r="W60" s="167"/>
      <c r="X60" s="167"/>
      <c r="Y60" s="167"/>
      <c r="Z60" s="167"/>
      <c r="AA60" s="167"/>
      <c r="AB60" s="167"/>
      <c r="AC60" s="167"/>
      <c r="AD60" s="167"/>
      <c r="AE60" s="167"/>
      <c r="AF60" s="167"/>
      <c r="AG60" s="167"/>
      <c r="AH60" s="168"/>
      <c r="AI60" s="6">
        <f t="shared" ref="AI60:AI79" si="24">IF(SUM(G60:AH60)&gt;$AF$6,$AF$6,SUM(G60:AH60))</f>
        <v>0</v>
      </c>
      <c r="AL60" s="7">
        <f t="shared" si="5"/>
        <v>0</v>
      </c>
      <c r="AM60" s="7">
        <f t="shared" si="6"/>
        <v>0</v>
      </c>
      <c r="AN60" s="7">
        <f t="shared" si="7"/>
        <v>0</v>
      </c>
      <c r="AO60" s="7">
        <f t="shared" si="8"/>
        <v>0</v>
      </c>
      <c r="AP60" s="7">
        <f t="shared" si="9"/>
        <v>0</v>
      </c>
      <c r="AQ60" s="7">
        <f t="shared" si="10"/>
        <v>0</v>
      </c>
      <c r="AR60" s="7"/>
      <c r="AS60" s="7"/>
      <c r="AT60" s="7">
        <f t="shared" si="11"/>
        <v>0</v>
      </c>
      <c r="AU60" s="7">
        <f t="shared" si="12"/>
        <v>0</v>
      </c>
      <c r="AV60" s="7">
        <f t="shared" si="20"/>
        <v>0</v>
      </c>
      <c r="AW60" s="7">
        <f t="shared" si="13"/>
        <v>0</v>
      </c>
      <c r="AY60" s="7">
        <f t="shared" si="21"/>
        <v>0</v>
      </c>
      <c r="AZ60" s="7">
        <f t="shared" si="22"/>
        <v>0</v>
      </c>
      <c r="BA60" s="7">
        <f t="shared" si="14"/>
        <v>0</v>
      </c>
      <c r="BB60" s="7">
        <f t="shared" si="15"/>
        <v>0</v>
      </c>
      <c r="BC60" s="7">
        <f t="shared" si="16"/>
        <v>0</v>
      </c>
      <c r="BD60" s="7">
        <f t="shared" si="17"/>
        <v>0</v>
      </c>
      <c r="BE60" s="7">
        <f t="shared" si="18"/>
        <v>0</v>
      </c>
      <c r="BF60" s="7">
        <f t="shared" si="23"/>
        <v>0</v>
      </c>
      <c r="BG60" s="7">
        <f t="shared" si="19"/>
        <v>0</v>
      </c>
    </row>
    <row r="61" spans="2:59" ht="18" customHeight="1">
      <c r="B61" s="164"/>
      <c r="C61" s="164"/>
      <c r="D61" s="164"/>
      <c r="E61" s="164"/>
      <c r="F61" s="165"/>
      <c r="G61" s="166"/>
      <c r="H61" s="166"/>
      <c r="I61" s="166"/>
      <c r="J61" s="166"/>
      <c r="K61" s="166"/>
      <c r="L61" s="166"/>
      <c r="M61" s="166"/>
      <c r="N61" s="167"/>
      <c r="O61" s="167"/>
      <c r="P61" s="167"/>
      <c r="Q61" s="167"/>
      <c r="R61" s="167"/>
      <c r="S61" s="167"/>
      <c r="T61" s="167"/>
      <c r="U61" s="167"/>
      <c r="V61" s="167"/>
      <c r="W61" s="167"/>
      <c r="X61" s="167"/>
      <c r="Y61" s="167"/>
      <c r="Z61" s="167"/>
      <c r="AA61" s="167"/>
      <c r="AB61" s="167"/>
      <c r="AC61" s="167"/>
      <c r="AD61" s="167"/>
      <c r="AE61" s="167"/>
      <c r="AF61" s="167"/>
      <c r="AG61" s="167"/>
      <c r="AH61" s="168"/>
      <c r="AI61" s="6">
        <f t="shared" si="24"/>
        <v>0</v>
      </c>
      <c r="AL61" s="7">
        <f t="shared" si="5"/>
        <v>0</v>
      </c>
      <c r="AM61" s="7">
        <f t="shared" si="6"/>
        <v>0</v>
      </c>
      <c r="AN61" s="7">
        <f t="shared" si="7"/>
        <v>0</v>
      </c>
      <c r="AO61" s="7">
        <f t="shared" si="8"/>
        <v>0</v>
      </c>
      <c r="AP61" s="7">
        <f t="shared" si="9"/>
        <v>0</v>
      </c>
      <c r="AQ61" s="7">
        <f t="shared" si="10"/>
        <v>0</v>
      </c>
      <c r="AR61" s="7"/>
      <c r="AS61" s="7"/>
      <c r="AT61" s="7">
        <f t="shared" si="11"/>
        <v>0</v>
      </c>
      <c r="AU61" s="7">
        <f t="shared" si="12"/>
        <v>0</v>
      </c>
      <c r="AV61" s="7">
        <f t="shared" si="20"/>
        <v>0</v>
      </c>
      <c r="AW61" s="7">
        <f t="shared" si="13"/>
        <v>0</v>
      </c>
      <c r="AY61" s="7">
        <f t="shared" si="21"/>
        <v>0</v>
      </c>
      <c r="AZ61" s="7">
        <f t="shared" si="22"/>
        <v>0</v>
      </c>
      <c r="BA61" s="7">
        <f t="shared" si="14"/>
        <v>0</v>
      </c>
      <c r="BB61" s="7">
        <f t="shared" si="15"/>
        <v>0</v>
      </c>
      <c r="BC61" s="7">
        <f t="shared" si="16"/>
        <v>0</v>
      </c>
      <c r="BD61" s="7">
        <f t="shared" si="17"/>
        <v>0</v>
      </c>
      <c r="BE61" s="7">
        <f t="shared" si="18"/>
        <v>0</v>
      </c>
      <c r="BF61" s="7">
        <f t="shared" si="23"/>
        <v>0</v>
      </c>
      <c r="BG61" s="7">
        <f t="shared" si="19"/>
        <v>0</v>
      </c>
    </row>
    <row r="62" spans="2:59" ht="18" customHeight="1">
      <c r="B62" s="164"/>
      <c r="C62" s="164"/>
      <c r="D62" s="164"/>
      <c r="E62" s="164"/>
      <c r="F62" s="165"/>
      <c r="G62" s="166"/>
      <c r="H62" s="166"/>
      <c r="I62" s="166"/>
      <c r="J62" s="166"/>
      <c r="K62" s="166"/>
      <c r="L62" s="166"/>
      <c r="M62" s="166"/>
      <c r="N62" s="167"/>
      <c r="O62" s="167"/>
      <c r="P62" s="167"/>
      <c r="Q62" s="167"/>
      <c r="R62" s="167"/>
      <c r="S62" s="167"/>
      <c r="T62" s="167"/>
      <c r="U62" s="167"/>
      <c r="V62" s="167"/>
      <c r="W62" s="167"/>
      <c r="X62" s="167"/>
      <c r="Y62" s="167"/>
      <c r="Z62" s="167"/>
      <c r="AA62" s="167"/>
      <c r="AB62" s="167"/>
      <c r="AC62" s="167"/>
      <c r="AD62" s="167"/>
      <c r="AE62" s="167"/>
      <c r="AF62" s="167"/>
      <c r="AG62" s="167"/>
      <c r="AH62" s="168"/>
      <c r="AI62" s="6">
        <f t="shared" si="24"/>
        <v>0</v>
      </c>
      <c r="AL62" s="7">
        <f t="shared" si="5"/>
        <v>0</v>
      </c>
      <c r="AM62" s="7">
        <f t="shared" si="6"/>
        <v>0</v>
      </c>
      <c r="AN62" s="7">
        <f t="shared" si="7"/>
        <v>0</v>
      </c>
      <c r="AO62" s="7">
        <f t="shared" si="8"/>
        <v>0</v>
      </c>
      <c r="AP62" s="7">
        <f t="shared" si="9"/>
        <v>0</v>
      </c>
      <c r="AQ62" s="7">
        <f t="shared" si="10"/>
        <v>0</v>
      </c>
      <c r="AR62" s="7"/>
      <c r="AS62" s="7"/>
      <c r="AT62" s="7">
        <f t="shared" si="11"/>
        <v>0</v>
      </c>
      <c r="AU62" s="7">
        <f t="shared" si="12"/>
        <v>0</v>
      </c>
      <c r="AV62" s="7">
        <f t="shared" si="20"/>
        <v>0</v>
      </c>
      <c r="AW62" s="7">
        <f t="shared" si="13"/>
        <v>0</v>
      </c>
      <c r="AY62" s="7">
        <f t="shared" si="21"/>
        <v>0</v>
      </c>
      <c r="AZ62" s="7">
        <f t="shared" si="22"/>
        <v>0</v>
      </c>
      <c r="BA62" s="7">
        <f t="shared" si="14"/>
        <v>0</v>
      </c>
      <c r="BB62" s="7">
        <f t="shared" si="15"/>
        <v>0</v>
      </c>
      <c r="BC62" s="7">
        <f t="shared" si="16"/>
        <v>0</v>
      </c>
      <c r="BD62" s="7">
        <f t="shared" si="17"/>
        <v>0</v>
      </c>
      <c r="BE62" s="7">
        <f t="shared" si="18"/>
        <v>0</v>
      </c>
      <c r="BF62" s="7">
        <f t="shared" si="23"/>
        <v>0</v>
      </c>
      <c r="BG62" s="7">
        <f t="shared" si="19"/>
        <v>0</v>
      </c>
    </row>
    <row r="63" spans="2:59" ht="18" customHeight="1">
      <c r="B63" s="164"/>
      <c r="C63" s="164"/>
      <c r="D63" s="164"/>
      <c r="E63" s="164"/>
      <c r="F63" s="165"/>
      <c r="G63" s="166"/>
      <c r="H63" s="166"/>
      <c r="I63" s="166"/>
      <c r="J63" s="166"/>
      <c r="K63" s="166"/>
      <c r="L63" s="166"/>
      <c r="M63" s="166"/>
      <c r="N63" s="167"/>
      <c r="O63" s="167"/>
      <c r="P63" s="167"/>
      <c r="Q63" s="167"/>
      <c r="R63" s="167"/>
      <c r="S63" s="167"/>
      <c r="T63" s="167"/>
      <c r="U63" s="167"/>
      <c r="V63" s="167"/>
      <c r="W63" s="167"/>
      <c r="X63" s="167"/>
      <c r="Y63" s="167"/>
      <c r="Z63" s="167"/>
      <c r="AA63" s="167"/>
      <c r="AB63" s="167"/>
      <c r="AC63" s="167"/>
      <c r="AD63" s="167"/>
      <c r="AE63" s="167"/>
      <c r="AF63" s="167"/>
      <c r="AG63" s="167"/>
      <c r="AH63" s="168"/>
      <c r="AI63" s="6">
        <f t="shared" si="24"/>
        <v>0</v>
      </c>
      <c r="AL63" s="7">
        <f t="shared" si="5"/>
        <v>0</v>
      </c>
      <c r="AM63" s="7">
        <f t="shared" si="6"/>
        <v>0</v>
      </c>
      <c r="AN63" s="7">
        <f t="shared" si="7"/>
        <v>0</v>
      </c>
      <c r="AO63" s="7">
        <f t="shared" si="8"/>
        <v>0</v>
      </c>
      <c r="AP63" s="7">
        <f t="shared" si="9"/>
        <v>0</v>
      </c>
      <c r="AQ63" s="7">
        <f t="shared" si="10"/>
        <v>0</v>
      </c>
      <c r="AR63" s="7"/>
      <c r="AS63" s="7"/>
      <c r="AT63" s="7">
        <f t="shared" si="11"/>
        <v>0</v>
      </c>
      <c r="AU63" s="7">
        <f t="shared" si="12"/>
        <v>0</v>
      </c>
      <c r="AV63" s="7">
        <f t="shared" si="20"/>
        <v>0</v>
      </c>
      <c r="AW63" s="7">
        <f t="shared" si="13"/>
        <v>0</v>
      </c>
      <c r="AY63" s="7">
        <f t="shared" si="21"/>
        <v>0</v>
      </c>
      <c r="AZ63" s="7">
        <f t="shared" si="22"/>
        <v>0</v>
      </c>
      <c r="BA63" s="7">
        <f t="shared" si="14"/>
        <v>0</v>
      </c>
      <c r="BB63" s="7">
        <f t="shared" si="15"/>
        <v>0</v>
      </c>
      <c r="BC63" s="7">
        <f t="shared" si="16"/>
        <v>0</v>
      </c>
      <c r="BD63" s="7">
        <f t="shared" si="17"/>
        <v>0</v>
      </c>
      <c r="BE63" s="7">
        <f t="shared" si="18"/>
        <v>0</v>
      </c>
      <c r="BF63" s="7">
        <f t="shared" si="23"/>
        <v>0</v>
      </c>
      <c r="BG63" s="7">
        <f t="shared" si="19"/>
        <v>0</v>
      </c>
    </row>
    <row r="64" spans="2:59" ht="18" customHeight="1">
      <c r="B64" s="164"/>
      <c r="C64" s="164"/>
      <c r="D64" s="164"/>
      <c r="E64" s="164"/>
      <c r="F64" s="165"/>
      <c r="G64" s="166"/>
      <c r="H64" s="166"/>
      <c r="I64" s="166"/>
      <c r="J64" s="166"/>
      <c r="K64" s="166"/>
      <c r="L64" s="166"/>
      <c r="M64" s="166"/>
      <c r="N64" s="167"/>
      <c r="O64" s="167"/>
      <c r="P64" s="167"/>
      <c r="Q64" s="167"/>
      <c r="R64" s="167"/>
      <c r="S64" s="167"/>
      <c r="T64" s="167"/>
      <c r="U64" s="167"/>
      <c r="V64" s="167"/>
      <c r="W64" s="167"/>
      <c r="X64" s="167"/>
      <c r="Y64" s="167"/>
      <c r="Z64" s="167"/>
      <c r="AA64" s="167"/>
      <c r="AB64" s="167"/>
      <c r="AC64" s="167"/>
      <c r="AD64" s="167"/>
      <c r="AE64" s="167"/>
      <c r="AF64" s="167"/>
      <c r="AG64" s="167"/>
      <c r="AH64" s="168"/>
      <c r="AI64" s="6">
        <f t="shared" si="24"/>
        <v>0</v>
      </c>
      <c r="AL64" s="7">
        <f t="shared" si="5"/>
        <v>0</v>
      </c>
      <c r="AM64" s="7">
        <f t="shared" si="6"/>
        <v>0</v>
      </c>
      <c r="AN64" s="7">
        <f t="shared" si="7"/>
        <v>0</v>
      </c>
      <c r="AO64" s="7">
        <f t="shared" si="8"/>
        <v>0</v>
      </c>
      <c r="AP64" s="7">
        <f t="shared" si="9"/>
        <v>0</v>
      </c>
      <c r="AQ64" s="7">
        <f t="shared" si="10"/>
        <v>0</v>
      </c>
      <c r="AR64" s="7"/>
      <c r="AS64" s="7"/>
      <c r="AT64" s="7">
        <f t="shared" si="11"/>
        <v>0</v>
      </c>
      <c r="AU64" s="7">
        <f t="shared" si="12"/>
        <v>0</v>
      </c>
      <c r="AV64" s="7">
        <f t="shared" si="20"/>
        <v>0</v>
      </c>
      <c r="AW64" s="7">
        <f t="shared" si="13"/>
        <v>0</v>
      </c>
      <c r="AY64" s="7">
        <f t="shared" si="21"/>
        <v>0</v>
      </c>
      <c r="AZ64" s="7">
        <f t="shared" si="22"/>
        <v>0</v>
      </c>
      <c r="BA64" s="7">
        <f t="shared" si="14"/>
        <v>0</v>
      </c>
      <c r="BB64" s="7">
        <f t="shared" si="15"/>
        <v>0</v>
      </c>
      <c r="BC64" s="7">
        <f t="shared" si="16"/>
        <v>0</v>
      </c>
      <c r="BD64" s="7">
        <f t="shared" si="17"/>
        <v>0</v>
      </c>
      <c r="BE64" s="7">
        <f t="shared" si="18"/>
        <v>0</v>
      </c>
      <c r="BF64" s="7">
        <f t="shared" si="23"/>
        <v>0</v>
      </c>
      <c r="BG64" s="7">
        <f t="shared" si="19"/>
        <v>0</v>
      </c>
    </row>
    <row r="65" spans="2:59" ht="18" customHeight="1">
      <c r="B65" s="164"/>
      <c r="C65" s="164"/>
      <c r="D65" s="164"/>
      <c r="E65" s="164"/>
      <c r="F65" s="165"/>
      <c r="G65" s="166"/>
      <c r="H65" s="166"/>
      <c r="I65" s="166"/>
      <c r="J65" s="166"/>
      <c r="K65" s="166"/>
      <c r="L65" s="166"/>
      <c r="M65" s="166"/>
      <c r="N65" s="167"/>
      <c r="O65" s="167"/>
      <c r="P65" s="167"/>
      <c r="Q65" s="167"/>
      <c r="R65" s="167"/>
      <c r="S65" s="167"/>
      <c r="T65" s="167"/>
      <c r="U65" s="167"/>
      <c r="V65" s="167"/>
      <c r="W65" s="167"/>
      <c r="X65" s="167"/>
      <c r="Y65" s="167"/>
      <c r="Z65" s="167"/>
      <c r="AA65" s="167"/>
      <c r="AB65" s="167"/>
      <c r="AC65" s="167"/>
      <c r="AD65" s="167"/>
      <c r="AE65" s="167"/>
      <c r="AF65" s="167"/>
      <c r="AG65" s="167"/>
      <c r="AH65" s="168"/>
      <c r="AI65" s="6">
        <f t="shared" si="24"/>
        <v>0</v>
      </c>
      <c r="AL65" s="7">
        <f t="shared" si="5"/>
        <v>0</v>
      </c>
      <c r="AM65" s="7">
        <f t="shared" si="6"/>
        <v>0</v>
      </c>
      <c r="AN65" s="7">
        <f t="shared" si="7"/>
        <v>0</v>
      </c>
      <c r="AO65" s="7">
        <f t="shared" si="8"/>
        <v>0</v>
      </c>
      <c r="AP65" s="7">
        <f t="shared" si="9"/>
        <v>0</v>
      </c>
      <c r="AQ65" s="7">
        <f t="shared" si="10"/>
        <v>0</v>
      </c>
      <c r="AR65" s="7"/>
      <c r="AS65" s="7"/>
      <c r="AT65" s="7">
        <f t="shared" si="11"/>
        <v>0</v>
      </c>
      <c r="AU65" s="7">
        <f t="shared" si="12"/>
        <v>0</v>
      </c>
      <c r="AV65" s="7">
        <f t="shared" si="20"/>
        <v>0</v>
      </c>
      <c r="AW65" s="7">
        <f t="shared" si="13"/>
        <v>0</v>
      </c>
      <c r="AY65" s="7">
        <f t="shared" si="21"/>
        <v>0</v>
      </c>
      <c r="AZ65" s="7">
        <f t="shared" si="22"/>
        <v>0</v>
      </c>
      <c r="BA65" s="7">
        <f t="shared" si="14"/>
        <v>0</v>
      </c>
      <c r="BB65" s="7">
        <f t="shared" si="15"/>
        <v>0</v>
      </c>
      <c r="BC65" s="7">
        <f t="shared" si="16"/>
        <v>0</v>
      </c>
      <c r="BD65" s="7">
        <f t="shared" si="17"/>
        <v>0</v>
      </c>
      <c r="BE65" s="7">
        <f t="shared" si="18"/>
        <v>0</v>
      </c>
      <c r="BF65" s="7">
        <f t="shared" si="23"/>
        <v>0</v>
      </c>
      <c r="BG65" s="7">
        <f t="shared" si="19"/>
        <v>0</v>
      </c>
    </row>
    <row r="66" spans="2:59" ht="18" customHeight="1">
      <c r="B66" s="164"/>
      <c r="C66" s="164"/>
      <c r="D66" s="164"/>
      <c r="E66" s="164"/>
      <c r="F66" s="165"/>
      <c r="G66" s="166"/>
      <c r="H66" s="166"/>
      <c r="I66" s="166"/>
      <c r="J66" s="166"/>
      <c r="K66" s="166"/>
      <c r="L66" s="166"/>
      <c r="M66" s="166"/>
      <c r="N66" s="167"/>
      <c r="O66" s="167"/>
      <c r="P66" s="167"/>
      <c r="Q66" s="167"/>
      <c r="R66" s="167"/>
      <c r="S66" s="167"/>
      <c r="T66" s="167"/>
      <c r="U66" s="167"/>
      <c r="V66" s="167"/>
      <c r="W66" s="167"/>
      <c r="X66" s="167"/>
      <c r="Y66" s="167"/>
      <c r="Z66" s="167"/>
      <c r="AA66" s="167"/>
      <c r="AB66" s="167"/>
      <c r="AC66" s="167"/>
      <c r="AD66" s="167"/>
      <c r="AE66" s="167"/>
      <c r="AF66" s="167"/>
      <c r="AG66" s="167"/>
      <c r="AH66" s="168"/>
      <c r="AI66" s="6">
        <f t="shared" si="24"/>
        <v>0</v>
      </c>
      <c r="AL66" s="7">
        <f t="shared" si="5"/>
        <v>0</v>
      </c>
      <c r="AM66" s="7">
        <f t="shared" si="6"/>
        <v>0</v>
      </c>
      <c r="AN66" s="7">
        <f t="shared" si="7"/>
        <v>0</v>
      </c>
      <c r="AO66" s="7">
        <f t="shared" si="8"/>
        <v>0</v>
      </c>
      <c r="AP66" s="7">
        <f t="shared" si="9"/>
        <v>0</v>
      </c>
      <c r="AQ66" s="7">
        <f t="shared" si="10"/>
        <v>0</v>
      </c>
      <c r="AR66" s="7"/>
      <c r="AS66" s="7"/>
      <c r="AT66" s="7">
        <f t="shared" si="11"/>
        <v>0</v>
      </c>
      <c r="AU66" s="7">
        <f t="shared" si="12"/>
        <v>0</v>
      </c>
      <c r="AV66" s="7">
        <f t="shared" si="20"/>
        <v>0</v>
      </c>
      <c r="AW66" s="7">
        <f t="shared" si="13"/>
        <v>0</v>
      </c>
      <c r="AY66" s="7">
        <f t="shared" si="21"/>
        <v>0</v>
      </c>
      <c r="AZ66" s="7">
        <f t="shared" si="22"/>
        <v>0</v>
      </c>
      <c r="BA66" s="7">
        <f t="shared" si="14"/>
        <v>0</v>
      </c>
      <c r="BB66" s="7">
        <f t="shared" si="15"/>
        <v>0</v>
      </c>
      <c r="BC66" s="7">
        <f t="shared" si="16"/>
        <v>0</v>
      </c>
      <c r="BD66" s="7">
        <f t="shared" si="17"/>
        <v>0</v>
      </c>
      <c r="BE66" s="7">
        <f t="shared" si="18"/>
        <v>0</v>
      </c>
      <c r="BF66" s="7">
        <f t="shared" si="23"/>
        <v>0</v>
      </c>
      <c r="BG66" s="7">
        <f t="shared" si="19"/>
        <v>0</v>
      </c>
    </row>
    <row r="67" spans="2:59" ht="18" customHeight="1">
      <c r="B67" s="164"/>
      <c r="C67" s="164"/>
      <c r="D67" s="164"/>
      <c r="E67" s="164"/>
      <c r="F67" s="165"/>
      <c r="G67" s="166"/>
      <c r="H67" s="166"/>
      <c r="I67" s="166"/>
      <c r="J67" s="166"/>
      <c r="K67" s="166"/>
      <c r="L67" s="166"/>
      <c r="M67" s="166"/>
      <c r="N67" s="167"/>
      <c r="O67" s="167"/>
      <c r="P67" s="167"/>
      <c r="Q67" s="167"/>
      <c r="R67" s="167"/>
      <c r="S67" s="167"/>
      <c r="T67" s="167"/>
      <c r="U67" s="167"/>
      <c r="V67" s="167"/>
      <c r="W67" s="167"/>
      <c r="X67" s="167"/>
      <c r="Y67" s="167"/>
      <c r="Z67" s="167"/>
      <c r="AA67" s="167"/>
      <c r="AB67" s="167"/>
      <c r="AC67" s="167"/>
      <c r="AD67" s="167"/>
      <c r="AE67" s="167"/>
      <c r="AF67" s="167"/>
      <c r="AG67" s="167"/>
      <c r="AH67" s="168"/>
      <c r="AI67" s="6">
        <f t="shared" si="24"/>
        <v>0</v>
      </c>
      <c r="AL67" s="7">
        <f t="shared" si="5"/>
        <v>0</v>
      </c>
      <c r="AM67" s="7">
        <f t="shared" si="6"/>
        <v>0</v>
      </c>
      <c r="AN67" s="7">
        <f t="shared" si="7"/>
        <v>0</v>
      </c>
      <c r="AO67" s="7">
        <f t="shared" si="8"/>
        <v>0</v>
      </c>
      <c r="AP67" s="7">
        <f t="shared" si="9"/>
        <v>0</v>
      </c>
      <c r="AQ67" s="7">
        <f t="shared" si="10"/>
        <v>0</v>
      </c>
      <c r="AR67" s="7"/>
      <c r="AS67" s="7"/>
      <c r="AT67" s="7">
        <f t="shared" si="11"/>
        <v>0</v>
      </c>
      <c r="AU67" s="7">
        <f t="shared" si="12"/>
        <v>0</v>
      </c>
      <c r="AV67" s="7">
        <f t="shared" si="20"/>
        <v>0</v>
      </c>
      <c r="AW67" s="7">
        <f t="shared" si="13"/>
        <v>0</v>
      </c>
      <c r="AY67" s="7">
        <f t="shared" si="21"/>
        <v>0</v>
      </c>
      <c r="AZ67" s="7">
        <f t="shared" si="22"/>
        <v>0</v>
      </c>
      <c r="BA67" s="7">
        <f t="shared" si="14"/>
        <v>0</v>
      </c>
      <c r="BB67" s="7">
        <f t="shared" si="15"/>
        <v>0</v>
      </c>
      <c r="BC67" s="7">
        <f t="shared" si="16"/>
        <v>0</v>
      </c>
      <c r="BD67" s="7">
        <f t="shared" si="17"/>
        <v>0</v>
      </c>
      <c r="BE67" s="7">
        <f t="shared" si="18"/>
        <v>0</v>
      </c>
      <c r="BF67" s="7">
        <f t="shared" si="23"/>
        <v>0</v>
      </c>
      <c r="BG67" s="7">
        <f t="shared" si="19"/>
        <v>0</v>
      </c>
    </row>
    <row r="68" spans="2:59" ht="18" customHeight="1">
      <c r="B68" s="164"/>
      <c r="C68" s="164"/>
      <c r="D68" s="164"/>
      <c r="E68" s="164"/>
      <c r="F68" s="165"/>
      <c r="G68" s="166"/>
      <c r="H68" s="166"/>
      <c r="I68" s="166"/>
      <c r="J68" s="166"/>
      <c r="K68" s="166"/>
      <c r="L68" s="166"/>
      <c r="M68" s="166"/>
      <c r="N68" s="167"/>
      <c r="O68" s="167"/>
      <c r="P68" s="167"/>
      <c r="Q68" s="167"/>
      <c r="R68" s="167"/>
      <c r="S68" s="167"/>
      <c r="T68" s="167"/>
      <c r="U68" s="167"/>
      <c r="V68" s="167"/>
      <c r="W68" s="167"/>
      <c r="X68" s="167"/>
      <c r="Y68" s="167"/>
      <c r="Z68" s="167"/>
      <c r="AA68" s="167"/>
      <c r="AB68" s="167"/>
      <c r="AC68" s="167"/>
      <c r="AD68" s="167"/>
      <c r="AE68" s="167"/>
      <c r="AF68" s="167"/>
      <c r="AG68" s="167"/>
      <c r="AH68" s="168"/>
      <c r="AI68" s="6">
        <f t="shared" si="24"/>
        <v>0</v>
      </c>
      <c r="AL68" s="7">
        <f t="shared" si="5"/>
        <v>0</v>
      </c>
      <c r="AM68" s="7">
        <f t="shared" si="6"/>
        <v>0</v>
      </c>
      <c r="AN68" s="7">
        <f t="shared" si="7"/>
        <v>0</v>
      </c>
      <c r="AO68" s="7">
        <f t="shared" si="8"/>
        <v>0</v>
      </c>
      <c r="AP68" s="7">
        <f t="shared" si="9"/>
        <v>0</v>
      </c>
      <c r="AQ68" s="7">
        <f t="shared" si="10"/>
        <v>0</v>
      </c>
      <c r="AR68" s="7"/>
      <c r="AS68" s="7"/>
      <c r="AT68" s="7">
        <f t="shared" si="11"/>
        <v>0</v>
      </c>
      <c r="AU68" s="7">
        <f t="shared" si="12"/>
        <v>0</v>
      </c>
      <c r="AV68" s="7">
        <f t="shared" si="20"/>
        <v>0</v>
      </c>
      <c r="AW68" s="7">
        <f t="shared" si="13"/>
        <v>0</v>
      </c>
      <c r="AY68" s="7">
        <f t="shared" si="21"/>
        <v>0</v>
      </c>
      <c r="AZ68" s="7">
        <f t="shared" si="22"/>
        <v>0</v>
      </c>
      <c r="BA68" s="7">
        <f t="shared" si="14"/>
        <v>0</v>
      </c>
      <c r="BB68" s="7">
        <f t="shared" si="15"/>
        <v>0</v>
      </c>
      <c r="BC68" s="7">
        <f t="shared" si="16"/>
        <v>0</v>
      </c>
      <c r="BD68" s="7">
        <f t="shared" si="17"/>
        <v>0</v>
      </c>
      <c r="BE68" s="7">
        <f t="shared" si="18"/>
        <v>0</v>
      </c>
      <c r="BF68" s="7">
        <f t="shared" si="23"/>
        <v>0</v>
      </c>
      <c r="BG68" s="7">
        <f t="shared" si="19"/>
        <v>0</v>
      </c>
    </row>
    <row r="69" spans="2:59" ht="18" customHeight="1">
      <c r="B69" s="164"/>
      <c r="C69" s="164"/>
      <c r="D69" s="164"/>
      <c r="E69" s="164"/>
      <c r="F69" s="165"/>
      <c r="G69" s="166"/>
      <c r="H69" s="166"/>
      <c r="I69" s="166"/>
      <c r="J69" s="166"/>
      <c r="K69" s="166"/>
      <c r="L69" s="166"/>
      <c r="M69" s="166"/>
      <c r="N69" s="167"/>
      <c r="O69" s="167"/>
      <c r="P69" s="167"/>
      <c r="Q69" s="167"/>
      <c r="R69" s="167"/>
      <c r="S69" s="167"/>
      <c r="T69" s="167"/>
      <c r="U69" s="167"/>
      <c r="V69" s="167"/>
      <c r="W69" s="167"/>
      <c r="X69" s="167"/>
      <c r="Y69" s="167"/>
      <c r="Z69" s="167"/>
      <c r="AA69" s="167"/>
      <c r="AB69" s="167"/>
      <c r="AC69" s="167"/>
      <c r="AD69" s="167"/>
      <c r="AE69" s="167"/>
      <c r="AF69" s="167"/>
      <c r="AG69" s="167"/>
      <c r="AH69" s="168"/>
      <c r="AI69" s="6">
        <f t="shared" si="24"/>
        <v>0</v>
      </c>
      <c r="AL69" s="7">
        <f t="shared" si="5"/>
        <v>0</v>
      </c>
      <c r="AM69" s="7">
        <f t="shared" si="6"/>
        <v>0</v>
      </c>
      <c r="AN69" s="7">
        <f t="shared" si="7"/>
        <v>0</v>
      </c>
      <c r="AO69" s="7">
        <f t="shared" si="8"/>
        <v>0</v>
      </c>
      <c r="AP69" s="7">
        <f t="shared" si="9"/>
        <v>0</v>
      </c>
      <c r="AQ69" s="7">
        <f t="shared" si="10"/>
        <v>0</v>
      </c>
      <c r="AR69" s="7"/>
      <c r="AS69" s="7"/>
      <c r="AT69" s="7">
        <f t="shared" si="11"/>
        <v>0</v>
      </c>
      <c r="AU69" s="7">
        <f t="shared" si="12"/>
        <v>0</v>
      </c>
      <c r="AV69" s="7">
        <f t="shared" si="20"/>
        <v>0</v>
      </c>
      <c r="AW69" s="7">
        <f t="shared" si="13"/>
        <v>0</v>
      </c>
      <c r="AY69" s="7">
        <f t="shared" si="21"/>
        <v>0</v>
      </c>
      <c r="AZ69" s="7">
        <f t="shared" si="22"/>
        <v>0</v>
      </c>
      <c r="BA69" s="7">
        <f t="shared" si="14"/>
        <v>0</v>
      </c>
      <c r="BB69" s="7">
        <f t="shared" si="15"/>
        <v>0</v>
      </c>
      <c r="BC69" s="7">
        <f t="shared" si="16"/>
        <v>0</v>
      </c>
      <c r="BD69" s="7">
        <f t="shared" si="17"/>
        <v>0</v>
      </c>
      <c r="BE69" s="7">
        <f t="shared" si="18"/>
        <v>0</v>
      </c>
      <c r="BF69" s="7">
        <f t="shared" si="23"/>
        <v>0</v>
      </c>
      <c r="BG69" s="7">
        <f t="shared" si="19"/>
        <v>0</v>
      </c>
    </row>
    <row r="70" spans="2:59" ht="18" customHeight="1">
      <c r="B70" s="164"/>
      <c r="C70" s="164"/>
      <c r="D70" s="164"/>
      <c r="E70" s="164"/>
      <c r="F70" s="165"/>
      <c r="G70" s="166"/>
      <c r="H70" s="166"/>
      <c r="I70" s="166"/>
      <c r="J70" s="166"/>
      <c r="K70" s="166"/>
      <c r="L70" s="166"/>
      <c r="M70" s="166"/>
      <c r="N70" s="167"/>
      <c r="O70" s="167"/>
      <c r="P70" s="167"/>
      <c r="Q70" s="167"/>
      <c r="R70" s="167"/>
      <c r="S70" s="167"/>
      <c r="T70" s="167"/>
      <c r="U70" s="167"/>
      <c r="V70" s="167"/>
      <c r="W70" s="167"/>
      <c r="X70" s="167"/>
      <c r="Y70" s="167"/>
      <c r="Z70" s="167"/>
      <c r="AA70" s="167"/>
      <c r="AB70" s="167"/>
      <c r="AC70" s="167"/>
      <c r="AD70" s="167"/>
      <c r="AE70" s="167"/>
      <c r="AF70" s="167"/>
      <c r="AG70" s="167"/>
      <c r="AH70" s="168"/>
      <c r="AI70" s="6">
        <f t="shared" si="24"/>
        <v>0</v>
      </c>
      <c r="AL70" s="7">
        <f t="shared" si="5"/>
        <v>0</v>
      </c>
      <c r="AM70" s="7">
        <f t="shared" si="6"/>
        <v>0</v>
      </c>
      <c r="AN70" s="7">
        <f t="shared" si="7"/>
        <v>0</v>
      </c>
      <c r="AO70" s="7">
        <f t="shared" si="8"/>
        <v>0</v>
      </c>
      <c r="AP70" s="7">
        <f t="shared" si="9"/>
        <v>0</v>
      </c>
      <c r="AQ70" s="7">
        <f t="shared" si="10"/>
        <v>0</v>
      </c>
      <c r="AR70" s="7"/>
      <c r="AS70" s="7"/>
      <c r="AT70" s="7">
        <f t="shared" si="11"/>
        <v>0</v>
      </c>
      <c r="AU70" s="7">
        <f t="shared" si="12"/>
        <v>0</v>
      </c>
      <c r="AV70" s="7">
        <f t="shared" si="20"/>
        <v>0</v>
      </c>
      <c r="AW70" s="7">
        <f t="shared" si="13"/>
        <v>0</v>
      </c>
      <c r="AY70" s="7">
        <f t="shared" si="21"/>
        <v>0</v>
      </c>
      <c r="AZ70" s="7">
        <f t="shared" si="22"/>
        <v>0</v>
      </c>
      <c r="BA70" s="7">
        <f t="shared" si="14"/>
        <v>0</v>
      </c>
      <c r="BB70" s="7">
        <f t="shared" si="15"/>
        <v>0</v>
      </c>
      <c r="BC70" s="7">
        <f t="shared" si="16"/>
        <v>0</v>
      </c>
      <c r="BD70" s="7">
        <f t="shared" si="17"/>
        <v>0</v>
      </c>
      <c r="BE70" s="7">
        <f t="shared" si="18"/>
        <v>0</v>
      </c>
      <c r="BF70" s="7">
        <f t="shared" si="23"/>
        <v>0</v>
      </c>
      <c r="BG70" s="7">
        <f t="shared" si="19"/>
        <v>0</v>
      </c>
    </row>
    <row r="71" spans="2:59" ht="18" customHeight="1">
      <c r="B71" s="164"/>
      <c r="C71" s="164"/>
      <c r="D71" s="164"/>
      <c r="E71" s="164"/>
      <c r="F71" s="165"/>
      <c r="G71" s="166"/>
      <c r="H71" s="166"/>
      <c r="I71" s="166"/>
      <c r="J71" s="166"/>
      <c r="K71" s="166"/>
      <c r="L71" s="166"/>
      <c r="M71" s="166"/>
      <c r="N71" s="167"/>
      <c r="O71" s="167"/>
      <c r="P71" s="167"/>
      <c r="Q71" s="167"/>
      <c r="R71" s="167"/>
      <c r="S71" s="167"/>
      <c r="T71" s="167"/>
      <c r="U71" s="167"/>
      <c r="V71" s="167"/>
      <c r="W71" s="167"/>
      <c r="X71" s="167"/>
      <c r="Y71" s="167"/>
      <c r="Z71" s="167"/>
      <c r="AA71" s="167"/>
      <c r="AB71" s="167"/>
      <c r="AC71" s="167"/>
      <c r="AD71" s="167"/>
      <c r="AE71" s="167"/>
      <c r="AF71" s="167"/>
      <c r="AG71" s="167"/>
      <c r="AH71" s="168"/>
      <c r="AI71" s="6">
        <f t="shared" si="24"/>
        <v>0</v>
      </c>
      <c r="AL71" s="7">
        <f t="shared" si="5"/>
        <v>0</v>
      </c>
      <c r="AM71" s="7">
        <f t="shared" si="6"/>
        <v>0</v>
      </c>
      <c r="AN71" s="7">
        <f t="shared" si="7"/>
        <v>0</v>
      </c>
      <c r="AO71" s="7">
        <f t="shared" si="8"/>
        <v>0</v>
      </c>
      <c r="AP71" s="7">
        <f t="shared" si="9"/>
        <v>0</v>
      </c>
      <c r="AQ71" s="7">
        <f t="shared" si="10"/>
        <v>0</v>
      </c>
      <c r="AR71" s="7"/>
      <c r="AS71" s="7"/>
      <c r="AT71" s="7">
        <f t="shared" si="11"/>
        <v>0</v>
      </c>
      <c r="AU71" s="7">
        <f t="shared" si="12"/>
        <v>0</v>
      </c>
      <c r="AV71" s="7">
        <f t="shared" si="20"/>
        <v>0</v>
      </c>
      <c r="AW71" s="7">
        <f t="shared" si="13"/>
        <v>0</v>
      </c>
      <c r="AY71" s="7">
        <f t="shared" si="21"/>
        <v>0</v>
      </c>
      <c r="AZ71" s="7">
        <f t="shared" si="22"/>
        <v>0</v>
      </c>
      <c r="BA71" s="7">
        <f t="shared" si="14"/>
        <v>0</v>
      </c>
      <c r="BB71" s="7">
        <f t="shared" si="15"/>
        <v>0</v>
      </c>
      <c r="BC71" s="7">
        <f t="shared" si="16"/>
        <v>0</v>
      </c>
      <c r="BD71" s="7">
        <f t="shared" si="17"/>
        <v>0</v>
      </c>
      <c r="BE71" s="7">
        <f t="shared" si="18"/>
        <v>0</v>
      </c>
      <c r="BF71" s="7">
        <f t="shared" si="23"/>
        <v>0</v>
      </c>
      <c r="BG71" s="7">
        <f t="shared" si="19"/>
        <v>0</v>
      </c>
    </row>
    <row r="72" spans="2:59" ht="18" customHeight="1">
      <c r="B72" s="164"/>
      <c r="C72" s="164"/>
      <c r="D72" s="164"/>
      <c r="E72" s="164"/>
      <c r="F72" s="165"/>
      <c r="G72" s="166"/>
      <c r="H72" s="166"/>
      <c r="I72" s="166"/>
      <c r="J72" s="166"/>
      <c r="K72" s="166"/>
      <c r="L72" s="166"/>
      <c r="M72" s="166"/>
      <c r="N72" s="167"/>
      <c r="O72" s="167"/>
      <c r="P72" s="167"/>
      <c r="Q72" s="167"/>
      <c r="R72" s="167"/>
      <c r="S72" s="167"/>
      <c r="T72" s="167"/>
      <c r="U72" s="167"/>
      <c r="V72" s="167"/>
      <c r="W72" s="167"/>
      <c r="X72" s="167"/>
      <c r="Y72" s="167"/>
      <c r="Z72" s="167"/>
      <c r="AA72" s="167"/>
      <c r="AB72" s="167"/>
      <c r="AC72" s="167"/>
      <c r="AD72" s="167"/>
      <c r="AE72" s="167"/>
      <c r="AF72" s="167"/>
      <c r="AG72" s="167"/>
      <c r="AH72" s="168"/>
      <c r="AI72" s="6">
        <f t="shared" si="24"/>
        <v>0</v>
      </c>
      <c r="AL72" s="7">
        <f t="shared" si="5"/>
        <v>0</v>
      </c>
      <c r="AM72" s="7">
        <f t="shared" si="6"/>
        <v>0</v>
      </c>
      <c r="AN72" s="7">
        <f t="shared" si="7"/>
        <v>0</v>
      </c>
      <c r="AO72" s="7">
        <f t="shared" si="8"/>
        <v>0</v>
      </c>
      <c r="AP72" s="7">
        <f t="shared" si="9"/>
        <v>0</v>
      </c>
      <c r="AQ72" s="7">
        <f t="shared" si="10"/>
        <v>0</v>
      </c>
      <c r="AR72" s="7"/>
      <c r="AS72" s="7"/>
      <c r="AT72" s="7">
        <f t="shared" si="11"/>
        <v>0</v>
      </c>
      <c r="AU72" s="7">
        <f t="shared" si="12"/>
        <v>0</v>
      </c>
      <c r="AV72" s="7">
        <f t="shared" si="20"/>
        <v>0</v>
      </c>
      <c r="AW72" s="7">
        <f t="shared" si="13"/>
        <v>0</v>
      </c>
      <c r="AY72" s="7">
        <f t="shared" si="21"/>
        <v>0</v>
      </c>
      <c r="AZ72" s="7">
        <f t="shared" si="22"/>
        <v>0</v>
      </c>
      <c r="BA72" s="7">
        <f t="shared" si="14"/>
        <v>0</v>
      </c>
      <c r="BB72" s="7">
        <f t="shared" si="15"/>
        <v>0</v>
      </c>
      <c r="BC72" s="7">
        <f t="shared" si="16"/>
        <v>0</v>
      </c>
      <c r="BD72" s="7">
        <f t="shared" si="17"/>
        <v>0</v>
      </c>
      <c r="BE72" s="7">
        <f t="shared" si="18"/>
        <v>0</v>
      </c>
      <c r="BF72" s="7">
        <f t="shared" si="23"/>
        <v>0</v>
      </c>
      <c r="BG72" s="7">
        <f t="shared" si="19"/>
        <v>0</v>
      </c>
    </row>
    <row r="73" spans="2:59" ht="18" customHeight="1">
      <c r="B73" s="164"/>
      <c r="C73" s="164"/>
      <c r="D73" s="164"/>
      <c r="E73" s="164"/>
      <c r="F73" s="165"/>
      <c r="G73" s="166"/>
      <c r="H73" s="166"/>
      <c r="I73" s="166"/>
      <c r="J73" s="166"/>
      <c r="K73" s="166"/>
      <c r="L73" s="166"/>
      <c r="M73" s="166"/>
      <c r="N73" s="167"/>
      <c r="O73" s="167"/>
      <c r="P73" s="167"/>
      <c r="Q73" s="167"/>
      <c r="R73" s="167"/>
      <c r="S73" s="167"/>
      <c r="T73" s="167"/>
      <c r="U73" s="167"/>
      <c r="V73" s="167"/>
      <c r="W73" s="167"/>
      <c r="X73" s="167"/>
      <c r="Y73" s="167"/>
      <c r="Z73" s="167"/>
      <c r="AA73" s="167"/>
      <c r="AB73" s="167"/>
      <c r="AC73" s="167"/>
      <c r="AD73" s="167"/>
      <c r="AE73" s="167"/>
      <c r="AF73" s="167"/>
      <c r="AG73" s="167"/>
      <c r="AH73" s="168"/>
      <c r="AI73" s="6">
        <f t="shared" si="24"/>
        <v>0</v>
      </c>
      <c r="AL73" s="7">
        <f t="shared" si="5"/>
        <v>0</v>
      </c>
      <c r="AM73" s="7">
        <f t="shared" si="6"/>
        <v>0</v>
      </c>
      <c r="AN73" s="7">
        <f t="shared" si="7"/>
        <v>0</v>
      </c>
      <c r="AO73" s="7">
        <f t="shared" si="8"/>
        <v>0</v>
      </c>
      <c r="AP73" s="7">
        <f t="shared" si="9"/>
        <v>0</v>
      </c>
      <c r="AQ73" s="7">
        <f t="shared" si="10"/>
        <v>0</v>
      </c>
      <c r="AR73" s="7"/>
      <c r="AS73" s="7"/>
      <c r="AT73" s="7">
        <f t="shared" si="11"/>
        <v>0</v>
      </c>
      <c r="AU73" s="7">
        <f t="shared" si="12"/>
        <v>0</v>
      </c>
      <c r="AV73" s="7">
        <f t="shared" si="20"/>
        <v>0</v>
      </c>
      <c r="AW73" s="7">
        <f t="shared" si="13"/>
        <v>0</v>
      </c>
      <c r="AY73" s="7">
        <f t="shared" si="21"/>
        <v>0</v>
      </c>
      <c r="AZ73" s="7">
        <f t="shared" si="22"/>
        <v>0</v>
      </c>
      <c r="BA73" s="7">
        <f t="shared" si="14"/>
        <v>0</v>
      </c>
      <c r="BB73" s="7">
        <f t="shared" si="15"/>
        <v>0</v>
      </c>
      <c r="BC73" s="7">
        <f t="shared" si="16"/>
        <v>0</v>
      </c>
      <c r="BD73" s="7">
        <f t="shared" si="17"/>
        <v>0</v>
      </c>
      <c r="BE73" s="7">
        <f t="shared" si="18"/>
        <v>0</v>
      </c>
      <c r="BF73" s="7">
        <f t="shared" si="23"/>
        <v>0</v>
      </c>
      <c r="BG73" s="7">
        <f t="shared" si="19"/>
        <v>0</v>
      </c>
    </row>
    <row r="74" spans="2:59" ht="18" customHeight="1">
      <c r="B74" s="164"/>
      <c r="C74" s="164"/>
      <c r="D74" s="164"/>
      <c r="E74" s="164"/>
      <c r="F74" s="165"/>
      <c r="G74" s="166"/>
      <c r="H74" s="166"/>
      <c r="I74" s="166"/>
      <c r="J74" s="166"/>
      <c r="K74" s="166"/>
      <c r="L74" s="166"/>
      <c r="M74" s="166"/>
      <c r="N74" s="167"/>
      <c r="O74" s="167"/>
      <c r="P74" s="167"/>
      <c r="Q74" s="167"/>
      <c r="R74" s="167"/>
      <c r="S74" s="167"/>
      <c r="T74" s="167"/>
      <c r="U74" s="167"/>
      <c r="V74" s="167"/>
      <c r="W74" s="167"/>
      <c r="X74" s="167"/>
      <c r="Y74" s="167"/>
      <c r="Z74" s="167"/>
      <c r="AA74" s="167"/>
      <c r="AB74" s="167"/>
      <c r="AC74" s="167"/>
      <c r="AD74" s="167"/>
      <c r="AE74" s="167"/>
      <c r="AF74" s="167"/>
      <c r="AG74" s="167"/>
      <c r="AH74" s="168"/>
      <c r="AI74" s="6">
        <f t="shared" si="24"/>
        <v>0</v>
      </c>
      <c r="AL74" s="7">
        <f t="shared" si="5"/>
        <v>0</v>
      </c>
      <c r="AM74" s="7">
        <f t="shared" si="6"/>
        <v>0</v>
      </c>
      <c r="AN74" s="7">
        <f t="shared" si="7"/>
        <v>0</v>
      </c>
      <c r="AO74" s="7">
        <f t="shared" si="8"/>
        <v>0</v>
      </c>
      <c r="AP74" s="7">
        <f t="shared" si="9"/>
        <v>0</v>
      </c>
      <c r="AQ74" s="7">
        <f t="shared" si="10"/>
        <v>0</v>
      </c>
      <c r="AR74" s="7"/>
      <c r="AS74" s="7"/>
      <c r="AT74" s="7">
        <f t="shared" si="11"/>
        <v>0</v>
      </c>
      <c r="AU74" s="7">
        <f t="shared" si="12"/>
        <v>0</v>
      </c>
      <c r="AV74" s="7">
        <f t="shared" si="20"/>
        <v>0</v>
      </c>
      <c r="AW74" s="7">
        <f t="shared" si="13"/>
        <v>0</v>
      </c>
      <c r="AY74" s="7">
        <f t="shared" si="21"/>
        <v>0</v>
      </c>
      <c r="AZ74" s="7">
        <f t="shared" si="22"/>
        <v>0</v>
      </c>
      <c r="BA74" s="7">
        <f t="shared" si="14"/>
        <v>0</v>
      </c>
      <c r="BB74" s="7">
        <f t="shared" si="15"/>
        <v>0</v>
      </c>
      <c r="BC74" s="7">
        <f t="shared" si="16"/>
        <v>0</v>
      </c>
      <c r="BD74" s="7">
        <f t="shared" si="17"/>
        <v>0</v>
      </c>
      <c r="BE74" s="7">
        <f t="shared" si="18"/>
        <v>0</v>
      </c>
      <c r="BF74" s="7">
        <f t="shared" si="23"/>
        <v>0</v>
      </c>
      <c r="BG74" s="7">
        <f t="shared" si="19"/>
        <v>0</v>
      </c>
    </row>
    <row r="75" spans="2:59" ht="18" customHeight="1">
      <c r="B75" s="164"/>
      <c r="C75" s="164"/>
      <c r="D75" s="164"/>
      <c r="E75" s="164"/>
      <c r="F75" s="165"/>
      <c r="G75" s="166"/>
      <c r="H75" s="166"/>
      <c r="I75" s="166"/>
      <c r="J75" s="166"/>
      <c r="K75" s="166"/>
      <c r="L75" s="166"/>
      <c r="M75" s="166"/>
      <c r="N75" s="167"/>
      <c r="O75" s="167"/>
      <c r="P75" s="167"/>
      <c r="Q75" s="167"/>
      <c r="R75" s="167"/>
      <c r="S75" s="167"/>
      <c r="T75" s="167"/>
      <c r="U75" s="167"/>
      <c r="V75" s="167"/>
      <c r="W75" s="167"/>
      <c r="X75" s="167"/>
      <c r="Y75" s="167"/>
      <c r="Z75" s="167"/>
      <c r="AA75" s="167"/>
      <c r="AB75" s="167"/>
      <c r="AC75" s="167"/>
      <c r="AD75" s="167"/>
      <c r="AE75" s="167"/>
      <c r="AF75" s="167"/>
      <c r="AG75" s="167"/>
      <c r="AH75" s="168"/>
      <c r="AI75" s="6">
        <f t="shared" si="24"/>
        <v>0</v>
      </c>
      <c r="AL75" s="7">
        <f t="shared" si="5"/>
        <v>0</v>
      </c>
      <c r="AM75" s="7">
        <f t="shared" si="6"/>
        <v>0</v>
      </c>
      <c r="AN75" s="7">
        <f t="shared" si="7"/>
        <v>0</v>
      </c>
      <c r="AO75" s="7">
        <f t="shared" si="8"/>
        <v>0</v>
      </c>
      <c r="AP75" s="7">
        <f t="shared" si="9"/>
        <v>0</v>
      </c>
      <c r="AQ75" s="7">
        <f t="shared" si="10"/>
        <v>0</v>
      </c>
      <c r="AR75" s="7"/>
      <c r="AS75" s="7"/>
      <c r="AT75" s="7">
        <f t="shared" si="11"/>
        <v>0</v>
      </c>
      <c r="AU75" s="7">
        <f t="shared" si="12"/>
        <v>0</v>
      </c>
      <c r="AV75" s="7">
        <f t="shared" si="20"/>
        <v>0</v>
      </c>
      <c r="AW75" s="7">
        <f t="shared" si="13"/>
        <v>0</v>
      </c>
      <c r="AY75" s="7">
        <f t="shared" si="21"/>
        <v>0</v>
      </c>
      <c r="AZ75" s="7">
        <f t="shared" si="22"/>
        <v>0</v>
      </c>
      <c r="BA75" s="7">
        <f t="shared" si="14"/>
        <v>0</v>
      </c>
      <c r="BB75" s="7">
        <f t="shared" si="15"/>
        <v>0</v>
      </c>
      <c r="BC75" s="7">
        <f t="shared" si="16"/>
        <v>0</v>
      </c>
      <c r="BD75" s="7">
        <f t="shared" si="17"/>
        <v>0</v>
      </c>
      <c r="BE75" s="7">
        <f t="shared" si="18"/>
        <v>0</v>
      </c>
      <c r="BF75" s="7">
        <f t="shared" si="23"/>
        <v>0</v>
      </c>
      <c r="BG75" s="7">
        <f t="shared" si="19"/>
        <v>0</v>
      </c>
    </row>
    <row r="76" spans="2:59" ht="18" customHeight="1">
      <c r="B76" s="164"/>
      <c r="C76" s="164"/>
      <c r="D76" s="164"/>
      <c r="E76" s="164"/>
      <c r="F76" s="165"/>
      <c r="G76" s="166"/>
      <c r="H76" s="166"/>
      <c r="I76" s="166"/>
      <c r="J76" s="166"/>
      <c r="K76" s="166"/>
      <c r="L76" s="166"/>
      <c r="M76" s="166"/>
      <c r="N76" s="167"/>
      <c r="O76" s="167"/>
      <c r="P76" s="167"/>
      <c r="Q76" s="167"/>
      <c r="R76" s="167"/>
      <c r="S76" s="167"/>
      <c r="T76" s="167"/>
      <c r="U76" s="167"/>
      <c r="V76" s="167"/>
      <c r="W76" s="167"/>
      <c r="X76" s="167"/>
      <c r="Y76" s="167"/>
      <c r="Z76" s="167"/>
      <c r="AA76" s="167"/>
      <c r="AB76" s="167"/>
      <c r="AC76" s="167"/>
      <c r="AD76" s="167"/>
      <c r="AE76" s="167"/>
      <c r="AF76" s="167"/>
      <c r="AG76" s="167"/>
      <c r="AH76" s="168"/>
      <c r="AI76" s="6">
        <f t="shared" si="24"/>
        <v>0</v>
      </c>
      <c r="AL76" s="7">
        <f t="shared" ref="AL76:AL104" si="25">IF(B76="介護職員",IF($E76="介護福祉士",$AI76,0),0)</f>
        <v>0</v>
      </c>
      <c r="AM76" s="7">
        <f t="shared" ref="AM76:AM104" si="26">IF($AL76&gt;0,IF($F76&lt;$AM$2,$AI76,0),0)</f>
        <v>0</v>
      </c>
      <c r="AN76" s="7">
        <f t="shared" ref="AN76:AN104" si="27">IF(B76="介護職員",IF(OR($E76="介護福祉士",$E76="実務者研修修了者",$E76="基礎研修修了者"),$AI76,0),0)</f>
        <v>0</v>
      </c>
      <c r="AO76" s="7">
        <f t="shared" ref="AO76:AO104" si="28">IF(AND($F76&gt;0,$F76&lt;$AO$2),IF(OR($B76="生活相談員",$B76="介護職員",$B76="看護職員",$B76="機能訓練指導員"),$AI76,0),0)</f>
        <v>0</v>
      </c>
      <c r="AP76" s="7">
        <f t="shared" ref="AP76:AP104" si="29">IF(AND($F76&gt;0,$F76&lt;$AO$2),IF(OR($B76="介護職員",$B76="看護職員",$B76="支援相談員",$B76="理学療法士",$B76="作業療法士",$B76="言語聴覚士"),$AI76,0),0)</f>
        <v>0</v>
      </c>
      <c r="AQ76" s="7">
        <f t="shared" ref="AQ76:AQ104" si="30">IF(AND($F76&gt;0,$F76&lt;$AO$2),IF(OR($B76="介護職員",$B76="看護職員",$B76="理学療法士",$B76="作業療法士",$B76="言語聴覚士"),$AI76,0),0)</f>
        <v>0</v>
      </c>
      <c r="AR76" s="7"/>
      <c r="AS76" s="7"/>
      <c r="AT76" s="7">
        <f t="shared" ref="AT76:AT104" si="31">IF(AND($F76&gt;0,$F76&lt;$AO$2),$AI76,0)</f>
        <v>0</v>
      </c>
      <c r="AU76" s="7">
        <f t="shared" ref="AU76:AU104" si="32">IF(AND($F76&gt;0,$F76&lt;$AO$2),IF($B76="介護職員",$AI76,0),0)</f>
        <v>0</v>
      </c>
      <c r="AV76" s="7">
        <f t="shared" si="20"/>
        <v>0</v>
      </c>
      <c r="AW76" s="7">
        <f t="shared" ref="AW76:AW104" si="33">IF(OR($C76="A",$C76="B"),IF($B76="介護職員",$AI76,0),0)</f>
        <v>0</v>
      </c>
      <c r="AY76" s="7">
        <f t="shared" si="21"/>
        <v>0</v>
      </c>
      <c r="AZ76" s="7">
        <f t="shared" si="22"/>
        <v>0</v>
      </c>
      <c r="BA76" s="7">
        <f t="shared" ref="BA76:BA104" si="34">IF(OR($B76="介護職員",$B76="看護職員",$B76="支援相談員",$B76="理学療法士",$B76="作業療法士",$B76="言語聴覚士"),$AI76,0)</f>
        <v>0</v>
      </c>
      <c r="BB76" s="7">
        <f t="shared" ref="BB76:BB104" si="35">IF(OR($B76="介護職員",$B76="看護職員",$B76="理学療法士",$B76="作業療法士",$B76="言語聴覚士"),$AI76,0)</f>
        <v>0</v>
      </c>
      <c r="BC76" s="7">
        <f t="shared" ref="BC76:BC104" si="36">IF(OR($B76="理学療法士",$B76="作業療法士",$B76="言語聴覚士"),$AI76,0)</f>
        <v>0</v>
      </c>
      <c r="BD76" s="7">
        <f t="shared" ref="BD76:BD104" si="37">$AI76</f>
        <v>0</v>
      </c>
      <c r="BE76" s="7">
        <f t="shared" ref="BE76:BE104" si="38">IF($B76="介護職員",$AI76,0)</f>
        <v>0</v>
      </c>
      <c r="BF76" s="7">
        <f t="shared" si="23"/>
        <v>0</v>
      </c>
      <c r="BG76" s="7">
        <f t="shared" ref="BG76:BG104" si="39">IF($B76="介護職員",$AI76,0)</f>
        <v>0</v>
      </c>
    </row>
    <row r="77" spans="2:59" ht="18" customHeight="1">
      <c r="B77" s="164"/>
      <c r="C77" s="164"/>
      <c r="D77" s="164"/>
      <c r="E77" s="164"/>
      <c r="F77" s="165"/>
      <c r="G77" s="166"/>
      <c r="H77" s="166"/>
      <c r="I77" s="166"/>
      <c r="J77" s="166"/>
      <c r="K77" s="166"/>
      <c r="L77" s="166"/>
      <c r="M77" s="166"/>
      <c r="N77" s="167"/>
      <c r="O77" s="167"/>
      <c r="P77" s="167"/>
      <c r="Q77" s="167"/>
      <c r="R77" s="167"/>
      <c r="S77" s="167"/>
      <c r="T77" s="167"/>
      <c r="U77" s="167"/>
      <c r="V77" s="167"/>
      <c r="W77" s="167"/>
      <c r="X77" s="167"/>
      <c r="Y77" s="167"/>
      <c r="Z77" s="167"/>
      <c r="AA77" s="167"/>
      <c r="AB77" s="167"/>
      <c r="AC77" s="167"/>
      <c r="AD77" s="167"/>
      <c r="AE77" s="167"/>
      <c r="AF77" s="167"/>
      <c r="AG77" s="167"/>
      <c r="AH77" s="168"/>
      <c r="AI77" s="6">
        <f t="shared" si="24"/>
        <v>0</v>
      </c>
      <c r="AL77" s="7">
        <f t="shared" si="25"/>
        <v>0</v>
      </c>
      <c r="AM77" s="7">
        <f t="shared" si="26"/>
        <v>0</v>
      </c>
      <c r="AN77" s="7">
        <f t="shared" si="27"/>
        <v>0</v>
      </c>
      <c r="AO77" s="7">
        <f t="shared" si="28"/>
        <v>0</v>
      </c>
      <c r="AP77" s="7">
        <f t="shared" si="29"/>
        <v>0</v>
      </c>
      <c r="AQ77" s="7">
        <f t="shared" si="30"/>
        <v>0</v>
      </c>
      <c r="AR77" s="7"/>
      <c r="AS77" s="7"/>
      <c r="AT77" s="7">
        <f t="shared" si="31"/>
        <v>0</v>
      </c>
      <c r="AU77" s="7">
        <f t="shared" si="32"/>
        <v>0</v>
      </c>
      <c r="AV77" s="7">
        <f t="shared" si="20"/>
        <v>0</v>
      </c>
      <c r="AW77" s="7">
        <f t="shared" si="33"/>
        <v>0</v>
      </c>
      <c r="AY77" s="7">
        <f t="shared" si="21"/>
        <v>0</v>
      </c>
      <c r="AZ77" s="7">
        <f t="shared" si="22"/>
        <v>0</v>
      </c>
      <c r="BA77" s="7">
        <f t="shared" si="34"/>
        <v>0</v>
      </c>
      <c r="BB77" s="7">
        <f t="shared" si="35"/>
        <v>0</v>
      </c>
      <c r="BC77" s="7">
        <f t="shared" si="36"/>
        <v>0</v>
      </c>
      <c r="BD77" s="7">
        <f t="shared" si="37"/>
        <v>0</v>
      </c>
      <c r="BE77" s="7">
        <f t="shared" si="38"/>
        <v>0</v>
      </c>
      <c r="BF77" s="7">
        <f t="shared" si="23"/>
        <v>0</v>
      </c>
      <c r="BG77" s="7">
        <f t="shared" si="39"/>
        <v>0</v>
      </c>
    </row>
    <row r="78" spans="2:59" ht="18" customHeight="1">
      <c r="B78" s="164"/>
      <c r="C78" s="164"/>
      <c r="D78" s="164"/>
      <c r="E78" s="164"/>
      <c r="F78" s="165"/>
      <c r="G78" s="166"/>
      <c r="H78" s="166"/>
      <c r="I78" s="166"/>
      <c r="J78" s="166"/>
      <c r="K78" s="166"/>
      <c r="L78" s="166"/>
      <c r="M78" s="166"/>
      <c r="N78" s="167"/>
      <c r="O78" s="167"/>
      <c r="P78" s="167"/>
      <c r="Q78" s="167"/>
      <c r="R78" s="167"/>
      <c r="S78" s="167"/>
      <c r="T78" s="167"/>
      <c r="U78" s="167"/>
      <c r="V78" s="167"/>
      <c r="W78" s="167"/>
      <c r="X78" s="167"/>
      <c r="Y78" s="167"/>
      <c r="Z78" s="167"/>
      <c r="AA78" s="167"/>
      <c r="AB78" s="167"/>
      <c r="AC78" s="167"/>
      <c r="AD78" s="167"/>
      <c r="AE78" s="167"/>
      <c r="AF78" s="167"/>
      <c r="AG78" s="167"/>
      <c r="AH78" s="168"/>
      <c r="AI78" s="6">
        <f t="shared" si="24"/>
        <v>0</v>
      </c>
      <c r="AL78" s="7">
        <f t="shared" si="25"/>
        <v>0</v>
      </c>
      <c r="AM78" s="7">
        <f t="shared" si="26"/>
        <v>0</v>
      </c>
      <c r="AN78" s="7">
        <f t="shared" si="27"/>
        <v>0</v>
      </c>
      <c r="AO78" s="7">
        <f t="shared" si="28"/>
        <v>0</v>
      </c>
      <c r="AP78" s="7">
        <f t="shared" si="29"/>
        <v>0</v>
      </c>
      <c r="AQ78" s="7">
        <f t="shared" si="30"/>
        <v>0</v>
      </c>
      <c r="AR78" s="7"/>
      <c r="AS78" s="7"/>
      <c r="AT78" s="7">
        <f t="shared" si="31"/>
        <v>0</v>
      </c>
      <c r="AU78" s="7">
        <f t="shared" si="32"/>
        <v>0</v>
      </c>
      <c r="AV78" s="7">
        <f t="shared" si="20"/>
        <v>0</v>
      </c>
      <c r="AW78" s="7">
        <f t="shared" si="33"/>
        <v>0</v>
      </c>
      <c r="AY78" s="7">
        <f t="shared" si="21"/>
        <v>0</v>
      </c>
      <c r="AZ78" s="7">
        <f t="shared" si="22"/>
        <v>0</v>
      </c>
      <c r="BA78" s="7">
        <f t="shared" si="34"/>
        <v>0</v>
      </c>
      <c r="BB78" s="7">
        <f t="shared" si="35"/>
        <v>0</v>
      </c>
      <c r="BC78" s="7">
        <f t="shared" si="36"/>
        <v>0</v>
      </c>
      <c r="BD78" s="7">
        <f t="shared" si="37"/>
        <v>0</v>
      </c>
      <c r="BE78" s="7">
        <f t="shared" si="38"/>
        <v>0</v>
      </c>
      <c r="BF78" s="7">
        <f t="shared" si="23"/>
        <v>0</v>
      </c>
      <c r="BG78" s="7">
        <f t="shared" si="39"/>
        <v>0</v>
      </c>
    </row>
    <row r="79" spans="2:59" ht="18" customHeight="1">
      <c r="B79" s="164"/>
      <c r="C79" s="164"/>
      <c r="D79" s="164"/>
      <c r="E79" s="164"/>
      <c r="F79" s="165"/>
      <c r="G79" s="166"/>
      <c r="H79" s="166"/>
      <c r="I79" s="166"/>
      <c r="J79" s="166"/>
      <c r="K79" s="166"/>
      <c r="L79" s="166"/>
      <c r="M79" s="166"/>
      <c r="N79" s="167"/>
      <c r="O79" s="167"/>
      <c r="P79" s="167"/>
      <c r="Q79" s="167"/>
      <c r="R79" s="167"/>
      <c r="S79" s="167"/>
      <c r="T79" s="167"/>
      <c r="U79" s="167"/>
      <c r="V79" s="167"/>
      <c r="W79" s="167"/>
      <c r="X79" s="167"/>
      <c r="Y79" s="167"/>
      <c r="Z79" s="167"/>
      <c r="AA79" s="167"/>
      <c r="AB79" s="167"/>
      <c r="AC79" s="167"/>
      <c r="AD79" s="167"/>
      <c r="AE79" s="167"/>
      <c r="AF79" s="167"/>
      <c r="AG79" s="167"/>
      <c r="AH79" s="168"/>
      <c r="AI79" s="6">
        <f t="shared" si="24"/>
        <v>0</v>
      </c>
      <c r="AL79" s="7">
        <f t="shared" si="25"/>
        <v>0</v>
      </c>
      <c r="AM79" s="7">
        <f t="shared" si="26"/>
        <v>0</v>
      </c>
      <c r="AN79" s="7">
        <f t="shared" si="27"/>
        <v>0</v>
      </c>
      <c r="AO79" s="7">
        <f t="shared" si="28"/>
        <v>0</v>
      </c>
      <c r="AP79" s="7">
        <f t="shared" si="29"/>
        <v>0</v>
      </c>
      <c r="AQ79" s="7">
        <f t="shared" si="30"/>
        <v>0</v>
      </c>
      <c r="AR79" s="7"/>
      <c r="AS79" s="7"/>
      <c r="AT79" s="7">
        <f t="shared" si="31"/>
        <v>0</v>
      </c>
      <c r="AU79" s="7">
        <f t="shared" si="32"/>
        <v>0</v>
      </c>
      <c r="AV79" s="7">
        <f t="shared" si="20"/>
        <v>0</v>
      </c>
      <c r="AW79" s="7">
        <f t="shared" si="33"/>
        <v>0</v>
      </c>
      <c r="AY79" s="7">
        <f t="shared" si="21"/>
        <v>0</v>
      </c>
      <c r="AZ79" s="7">
        <f t="shared" si="22"/>
        <v>0</v>
      </c>
      <c r="BA79" s="7">
        <f t="shared" si="34"/>
        <v>0</v>
      </c>
      <c r="BB79" s="7">
        <f t="shared" si="35"/>
        <v>0</v>
      </c>
      <c r="BC79" s="7">
        <f t="shared" si="36"/>
        <v>0</v>
      </c>
      <c r="BD79" s="7">
        <f t="shared" si="37"/>
        <v>0</v>
      </c>
      <c r="BE79" s="7">
        <f t="shared" si="38"/>
        <v>0</v>
      </c>
      <c r="BF79" s="7">
        <f t="shared" si="23"/>
        <v>0</v>
      </c>
      <c r="BG79" s="7">
        <f t="shared" si="39"/>
        <v>0</v>
      </c>
    </row>
    <row r="80" spans="2:59" ht="18" customHeight="1">
      <c r="B80" s="164"/>
      <c r="C80" s="164"/>
      <c r="D80" s="164"/>
      <c r="E80" s="164"/>
      <c r="F80" s="165"/>
      <c r="G80" s="166"/>
      <c r="H80" s="166"/>
      <c r="I80" s="166"/>
      <c r="J80" s="166"/>
      <c r="K80" s="166"/>
      <c r="L80" s="166"/>
      <c r="M80" s="166"/>
      <c r="N80" s="167"/>
      <c r="O80" s="167"/>
      <c r="P80" s="167"/>
      <c r="Q80" s="167"/>
      <c r="R80" s="167"/>
      <c r="S80" s="167"/>
      <c r="T80" s="167"/>
      <c r="U80" s="167"/>
      <c r="V80" s="167"/>
      <c r="W80" s="167"/>
      <c r="X80" s="167"/>
      <c r="Y80" s="167"/>
      <c r="Z80" s="167"/>
      <c r="AA80" s="167"/>
      <c r="AB80" s="167"/>
      <c r="AC80" s="167"/>
      <c r="AD80" s="167"/>
      <c r="AE80" s="167"/>
      <c r="AF80" s="167"/>
      <c r="AG80" s="167"/>
      <c r="AH80" s="168"/>
      <c r="AI80" s="6">
        <f t="shared" si="4"/>
        <v>0</v>
      </c>
      <c r="AL80" s="7">
        <f t="shared" si="25"/>
        <v>0</v>
      </c>
      <c r="AM80" s="7">
        <f t="shared" si="26"/>
        <v>0</v>
      </c>
      <c r="AN80" s="7">
        <f t="shared" si="27"/>
        <v>0</v>
      </c>
      <c r="AO80" s="7">
        <f t="shared" si="28"/>
        <v>0</v>
      </c>
      <c r="AP80" s="7">
        <f t="shared" si="29"/>
        <v>0</v>
      </c>
      <c r="AQ80" s="7">
        <f t="shared" si="30"/>
        <v>0</v>
      </c>
      <c r="AR80" s="7"/>
      <c r="AS80" s="7"/>
      <c r="AT80" s="7">
        <f t="shared" si="31"/>
        <v>0</v>
      </c>
      <c r="AU80" s="7">
        <f t="shared" si="32"/>
        <v>0</v>
      </c>
      <c r="AV80" s="7">
        <f t="shared" si="20"/>
        <v>0</v>
      </c>
      <c r="AW80" s="7">
        <f t="shared" si="33"/>
        <v>0</v>
      </c>
      <c r="AY80" s="7">
        <f t="shared" si="21"/>
        <v>0</v>
      </c>
      <c r="AZ80" s="7">
        <f t="shared" si="22"/>
        <v>0</v>
      </c>
      <c r="BA80" s="7">
        <f t="shared" si="34"/>
        <v>0</v>
      </c>
      <c r="BB80" s="7">
        <f t="shared" si="35"/>
        <v>0</v>
      </c>
      <c r="BC80" s="7">
        <f t="shared" si="36"/>
        <v>0</v>
      </c>
      <c r="BD80" s="7">
        <f t="shared" si="37"/>
        <v>0</v>
      </c>
      <c r="BE80" s="7">
        <f t="shared" si="38"/>
        <v>0</v>
      </c>
      <c r="BF80" s="7">
        <f t="shared" si="23"/>
        <v>0</v>
      </c>
      <c r="BG80" s="7">
        <f t="shared" si="39"/>
        <v>0</v>
      </c>
    </row>
    <row r="81" spans="2:59" ht="18" customHeight="1">
      <c r="B81" s="164"/>
      <c r="C81" s="164"/>
      <c r="D81" s="164"/>
      <c r="E81" s="164"/>
      <c r="F81" s="165"/>
      <c r="G81" s="166"/>
      <c r="H81" s="166"/>
      <c r="I81" s="166"/>
      <c r="J81" s="166"/>
      <c r="K81" s="166"/>
      <c r="L81" s="166"/>
      <c r="M81" s="166"/>
      <c r="N81" s="167"/>
      <c r="O81" s="167"/>
      <c r="P81" s="167"/>
      <c r="Q81" s="167"/>
      <c r="R81" s="167"/>
      <c r="S81" s="167"/>
      <c r="T81" s="167"/>
      <c r="U81" s="167"/>
      <c r="V81" s="167"/>
      <c r="W81" s="167"/>
      <c r="X81" s="167"/>
      <c r="Y81" s="167"/>
      <c r="Z81" s="167"/>
      <c r="AA81" s="167"/>
      <c r="AB81" s="167"/>
      <c r="AC81" s="167"/>
      <c r="AD81" s="167"/>
      <c r="AE81" s="167"/>
      <c r="AF81" s="167"/>
      <c r="AG81" s="167"/>
      <c r="AH81" s="168"/>
      <c r="AI81" s="6">
        <f t="shared" si="4"/>
        <v>0</v>
      </c>
      <c r="AL81" s="7">
        <f t="shared" si="25"/>
        <v>0</v>
      </c>
      <c r="AM81" s="7">
        <f t="shared" si="26"/>
        <v>0</v>
      </c>
      <c r="AN81" s="7">
        <f t="shared" si="27"/>
        <v>0</v>
      </c>
      <c r="AO81" s="7">
        <f t="shared" si="28"/>
        <v>0</v>
      </c>
      <c r="AP81" s="7">
        <f t="shared" si="29"/>
        <v>0</v>
      </c>
      <c r="AQ81" s="7">
        <f t="shared" si="30"/>
        <v>0</v>
      </c>
      <c r="AR81" s="7"/>
      <c r="AS81" s="7"/>
      <c r="AT81" s="7">
        <f t="shared" si="31"/>
        <v>0</v>
      </c>
      <c r="AU81" s="7">
        <f t="shared" si="32"/>
        <v>0</v>
      </c>
      <c r="AV81" s="7">
        <f t="shared" si="20"/>
        <v>0</v>
      </c>
      <c r="AW81" s="7">
        <f t="shared" si="33"/>
        <v>0</v>
      </c>
      <c r="AY81" s="7">
        <f t="shared" si="21"/>
        <v>0</v>
      </c>
      <c r="AZ81" s="7">
        <f t="shared" si="22"/>
        <v>0</v>
      </c>
      <c r="BA81" s="7">
        <f t="shared" si="34"/>
        <v>0</v>
      </c>
      <c r="BB81" s="7">
        <f t="shared" si="35"/>
        <v>0</v>
      </c>
      <c r="BC81" s="7">
        <f t="shared" si="36"/>
        <v>0</v>
      </c>
      <c r="BD81" s="7">
        <f t="shared" si="37"/>
        <v>0</v>
      </c>
      <c r="BE81" s="7">
        <f t="shared" si="38"/>
        <v>0</v>
      </c>
      <c r="BF81" s="7">
        <f t="shared" si="23"/>
        <v>0</v>
      </c>
      <c r="BG81" s="7">
        <f t="shared" si="39"/>
        <v>0</v>
      </c>
    </row>
    <row r="82" spans="2:59" ht="18" customHeight="1">
      <c r="B82" s="164"/>
      <c r="C82" s="164"/>
      <c r="D82" s="164"/>
      <c r="E82" s="164"/>
      <c r="F82" s="165"/>
      <c r="G82" s="166"/>
      <c r="H82" s="166"/>
      <c r="I82" s="166"/>
      <c r="J82" s="166"/>
      <c r="K82" s="166"/>
      <c r="L82" s="166"/>
      <c r="M82" s="166"/>
      <c r="N82" s="167"/>
      <c r="O82" s="167"/>
      <c r="P82" s="167"/>
      <c r="Q82" s="167"/>
      <c r="R82" s="167"/>
      <c r="S82" s="167"/>
      <c r="T82" s="167"/>
      <c r="U82" s="167"/>
      <c r="V82" s="167"/>
      <c r="W82" s="167"/>
      <c r="X82" s="167"/>
      <c r="Y82" s="167"/>
      <c r="Z82" s="167"/>
      <c r="AA82" s="167"/>
      <c r="AB82" s="167"/>
      <c r="AC82" s="167"/>
      <c r="AD82" s="167"/>
      <c r="AE82" s="167"/>
      <c r="AF82" s="167"/>
      <c r="AG82" s="167"/>
      <c r="AH82" s="168"/>
      <c r="AI82" s="6">
        <f t="shared" si="4"/>
        <v>0</v>
      </c>
      <c r="AL82" s="7">
        <f t="shared" si="25"/>
        <v>0</v>
      </c>
      <c r="AM82" s="7">
        <f t="shared" si="26"/>
        <v>0</v>
      </c>
      <c r="AN82" s="7">
        <f t="shared" si="27"/>
        <v>0</v>
      </c>
      <c r="AO82" s="7">
        <f t="shared" si="28"/>
        <v>0</v>
      </c>
      <c r="AP82" s="7">
        <f t="shared" si="29"/>
        <v>0</v>
      </c>
      <c r="AQ82" s="7">
        <f t="shared" si="30"/>
        <v>0</v>
      </c>
      <c r="AR82" s="7"/>
      <c r="AS82" s="7"/>
      <c r="AT82" s="7">
        <f t="shared" si="31"/>
        <v>0</v>
      </c>
      <c r="AU82" s="7">
        <f t="shared" si="32"/>
        <v>0</v>
      </c>
      <c r="AV82" s="7">
        <f t="shared" si="20"/>
        <v>0</v>
      </c>
      <c r="AW82" s="7">
        <f t="shared" si="33"/>
        <v>0</v>
      </c>
      <c r="AY82" s="7">
        <f t="shared" si="21"/>
        <v>0</v>
      </c>
      <c r="AZ82" s="7">
        <f t="shared" si="22"/>
        <v>0</v>
      </c>
      <c r="BA82" s="7">
        <f t="shared" si="34"/>
        <v>0</v>
      </c>
      <c r="BB82" s="7">
        <f t="shared" si="35"/>
        <v>0</v>
      </c>
      <c r="BC82" s="7">
        <f t="shared" si="36"/>
        <v>0</v>
      </c>
      <c r="BD82" s="7">
        <f t="shared" si="37"/>
        <v>0</v>
      </c>
      <c r="BE82" s="7">
        <f t="shared" si="38"/>
        <v>0</v>
      </c>
      <c r="BF82" s="7">
        <f t="shared" si="23"/>
        <v>0</v>
      </c>
      <c r="BG82" s="7">
        <f t="shared" si="39"/>
        <v>0</v>
      </c>
    </row>
    <row r="83" spans="2:59" ht="18" customHeight="1">
      <c r="B83" s="164"/>
      <c r="C83" s="164"/>
      <c r="D83" s="164"/>
      <c r="E83" s="164"/>
      <c r="F83" s="165"/>
      <c r="G83" s="166"/>
      <c r="H83" s="166"/>
      <c r="I83" s="166"/>
      <c r="J83" s="166"/>
      <c r="K83" s="166"/>
      <c r="L83" s="166"/>
      <c r="M83" s="166"/>
      <c r="N83" s="167"/>
      <c r="O83" s="167"/>
      <c r="P83" s="167"/>
      <c r="Q83" s="167"/>
      <c r="R83" s="167"/>
      <c r="S83" s="167"/>
      <c r="T83" s="167"/>
      <c r="U83" s="167"/>
      <c r="V83" s="167"/>
      <c r="W83" s="167"/>
      <c r="X83" s="167"/>
      <c r="Y83" s="167"/>
      <c r="Z83" s="167"/>
      <c r="AA83" s="167"/>
      <c r="AB83" s="167"/>
      <c r="AC83" s="167"/>
      <c r="AD83" s="167"/>
      <c r="AE83" s="167"/>
      <c r="AF83" s="167"/>
      <c r="AG83" s="167"/>
      <c r="AH83" s="168"/>
      <c r="AI83" s="6">
        <f t="shared" si="4"/>
        <v>0</v>
      </c>
      <c r="AL83" s="7">
        <f t="shared" si="25"/>
        <v>0</v>
      </c>
      <c r="AM83" s="7">
        <f t="shared" si="26"/>
        <v>0</v>
      </c>
      <c r="AN83" s="7">
        <f t="shared" si="27"/>
        <v>0</v>
      </c>
      <c r="AO83" s="7">
        <f t="shared" si="28"/>
        <v>0</v>
      </c>
      <c r="AP83" s="7">
        <f t="shared" si="29"/>
        <v>0</v>
      </c>
      <c r="AQ83" s="7">
        <f t="shared" si="30"/>
        <v>0</v>
      </c>
      <c r="AR83" s="7"/>
      <c r="AS83" s="7"/>
      <c r="AT83" s="7">
        <f t="shared" si="31"/>
        <v>0</v>
      </c>
      <c r="AU83" s="7">
        <f t="shared" si="32"/>
        <v>0</v>
      </c>
      <c r="AV83" s="7">
        <f t="shared" si="20"/>
        <v>0</v>
      </c>
      <c r="AW83" s="7">
        <f t="shared" si="33"/>
        <v>0</v>
      </c>
      <c r="AY83" s="7">
        <f t="shared" si="21"/>
        <v>0</v>
      </c>
      <c r="AZ83" s="7">
        <f t="shared" si="22"/>
        <v>0</v>
      </c>
      <c r="BA83" s="7">
        <f t="shared" si="34"/>
        <v>0</v>
      </c>
      <c r="BB83" s="7">
        <f t="shared" si="35"/>
        <v>0</v>
      </c>
      <c r="BC83" s="7">
        <f t="shared" si="36"/>
        <v>0</v>
      </c>
      <c r="BD83" s="7">
        <f t="shared" si="37"/>
        <v>0</v>
      </c>
      <c r="BE83" s="7">
        <f t="shared" si="38"/>
        <v>0</v>
      </c>
      <c r="BF83" s="7">
        <f t="shared" si="23"/>
        <v>0</v>
      </c>
      <c r="BG83" s="7">
        <f t="shared" si="39"/>
        <v>0</v>
      </c>
    </row>
    <row r="84" spans="2:59" ht="18" customHeight="1">
      <c r="B84" s="164"/>
      <c r="C84" s="164"/>
      <c r="D84" s="164"/>
      <c r="E84" s="164"/>
      <c r="F84" s="165"/>
      <c r="G84" s="166"/>
      <c r="H84" s="166"/>
      <c r="I84" s="166"/>
      <c r="J84" s="166"/>
      <c r="K84" s="166"/>
      <c r="L84" s="166"/>
      <c r="M84" s="166"/>
      <c r="N84" s="167"/>
      <c r="O84" s="167"/>
      <c r="P84" s="167"/>
      <c r="Q84" s="167"/>
      <c r="R84" s="167"/>
      <c r="S84" s="167"/>
      <c r="T84" s="167"/>
      <c r="U84" s="167"/>
      <c r="V84" s="167"/>
      <c r="W84" s="167"/>
      <c r="X84" s="167"/>
      <c r="Y84" s="167"/>
      <c r="Z84" s="167"/>
      <c r="AA84" s="167"/>
      <c r="AB84" s="167"/>
      <c r="AC84" s="167"/>
      <c r="AD84" s="167"/>
      <c r="AE84" s="167"/>
      <c r="AF84" s="167"/>
      <c r="AG84" s="167"/>
      <c r="AH84" s="168"/>
      <c r="AI84" s="6">
        <f t="shared" si="4"/>
        <v>0</v>
      </c>
      <c r="AL84" s="7">
        <f t="shared" si="25"/>
        <v>0</v>
      </c>
      <c r="AM84" s="7">
        <f t="shared" si="26"/>
        <v>0</v>
      </c>
      <c r="AN84" s="7">
        <f t="shared" si="27"/>
        <v>0</v>
      </c>
      <c r="AO84" s="7">
        <f t="shared" si="28"/>
        <v>0</v>
      </c>
      <c r="AP84" s="7">
        <f t="shared" si="29"/>
        <v>0</v>
      </c>
      <c r="AQ84" s="7">
        <f t="shared" si="30"/>
        <v>0</v>
      </c>
      <c r="AR84" s="7"/>
      <c r="AS84" s="7"/>
      <c r="AT84" s="7">
        <f t="shared" si="31"/>
        <v>0</v>
      </c>
      <c r="AU84" s="7">
        <f t="shared" si="32"/>
        <v>0</v>
      </c>
      <c r="AV84" s="7">
        <f t="shared" si="20"/>
        <v>0</v>
      </c>
      <c r="AW84" s="7">
        <f t="shared" si="33"/>
        <v>0</v>
      </c>
      <c r="AY84" s="7">
        <f t="shared" si="21"/>
        <v>0</v>
      </c>
      <c r="AZ84" s="7">
        <f t="shared" si="22"/>
        <v>0</v>
      </c>
      <c r="BA84" s="7">
        <f t="shared" si="34"/>
        <v>0</v>
      </c>
      <c r="BB84" s="7">
        <f t="shared" si="35"/>
        <v>0</v>
      </c>
      <c r="BC84" s="7">
        <f t="shared" si="36"/>
        <v>0</v>
      </c>
      <c r="BD84" s="7">
        <f t="shared" si="37"/>
        <v>0</v>
      </c>
      <c r="BE84" s="7">
        <f t="shared" si="38"/>
        <v>0</v>
      </c>
      <c r="BF84" s="7">
        <f t="shared" si="23"/>
        <v>0</v>
      </c>
      <c r="BG84" s="7">
        <f t="shared" si="39"/>
        <v>0</v>
      </c>
    </row>
    <row r="85" spans="2:59" ht="18" customHeight="1">
      <c r="B85" s="164"/>
      <c r="C85" s="164"/>
      <c r="D85" s="164"/>
      <c r="E85" s="164"/>
      <c r="F85" s="165"/>
      <c r="G85" s="166"/>
      <c r="H85" s="166"/>
      <c r="I85" s="166"/>
      <c r="J85" s="166"/>
      <c r="K85" s="166"/>
      <c r="L85" s="166"/>
      <c r="M85" s="166"/>
      <c r="N85" s="167"/>
      <c r="O85" s="167"/>
      <c r="P85" s="167"/>
      <c r="Q85" s="167"/>
      <c r="R85" s="167"/>
      <c r="S85" s="167"/>
      <c r="T85" s="167"/>
      <c r="U85" s="167"/>
      <c r="V85" s="167"/>
      <c r="W85" s="167"/>
      <c r="X85" s="167"/>
      <c r="Y85" s="167"/>
      <c r="Z85" s="167"/>
      <c r="AA85" s="167"/>
      <c r="AB85" s="167"/>
      <c r="AC85" s="167"/>
      <c r="AD85" s="167"/>
      <c r="AE85" s="167"/>
      <c r="AF85" s="167"/>
      <c r="AG85" s="167"/>
      <c r="AH85" s="168"/>
      <c r="AI85" s="6">
        <f t="shared" si="4"/>
        <v>0</v>
      </c>
      <c r="AL85" s="7">
        <f t="shared" si="25"/>
        <v>0</v>
      </c>
      <c r="AM85" s="7">
        <f t="shared" si="26"/>
        <v>0</v>
      </c>
      <c r="AN85" s="7">
        <f t="shared" si="27"/>
        <v>0</v>
      </c>
      <c r="AO85" s="7">
        <f t="shared" si="28"/>
        <v>0</v>
      </c>
      <c r="AP85" s="7">
        <f t="shared" si="29"/>
        <v>0</v>
      </c>
      <c r="AQ85" s="7">
        <f t="shared" si="30"/>
        <v>0</v>
      </c>
      <c r="AR85" s="7"/>
      <c r="AS85" s="7"/>
      <c r="AT85" s="7">
        <f t="shared" si="31"/>
        <v>0</v>
      </c>
      <c r="AU85" s="7">
        <f t="shared" si="32"/>
        <v>0</v>
      </c>
      <c r="AV85" s="7">
        <f t="shared" si="20"/>
        <v>0</v>
      </c>
      <c r="AW85" s="7">
        <f t="shared" si="33"/>
        <v>0</v>
      </c>
      <c r="AY85" s="7">
        <f t="shared" si="21"/>
        <v>0</v>
      </c>
      <c r="AZ85" s="7">
        <f t="shared" si="22"/>
        <v>0</v>
      </c>
      <c r="BA85" s="7">
        <f t="shared" si="34"/>
        <v>0</v>
      </c>
      <c r="BB85" s="7">
        <f t="shared" si="35"/>
        <v>0</v>
      </c>
      <c r="BC85" s="7">
        <f t="shared" si="36"/>
        <v>0</v>
      </c>
      <c r="BD85" s="7">
        <f t="shared" si="37"/>
        <v>0</v>
      </c>
      <c r="BE85" s="7">
        <f t="shared" si="38"/>
        <v>0</v>
      </c>
      <c r="BF85" s="7">
        <f t="shared" si="23"/>
        <v>0</v>
      </c>
      <c r="BG85" s="7">
        <f t="shared" si="39"/>
        <v>0</v>
      </c>
    </row>
    <row r="86" spans="2:59" ht="18" customHeight="1">
      <c r="B86" s="164"/>
      <c r="C86" s="164"/>
      <c r="D86" s="164"/>
      <c r="E86" s="164"/>
      <c r="F86" s="165"/>
      <c r="G86" s="166"/>
      <c r="H86" s="166"/>
      <c r="I86" s="166"/>
      <c r="J86" s="166"/>
      <c r="K86" s="166"/>
      <c r="L86" s="166"/>
      <c r="M86" s="166"/>
      <c r="N86" s="167"/>
      <c r="O86" s="167"/>
      <c r="P86" s="167"/>
      <c r="Q86" s="167"/>
      <c r="R86" s="167"/>
      <c r="S86" s="167"/>
      <c r="T86" s="167"/>
      <c r="U86" s="167"/>
      <c r="V86" s="167"/>
      <c r="W86" s="167"/>
      <c r="X86" s="167"/>
      <c r="Y86" s="167"/>
      <c r="Z86" s="167"/>
      <c r="AA86" s="167"/>
      <c r="AB86" s="167"/>
      <c r="AC86" s="167"/>
      <c r="AD86" s="167"/>
      <c r="AE86" s="167"/>
      <c r="AF86" s="167"/>
      <c r="AG86" s="167"/>
      <c r="AH86" s="168"/>
      <c r="AI86" s="6">
        <f t="shared" si="4"/>
        <v>0</v>
      </c>
      <c r="AL86" s="7">
        <f t="shared" si="25"/>
        <v>0</v>
      </c>
      <c r="AM86" s="7">
        <f t="shared" si="26"/>
        <v>0</v>
      </c>
      <c r="AN86" s="7">
        <f t="shared" si="27"/>
        <v>0</v>
      </c>
      <c r="AO86" s="7">
        <f t="shared" si="28"/>
        <v>0</v>
      </c>
      <c r="AP86" s="7">
        <f t="shared" si="29"/>
        <v>0</v>
      </c>
      <c r="AQ86" s="7">
        <f t="shared" si="30"/>
        <v>0</v>
      </c>
      <c r="AR86" s="7"/>
      <c r="AS86" s="7"/>
      <c r="AT86" s="7">
        <f t="shared" si="31"/>
        <v>0</v>
      </c>
      <c r="AU86" s="7">
        <f t="shared" si="32"/>
        <v>0</v>
      </c>
      <c r="AV86" s="7">
        <f t="shared" si="20"/>
        <v>0</v>
      </c>
      <c r="AW86" s="7">
        <f t="shared" si="33"/>
        <v>0</v>
      </c>
      <c r="AY86" s="7">
        <f t="shared" si="21"/>
        <v>0</v>
      </c>
      <c r="AZ86" s="7">
        <f t="shared" si="22"/>
        <v>0</v>
      </c>
      <c r="BA86" s="7">
        <f t="shared" si="34"/>
        <v>0</v>
      </c>
      <c r="BB86" s="7">
        <f t="shared" si="35"/>
        <v>0</v>
      </c>
      <c r="BC86" s="7">
        <f t="shared" si="36"/>
        <v>0</v>
      </c>
      <c r="BD86" s="7">
        <f t="shared" si="37"/>
        <v>0</v>
      </c>
      <c r="BE86" s="7">
        <f t="shared" si="38"/>
        <v>0</v>
      </c>
      <c r="BF86" s="7">
        <f t="shared" si="23"/>
        <v>0</v>
      </c>
      <c r="BG86" s="7">
        <f t="shared" si="39"/>
        <v>0</v>
      </c>
    </row>
    <row r="87" spans="2:59" ht="18" customHeight="1">
      <c r="B87" s="164"/>
      <c r="C87" s="164"/>
      <c r="D87" s="164"/>
      <c r="E87" s="164"/>
      <c r="F87" s="165"/>
      <c r="G87" s="166"/>
      <c r="H87" s="166"/>
      <c r="I87" s="166"/>
      <c r="J87" s="166"/>
      <c r="K87" s="166"/>
      <c r="L87" s="166"/>
      <c r="M87" s="166"/>
      <c r="N87" s="167"/>
      <c r="O87" s="167"/>
      <c r="P87" s="167"/>
      <c r="Q87" s="167"/>
      <c r="R87" s="167"/>
      <c r="S87" s="167"/>
      <c r="T87" s="167"/>
      <c r="U87" s="167"/>
      <c r="V87" s="167"/>
      <c r="W87" s="167"/>
      <c r="X87" s="167"/>
      <c r="Y87" s="167"/>
      <c r="Z87" s="167"/>
      <c r="AA87" s="167"/>
      <c r="AB87" s="167"/>
      <c r="AC87" s="167"/>
      <c r="AD87" s="167"/>
      <c r="AE87" s="167"/>
      <c r="AF87" s="167"/>
      <c r="AG87" s="167"/>
      <c r="AH87" s="168"/>
      <c r="AI87" s="6">
        <f t="shared" si="4"/>
        <v>0</v>
      </c>
      <c r="AL87" s="7">
        <f t="shared" si="25"/>
        <v>0</v>
      </c>
      <c r="AM87" s="7">
        <f t="shared" si="26"/>
        <v>0</v>
      </c>
      <c r="AN87" s="7">
        <f t="shared" si="27"/>
        <v>0</v>
      </c>
      <c r="AO87" s="7">
        <f t="shared" si="28"/>
        <v>0</v>
      </c>
      <c r="AP87" s="7">
        <f t="shared" si="29"/>
        <v>0</v>
      </c>
      <c r="AQ87" s="7">
        <f t="shared" si="30"/>
        <v>0</v>
      </c>
      <c r="AR87" s="7"/>
      <c r="AS87" s="7"/>
      <c r="AT87" s="7">
        <f t="shared" si="31"/>
        <v>0</v>
      </c>
      <c r="AU87" s="7">
        <f t="shared" si="32"/>
        <v>0</v>
      </c>
      <c r="AV87" s="7">
        <f t="shared" si="20"/>
        <v>0</v>
      </c>
      <c r="AW87" s="7">
        <f t="shared" si="33"/>
        <v>0</v>
      </c>
      <c r="AY87" s="7">
        <f t="shared" si="21"/>
        <v>0</v>
      </c>
      <c r="AZ87" s="7">
        <f t="shared" si="22"/>
        <v>0</v>
      </c>
      <c r="BA87" s="7">
        <f t="shared" si="34"/>
        <v>0</v>
      </c>
      <c r="BB87" s="7">
        <f t="shared" si="35"/>
        <v>0</v>
      </c>
      <c r="BC87" s="7">
        <f t="shared" si="36"/>
        <v>0</v>
      </c>
      <c r="BD87" s="7">
        <f t="shared" si="37"/>
        <v>0</v>
      </c>
      <c r="BE87" s="7">
        <f t="shared" si="38"/>
        <v>0</v>
      </c>
      <c r="BF87" s="7">
        <f t="shared" si="23"/>
        <v>0</v>
      </c>
      <c r="BG87" s="7">
        <f t="shared" si="39"/>
        <v>0</v>
      </c>
    </row>
    <row r="88" spans="2:59" ht="18" customHeight="1">
      <c r="B88" s="164"/>
      <c r="C88" s="164"/>
      <c r="D88" s="164"/>
      <c r="E88" s="164"/>
      <c r="F88" s="165"/>
      <c r="G88" s="166"/>
      <c r="H88" s="166"/>
      <c r="I88" s="166"/>
      <c r="J88" s="166"/>
      <c r="K88" s="166"/>
      <c r="L88" s="166"/>
      <c r="M88" s="166"/>
      <c r="N88" s="167"/>
      <c r="O88" s="167"/>
      <c r="P88" s="167"/>
      <c r="Q88" s="167"/>
      <c r="R88" s="167"/>
      <c r="S88" s="167"/>
      <c r="T88" s="167"/>
      <c r="U88" s="167"/>
      <c r="V88" s="167"/>
      <c r="W88" s="167"/>
      <c r="X88" s="167"/>
      <c r="Y88" s="167"/>
      <c r="Z88" s="167"/>
      <c r="AA88" s="167"/>
      <c r="AB88" s="167"/>
      <c r="AC88" s="167"/>
      <c r="AD88" s="167"/>
      <c r="AE88" s="167"/>
      <c r="AF88" s="167"/>
      <c r="AG88" s="167"/>
      <c r="AH88" s="168"/>
      <c r="AI88" s="6">
        <f t="shared" si="4"/>
        <v>0</v>
      </c>
      <c r="AL88" s="7">
        <f t="shared" si="25"/>
        <v>0</v>
      </c>
      <c r="AM88" s="7">
        <f t="shared" si="26"/>
        <v>0</v>
      </c>
      <c r="AN88" s="7">
        <f t="shared" si="27"/>
        <v>0</v>
      </c>
      <c r="AO88" s="7">
        <f t="shared" si="28"/>
        <v>0</v>
      </c>
      <c r="AP88" s="7">
        <f t="shared" si="29"/>
        <v>0</v>
      </c>
      <c r="AQ88" s="7">
        <f t="shared" si="30"/>
        <v>0</v>
      </c>
      <c r="AR88" s="7"/>
      <c r="AS88" s="7"/>
      <c r="AT88" s="7">
        <f t="shared" si="31"/>
        <v>0</v>
      </c>
      <c r="AU88" s="7">
        <f t="shared" si="32"/>
        <v>0</v>
      </c>
      <c r="AV88" s="7">
        <f t="shared" si="20"/>
        <v>0</v>
      </c>
      <c r="AW88" s="7">
        <f t="shared" si="33"/>
        <v>0</v>
      </c>
      <c r="AY88" s="7">
        <f t="shared" si="21"/>
        <v>0</v>
      </c>
      <c r="AZ88" s="7">
        <f t="shared" si="22"/>
        <v>0</v>
      </c>
      <c r="BA88" s="7">
        <f t="shared" si="34"/>
        <v>0</v>
      </c>
      <c r="BB88" s="7">
        <f t="shared" si="35"/>
        <v>0</v>
      </c>
      <c r="BC88" s="7">
        <f t="shared" si="36"/>
        <v>0</v>
      </c>
      <c r="BD88" s="7">
        <f t="shared" si="37"/>
        <v>0</v>
      </c>
      <c r="BE88" s="7">
        <f t="shared" si="38"/>
        <v>0</v>
      </c>
      <c r="BF88" s="7">
        <f t="shared" si="23"/>
        <v>0</v>
      </c>
      <c r="BG88" s="7">
        <f t="shared" si="39"/>
        <v>0</v>
      </c>
    </row>
    <row r="89" spans="2:59" ht="18" customHeight="1">
      <c r="B89" s="164"/>
      <c r="C89" s="164"/>
      <c r="D89" s="164"/>
      <c r="E89" s="164"/>
      <c r="F89" s="165"/>
      <c r="G89" s="166"/>
      <c r="H89" s="166"/>
      <c r="I89" s="166"/>
      <c r="J89" s="166"/>
      <c r="K89" s="166"/>
      <c r="L89" s="166"/>
      <c r="M89" s="166"/>
      <c r="N89" s="167"/>
      <c r="O89" s="167"/>
      <c r="P89" s="167"/>
      <c r="Q89" s="167"/>
      <c r="R89" s="167"/>
      <c r="S89" s="167"/>
      <c r="T89" s="167"/>
      <c r="U89" s="167"/>
      <c r="V89" s="167"/>
      <c r="W89" s="167"/>
      <c r="X89" s="167"/>
      <c r="Y89" s="167"/>
      <c r="Z89" s="167"/>
      <c r="AA89" s="167"/>
      <c r="AB89" s="167"/>
      <c r="AC89" s="167"/>
      <c r="AD89" s="167"/>
      <c r="AE89" s="167"/>
      <c r="AF89" s="167"/>
      <c r="AG89" s="167"/>
      <c r="AH89" s="168"/>
      <c r="AI89" s="6">
        <f t="shared" si="4"/>
        <v>0</v>
      </c>
      <c r="AL89" s="7">
        <f t="shared" si="25"/>
        <v>0</v>
      </c>
      <c r="AM89" s="7">
        <f t="shared" si="26"/>
        <v>0</v>
      </c>
      <c r="AN89" s="7">
        <f t="shared" si="27"/>
        <v>0</v>
      </c>
      <c r="AO89" s="7">
        <f t="shared" si="28"/>
        <v>0</v>
      </c>
      <c r="AP89" s="7">
        <f t="shared" si="29"/>
        <v>0</v>
      </c>
      <c r="AQ89" s="7">
        <f t="shared" si="30"/>
        <v>0</v>
      </c>
      <c r="AR89" s="7"/>
      <c r="AS89" s="7"/>
      <c r="AT89" s="7">
        <f t="shared" si="31"/>
        <v>0</v>
      </c>
      <c r="AU89" s="7">
        <f t="shared" si="32"/>
        <v>0</v>
      </c>
      <c r="AV89" s="7">
        <f t="shared" si="20"/>
        <v>0</v>
      </c>
      <c r="AW89" s="7">
        <f t="shared" si="33"/>
        <v>0</v>
      </c>
      <c r="AY89" s="7">
        <f t="shared" si="21"/>
        <v>0</v>
      </c>
      <c r="AZ89" s="7">
        <f t="shared" si="22"/>
        <v>0</v>
      </c>
      <c r="BA89" s="7">
        <f t="shared" si="34"/>
        <v>0</v>
      </c>
      <c r="BB89" s="7">
        <f t="shared" si="35"/>
        <v>0</v>
      </c>
      <c r="BC89" s="7">
        <f t="shared" si="36"/>
        <v>0</v>
      </c>
      <c r="BD89" s="7">
        <f t="shared" si="37"/>
        <v>0</v>
      </c>
      <c r="BE89" s="7">
        <f t="shared" si="38"/>
        <v>0</v>
      </c>
      <c r="BF89" s="7">
        <f t="shared" si="23"/>
        <v>0</v>
      </c>
      <c r="BG89" s="7">
        <f t="shared" si="39"/>
        <v>0</v>
      </c>
    </row>
    <row r="90" spans="2:59" ht="18" customHeight="1">
      <c r="B90" s="164"/>
      <c r="C90" s="164"/>
      <c r="D90" s="164"/>
      <c r="E90" s="164"/>
      <c r="F90" s="165"/>
      <c r="G90" s="166"/>
      <c r="H90" s="166"/>
      <c r="I90" s="166"/>
      <c r="J90" s="166"/>
      <c r="K90" s="166"/>
      <c r="L90" s="166"/>
      <c r="M90" s="166"/>
      <c r="N90" s="167"/>
      <c r="O90" s="167"/>
      <c r="P90" s="167"/>
      <c r="Q90" s="167"/>
      <c r="R90" s="167"/>
      <c r="S90" s="167"/>
      <c r="T90" s="167"/>
      <c r="U90" s="167"/>
      <c r="V90" s="167"/>
      <c r="W90" s="167"/>
      <c r="X90" s="167"/>
      <c r="Y90" s="167"/>
      <c r="Z90" s="167"/>
      <c r="AA90" s="167"/>
      <c r="AB90" s="167"/>
      <c r="AC90" s="167"/>
      <c r="AD90" s="167"/>
      <c r="AE90" s="167"/>
      <c r="AF90" s="167"/>
      <c r="AG90" s="167"/>
      <c r="AH90" s="168"/>
      <c r="AI90" s="6">
        <f t="shared" si="4"/>
        <v>0</v>
      </c>
      <c r="AL90" s="7">
        <f t="shared" si="25"/>
        <v>0</v>
      </c>
      <c r="AM90" s="7">
        <f t="shared" si="26"/>
        <v>0</v>
      </c>
      <c r="AN90" s="7">
        <f t="shared" si="27"/>
        <v>0</v>
      </c>
      <c r="AO90" s="7">
        <f t="shared" si="28"/>
        <v>0</v>
      </c>
      <c r="AP90" s="7">
        <f t="shared" si="29"/>
        <v>0</v>
      </c>
      <c r="AQ90" s="7">
        <f t="shared" si="30"/>
        <v>0</v>
      </c>
      <c r="AR90" s="7"/>
      <c r="AS90" s="7"/>
      <c r="AT90" s="7">
        <f t="shared" si="31"/>
        <v>0</v>
      </c>
      <c r="AU90" s="7">
        <f t="shared" si="32"/>
        <v>0</v>
      </c>
      <c r="AV90" s="7">
        <f t="shared" si="20"/>
        <v>0</v>
      </c>
      <c r="AW90" s="7">
        <f t="shared" si="33"/>
        <v>0</v>
      </c>
      <c r="AY90" s="7">
        <f t="shared" si="21"/>
        <v>0</v>
      </c>
      <c r="AZ90" s="7">
        <f t="shared" si="22"/>
        <v>0</v>
      </c>
      <c r="BA90" s="7">
        <f t="shared" si="34"/>
        <v>0</v>
      </c>
      <c r="BB90" s="7">
        <f t="shared" si="35"/>
        <v>0</v>
      </c>
      <c r="BC90" s="7">
        <f t="shared" si="36"/>
        <v>0</v>
      </c>
      <c r="BD90" s="7">
        <f t="shared" si="37"/>
        <v>0</v>
      </c>
      <c r="BE90" s="7">
        <f t="shared" si="38"/>
        <v>0</v>
      </c>
      <c r="BF90" s="7">
        <f t="shared" si="23"/>
        <v>0</v>
      </c>
      <c r="BG90" s="7">
        <f t="shared" si="39"/>
        <v>0</v>
      </c>
    </row>
    <row r="91" spans="2:59" ht="18" customHeight="1">
      <c r="B91" s="164"/>
      <c r="C91" s="164"/>
      <c r="D91" s="164"/>
      <c r="E91" s="164"/>
      <c r="F91" s="165"/>
      <c r="G91" s="166"/>
      <c r="H91" s="166"/>
      <c r="I91" s="166"/>
      <c r="J91" s="166"/>
      <c r="K91" s="166"/>
      <c r="L91" s="166"/>
      <c r="M91" s="166"/>
      <c r="N91" s="167"/>
      <c r="O91" s="167"/>
      <c r="P91" s="167"/>
      <c r="Q91" s="167"/>
      <c r="R91" s="167"/>
      <c r="S91" s="167"/>
      <c r="T91" s="167"/>
      <c r="U91" s="167"/>
      <c r="V91" s="167"/>
      <c r="W91" s="167"/>
      <c r="X91" s="167"/>
      <c r="Y91" s="167"/>
      <c r="Z91" s="167"/>
      <c r="AA91" s="167"/>
      <c r="AB91" s="167"/>
      <c r="AC91" s="167"/>
      <c r="AD91" s="167"/>
      <c r="AE91" s="167"/>
      <c r="AF91" s="167"/>
      <c r="AG91" s="167"/>
      <c r="AH91" s="168"/>
      <c r="AI91" s="6">
        <f t="shared" si="4"/>
        <v>0</v>
      </c>
      <c r="AL91" s="7">
        <f t="shared" si="25"/>
        <v>0</v>
      </c>
      <c r="AM91" s="7">
        <f t="shared" si="26"/>
        <v>0</v>
      </c>
      <c r="AN91" s="7">
        <f t="shared" si="27"/>
        <v>0</v>
      </c>
      <c r="AO91" s="7">
        <f t="shared" si="28"/>
        <v>0</v>
      </c>
      <c r="AP91" s="7">
        <f t="shared" si="29"/>
        <v>0</v>
      </c>
      <c r="AQ91" s="7">
        <f t="shared" si="30"/>
        <v>0</v>
      </c>
      <c r="AR91" s="7"/>
      <c r="AS91" s="7"/>
      <c r="AT91" s="7">
        <f t="shared" si="31"/>
        <v>0</v>
      </c>
      <c r="AU91" s="7">
        <f t="shared" si="32"/>
        <v>0</v>
      </c>
      <c r="AV91" s="7">
        <f t="shared" si="20"/>
        <v>0</v>
      </c>
      <c r="AW91" s="7">
        <f t="shared" si="33"/>
        <v>0</v>
      </c>
      <c r="AY91" s="7">
        <f t="shared" si="21"/>
        <v>0</v>
      </c>
      <c r="AZ91" s="7">
        <f t="shared" si="22"/>
        <v>0</v>
      </c>
      <c r="BA91" s="7">
        <f t="shared" si="34"/>
        <v>0</v>
      </c>
      <c r="BB91" s="7">
        <f t="shared" si="35"/>
        <v>0</v>
      </c>
      <c r="BC91" s="7">
        <f t="shared" si="36"/>
        <v>0</v>
      </c>
      <c r="BD91" s="7">
        <f t="shared" si="37"/>
        <v>0</v>
      </c>
      <c r="BE91" s="7">
        <f t="shared" si="38"/>
        <v>0</v>
      </c>
      <c r="BF91" s="7">
        <f t="shared" si="23"/>
        <v>0</v>
      </c>
      <c r="BG91" s="7">
        <f t="shared" si="39"/>
        <v>0</v>
      </c>
    </row>
    <row r="92" spans="2:59" ht="18" customHeight="1">
      <c r="B92" s="164"/>
      <c r="C92" s="164"/>
      <c r="D92" s="164"/>
      <c r="E92" s="164"/>
      <c r="F92" s="165"/>
      <c r="G92" s="166"/>
      <c r="H92" s="166"/>
      <c r="I92" s="166"/>
      <c r="J92" s="166"/>
      <c r="K92" s="166"/>
      <c r="L92" s="166"/>
      <c r="M92" s="166"/>
      <c r="N92" s="167"/>
      <c r="O92" s="167"/>
      <c r="P92" s="167"/>
      <c r="Q92" s="167"/>
      <c r="R92" s="167"/>
      <c r="S92" s="167"/>
      <c r="T92" s="167"/>
      <c r="U92" s="167"/>
      <c r="V92" s="167"/>
      <c r="W92" s="167"/>
      <c r="X92" s="167"/>
      <c r="Y92" s="167"/>
      <c r="Z92" s="167"/>
      <c r="AA92" s="167"/>
      <c r="AB92" s="167"/>
      <c r="AC92" s="167"/>
      <c r="AD92" s="167"/>
      <c r="AE92" s="167"/>
      <c r="AF92" s="167"/>
      <c r="AG92" s="167"/>
      <c r="AH92" s="168"/>
      <c r="AI92" s="6">
        <f t="shared" si="4"/>
        <v>0</v>
      </c>
      <c r="AL92" s="7">
        <f t="shared" si="25"/>
        <v>0</v>
      </c>
      <c r="AM92" s="7">
        <f t="shared" si="26"/>
        <v>0</v>
      </c>
      <c r="AN92" s="7">
        <f t="shared" si="27"/>
        <v>0</v>
      </c>
      <c r="AO92" s="7">
        <f t="shared" si="28"/>
        <v>0</v>
      </c>
      <c r="AP92" s="7">
        <f t="shared" si="29"/>
        <v>0</v>
      </c>
      <c r="AQ92" s="7">
        <f t="shared" si="30"/>
        <v>0</v>
      </c>
      <c r="AR92" s="7"/>
      <c r="AS92" s="7"/>
      <c r="AT92" s="7">
        <f t="shared" si="31"/>
        <v>0</v>
      </c>
      <c r="AU92" s="7">
        <f t="shared" si="32"/>
        <v>0</v>
      </c>
      <c r="AV92" s="7">
        <f t="shared" si="20"/>
        <v>0</v>
      </c>
      <c r="AW92" s="7">
        <f t="shared" si="33"/>
        <v>0</v>
      </c>
      <c r="AY92" s="7">
        <f t="shared" si="21"/>
        <v>0</v>
      </c>
      <c r="AZ92" s="7">
        <f t="shared" si="22"/>
        <v>0</v>
      </c>
      <c r="BA92" s="7">
        <f t="shared" si="34"/>
        <v>0</v>
      </c>
      <c r="BB92" s="7">
        <f t="shared" si="35"/>
        <v>0</v>
      </c>
      <c r="BC92" s="7">
        <f t="shared" si="36"/>
        <v>0</v>
      </c>
      <c r="BD92" s="7">
        <f t="shared" si="37"/>
        <v>0</v>
      </c>
      <c r="BE92" s="7">
        <f t="shared" si="38"/>
        <v>0</v>
      </c>
      <c r="BF92" s="7">
        <f t="shared" si="23"/>
        <v>0</v>
      </c>
      <c r="BG92" s="7">
        <f t="shared" si="39"/>
        <v>0</v>
      </c>
    </row>
    <row r="93" spans="2:59" ht="18" customHeight="1">
      <c r="B93" s="164"/>
      <c r="C93" s="164"/>
      <c r="D93" s="164"/>
      <c r="E93" s="164"/>
      <c r="F93" s="165"/>
      <c r="G93" s="166"/>
      <c r="H93" s="166"/>
      <c r="I93" s="166"/>
      <c r="J93" s="166"/>
      <c r="K93" s="166"/>
      <c r="L93" s="166"/>
      <c r="M93" s="166"/>
      <c r="N93" s="167"/>
      <c r="O93" s="167"/>
      <c r="P93" s="167"/>
      <c r="Q93" s="167"/>
      <c r="R93" s="167"/>
      <c r="S93" s="167"/>
      <c r="T93" s="167"/>
      <c r="U93" s="167"/>
      <c r="V93" s="167"/>
      <c r="W93" s="167"/>
      <c r="X93" s="167"/>
      <c r="Y93" s="167"/>
      <c r="Z93" s="167"/>
      <c r="AA93" s="167"/>
      <c r="AB93" s="167"/>
      <c r="AC93" s="167"/>
      <c r="AD93" s="167"/>
      <c r="AE93" s="167"/>
      <c r="AF93" s="167"/>
      <c r="AG93" s="167"/>
      <c r="AH93" s="168"/>
      <c r="AI93" s="6">
        <f t="shared" si="4"/>
        <v>0</v>
      </c>
      <c r="AL93" s="7">
        <f t="shared" si="25"/>
        <v>0</v>
      </c>
      <c r="AM93" s="7">
        <f t="shared" si="26"/>
        <v>0</v>
      </c>
      <c r="AN93" s="7">
        <f t="shared" si="27"/>
        <v>0</v>
      </c>
      <c r="AO93" s="7">
        <f t="shared" si="28"/>
        <v>0</v>
      </c>
      <c r="AP93" s="7">
        <f t="shared" si="29"/>
        <v>0</v>
      </c>
      <c r="AQ93" s="7">
        <f t="shared" si="30"/>
        <v>0</v>
      </c>
      <c r="AR93" s="7"/>
      <c r="AS93" s="7"/>
      <c r="AT93" s="7">
        <f t="shared" si="31"/>
        <v>0</v>
      </c>
      <c r="AU93" s="7">
        <f t="shared" si="32"/>
        <v>0</v>
      </c>
      <c r="AV93" s="7">
        <f t="shared" si="20"/>
        <v>0</v>
      </c>
      <c r="AW93" s="7">
        <f t="shared" si="33"/>
        <v>0</v>
      </c>
      <c r="AY93" s="7">
        <f t="shared" si="21"/>
        <v>0</v>
      </c>
      <c r="AZ93" s="7">
        <f t="shared" si="22"/>
        <v>0</v>
      </c>
      <c r="BA93" s="7">
        <f t="shared" si="34"/>
        <v>0</v>
      </c>
      <c r="BB93" s="7">
        <f t="shared" si="35"/>
        <v>0</v>
      </c>
      <c r="BC93" s="7">
        <f t="shared" si="36"/>
        <v>0</v>
      </c>
      <c r="BD93" s="7">
        <f t="shared" si="37"/>
        <v>0</v>
      </c>
      <c r="BE93" s="7">
        <f t="shared" si="38"/>
        <v>0</v>
      </c>
      <c r="BF93" s="7">
        <f t="shared" si="23"/>
        <v>0</v>
      </c>
      <c r="BG93" s="7">
        <f t="shared" si="39"/>
        <v>0</v>
      </c>
    </row>
    <row r="94" spans="2:59" ht="18" customHeight="1">
      <c r="B94" s="164"/>
      <c r="C94" s="164"/>
      <c r="D94" s="164"/>
      <c r="E94" s="164"/>
      <c r="F94" s="165"/>
      <c r="G94" s="166"/>
      <c r="H94" s="166"/>
      <c r="I94" s="166"/>
      <c r="J94" s="166"/>
      <c r="K94" s="166"/>
      <c r="L94" s="166"/>
      <c r="M94" s="166"/>
      <c r="N94" s="167"/>
      <c r="O94" s="167"/>
      <c r="P94" s="167"/>
      <c r="Q94" s="167"/>
      <c r="R94" s="167"/>
      <c r="S94" s="167"/>
      <c r="T94" s="167"/>
      <c r="U94" s="167"/>
      <c r="V94" s="167"/>
      <c r="W94" s="167"/>
      <c r="X94" s="167"/>
      <c r="Y94" s="167"/>
      <c r="Z94" s="167"/>
      <c r="AA94" s="167"/>
      <c r="AB94" s="167"/>
      <c r="AC94" s="167"/>
      <c r="AD94" s="167"/>
      <c r="AE94" s="167"/>
      <c r="AF94" s="167"/>
      <c r="AG94" s="167"/>
      <c r="AH94" s="168"/>
      <c r="AI94" s="6">
        <f t="shared" si="4"/>
        <v>0</v>
      </c>
      <c r="AL94" s="7">
        <f t="shared" si="25"/>
        <v>0</v>
      </c>
      <c r="AM94" s="7">
        <f t="shared" si="26"/>
        <v>0</v>
      </c>
      <c r="AN94" s="7">
        <f t="shared" si="27"/>
        <v>0</v>
      </c>
      <c r="AO94" s="7">
        <f t="shared" si="28"/>
        <v>0</v>
      </c>
      <c r="AP94" s="7">
        <f t="shared" si="29"/>
        <v>0</v>
      </c>
      <c r="AQ94" s="7">
        <f t="shared" si="30"/>
        <v>0</v>
      </c>
      <c r="AR94" s="7"/>
      <c r="AS94" s="7"/>
      <c r="AT94" s="7">
        <f t="shared" si="31"/>
        <v>0</v>
      </c>
      <c r="AU94" s="7">
        <f t="shared" si="32"/>
        <v>0</v>
      </c>
      <c r="AV94" s="7">
        <f t="shared" si="20"/>
        <v>0</v>
      </c>
      <c r="AW94" s="7">
        <f t="shared" si="33"/>
        <v>0</v>
      </c>
      <c r="AY94" s="7">
        <f t="shared" si="21"/>
        <v>0</v>
      </c>
      <c r="AZ94" s="7">
        <f t="shared" si="22"/>
        <v>0</v>
      </c>
      <c r="BA94" s="7">
        <f t="shared" si="34"/>
        <v>0</v>
      </c>
      <c r="BB94" s="7">
        <f t="shared" si="35"/>
        <v>0</v>
      </c>
      <c r="BC94" s="7">
        <f t="shared" si="36"/>
        <v>0</v>
      </c>
      <c r="BD94" s="7">
        <f t="shared" si="37"/>
        <v>0</v>
      </c>
      <c r="BE94" s="7">
        <f t="shared" si="38"/>
        <v>0</v>
      </c>
      <c r="BF94" s="7">
        <f t="shared" si="23"/>
        <v>0</v>
      </c>
      <c r="BG94" s="7">
        <f t="shared" si="39"/>
        <v>0</v>
      </c>
    </row>
    <row r="95" spans="2:59" ht="18" customHeight="1">
      <c r="B95" s="164"/>
      <c r="C95" s="164"/>
      <c r="D95" s="164"/>
      <c r="E95" s="164"/>
      <c r="F95" s="165"/>
      <c r="G95" s="166"/>
      <c r="H95" s="166"/>
      <c r="I95" s="166"/>
      <c r="J95" s="166"/>
      <c r="K95" s="166"/>
      <c r="L95" s="166"/>
      <c r="M95" s="166"/>
      <c r="N95" s="167"/>
      <c r="O95" s="167"/>
      <c r="P95" s="167"/>
      <c r="Q95" s="167"/>
      <c r="R95" s="167"/>
      <c r="S95" s="167"/>
      <c r="T95" s="167"/>
      <c r="U95" s="167"/>
      <c r="V95" s="167"/>
      <c r="W95" s="167"/>
      <c r="X95" s="167"/>
      <c r="Y95" s="167"/>
      <c r="Z95" s="167"/>
      <c r="AA95" s="167"/>
      <c r="AB95" s="167"/>
      <c r="AC95" s="167"/>
      <c r="AD95" s="167"/>
      <c r="AE95" s="167"/>
      <c r="AF95" s="167"/>
      <c r="AG95" s="167"/>
      <c r="AH95" s="168"/>
      <c r="AI95" s="6">
        <f t="shared" si="4"/>
        <v>0</v>
      </c>
      <c r="AL95" s="7">
        <f t="shared" si="25"/>
        <v>0</v>
      </c>
      <c r="AM95" s="7">
        <f t="shared" si="26"/>
        <v>0</v>
      </c>
      <c r="AN95" s="7">
        <f t="shared" si="27"/>
        <v>0</v>
      </c>
      <c r="AO95" s="7">
        <f t="shared" si="28"/>
        <v>0</v>
      </c>
      <c r="AP95" s="7">
        <f t="shared" si="29"/>
        <v>0</v>
      </c>
      <c r="AQ95" s="7">
        <f t="shared" si="30"/>
        <v>0</v>
      </c>
      <c r="AR95" s="7"/>
      <c r="AS95" s="7"/>
      <c r="AT95" s="7">
        <f t="shared" si="31"/>
        <v>0</v>
      </c>
      <c r="AU95" s="7">
        <f t="shared" si="32"/>
        <v>0</v>
      </c>
      <c r="AV95" s="7">
        <f t="shared" ref="AV95:AV104" si="40">IF(OR($C95="A",$C95="B"),IF(OR($B95="看護職員",$B95="介護職員"),$AI95,0),0)</f>
        <v>0</v>
      </c>
      <c r="AW95" s="7">
        <f t="shared" si="33"/>
        <v>0</v>
      </c>
      <c r="AY95" s="7">
        <f t="shared" ref="AY95:AY104" si="41">IF($B95="介護職員",$AI95,0)</f>
        <v>0</v>
      </c>
      <c r="AZ95" s="7">
        <f t="shared" ref="AZ95:AZ104" si="42">IF(OR($B95="生活相談員",$B95="介護職員",$B95="看護職員",$B95="機能訓練指導員"),$AI95,0)</f>
        <v>0</v>
      </c>
      <c r="BA95" s="7">
        <f t="shared" si="34"/>
        <v>0</v>
      </c>
      <c r="BB95" s="7">
        <f t="shared" si="35"/>
        <v>0</v>
      </c>
      <c r="BC95" s="7">
        <f t="shared" si="36"/>
        <v>0</v>
      </c>
      <c r="BD95" s="7">
        <f t="shared" si="37"/>
        <v>0</v>
      </c>
      <c r="BE95" s="7">
        <f t="shared" si="38"/>
        <v>0</v>
      </c>
      <c r="BF95" s="7">
        <f t="shared" ref="BF95:BF104" si="43">IF(OR($B95="介護職員",$B95="看護職員"),$AI95,0)</f>
        <v>0</v>
      </c>
      <c r="BG95" s="7">
        <f t="shared" si="39"/>
        <v>0</v>
      </c>
    </row>
    <row r="96" spans="2:59" ht="18" customHeight="1">
      <c r="B96" s="164"/>
      <c r="C96" s="164"/>
      <c r="D96" s="164"/>
      <c r="E96" s="164"/>
      <c r="F96" s="165"/>
      <c r="G96" s="166"/>
      <c r="H96" s="166"/>
      <c r="I96" s="166"/>
      <c r="J96" s="166"/>
      <c r="K96" s="166"/>
      <c r="L96" s="166"/>
      <c r="M96" s="166"/>
      <c r="N96" s="167"/>
      <c r="O96" s="167"/>
      <c r="P96" s="167"/>
      <c r="Q96" s="167"/>
      <c r="R96" s="167"/>
      <c r="S96" s="167"/>
      <c r="T96" s="167"/>
      <c r="U96" s="167"/>
      <c r="V96" s="167"/>
      <c r="W96" s="167"/>
      <c r="X96" s="167"/>
      <c r="Y96" s="167"/>
      <c r="Z96" s="167"/>
      <c r="AA96" s="167"/>
      <c r="AB96" s="167"/>
      <c r="AC96" s="167"/>
      <c r="AD96" s="167"/>
      <c r="AE96" s="167"/>
      <c r="AF96" s="167"/>
      <c r="AG96" s="167"/>
      <c r="AH96" s="168"/>
      <c r="AI96" s="6">
        <f t="shared" si="4"/>
        <v>0</v>
      </c>
      <c r="AL96" s="7">
        <f t="shared" si="25"/>
        <v>0</v>
      </c>
      <c r="AM96" s="7">
        <f t="shared" si="26"/>
        <v>0</v>
      </c>
      <c r="AN96" s="7">
        <f t="shared" si="27"/>
        <v>0</v>
      </c>
      <c r="AO96" s="7">
        <f t="shared" si="28"/>
        <v>0</v>
      </c>
      <c r="AP96" s="7">
        <f t="shared" si="29"/>
        <v>0</v>
      </c>
      <c r="AQ96" s="7">
        <f t="shared" si="30"/>
        <v>0</v>
      </c>
      <c r="AR96" s="7"/>
      <c r="AS96" s="7"/>
      <c r="AT96" s="7">
        <f t="shared" si="31"/>
        <v>0</v>
      </c>
      <c r="AU96" s="7">
        <f t="shared" si="32"/>
        <v>0</v>
      </c>
      <c r="AV96" s="7">
        <f t="shared" si="40"/>
        <v>0</v>
      </c>
      <c r="AW96" s="7">
        <f t="shared" si="33"/>
        <v>0</v>
      </c>
      <c r="AY96" s="7">
        <f t="shared" si="41"/>
        <v>0</v>
      </c>
      <c r="AZ96" s="7">
        <f t="shared" si="42"/>
        <v>0</v>
      </c>
      <c r="BA96" s="7">
        <f t="shared" si="34"/>
        <v>0</v>
      </c>
      <c r="BB96" s="7">
        <f t="shared" si="35"/>
        <v>0</v>
      </c>
      <c r="BC96" s="7">
        <f t="shared" si="36"/>
        <v>0</v>
      </c>
      <c r="BD96" s="7">
        <f t="shared" si="37"/>
        <v>0</v>
      </c>
      <c r="BE96" s="7">
        <f t="shared" si="38"/>
        <v>0</v>
      </c>
      <c r="BF96" s="7">
        <f t="shared" si="43"/>
        <v>0</v>
      </c>
      <c r="BG96" s="7">
        <f t="shared" si="39"/>
        <v>0</v>
      </c>
    </row>
    <row r="97" spans="2:59" ht="18" customHeight="1">
      <c r="B97" s="164"/>
      <c r="C97" s="164"/>
      <c r="D97" s="164"/>
      <c r="E97" s="164"/>
      <c r="F97" s="165"/>
      <c r="G97" s="166"/>
      <c r="H97" s="166"/>
      <c r="I97" s="166"/>
      <c r="J97" s="166"/>
      <c r="K97" s="166"/>
      <c r="L97" s="166"/>
      <c r="M97" s="166"/>
      <c r="N97" s="167"/>
      <c r="O97" s="167"/>
      <c r="P97" s="167"/>
      <c r="Q97" s="167"/>
      <c r="R97" s="167"/>
      <c r="S97" s="167"/>
      <c r="T97" s="167"/>
      <c r="U97" s="167"/>
      <c r="V97" s="167"/>
      <c r="W97" s="167"/>
      <c r="X97" s="167"/>
      <c r="Y97" s="167"/>
      <c r="Z97" s="167"/>
      <c r="AA97" s="167"/>
      <c r="AB97" s="167"/>
      <c r="AC97" s="167"/>
      <c r="AD97" s="167"/>
      <c r="AE97" s="167"/>
      <c r="AF97" s="167"/>
      <c r="AG97" s="167"/>
      <c r="AH97" s="168"/>
      <c r="AI97" s="6">
        <f t="shared" si="4"/>
        <v>0</v>
      </c>
      <c r="AL97" s="7">
        <f t="shared" si="25"/>
        <v>0</v>
      </c>
      <c r="AM97" s="7">
        <f t="shared" si="26"/>
        <v>0</v>
      </c>
      <c r="AN97" s="7">
        <f t="shared" si="27"/>
        <v>0</v>
      </c>
      <c r="AO97" s="7">
        <f t="shared" si="28"/>
        <v>0</v>
      </c>
      <c r="AP97" s="7">
        <f t="shared" si="29"/>
        <v>0</v>
      </c>
      <c r="AQ97" s="7">
        <f t="shared" si="30"/>
        <v>0</v>
      </c>
      <c r="AR97" s="7"/>
      <c r="AS97" s="7"/>
      <c r="AT97" s="7">
        <f t="shared" si="31"/>
        <v>0</v>
      </c>
      <c r="AU97" s="7">
        <f t="shared" si="32"/>
        <v>0</v>
      </c>
      <c r="AV97" s="7">
        <f t="shared" si="40"/>
        <v>0</v>
      </c>
      <c r="AW97" s="7">
        <f t="shared" si="33"/>
        <v>0</v>
      </c>
      <c r="AY97" s="7">
        <f t="shared" si="41"/>
        <v>0</v>
      </c>
      <c r="AZ97" s="7">
        <f t="shared" si="42"/>
        <v>0</v>
      </c>
      <c r="BA97" s="7">
        <f t="shared" si="34"/>
        <v>0</v>
      </c>
      <c r="BB97" s="7">
        <f t="shared" si="35"/>
        <v>0</v>
      </c>
      <c r="BC97" s="7">
        <f t="shared" si="36"/>
        <v>0</v>
      </c>
      <c r="BD97" s="7">
        <f t="shared" si="37"/>
        <v>0</v>
      </c>
      <c r="BE97" s="7">
        <f t="shared" si="38"/>
        <v>0</v>
      </c>
      <c r="BF97" s="7">
        <f t="shared" si="43"/>
        <v>0</v>
      </c>
      <c r="BG97" s="7">
        <f t="shared" si="39"/>
        <v>0</v>
      </c>
    </row>
    <row r="98" spans="2:59" ht="18" customHeight="1">
      <c r="B98" s="164"/>
      <c r="C98" s="164"/>
      <c r="D98" s="164"/>
      <c r="E98" s="164"/>
      <c r="F98" s="165"/>
      <c r="G98" s="166"/>
      <c r="H98" s="166"/>
      <c r="I98" s="166"/>
      <c r="J98" s="166"/>
      <c r="K98" s="166"/>
      <c r="L98" s="166"/>
      <c r="M98" s="166"/>
      <c r="N98" s="167"/>
      <c r="O98" s="167"/>
      <c r="P98" s="167"/>
      <c r="Q98" s="167"/>
      <c r="R98" s="167"/>
      <c r="S98" s="167"/>
      <c r="T98" s="167"/>
      <c r="U98" s="167"/>
      <c r="V98" s="167"/>
      <c r="W98" s="167"/>
      <c r="X98" s="167"/>
      <c r="Y98" s="167"/>
      <c r="Z98" s="167"/>
      <c r="AA98" s="167"/>
      <c r="AB98" s="167"/>
      <c r="AC98" s="167"/>
      <c r="AD98" s="167"/>
      <c r="AE98" s="167"/>
      <c r="AF98" s="167"/>
      <c r="AG98" s="167"/>
      <c r="AH98" s="168"/>
      <c r="AI98" s="6">
        <f t="shared" si="4"/>
        <v>0</v>
      </c>
      <c r="AL98" s="7">
        <f t="shared" si="25"/>
        <v>0</v>
      </c>
      <c r="AM98" s="7">
        <f t="shared" si="26"/>
        <v>0</v>
      </c>
      <c r="AN98" s="7">
        <f t="shared" si="27"/>
        <v>0</v>
      </c>
      <c r="AO98" s="7">
        <f t="shared" si="28"/>
        <v>0</v>
      </c>
      <c r="AP98" s="7">
        <f t="shared" si="29"/>
        <v>0</v>
      </c>
      <c r="AQ98" s="7">
        <f t="shared" si="30"/>
        <v>0</v>
      </c>
      <c r="AR98" s="7"/>
      <c r="AS98" s="7"/>
      <c r="AT98" s="7">
        <f t="shared" si="31"/>
        <v>0</v>
      </c>
      <c r="AU98" s="7">
        <f t="shared" si="32"/>
        <v>0</v>
      </c>
      <c r="AV98" s="7">
        <f t="shared" si="40"/>
        <v>0</v>
      </c>
      <c r="AW98" s="7">
        <f t="shared" si="33"/>
        <v>0</v>
      </c>
      <c r="AY98" s="7">
        <f t="shared" si="41"/>
        <v>0</v>
      </c>
      <c r="AZ98" s="7">
        <f t="shared" si="42"/>
        <v>0</v>
      </c>
      <c r="BA98" s="7">
        <f t="shared" si="34"/>
        <v>0</v>
      </c>
      <c r="BB98" s="7">
        <f t="shared" si="35"/>
        <v>0</v>
      </c>
      <c r="BC98" s="7">
        <f t="shared" si="36"/>
        <v>0</v>
      </c>
      <c r="BD98" s="7">
        <f t="shared" si="37"/>
        <v>0</v>
      </c>
      <c r="BE98" s="7">
        <f t="shared" si="38"/>
        <v>0</v>
      </c>
      <c r="BF98" s="7">
        <f t="shared" si="43"/>
        <v>0</v>
      </c>
      <c r="BG98" s="7">
        <f t="shared" si="39"/>
        <v>0</v>
      </c>
    </row>
    <row r="99" spans="2:59" ht="18" customHeight="1">
      <c r="B99" s="164"/>
      <c r="C99" s="164"/>
      <c r="D99" s="164"/>
      <c r="E99" s="164"/>
      <c r="F99" s="165"/>
      <c r="G99" s="166"/>
      <c r="H99" s="166"/>
      <c r="I99" s="166"/>
      <c r="J99" s="166"/>
      <c r="K99" s="166"/>
      <c r="L99" s="166"/>
      <c r="M99" s="166"/>
      <c r="N99" s="167"/>
      <c r="O99" s="167"/>
      <c r="P99" s="167"/>
      <c r="Q99" s="167"/>
      <c r="R99" s="167"/>
      <c r="S99" s="167"/>
      <c r="T99" s="167"/>
      <c r="U99" s="167"/>
      <c r="V99" s="167"/>
      <c r="W99" s="167"/>
      <c r="X99" s="167"/>
      <c r="Y99" s="167"/>
      <c r="Z99" s="167"/>
      <c r="AA99" s="167"/>
      <c r="AB99" s="167"/>
      <c r="AC99" s="167"/>
      <c r="AD99" s="167"/>
      <c r="AE99" s="167"/>
      <c r="AF99" s="167"/>
      <c r="AG99" s="167"/>
      <c r="AH99" s="168"/>
      <c r="AI99" s="6">
        <f t="shared" ref="AI99:AI104" si="44">IF(SUM(G99:AH99)&gt;$AF$6,$AF$6,SUM(G99:AH99))</f>
        <v>0</v>
      </c>
      <c r="AL99" s="7">
        <f t="shared" si="25"/>
        <v>0</v>
      </c>
      <c r="AM99" s="7">
        <f t="shared" si="26"/>
        <v>0</v>
      </c>
      <c r="AN99" s="7">
        <f t="shared" si="27"/>
        <v>0</v>
      </c>
      <c r="AO99" s="7">
        <f t="shared" si="28"/>
        <v>0</v>
      </c>
      <c r="AP99" s="7">
        <f t="shared" si="29"/>
        <v>0</v>
      </c>
      <c r="AQ99" s="7">
        <f t="shared" si="30"/>
        <v>0</v>
      </c>
      <c r="AR99" s="7"/>
      <c r="AS99" s="7"/>
      <c r="AT99" s="7">
        <f t="shared" si="31"/>
        <v>0</v>
      </c>
      <c r="AU99" s="7">
        <f t="shared" si="32"/>
        <v>0</v>
      </c>
      <c r="AV99" s="7">
        <f t="shared" si="40"/>
        <v>0</v>
      </c>
      <c r="AW99" s="7">
        <f t="shared" si="33"/>
        <v>0</v>
      </c>
      <c r="AY99" s="7">
        <f t="shared" si="41"/>
        <v>0</v>
      </c>
      <c r="AZ99" s="7">
        <f t="shared" si="42"/>
        <v>0</v>
      </c>
      <c r="BA99" s="7">
        <f t="shared" si="34"/>
        <v>0</v>
      </c>
      <c r="BB99" s="7">
        <f t="shared" si="35"/>
        <v>0</v>
      </c>
      <c r="BC99" s="7">
        <f t="shared" si="36"/>
        <v>0</v>
      </c>
      <c r="BD99" s="7">
        <f t="shared" si="37"/>
        <v>0</v>
      </c>
      <c r="BE99" s="7">
        <f t="shared" si="38"/>
        <v>0</v>
      </c>
      <c r="BF99" s="7">
        <f t="shared" si="43"/>
        <v>0</v>
      </c>
      <c r="BG99" s="7">
        <f t="shared" si="39"/>
        <v>0</v>
      </c>
    </row>
    <row r="100" spans="2:59" ht="18" customHeight="1">
      <c r="B100" s="164"/>
      <c r="C100" s="164"/>
      <c r="D100" s="164"/>
      <c r="E100" s="164"/>
      <c r="F100" s="165"/>
      <c r="G100" s="166"/>
      <c r="H100" s="166"/>
      <c r="I100" s="166"/>
      <c r="J100" s="166"/>
      <c r="K100" s="166"/>
      <c r="L100" s="166"/>
      <c r="M100" s="166"/>
      <c r="N100" s="167"/>
      <c r="O100" s="167"/>
      <c r="P100" s="167"/>
      <c r="Q100" s="167"/>
      <c r="R100" s="167"/>
      <c r="S100" s="167"/>
      <c r="T100" s="167"/>
      <c r="U100" s="167"/>
      <c r="V100" s="167"/>
      <c r="W100" s="167"/>
      <c r="X100" s="167"/>
      <c r="Y100" s="167"/>
      <c r="Z100" s="167"/>
      <c r="AA100" s="167"/>
      <c r="AB100" s="167"/>
      <c r="AC100" s="167"/>
      <c r="AD100" s="167"/>
      <c r="AE100" s="167"/>
      <c r="AF100" s="167"/>
      <c r="AG100" s="167"/>
      <c r="AH100" s="168"/>
      <c r="AI100" s="6">
        <f t="shared" si="44"/>
        <v>0</v>
      </c>
      <c r="AL100" s="7">
        <f t="shared" si="25"/>
        <v>0</v>
      </c>
      <c r="AM100" s="7">
        <f t="shared" si="26"/>
        <v>0</v>
      </c>
      <c r="AN100" s="7">
        <f t="shared" si="27"/>
        <v>0</v>
      </c>
      <c r="AO100" s="7">
        <f t="shared" si="28"/>
        <v>0</v>
      </c>
      <c r="AP100" s="7">
        <f t="shared" si="29"/>
        <v>0</v>
      </c>
      <c r="AQ100" s="7">
        <f t="shared" si="30"/>
        <v>0</v>
      </c>
      <c r="AR100" s="7"/>
      <c r="AS100" s="7"/>
      <c r="AT100" s="7">
        <f t="shared" si="31"/>
        <v>0</v>
      </c>
      <c r="AU100" s="7">
        <f t="shared" si="32"/>
        <v>0</v>
      </c>
      <c r="AV100" s="7">
        <f t="shared" si="40"/>
        <v>0</v>
      </c>
      <c r="AW100" s="7">
        <f t="shared" si="33"/>
        <v>0</v>
      </c>
      <c r="AY100" s="7">
        <f t="shared" si="41"/>
        <v>0</v>
      </c>
      <c r="AZ100" s="7">
        <f t="shared" si="42"/>
        <v>0</v>
      </c>
      <c r="BA100" s="7">
        <f t="shared" si="34"/>
        <v>0</v>
      </c>
      <c r="BB100" s="7">
        <f t="shared" si="35"/>
        <v>0</v>
      </c>
      <c r="BC100" s="7">
        <f t="shared" si="36"/>
        <v>0</v>
      </c>
      <c r="BD100" s="7">
        <f t="shared" si="37"/>
        <v>0</v>
      </c>
      <c r="BE100" s="7">
        <f t="shared" si="38"/>
        <v>0</v>
      </c>
      <c r="BF100" s="7">
        <f t="shared" si="43"/>
        <v>0</v>
      </c>
      <c r="BG100" s="7">
        <f t="shared" si="39"/>
        <v>0</v>
      </c>
    </row>
    <row r="101" spans="2:59" ht="18" customHeight="1">
      <c r="B101" s="164"/>
      <c r="C101" s="164"/>
      <c r="D101" s="164"/>
      <c r="E101" s="164"/>
      <c r="F101" s="165"/>
      <c r="G101" s="166"/>
      <c r="H101" s="166"/>
      <c r="I101" s="166"/>
      <c r="J101" s="166"/>
      <c r="K101" s="166"/>
      <c r="L101" s="166"/>
      <c r="M101" s="166"/>
      <c r="N101" s="167"/>
      <c r="O101" s="167"/>
      <c r="P101" s="167"/>
      <c r="Q101" s="167"/>
      <c r="R101" s="167"/>
      <c r="S101" s="167"/>
      <c r="T101" s="167"/>
      <c r="U101" s="167"/>
      <c r="V101" s="167"/>
      <c r="W101" s="167"/>
      <c r="X101" s="167"/>
      <c r="Y101" s="167"/>
      <c r="Z101" s="167"/>
      <c r="AA101" s="167"/>
      <c r="AB101" s="167"/>
      <c r="AC101" s="167"/>
      <c r="AD101" s="167"/>
      <c r="AE101" s="167"/>
      <c r="AF101" s="167"/>
      <c r="AG101" s="167"/>
      <c r="AH101" s="168"/>
      <c r="AI101" s="6">
        <f t="shared" si="44"/>
        <v>0</v>
      </c>
      <c r="AL101" s="7">
        <f t="shared" si="25"/>
        <v>0</v>
      </c>
      <c r="AM101" s="7">
        <f t="shared" si="26"/>
        <v>0</v>
      </c>
      <c r="AN101" s="7">
        <f t="shared" si="27"/>
        <v>0</v>
      </c>
      <c r="AO101" s="7">
        <f t="shared" si="28"/>
        <v>0</v>
      </c>
      <c r="AP101" s="7">
        <f t="shared" si="29"/>
        <v>0</v>
      </c>
      <c r="AQ101" s="7">
        <f t="shared" si="30"/>
        <v>0</v>
      </c>
      <c r="AR101" s="7"/>
      <c r="AS101" s="7"/>
      <c r="AT101" s="7">
        <f t="shared" si="31"/>
        <v>0</v>
      </c>
      <c r="AU101" s="7">
        <f t="shared" si="32"/>
        <v>0</v>
      </c>
      <c r="AV101" s="7">
        <f t="shared" si="40"/>
        <v>0</v>
      </c>
      <c r="AW101" s="7">
        <f t="shared" si="33"/>
        <v>0</v>
      </c>
      <c r="AY101" s="7">
        <f t="shared" si="41"/>
        <v>0</v>
      </c>
      <c r="AZ101" s="7">
        <f t="shared" si="42"/>
        <v>0</v>
      </c>
      <c r="BA101" s="7">
        <f t="shared" si="34"/>
        <v>0</v>
      </c>
      <c r="BB101" s="7">
        <f t="shared" si="35"/>
        <v>0</v>
      </c>
      <c r="BC101" s="7">
        <f t="shared" si="36"/>
        <v>0</v>
      </c>
      <c r="BD101" s="7">
        <f t="shared" si="37"/>
        <v>0</v>
      </c>
      <c r="BE101" s="7">
        <f t="shared" si="38"/>
        <v>0</v>
      </c>
      <c r="BF101" s="7">
        <f t="shared" si="43"/>
        <v>0</v>
      </c>
      <c r="BG101" s="7">
        <f t="shared" si="39"/>
        <v>0</v>
      </c>
    </row>
    <row r="102" spans="2:59" ht="18" customHeight="1">
      <c r="B102" s="164"/>
      <c r="C102" s="164"/>
      <c r="D102" s="164"/>
      <c r="E102" s="164"/>
      <c r="F102" s="165"/>
      <c r="G102" s="166"/>
      <c r="H102" s="166"/>
      <c r="I102" s="166"/>
      <c r="J102" s="166"/>
      <c r="K102" s="166"/>
      <c r="L102" s="166"/>
      <c r="M102" s="166"/>
      <c r="N102" s="167"/>
      <c r="O102" s="167"/>
      <c r="P102" s="167"/>
      <c r="Q102" s="167"/>
      <c r="R102" s="167"/>
      <c r="S102" s="167"/>
      <c r="T102" s="167"/>
      <c r="U102" s="167"/>
      <c r="V102" s="167"/>
      <c r="W102" s="167"/>
      <c r="X102" s="167"/>
      <c r="Y102" s="167"/>
      <c r="Z102" s="167"/>
      <c r="AA102" s="167"/>
      <c r="AB102" s="167"/>
      <c r="AC102" s="167"/>
      <c r="AD102" s="167"/>
      <c r="AE102" s="167"/>
      <c r="AF102" s="167"/>
      <c r="AG102" s="167"/>
      <c r="AH102" s="168"/>
      <c r="AI102" s="6">
        <f t="shared" si="44"/>
        <v>0</v>
      </c>
      <c r="AL102" s="7">
        <f t="shared" si="25"/>
        <v>0</v>
      </c>
      <c r="AM102" s="7">
        <f t="shared" si="26"/>
        <v>0</v>
      </c>
      <c r="AN102" s="7">
        <f t="shared" si="27"/>
        <v>0</v>
      </c>
      <c r="AO102" s="7">
        <f t="shared" si="28"/>
        <v>0</v>
      </c>
      <c r="AP102" s="7">
        <f t="shared" si="29"/>
        <v>0</v>
      </c>
      <c r="AQ102" s="7">
        <f t="shared" si="30"/>
        <v>0</v>
      </c>
      <c r="AR102" s="7"/>
      <c r="AS102" s="7"/>
      <c r="AT102" s="7">
        <f t="shared" si="31"/>
        <v>0</v>
      </c>
      <c r="AU102" s="7">
        <f t="shared" si="32"/>
        <v>0</v>
      </c>
      <c r="AV102" s="7">
        <f t="shared" si="40"/>
        <v>0</v>
      </c>
      <c r="AW102" s="7">
        <f t="shared" si="33"/>
        <v>0</v>
      </c>
      <c r="AY102" s="7">
        <f t="shared" si="41"/>
        <v>0</v>
      </c>
      <c r="AZ102" s="7">
        <f t="shared" si="42"/>
        <v>0</v>
      </c>
      <c r="BA102" s="7">
        <f t="shared" si="34"/>
        <v>0</v>
      </c>
      <c r="BB102" s="7">
        <f t="shared" si="35"/>
        <v>0</v>
      </c>
      <c r="BC102" s="7">
        <f t="shared" si="36"/>
        <v>0</v>
      </c>
      <c r="BD102" s="7">
        <f t="shared" si="37"/>
        <v>0</v>
      </c>
      <c r="BE102" s="7">
        <f t="shared" si="38"/>
        <v>0</v>
      </c>
      <c r="BF102" s="7">
        <f t="shared" si="43"/>
        <v>0</v>
      </c>
      <c r="BG102" s="7">
        <f t="shared" si="39"/>
        <v>0</v>
      </c>
    </row>
    <row r="103" spans="2:59" ht="18" customHeight="1">
      <c r="B103" s="164"/>
      <c r="C103" s="164"/>
      <c r="D103" s="164"/>
      <c r="E103" s="164"/>
      <c r="F103" s="165"/>
      <c r="G103" s="166"/>
      <c r="H103" s="166"/>
      <c r="I103" s="166"/>
      <c r="J103" s="166"/>
      <c r="K103" s="166"/>
      <c r="L103" s="166"/>
      <c r="M103" s="166"/>
      <c r="N103" s="167"/>
      <c r="O103" s="167"/>
      <c r="P103" s="167"/>
      <c r="Q103" s="167"/>
      <c r="R103" s="167"/>
      <c r="S103" s="167"/>
      <c r="T103" s="167"/>
      <c r="U103" s="167"/>
      <c r="V103" s="167"/>
      <c r="W103" s="167"/>
      <c r="X103" s="167"/>
      <c r="Y103" s="167"/>
      <c r="Z103" s="167"/>
      <c r="AA103" s="167"/>
      <c r="AB103" s="167"/>
      <c r="AC103" s="167"/>
      <c r="AD103" s="167"/>
      <c r="AE103" s="167"/>
      <c r="AF103" s="167"/>
      <c r="AG103" s="167"/>
      <c r="AH103" s="168"/>
      <c r="AI103" s="6">
        <f t="shared" si="44"/>
        <v>0</v>
      </c>
      <c r="AL103" s="7">
        <f t="shared" si="25"/>
        <v>0</v>
      </c>
      <c r="AM103" s="7">
        <f t="shared" si="26"/>
        <v>0</v>
      </c>
      <c r="AN103" s="7">
        <f t="shared" si="27"/>
        <v>0</v>
      </c>
      <c r="AO103" s="7">
        <f t="shared" si="28"/>
        <v>0</v>
      </c>
      <c r="AP103" s="7">
        <f t="shared" si="29"/>
        <v>0</v>
      </c>
      <c r="AQ103" s="7">
        <f t="shared" si="30"/>
        <v>0</v>
      </c>
      <c r="AR103" s="7"/>
      <c r="AS103" s="7"/>
      <c r="AT103" s="7">
        <f t="shared" si="31"/>
        <v>0</v>
      </c>
      <c r="AU103" s="7">
        <f t="shared" si="32"/>
        <v>0</v>
      </c>
      <c r="AV103" s="7">
        <f t="shared" si="40"/>
        <v>0</v>
      </c>
      <c r="AW103" s="7">
        <f t="shared" si="33"/>
        <v>0</v>
      </c>
      <c r="AY103" s="7">
        <f t="shared" si="41"/>
        <v>0</v>
      </c>
      <c r="AZ103" s="7">
        <f t="shared" si="42"/>
        <v>0</v>
      </c>
      <c r="BA103" s="7">
        <f t="shared" si="34"/>
        <v>0</v>
      </c>
      <c r="BB103" s="7">
        <f t="shared" si="35"/>
        <v>0</v>
      </c>
      <c r="BC103" s="7">
        <f t="shared" si="36"/>
        <v>0</v>
      </c>
      <c r="BD103" s="7">
        <f t="shared" si="37"/>
        <v>0</v>
      </c>
      <c r="BE103" s="7">
        <f t="shared" si="38"/>
        <v>0</v>
      </c>
      <c r="BF103" s="7">
        <f t="shared" si="43"/>
        <v>0</v>
      </c>
      <c r="BG103" s="7">
        <f t="shared" si="39"/>
        <v>0</v>
      </c>
    </row>
    <row r="104" spans="2:59" ht="18" customHeight="1" thickBot="1">
      <c r="B104" s="164"/>
      <c r="C104" s="164"/>
      <c r="D104" s="164"/>
      <c r="E104" s="164"/>
      <c r="F104" s="165"/>
      <c r="G104" s="166"/>
      <c r="H104" s="166"/>
      <c r="I104" s="166"/>
      <c r="J104" s="166"/>
      <c r="K104" s="166"/>
      <c r="L104" s="166"/>
      <c r="M104" s="166"/>
      <c r="N104" s="167"/>
      <c r="O104" s="167"/>
      <c r="P104" s="167"/>
      <c r="Q104" s="167"/>
      <c r="R104" s="167"/>
      <c r="S104" s="167"/>
      <c r="T104" s="167"/>
      <c r="U104" s="167"/>
      <c r="V104" s="167"/>
      <c r="W104" s="167"/>
      <c r="X104" s="167"/>
      <c r="Y104" s="167"/>
      <c r="Z104" s="167"/>
      <c r="AA104" s="167"/>
      <c r="AB104" s="167"/>
      <c r="AC104" s="167"/>
      <c r="AD104" s="167"/>
      <c r="AE104" s="167"/>
      <c r="AF104" s="167"/>
      <c r="AG104" s="167"/>
      <c r="AH104" s="168"/>
      <c r="AI104" s="6">
        <f t="shared" si="44"/>
        <v>0</v>
      </c>
      <c r="AL104" s="7">
        <f t="shared" si="25"/>
        <v>0</v>
      </c>
      <c r="AM104" s="7">
        <f t="shared" si="26"/>
        <v>0</v>
      </c>
      <c r="AN104" s="7">
        <f t="shared" si="27"/>
        <v>0</v>
      </c>
      <c r="AO104" s="7">
        <f t="shared" si="28"/>
        <v>0</v>
      </c>
      <c r="AP104" s="7">
        <f t="shared" si="29"/>
        <v>0</v>
      </c>
      <c r="AQ104" s="7">
        <f t="shared" si="30"/>
        <v>0</v>
      </c>
      <c r="AR104" s="7"/>
      <c r="AS104" s="7"/>
      <c r="AT104" s="7">
        <f t="shared" si="31"/>
        <v>0</v>
      </c>
      <c r="AU104" s="7">
        <f t="shared" si="32"/>
        <v>0</v>
      </c>
      <c r="AV104" s="7">
        <f t="shared" si="40"/>
        <v>0</v>
      </c>
      <c r="AW104" s="7">
        <f t="shared" si="33"/>
        <v>0</v>
      </c>
      <c r="AY104" s="7">
        <f t="shared" si="41"/>
        <v>0</v>
      </c>
      <c r="AZ104" s="7">
        <f t="shared" si="42"/>
        <v>0</v>
      </c>
      <c r="BA104" s="7">
        <f t="shared" si="34"/>
        <v>0</v>
      </c>
      <c r="BB104" s="7">
        <f t="shared" si="35"/>
        <v>0</v>
      </c>
      <c r="BC104" s="7">
        <f t="shared" si="36"/>
        <v>0</v>
      </c>
      <c r="BD104" s="7">
        <f t="shared" si="37"/>
        <v>0</v>
      </c>
      <c r="BE104" s="7">
        <f t="shared" si="38"/>
        <v>0</v>
      </c>
      <c r="BF104" s="7">
        <f t="shared" si="43"/>
        <v>0</v>
      </c>
      <c r="BG104" s="7">
        <f t="shared" si="39"/>
        <v>0</v>
      </c>
    </row>
    <row r="105" spans="2:59" ht="18" customHeight="1" thickTop="1">
      <c r="B105" s="222" t="s">
        <v>8</v>
      </c>
      <c r="C105" s="224" t="s">
        <v>9</v>
      </c>
      <c r="D105" s="224"/>
      <c r="E105" s="23"/>
      <c r="F105" s="23"/>
      <c r="G105" s="21"/>
      <c r="H105" s="21"/>
      <c r="I105" s="21"/>
      <c r="J105" s="21"/>
      <c r="K105" s="21"/>
      <c r="L105" s="21"/>
      <c r="M105" s="21"/>
      <c r="N105" s="21"/>
      <c r="O105" s="21"/>
      <c r="P105" s="21"/>
      <c r="Q105" s="21"/>
      <c r="R105" s="21"/>
      <c r="S105" s="21"/>
      <c r="T105" s="21"/>
      <c r="U105" s="21"/>
      <c r="V105" s="21"/>
      <c r="W105" s="21"/>
      <c r="X105" s="21"/>
      <c r="Y105" s="21"/>
      <c r="Z105" s="21"/>
      <c r="AA105" s="21"/>
      <c r="AB105" s="21"/>
      <c r="AC105" s="21"/>
      <c r="AD105" s="21"/>
      <c r="AE105" s="21"/>
      <c r="AF105" s="21"/>
      <c r="AG105" s="21"/>
      <c r="AH105" s="21"/>
      <c r="AI105" s="8"/>
    </row>
    <row r="106" spans="2:59" ht="30" customHeight="1">
      <c r="B106" s="223"/>
      <c r="C106" s="223" t="s">
        <v>10</v>
      </c>
      <c r="D106" s="223"/>
      <c r="E106" s="22"/>
      <c r="F106" s="22"/>
      <c r="G106" s="9"/>
      <c r="H106" s="9"/>
      <c r="I106" s="9"/>
      <c r="J106" s="9"/>
      <c r="K106" s="9"/>
      <c r="L106" s="9"/>
      <c r="M106" s="9"/>
      <c r="N106" s="9"/>
      <c r="O106" s="9"/>
      <c r="P106" s="9"/>
      <c r="Q106" s="9"/>
      <c r="R106" s="9"/>
      <c r="S106" s="9"/>
      <c r="T106" s="9"/>
      <c r="U106" s="9"/>
      <c r="V106" s="9"/>
      <c r="W106" s="9"/>
      <c r="X106" s="9"/>
      <c r="Y106" s="9"/>
      <c r="Z106" s="9"/>
      <c r="AA106" s="9"/>
      <c r="AB106" s="9"/>
      <c r="AC106" s="9"/>
      <c r="AD106" s="9"/>
      <c r="AE106" s="9"/>
      <c r="AF106" s="9"/>
      <c r="AG106" s="9"/>
      <c r="AH106" s="9"/>
      <c r="AI106" s="10"/>
    </row>
    <row r="107" spans="2:59" ht="8.25" customHeight="1">
      <c r="B107" s="11"/>
      <c r="C107" s="12"/>
      <c r="D107" s="12"/>
      <c r="E107" s="12"/>
      <c r="F107" s="12"/>
      <c r="G107" s="12"/>
      <c r="H107" s="12"/>
      <c r="I107" s="12"/>
      <c r="J107" s="12"/>
      <c r="K107" s="12"/>
      <c r="L107" s="12"/>
      <c r="M107" s="12"/>
      <c r="N107" s="12"/>
      <c r="O107" s="12"/>
      <c r="P107" s="12"/>
      <c r="Q107" s="12"/>
      <c r="R107" s="12"/>
      <c r="S107" s="12"/>
      <c r="T107" s="12"/>
      <c r="U107" s="12"/>
      <c r="V107" s="12"/>
      <c r="W107" s="12"/>
      <c r="X107" s="12"/>
      <c r="Y107" s="12"/>
      <c r="Z107" s="12"/>
      <c r="AA107" s="12"/>
      <c r="AB107" s="12"/>
      <c r="AC107" s="12"/>
      <c r="AD107" s="12"/>
      <c r="AE107" s="12"/>
      <c r="AF107" s="12"/>
      <c r="AG107" s="12"/>
      <c r="AH107" s="12"/>
      <c r="AI107" s="10"/>
    </row>
    <row r="108" spans="2:59">
      <c r="B108" s="13" t="s">
        <v>11</v>
      </c>
      <c r="G108" s="14"/>
      <c r="AI108" s="10"/>
      <c r="AJ108" s="15"/>
      <c r="AK108" s="15"/>
      <c r="AL108" s="15"/>
      <c r="AM108" s="15"/>
      <c r="AN108" s="15"/>
    </row>
    <row r="109" spans="2:59" ht="6" customHeight="1">
      <c r="B109" s="13"/>
      <c r="AI109" s="10"/>
    </row>
    <row r="110" spans="2:59">
      <c r="B110" s="13" t="s">
        <v>12</v>
      </c>
      <c r="AI110" s="10"/>
    </row>
    <row r="111" spans="2:59">
      <c r="B111" s="13" t="s">
        <v>13</v>
      </c>
      <c r="AI111" s="10"/>
    </row>
    <row r="112" spans="2:59" ht="6.75" customHeight="1">
      <c r="B112" s="13"/>
      <c r="AI112" s="10"/>
    </row>
    <row r="113" spans="2:35">
      <c r="B113" s="13" t="s">
        <v>14</v>
      </c>
      <c r="AI113" s="10"/>
    </row>
    <row r="114" spans="2:35">
      <c r="B114" s="13" t="s">
        <v>13</v>
      </c>
      <c r="AI114" s="10"/>
    </row>
    <row r="115" spans="2:35" ht="6.75" customHeight="1">
      <c r="B115" s="13"/>
      <c r="AI115" s="10"/>
    </row>
    <row r="116" spans="2:35">
      <c r="B116" s="13" t="s">
        <v>15</v>
      </c>
      <c r="AI116" s="10"/>
    </row>
    <row r="117" spans="2:35">
      <c r="B117" s="13" t="s">
        <v>13</v>
      </c>
      <c r="AI117" s="10"/>
    </row>
    <row r="118" spans="2:35" ht="6" customHeight="1">
      <c r="B118" s="16"/>
      <c r="C118" s="17"/>
      <c r="D118" s="17"/>
      <c r="E118" s="17"/>
      <c r="F118" s="17"/>
      <c r="G118" s="17"/>
      <c r="H118" s="17"/>
      <c r="I118" s="17"/>
      <c r="J118" s="17"/>
      <c r="K118" s="17"/>
      <c r="L118" s="17"/>
      <c r="M118" s="17"/>
      <c r="N118" s="17"/>
      <c r="O118" s="17"/>
      <c r="P118" s="17"/>
      <c r="Q118" s="17"/>
      <c r="R118" s="17"/>
      <c r="S118" s="17"/>
      <c r="T118" s="17"/>
      <c r="U118" s="17"/>
      <c r="V118" s="17"/>
      <c r="W118" s="17"/>
      <c r="X118" s="17"/>
      <c r="Y118" s="17"/>
      <c r="Z118" s="17"/>
      <c r="AA118" s="17"/>
      <c r="AB118" s="17"/>
      <c r="AC118" s="17"/>
      <c r="AD118" s="17"/>
      <c r="AE118" s="17"/>
      <c r="AF118" s="17"/>
      <c r="AG118" s="17"/>
      <c r="AH118" s="17"/>
      <c r="AI118" s="18"/>
    </row>
    <row r="119" spans="2:35" ht="6" customHeight="1">
      <c r="B119" s="1"/>
    </row>
    <row r="120" spans="2:35" ht="6.75" customHeight="1">
      <c r="B120" s="1"/>
    </row>
    <row r="121" spans="2:35">
      <c r="B121" s="19" t="s">
        <v>24</v>
      </c>
    </row>
    <row r="122" spans="2:35">
      <c r="B122" s="19" t="s">
        <v>25</v>
      </c>
    </row>
    <row r="123" spans="2:35" ht="14">
      <c r="B123" s="25" t="s">
        <v>26</v>
      </c>
    </row>
    <row r="124" spans="2:35" ht="16.5" customHeight="1">
      <c r="B124" s="19" t="s">
        <v>118</v>
      </c>
    </row>
    <row r="125" spans="2:35" ht="16.5" customHeight="1">
      <c r="B125" s="19" t="s">
        <v>43</v>
      </c>
    </row>
    <row r="126" spans="2:35" ht="16.5" customHeight="1">
      <c r="B126" s="19" t="s">
        <v>44</v>
      </c>
    </row>
    <row r="127" spans="2:35" ht="16.5" customHeight="1">
      <c r="B127" s="19" t="s">
        <v>27</v>
      </c>
    </row>
    <row r="128" spans="2:35" ht="16.5" customHeight="1">
      <c r="B128" s="19" t="s">
        <v>16</v>
      </c>
    </row>
    <row r="129" spans="2:2" ht="16.5" customHeight="1">
      <c r="B129" s="19" t="s">
        <v>17</v>
      </c>
    </row>
    <row r="130" spans="2:2" ht="16.5" customHeight="1">
      <c r="B130" s="19" t="s">
        <v>28</v>
      </c>
    </row>
    <row r="131" spans="2:2">
      <c r="B131" s="19"/>
    </row>
    <row r="132" spans="2:2">
      <c r="B132" s="19"/>
    </row>
    <row r="133" spans="2:2">
      <c r="B133" s="19"/>
    </row>
    <row r="134" spans="2:2">
      <c r="B134" s="19"/>
    </row>
    <row r="135" spans="2:2">
      <c r="B135" s="19"/>
    </row>
    <row r="136" spans="2:2">
      <c r="B136" s="19"/>
    </row>
    <row r="137" spans="2:2">
      <c r="B137" s="19"/>
    </row>
    <row r="138" spans="2:2">
      <c r="B138" s="19"/>
    </row>
    <row r="139" spans="2:2">
      <c r="B139" s="19"/>
    </row>
    <row r="140" spans="2:2">
      <c r="B140" s="19"/>
    </row>
    <row r="141" spans="2:2">
      <c r="B141" s="19"/>
    </row>
    <row r="142" spans="2:2">
      <c r="B142" s="19"/>
    </row>
    <row r="143" spans="2:2">
      <c r="B143" s="19"/>
    </row>
    <row r="144" spans="2:2">
      <c r="B144" s="19"/>
    </row>
    <row r="145" spans="2:2">
      <c r="B145" s="19"/>
    </row>
    <row r="146" spans="2:2">
      <c r="B146" s="19"/>
    </row>
    <row r="147" spans="2:2">
      <c r="B147" s="19"/>
    </row>
    <row r="148" spans="2:2">
      <c r="B148" s="19"/>
    </row>
    <row r="149" spans="2:2">
      <c r="B149" s="19"/>
    </row>
    <row r="150" spans="2:2">
      <c r="B150" s="19"/>
    </row>
    <row r="151" spans="2:2">
      <c r="B151" s="19"/>
    </row>
    <row r="152" spans="2:2">
      <c r="B152" s="19"/>
    </row>
    <row r="153" spans="2:2">
      <c r="B153" s="19"/>
    </row>
    <row r="154" spans="2:2">
      <c r="B154" s="19"/>
    </row>
    <row r="155" spans="2:2">
      <c r="B155" s="19"/>
    </row>
    <row r="156" spans="2:2">
      <c r="B156" s="19"/>
    </row>
    <row r="157" spans="2:2">
      <c r="B157" s="19"/>
    </row>
    <row r="158" spans="2:2">
      <c r="B158" s="19"/>
    </row>
  </sheetData>
  <mergeCells count="65">
    <mergeCell ref="W4:Z4"/>
    <mergeCell ref="AA4:AH4"/>
    <mergeCell ref="W5:Z5"/>
    <mergeCell ref="AA5:AH5"/>
    <mergeCell ref="AI8:AI10"/>
    <mergeCell ref="W6:AE6"/>
    <mergeCell ref="AF6:AH6"/>
    <mergeCell ref="AO8:AO10"/>
    <mergeCell ref="AP8:AP10"/>
    <mergeCell ref="AQ8:AQ10"/>
    <mergeCell ref="AS8:AS10"/>
    <mergeCell ref="N8:T8"/>
    <mergeCell ref="U8:AA8"/>
    <mergeCell ref="AB8:AH8"/>
    <mergeCell ref="AL8:AL10"/>
    <mergeCell ref="AR8:AR10"/>
    <mergeCell ref="B105:B106"/>
    <mergeCell ref="C105:D105"/>
    <mergeCell ref="C106:D106"/>
    <mergeCell ref="AM8:AM10"/>
    <mergeCell ref="AN8:AN10"/>
    <mergeCell ref="B8:B10"/>
    <mergeCell ref="C8:C10"/>
    <mergeCell ref="D8:D10"/>
    <mergeCell ref="E8:E10"/>
    <mergeCell ref="F8:F10"/>
    <mergeCell ref="G8:M8"/>
    <mergeCell ref="AL3:AL6"/>
    <mergeCell ref="AM3:AM6"/>
    <mergeCell ref="AN3:AN6"/>
    <mergeCell ref="AO3:AU3"/>
    <mergeCell ref="AV3:AW3"/>
    <mergeCell ref="AU4:AU6"/>
    <mergeCell ref="AV4:AV6"/>
    <mergeCell ref="AW4:AW6"/>
    <mergeCell ref="AO4:AO6"/>
    <mergeCell ref="AP4:AP6"/>
    <mergeCell ref="AQ4:AQ6"/>
    <mergeCell ref="AR4:AR6"/>
    <mergeCell ref="AS4:AS6"/>
    <mergeCell ref="AT4:AT6"/>
    <mergeCell ref="BF4:BF6"/>
    <mergeCell ref="BG4:BG6"/>
    <mergeCell ref="AY3:AY6"/>
    <mergeCell ref="AZ3:BE3"/>
    <mergeCell ref="BF3:BG3"/>
    <mergeCell ref="BB4:BB6"/>
    <mergeCell ref="BC4:BC6"/>
    <mergeCell ref="BD4:BD6"/>
    <mergeCell ref="BE4:BE6"/>
    <mergeCell ref="AZ4:AZ6"/>
    <mergeCell ref="BA4:BA6"/>
    <mergeCell ref="AY8:AY10"/>
    <mergeCell ref="AZ8:AZ10"/>
    <mergeCell ref="BA8:BA10"/>
    <mergeCell ref="BB8:BB10"/>
    <mergeCell ref="AT8:AT10"/>
    <mergeCell ref="AU8:AU10"/>
    <mergeCell ref="AV8:AV10"/>
    <mergeCell ref="AW8:AW10"/>
    <mergeCell ref="BC8:BC10"/>
    <mergeCell ref="BD8:BD10"/>
    <mergeCell ref="BE8:BE10"/>
    <mergeCell ref="BF8:BF10"/>
    <mergeCell ref="BG8:BG10"/>
  </mergeCells>
  <phoneticPr fontId="1"/>
  <pageMargins left="0.59055118110236227" right="0" top="0.59055118110236227" bottom="0.39370078740157483" header="0.51181102362204722" footer="0.51181102362204722"/>
  <pageSetup paperSize="9" scale="66" orientation="landscape" r:id="rId1"/>
  <headerFooter differentFirst="1" alignWithMargins="0">
    <oddFooter>&amp;C&amp;"HGSｺﾞｼｯｸM,ﾒﾃﾞｨｳﾑ"&amp;16 1－&amp;P</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9FCA81-5E17-4C6C-AEDE-E45ACA09FA83}">
  <dimension ref="B2:BG158"/>
  <sheetViews>
    <sheetView tabSelected="1" view="pageBreakPreview" topLeftCell="A64" zoomScale="55" zoomScaleNormal="100" zoomScaleSheetLayoutView="55" workbookViewId="0">
      <selection activeCell="G10" sqref="G10"/>
    </sheetView>
  </sheetViews>
  <sheetFormatPr defaultRowHeight="13"/>
  <cols>
    <col min="1" max="1" width="1.5" style="2" customWidth="1"/>
    <col min="2" max="2" width="10" style="2" customWidth="1"/>
    <col min="3" max="3" width="6.75" style="2" customWidth="1"/>
    <col min="4" max="5" width="10" style="2" customWidth="1"/>
    <col min="6" max="6" width="13.25" style="2" bestFit="1" customWidth="1"/>
    <col min="7" max="34" width="3.83203125" style="2" customWidth="1"/>
    <col min="35" max="36" width="9" style="2"/>
    <col min="37" max="37" width="2.5" style="2" customWidth="1"/>
    <col min="38" max="38" width="11" style="2" bestFit="1" customWidth="1"/>
    <col min="39" max="39" width="10.5" style="2" customWidth="1"/>
    <col min="40" max="40" width="12.25" style="2" customWidth="1"/>
    <col min="41" max="41" width="10.25" style="2" customWidth="1"/>
    <col min="42" max="42" width="10.25" style="2" bestFit="1" customWidth="1"/>
    <col min="43" max="43" width="10.25" style="2" customWidth="1"/>
    <col min="44" max="260" width="9" style="2"/>
    <col min="261" max="261" width="1.5" style="2" customWidth="1"/>
    <col min="262" max="262" width="10" style="2" customWidth="1"/>
    <col min="263" max="263" width="6.75" style="2" customWidth="1"/>
    <col min="264" max="264" width="10" style="2" customWidth="1"/>
    <col min="265" max="292" width="3.83203125" style="2" customWidth="1"/>
    <col min="293" max="295" width="9" style="2"/>
    <col min="296" max="296" width="2.5" style="2" customWidth="1"/>
    <col min="297" max="516" width="9" style="2"/>
    <col min="517" max="517" width="1.5" style="2" customWidth="1"/>
    <col min="518" max="518" width="10" style="2" customWidth="1"/>
    <col min="519" max="519" width="6.75" style="2" customWidth="1"/>
    <col min="520" max="520" width="10" style="2" customWidth="1"/>
    <col min="521" max="548" width="3.83203125" style="2" customWidth="1"/>
    <col min="549" max="551" width="9" style="2"/>
    <col min="552" max="552" width="2.5" style="2" customWidth="1"/>
    <col min="553" max="772" width="9" style="2"/>
    <col min="773" max="773" width="1.5" style="2" customWidth="1"/>
    <col min="774" max="774" width="10" style="2" customWidth="1"/>
    <col min="775" max="775" width="6.75" style="2" customWidth="1"/>
    <col min="776" max="776" width="10" style="2" customWidth="1"/>
    <col min="777" max="804" width="3.83203125" style="2" customWidth="1"/>
    <col min="805" max="807" width="9" style="2"/>
    <col min="808" max="808" width="2.5" style="2" customWidth="1"/>
    <col min="809" max="1028" width="9" style="2"/>
    <col min="1029" max="1029" width="1.5" style="2" customWidth="1"/>
    <col min="1030" max="1030" width="10" style="2" customWidth="1"/>
    <col min="1031" max="1031" width="6.75" style="2" customWidth="1"/>
    <col min="1032" max="1032" width="10" style="2" customWidth="1"/>
    <col min="1033" max="1060" width="3.83203125" style="2" customWidth="1"/>
    <col min="1061" max="1063" width="9" style="2"/>
    <col min="1064" max="1064" width="2.5" style="2" customWidth="1"/>
    <col min="1065" max="1284" width="9" style="2"/>
    <col min="1285" max="1285" width="1.5" style="2" customWidth="1"/>
    <col min="1286" max="1286" width="10" style="2" customWidth="1"/>
    <col min="1287" max="1287" width="6.75" style="2" customWidth="1"/>
    <col min="1288" max="1288" width="10" style="2" customWidth="1"/>
    <col min="1289" max="1316" width="3.83203125" style="2" customWidth="1"/>
    <col min="1317" max="1319" width="9" style="2"/>
    <col min="1320" max="1320" width="2.5" style="2" customWidth="1"/>
    <col min="1321" max="1540" width="9" style="2"/>
    <col min="1541" max="1541" width="1.5" style="2" customWidth="1"/>
    <col min="1542" max="1542" width="10" style="2" customWidth="1"/>
    <col min="1543" max="1543" width="6.75" style="2" customWidth="1"/>
    <col min="1544" max="1544" width="10" style="2" customWidth="1"/>
    <col min="1545" max="1572" width="3.83203125" style="2" customWidth="1"/>
    <col min="1573" max="1575" width="9" style="2"/>
    <col min="1576" max="1576" width="2.5" style="2" customWidth="1"/>
    <col min="1577" max="1796" width="9" style="2"/>
    <col min="1797" max="1797" width="1.5" style="2" customWidth="1"/>
    <col min="1798" max="1798" width="10" style="2" customWidth="1"/>
    <col min="1799" max="1799" width="6.75" style="2" customWidth="1"/>
    <col min="1800" max="1800" width="10" style="2" customWidth="1"/>
    <col min="1801" max="1828" width="3.83203125" style="2" customWidth="1"/>
    <col min="1829" max="1831" width="9" style="2"/>
    <col min="1832" max="1832" width="2.5" style="2" customWidth="1"/>
    <col min="1833" max="2052" width="9" style="2"/>
    <col min="2053" max="2053" width="1.5" style="2" customWidth="1"/>
    <col min="2054" max="2054" width="10" style="2" customWidth="1"/>
    <col min="2055" max="2055" width="6.75" style="2" customWidth="1"/>
    <col min="2056" max="2056" width="10" style="2" customWidth="1"/>
    <col min="2057" max="2084" width="3.83203125" style="2" customWidth="1"/>
    <col min="2085" max="2087" width="9" style="2"/>
    <col min="2088" max="2088" width="2.5" style="2" customWidth="1"/>
    <col min="2089" max="2308" width="9" style="2"/>
    <col min="2309" max="2309" width="1.5" style="2" customWidth="1"/>
    <col min="2310" max="2310" width="10" style="2" customWidth="1"/>
    <col min="2311" max="2311" width="6.75" style="2" customWidth="1"/>
    <col min="2312" max="2312" width="10" style="2" customWidth="1"/>
    <col min="2313" max="2340" width="3.83203125" style="2" customWidth="1"/>
    <col min="2341" max="2343" width="9" style="2"/>
    <col min="2344" max="2344" width="2.5" style="2" customWidth="1"/>
    <col min="2345" max="2564" width="9" style="2"/>
    <col min="2565" max="2565" width="1.5" style="2" customWidth="1"/>
    <col min="2566" max="2566" width="10" style="2" customWidth="1"/>
    <col min="2567" max="2567" width="6.75" style="2" customWidth="1"/>
    <col min="2568" max="2568" width="10" style="2" customWidth="1"/>
    <col min="2569" max="2596" width="3.83203125" style="2" customWidth="1"/>
    <col min="2597" max="2599" width="9" style="2"/>
    <col min="2600" max="2600" width="2.5" style="2" customWidth="1"/>
    <col min="2601" max="2820" width="9" style="2"/>
    <col min="2821" max="2821" width="1.5" style="2" customWidth="1"/>
    <col min="2822" max="2822" width="10" style="2" customWidth="1"/>
    <col min="2823" max="2823" width="6.75" style="2" customWidth="1"/>
    <col min="2824" max="2824" width="10" style="2" customWidth="1"/>
    <col min="2825" max="2852" width="3.83203125" style="2" customWidth="1"/>
    <col min="2853" max="2855" width="9" style="2"/>
    <col min="2856" max="2856" width="2.5" style="2" customWidth="1"/>
    <col min="2857" max="3076" width="9" style="2"/>
    <col min="3077" max="3077" width="1.5" style="2" customWidth="1"/>
    <col min="3078" max="3078" width="10" style="2" customWidth="1"/>
    <col min="3079" max="3079" width="6.75" style="2" customWidth="1"/>
    <col min="3080" max="3080" width="10" style="2" customWidth="1"/>
    <col min="3081" max="3108" width="3.83203125" style="2" customWidth="1"/>
    <col min="3109" max="3111" width="9" style="2"/>
    <col min="3112" max="3112" width="2.5" style="2" customWidth="1"/>
    <col min="3113" max="3332" width="9" style="2"/>
    <col min="3333" max="3333" width="1.5" style="2" customWidth="1"/>
    <col min="3334" max="3334" width="10" style="2" customWidth="1"/>
    <col min="3335" max="3335" width="6.75" style="2" customWidth="1"/>
    <col min="3336" max="3336" width="10" style="2" customWidth="1"/>
    <col min="3337" max="3364" width="3.83203125" style="2" customWidth="1"/>
    <col min="3365" max="3367" width="9" style="2"/>
    <col min="3368" max="3368" width="2.5" style="2" customWidth="1"/>
    <col min="3369" max="3588" width="9" style="2"/>
    <col min="3589" max="3589" width="1.5" style="2" customWidth="1"/>
    <col min="3590" max="3590" width="10" style="2" customWidth="1"/>
    <col min="3591" max="3591" width="6.75" style="2" customWidth="1"/>
    <col min="3592" max="3592" width="10" style="2" customWidth="1"/>
    <col min="3593" max="3620" width="3.83203125" style="2" customWidth="1"/>
    <col min="3621" max="3623" width="9" style="2"/>
    <col min="3624" max="3624" width="2.5" style="2" customWidth="1"/>
    <col min="3625" max="3844" width="9" style="2"/>
    <col min="3845" max="3845" width="1.5" style="2" customWidth="1"/>
    <col min="3846" max="3846" width="10" style="2" customWidth="1"/>
    <col min="3847" max="3847" width="6.75" style="2" customWidth="1"/>
    <col min="3848" max="3848" width="10" style="2" customWidth="1"/>
    <col min="3849" max="3876" width="3.83203125" style="2" customWidth="1"/>
    <col min="3877" max="3879" width="9" style="2"/>
    <col min="3880" max="3880" width="2.5" style="2" customWidth="1"/>
    <col min="3881" max="4100" width="9" style="2"/>
    <col min="4101" max="4101" width="1.5" style="2" customWidth="1"/>
    <col min="4102" max="4102" width="10" style="2" customWidth="1"/>
    <col min="4103" max="4103" width="6.75" style="2" customWidth="1"/>
    <col min="4104" max="4104" width="10" style="2" customWidth="1"/>
    <col min="4105" max="4132" width="3.83203125" style="2" customWidth="1"/>
    <col min="4133" max="4135" width="9" style="2"/>
    <col min="4136" max="4136" width="2.5" style="2" customWidth="1"/>
    <col min="4137" max="4356" width="9" style="2"/>
    <col min="4357" max="4357" width="1.5" style="2" customWidth="1"/>
    <col min="4358" max="4358" width="10" style="2" customWidth="1"/>
    <col min="4359" max="4359" width="6.75" style="2" customWidth="1"/>
    <col min="4360" max="4360" width="10" style="2" customWidth="1"/>
    <col min="4361" max="4388" width="3.83203125" style="2" customWidth="1"/>
    <col min="4389" max="4391" width="9" style="2"/>
    <col min="4392" max="4392" width="2.5" style="2" customWidth="1"/>
    <col min="4393" max="4612" width="9" style="2"/>
    <col min="4613" max="4613" width="1.5" style="2" customWidth="1"/>
    <col min="4614" max="4614" width="10" style="2" customWidth="1"/>
    <col min="4615" max="4615" width="6.75" style="2" customWidth="1"/>
    <col min="4616" max="4616" width="10" style="2" customWidth="1"/>
    <col min="4617" max="4644" width="3.83203125" style="2" customWidth="1"/>
    <col min="4645" max="4647" width="9" style="2"/>
    <col min="4648" max="4648" width="2.5" style="2" customWidth="1"/>
    <col min="4649" max="4868" width="9" style="2"/>
    <col min="4869" max="4869" width="1.5" style="2" customWidth="1"/>
    <col min="4870" max="4870" width="10" style="2" customWidth="1"/>
    <col min="4871" max="4871" width="6.75" style="2" customWidth="1"/>
    <col min="4872" max="4872" width="10" style="2" customWidth="1"/>
    <col min="4873" max="4900" width="3.83203125" style="2" customWidth="1"/>
    <col min="4901" max="4903" width="9" style="2"/>
    <col min="4904" max="4904" width="2.5" style="2" customWidth="1"/>
    <col min="4905" max="5124" width="9" style="2"/>
    <col min="5125" max="5125" width="1.5" style="2" customWidth="1"/>
    <col min="5126" max="5126" width="10" style="2" customWidth="1"/>
    <col min="5127" max="5127" width="6.75" style="2" customWidth="1"/>
    <col min="5128" max="5128" width="10" style="2" customWidth="1"/>
    <col min="5129" max="5156" width="3.83203125" style="2" customWidth="1"/>
    <col min="5157" max="5159" width="9" style="2"/>
    <col min="5160" max="5160" width="2.5" style="2" customWidth="1"/>
    <col min="5161" max="5380" width="9" style="2"/>
    <col min="5381" max="5381" width="1.5" style="2" customWidth="1"/>
    <col min="5382" max="5382" width="10" style="2" customWidth="1"/>
    <col min="5383" max="5383" width="6.75" style="2" customWidth="1"/>
    <col min="5384" max="5384" width="10" style="2" customWidth="1"/>
    <col min="5385" max="5412" width="3.83203125" style="2" customWidth="1"/>
    <col min="5413" max="5415" width="9" style="2"/>
    <col min="5416" max="5416" width="2.5" style="2" customWidth="1"/>
    <col min="5417" max="5636" width="9" style="2"/>
    <col min="5637" max="5637" width="1.5" style="2" customWidth="1"/>
    <col min="5638" max="5638" width="10" style="2" customWidth="1"/>
    <col min="5639" max="5639" width="6.75" style="2" customWidth="1"/>
    <col min="5640" max="5640" width="10" style="2" customWidth="1"/>
    <col min="5641" max="5668" width="3.83203125" style="2" customWidth="1"/>
    <col min="5669" max="5671" width="9" style="2"/>
    <col min="5672" max="5672" width="2.5" style="2" customWidth="1"/>
    <col min="5673" max="5892" width="9" style="2"/>
    <col min="5893" max="5893" width="1.5" style="2" customWidth="1"/>
    <col min="5894" max="5894" width="10" style="2" customWidth="1"/>
    <col min="5895" max="5895" width="6.75" style="2" customWidth="1"/>
    <col min="5896" max="5896" width="10" style="2" customWidth="1"/>
    <col min="5897" max="5924" width="3.83203125" style="2" customWidth="1"/>
    <col min="5925" max="5927" width="9" style="2"/>
    <col min="5928" max="5928" width="2.5" style="2" customWidth="1"/>
    <col min="5929" max="6148" width="9" style="2"/>
    <col min="6149" max="6149" width="1.5" style="2" customWidth="1"/>
    <col min="6150" max="6150" width="10" style="2" customWidth="1"/>
    <col min="6151" max="6151" width="6.75" style="2" customWidth="1"/>
    <col min="6152" max="6152" width="10" style="2" customWidth="1"/>
    <col min="6153" max="6180" width="3.83203125" style="2" customWidth="1"/>
    <col min="6181" max="6183" width="9" style="2"/>
    <col min="6184" max="6184" width="2.5" style="2" customWidth="1"/>
    <col min="6185" max="6404" width="9" style="2"/>
    <col min="6405" max="6405" width="1.5" style="2" customWidth="1"/>
    <col min="6406" max="6406" width="10" style="2" customWidth="1"/>
    <col min="6407" max="6407" width="6.75" style="2" customWidth="1"/>
    <col min="6408" max="6408" width="10" style="2" customWidth="1"/>
    <col min="6409" max="6436" width="3.83203125" style="2" customWidth="1"/>
    <col min="6437" max="6439" width="9" style="2"/>
    <col min="6440" max="6440" width="2.5" style="2" customWidth="1"/>
    <col min="6441" max="6660" width="9" style="2"/>
    <col min="6661" max="6661" width="1.5" style="2" customWidth="1"/>
    <col min="6662" max="6662" width="10" style="2" customWidth="1"/>
    <col min="6663" max="6663" width="6.75" style="2" customWidth="1"/>
    <col min="6664" max="6664" width="10" style="2" customWidth="1"/>
    <col min="6665" max="6692" width="3.83203125" style="2" customWidth="1"/>
    <col min="6693" max="6695" width="9" style="2"/>
    <col min="6696" max="6696" width="2.5" style="2" customWidth="1"/>
    <col min="6697" max="6916" width="9" style="2"/>
    <col min="6917" max="6917" width="1.5" style="2" customWidth="1"/>
    <col min="6918" max="6918" width="10" style="2" customWidth="1"/>
    <col min="6919" max="6919" width="6.75" style="2" customWidth="1"/>
    <col min="6920" max="6920" width="10" style="2" customWidth="1"/>
    <col min="6921" max="6948" width="3.83203125" style="2" customWidth="1"/>
    <col min="6949" max="6951" width="9" style="2"/>
    <col min="6952" max="6952" width="2.5" style="2" customWidth="1"/>
    <col min="6953" max="7172" width="9" style="2"/>
    <col min="7173" max="7173" width="1.5" style="2" customWidth="1"/>
    <col min="7174" max="7174" width="10" style="2" customWidth="1"/>
    <col min="7175" max="7175" width="6.75" style="2" customWidth="1"/>
    <col min="7176" max="7176" width="10" style="2" customWidth="1"/>
    <col min="7177" max="7204" width="3.83203125" style="2" customWidth="1"/>
    <col min="7205" max="7207" width="9" style="2"/>
    <col min="7208" max="7208" width="2.5" style="2" customWidth="1"/>
    <col min="7209" max="7428" width="9" style="2"/>
    <col min="7429" max="7429" width="1.5" style="2" customWidth="1"/>
    <col min="7430" max="7430" width="10" style="2" customWidth="1"/>
    <col min="7431" max="7431" width="6.75" style="2" customWidth="1"/>
    <col min="7432" max="7432" width="10" style="2" customWidth="1"/>
    <col min="7433" max="7460" width="3.83203125" style="2" customWidth="1"/>
    <col min="7461" max="7463" width="9" style="2"/>
    <col min="7464" max="7464" width="2.5" style="2" customWidth="1"/>
    <col min="7465" max="7684" width="9" style="2"/>
    <col min="7685" max="7685" width="1.5" style="2" customWidth="1"/>
    <col min="7686" max="7686" width="10" style="2" customWidth="1"/>
    <col min="7687" max="7687" width="6.75" style="2" customWidth="1"/>
    <col min="7688" max="7688" width="10" style="2" customWidth="1"/>
    <col min="7689" max="7716" width="3.83203125" style="2" customWidth="1"/>
    <col min="7717" max="7719" width="9" style="2"/>
    <col min="7720" max="7720" width="2.5" style="2" customWidth="1"/>
    <col min="7721" max="7940" width="9" style="2"/>
    <col min="7941" max="7941" width="1.5" style="2" customWidth="1"/>
    <col min="7942" max="7942" width="10" style="2" customWidth="1"/>
    <col min="7943" max="7943" width="6.75" style="2" customWidth="1"/>
    <col min="7944" max="7944" width="10" style="2" customWidth="1"/>
    <col min="7945" max="7972" width="3.83203125" style="2" customWidth="1"/>
    <col min="7973" max="7975" width="9" style="2"/>
    <col min="7976" max="7976" width="2.5" style="2" customWidth="1"/>
    <col min="7977" max="8196" width="9" style="2"/>
    <col min="8197" max="8197" width="1.5" style="2" customWidth="1"/>
    <col min="8198" max="8198" width="10" style="2" customWidth="1"/>
    <col min="8199" max="8199" width="6.75" style="2" customWidth="1"/>
    <col min="8200" max="8200" width="10" style="2" customWidth="1"/>
    <col min="8201" max="8228" width="3.83203125" style="2" customWidth="1"/>
    <col min="8229" max="8231" width="9" style="2"/>
    <col min="8232" max="8232" width="2.5" style="2" customWidth="1"/>
    <col min="8233" max="8452" width="9" style="2"/>
    <col min="8453" max="8453" width="1.5" style="2" customWidth="1"/>
    <col min="8454" max="8454" width="10" style="2" customWidth="1"/>
    <col min="8455" max="8455" width="6.75" style="2" customWidth="1"/>
    <col min="8456" max="8456" width="10" style="2" customWidth="1"/>
    <col min="8457" max="8484" width="3.83203125" style="2" customWidth="1"/>
    <col min="8485" max="8487" width="9" style="2"/>
    <col min="8488" max="8488" width="2.5" style="2" customWidth="1"/>
    <col min="8489" max="8708" width="9" style="2"/>
    <col min="8709" max="8709" width="1.5" style="2" customWidth="1"/>
    <col min="8710" max="8710" width="10" style="2" customWidth="1"/>
    <col min="8711" max="8711" width="6.75" style="2" customWidth="1"/>
    <col min="8712" max="8712" width="10" style="2" customWidth="1"/>
    <col min="8713" max="8740" width="3.83203125" style="2" customWidth="1"/>
    <col min="8741" max="8743" width="9" style="2"/>
    <col min="8744" max="8744" width="2.5" style="2" customWidth="1"/>
    <col min="8745" max="8964" width="9" style="2"/>
    <col min="8965" max="8965" width="1.5" style="2" customWidth="1"/>
    <col min="8966" max="8966" width="10" style="2" customWidth="1"/>
    <col min="8967" max="8967" width="6.75" style="2" customWidth="1"/>
    <col min="8968" max="8968" width="10" style="2" customWidth="1"/>
    <col min="8969" max="8996" width="3.83203125" style="2" customWidth="1"/>
    <col min="8997" max="8999" width="9" style="2"/>
    <col min="9000" max="9000" width="2.5" style="2" customWidth="1"/>
    <col min="9001" max="9220" width="9" style="2"/>
    <col min="9221" max="9221" width="1.5" style="2" customWidth="1"/>
    <col min="9222" max="9222" width="10" style="2" customWidth="1"/>
    <col min="9223" max="9223" width="6.75" style="2" customWidth="1"/>
    <col min="9224" max="9224" width="10" style="2" customWidth="1"/>
    <col min="9225" max="9252" width="3.83203125" style="2" customWidth="1"/>
    <col min="9253" max="9255" width="9" style="2"/>
    <col min="9256" max="9256" width="2.5" style="2" customWidth="1"/>
    <col min="9257" max="9476" width="9" style="2"/>
    <col min="9477" max="9477" width="1.5" style="2" customWidth="1"/>
    <col min="9478" max="9478" width="10" style="2" customWidth="1"/>
    <col min="9479" max="9479" width="6.75" style="2" customWidth="1"/>
    <col min="9480" max="9480" width="10" style="2" customWidth="1"/>
    <col min="9481" max="9508" width="3.83203125" style="2" customWidth="1"/>
    <col min="9509" max="9511" width="9" style="2"/>
    <col min="9512" max="9512" width="2.5" style="2" customWidth="1"/>
    <col min="9513" max="9732" width="9" style="2"/>
    <col min="9733" max="9733" width="1.5" style="2" customWidth="1"/>
    <col min="9734" max="9734" width="10" style="2" customWidth="1"/>
    <col min="9735" max="9735" width="6.75" style="2" customWidth="1"/>
    <col min="9736" max="9736" width="10" style="2" customWidth="1"/>
    <col min="9737" max="9764" width="3.83203125" style="2" customWidth="1"/>
    <col min="9765" max="9767" width="9" style="2"/>
    <col min="9768" max="9768" width="2.5" style="2" customWidth="1"/>
    <col min="9769" max="9988" width="9" style="2"/>
    <col min="9989" max="9989" width="1.5" style="2" customWidth="1"/>
    <col min="9990" max="9990" width="10" style="2" customWidth="1"/>
    <col min="9991" max="9991" width="6.75" style="2" customWidth="1"/>
    <col min="9992" max="9992" width="10" style="2" customWidth="1"/>
    <col min="9993" max="10020" width="3.83203125" style="2" customWidth="1"/>
    <col min="10021" max="10023" width="9" style="2"/>
    <col min="10024" max="10024" width="2.5" style="2" customWidth="1"/>
    <col min="10025" max="10244" width="9" style="2"/>
    <col min="10245" max="10245" width="1.5" style="2" customWidth="1"/>
    <col min="10246" max="10246" width="10" style="2" customWidth="1"/>
    <col min="10247" max="10247" width="6.75" style="2" customWidth="1"/>
    <col min="10248" max="10248" width="10" style="2" customWidth="1"/>
    <col min="10249" max="10276" width="3.83203125" style="2" customWidth="1"/>
    <col min="10277" max="10279" width="9" style="2"/>
    <col min="10280" max="10280" width="2.5" style="2" customWidth="1"/>
    <col min="10281" max="10500" width="9" style="2"/>
    <col min="10501" max="10501" width="1.5" style="2" customWidth="1"/>
    <col min="10502" max="10502" width="10" style="2" customWidth="1"/>
    <col min="10503" max="10503" width="6.75" style="2" customWidth="1"/>
    <col min="10504" max="10504" width="10" style="2" customWidth="1"/>
    <col min="10505" max="10532" width="3.83203125" style="2" customWidth="1"/>
    <col min="10533" max="10535" width="9" style="2"/>
    <col min="10536" max="10536" width="2.5" style="2" customWidth="1"/>
    <col min="10537" max="10756" width="9" style="2"/>
    <col min="10757" max="10757" width="1.5" style="2" customWidth="1"/>
    <col min="10758" max="10758" width="10" style="2" customWidth="1"/>
    <col min="10759" max="10759" width="6.75" style="2" customWidth="1"/>
    <col min="10760" max="10760" width="10" style="2" customWidth="1"/>
    <col min="10761" max="10788" width="3.83203125" style="2" customWidth="1"/>
    <col min="10789" max="10791" width="9" style="2"/>
    <col min="10792" max="10792" width="2.5" style="2" customWidth="1"/>
    <col min="10793" max="11012" width="9" style="2"/>
    <col min="11013" max="11013" width="1.5" style="2" customWidth="1"/>
    <col min="11014" max="11014" width="10" style="2" customWidth="1"/>
    <col min="11015" max="11015" width="6.75" style="2" customWidth="1"/>
    <col min="11016" max="11016" width="10" style="2" customWidth="1"/>
    <col min="11017" max="11044" width="3.83203125" style="2" customWidth="1"/>
    <col min="11045" max="11047" width="9" style="2"/>
    <col min="11048" max="11048" width="2.5" style="2" customWidth="1"/>
    <col min="11049" max="11268" width="9" style="2"/>
    <col min="11269" max="11269" width="1.5" style="2" customWidth="1"/>
    <col min="11270" max="11270" width="10" style="2" customWidth="1"/>
    <col min="11271" max="11271" width="6.75" style="2" customWidth="1"/>
    <col min="11272" max="11272" width="10" style="2" customWidth="1"/>
    <col min="11273" max="11300" width="3.83203125" style="2" customWidth="1"/>
    <col min="11301" max="11303" width="9" style="2"/>
    <col min="11304" max="11304" width="2.5" style="2" customWidth="1"/>
    <col min="11305" max="11524" width="9" style="2"/>
    <col min="11525" max="11525" width="1.5" style="2" customWidth="1"/>
    <col min="11526" max="11526" width="10" style="2" customWidth="1"/>
    <col min="11527" max="11527" width="6.75" style="2" customWidth="1"/>
    <col min="11528" max="11528" width="10" style="2" customWidth="1"/>
    <col min="11529" max="11556" width="3.83203125" style="2" customWidth="1"/>
    <col min="11557" max="11559" width="9" style="2"/>
    <col min="11560" max="11560" width="2.5" style="2" customWidth="1"/>
    <col min="11561" max="11780" width="9" style="2"/>
    <col min="11781" max="11781" width="1.5" style="2" customWidth="1"/>
    <col min="11782" max="11782" width="10" style="2" customWidth="1"/>
    <col min="11783" max="11783" width="6.75" style="2" customWidth="1"/>
    <col min="11784" max="11784" width="10" style="2" customWidth="1"/>
    <col min="11785" max="11812" width="3.83203125" style="2" customWidth="1"/>
    <col min="11813" max="11815" width="9" style="2"/>
    <col min="11816" max="11816" width="2.5" style="2" customWidth="1"/>
    <col min="11817" max="12036" width="9" style="2"/>
    <col min="12037" max="12037" width="1.5" style="2" customWidth="1"/>
    <col min="12038" max="12038" width="10" style="2" customWidth="1"/>
    <col min="12039" max="12039" width="6.75" style="2" customWidth="1"/>
    <col min="12040" max="12040" width="10" style="2" customWidth="1"/>
    <col min="12041" max="12068" width="3.83203125" style="2" customWidth="1"/>
    <col min="12069" max="12071" width="9" style="2"/>
    <col min="12072" max="12072" width="2.5" style="2" customWidth="1"/>
    <col min="12073" max="12292" width="9" style="2"/>
    <col min="12293" max="12293" width="1.5" style="2" customWidth="1"/>
    <col min="12294" max="12294" width="10" style="2" customWidth="1"/>
    <col min="12295" max="12295" width="6.75" style="2" customWidth="1"/>
    <col min="12296" max="12296" width="10" style="2" customWidth="1"/>
    <col min="12297" max="12324" width="3.83203125" style="2" customWidth="1"/>
    <col min="12325" max="12327" width="9" style="2"/>
    <col min="12328" max="12328" width="2.5" style="2" customWidth="1"/>
    <col min="12329" max="12548" width="9" style="2"/>
    <col min="12549" max="12549" width="1.5" style="2" customWidth="1"/>
    <col min="12550" max="12550" width="10" style="2" customWidth="1"/>
    <col min="12551" max="12551" width="6.75" style="2" customWidth="1"/>
    <col min="12552" max="12552" width="10" style="2" customWidth="1"/>
    <col min="12553" max="12580" width="3.83203125" style="2" customWidth="1"/>
    <col min="12581" max="12583" width="9" style="2"/>
    <col min="12584" max="12584" width="2.5" style="2" customWidth="1"/>
    <col min="12585" max="12804" width="9" style="2"/>
    <col min="12805" max="12805" width="1.5" style="2" customWidth="1"/>
    <col min="12806" max="12806" width="10" style="2" customWidth="1"/>
    <col min="12807" max="12807" width="6.75" style="2" customWidth="1"/>
    <col min="12808" max="12808" width="10" style="2" customWidth="1"/>
    <col min="12809" max="12836" width="3.83203125" style="2" customWidth="1"/>
    <col min="12837" max="12839" width="9" style="2"/>
    <col min="12840" max="12840" width="2.5" style="2" customWidth="1"/>
    <col min="12841" max="13060" width="9" style="2"/>
    <col min="13061" max="13061" width="1.5" style="2" customWidth="1"/>
    <col min="13062" max="13062" width="10" style="2" customWidth="1"/>
    <col min="13063" max="13063" width="6.75" style="2" customWidth="1"/>
    <col min="13064" max="13064" width="10" style="2" customWidth="1"/>
    <col min="13065" max="13092" width="3.83203125" style="2" customWidth="1"/>
    <col min="13093" max="13095" width="9" style="2"/>
    <col min="13096" max="13096" width="2.5" style="2" customWidth="1"/>
    <col min="13097" max="13316" width="9" style="2"/>
    <col min="13317" max="13317" width="1.5" style="2" customWidth="1"/>
    <col min="13318" max="13318" width="10" style="2" customWidth="1"/>
    <col min="13319" max="13319" width="6.75" style="2" customWidth="1"/>
    <col min="13320" max="13320" width="10" style="2" customWidth="1"/>
    <col min="13321" max="13348" width="3.83203125" style="2" customWidth="1"/>
    <col min="13349" max="13351" width="9" style="2"/>
    <col min="13352" max="13352" width="2.5" style="2" customWidth="1"/>
    <col min="13353" max="13572" width="9" style="2"/>
    <col min="13573" max="13573" width="1.5" style="2" customWidth="1"/>
    <col min="13574" max="13574" width="10" style="2" customWidth="1"/>
    <col min="13575" max="13575" width="6.75" style="2" customWidth="1"/>
    <col min="13576" max="13576" width="10" style="2" customWidth="1"/>
    <col min="13577" max="13604" width="3.83203125" style="2" customWidth="1"/>
    <col min="13605" max="13607" width="9" style="2"/>
    <col min="13608" max="13608" width="2.5" style="2" customWidth="1"/>
    <col min="13609" max="13828" width="9" style="2"/>
    <col min="13829" max="13829" width="1.5" style="2" customWidth="1"/>
    <col min="13830" max="13830" width="10" style="2" customWidth="1"/>
    <col min="13831" max="13831" width="6.75" style="2" customWidth="1"/>
    <col min="13832" max="13832" width="10" style="2" customWidth="1"/>
    <col min="13833" max="13860" width="3.83203125" style="2" customWidth="1"/>
    <col min="13861" max="13863" width="9" style="2"/>
    <col min="13864" max="13864" width="2.5" style="2" customWidth="1"/>
    <col min="13865" max="14084" width="9" style="2"/>
    <col min="14085" max="14085" width="1.5" style="2" customWidth="1"/>
    <col min="14086" max="14086" width="10" style="2" customWidth="1"/>
    <col min="14087" max="14087" width="6.75" style="2" customWidth="1"/>
    <col min="14088" max="14088" width="10" style="2" customWidth="1"/>
    <col min="14089" max="14116" width="3.83203125" style="2" customWidth="1"/>
    <col min="14117" max="14119" width="9" style="2"/>
    <col min="14120" max="14120" width="2.5" style="2" customWidth="1"/>
    <col min="14121" max="14340" width="9" style="2"/>
    <col min="14341" max="14341" width="1.5" style="2" customWidth="1"/>
    <col min="14342" max="14342" width="10" style="2" customWidth="1"/>
    <col min="14343" max="14343" width="6.75" style="2" customWidth="1"/>
    <col min="14344" max="14344" width="10" style="2" customWidth="1"/>
    <col min="14345" max="14372" width="3.83203125" style="2" customWidth="1"/>
    <col min="14373" max="14375" width="9" style="2"/>
    <col min="14376" max="14376" width="2.5" style="2" customWidth="1"/>
    <col min="14377" max="14596" width="9" style="2"/>
    <col min="14597" max="14597" width="1.5" style="2" customWidth="1"/>
    <col min="14598" max="14598" width="10" style="2" customWidth="1"/>
    <col min="14599" max="14599" width="6.75" style="2" customWidth="1"/>
    <col min="14600" max="14600" width="10" style="2" customWidth="1"/>
    <col min="14601" max="14628" width="3.83203125" style="2" customWidth="1"/>
    <col min="14629" max="14631" width="9" style="2"/>
    <col min="14632" max="14632" width="2.5" style="2" customWidth="1"/>
    <col min="14633" max="14852" width="9" style="2"/>
    <col min="14853" max="14853" width="1.5" style="2" customWidth="1"/>
    <col min="14854" max="14854" width="10" style="2" customWidth="1"/>
    <col min="14855" max="14855" width="6.75" style="2" customWidth="1"/>
    <col min="14856" max="14856" width="10" style="2" customWidth="1"/>
    <col min="14857" max="14884" width="3.83203125" style="2" customWidth="1"/>
    <col min="14885" max="14887" width="9" style="2"/>
    <col min="14888" max="14888" width="2.5" style="2" customWidth="1"/>
    <col min="14889" max="15108" width="9" style="2"/>
    <col min="15109" max="15109" width="1.5" style="2" customWidth="1"/>
    <col min="15110" max="15110" width="10" style="2" customWidth="1"/>
    <col min="15111" max="15111" width="6.75" style="2" customWidth="1"/>
    <col min="15112" max="15112" width="10" style="2" customWidth="1"/>
    <col min="15113" max="15140" width="3.83203125" style="2" customWidth="1"/>
    <col min="15141" max="15143" width="9" style="2"/>
    <col min="15144" max="15144" width="2.5" style="2" customWidth="1"/>
    <col min="15145" max="15364" width="9" style="2"/>
    <col min="15365" max="15365" width="1.5" style="2" customWidth="1"/>
    <col min="15366" max="15366" width="10" style="2" customWidth="1"/>
    <col min="15367" max="15367" width="6.75" style="2" customWidth="1"/>
    <col min="15368" max="15368" width="10" style="2" customWidth="1"/>
    <col min="15369" max="15396" width="3.83203125" style="2" customWidth="1"/>
    <col min="15397" max="15399" width="9" style="2"/>
    <col min="15400" max="15400" width="2.5" style="2" customWidth="1"/>
    <col min="15401" max="15620" width="9" style="2"/>
    <col min="15621" max="15621" width="1.5" style="2" customWidth="1"/>
    <col min="15622" max="15622" width="10" style="2" customWidth="1"/>
    <col min="15623" max="15623" width="6.75" style="2" customWidth="1"/>
    <col min="15624" max="15624" width="10" style="2" customWidth="1"/>
    <col min="15625" max="15652" width="3.83203125" style="2" customWidth="1"/>
    <col min="15653" max="15655" width="9" style="2"/>
    <col min="15656" max="15656" width="2.5" style="2" customWidth="1"/>
    <col min="15657" max="15876" width="9" style="2"/>
    <col min="15877" max="15877" width="1.5" style="2" customWidth="1"/>
    <col min="15878" max="15878" width="10" style="2" customWidth="1"/>
    <col min="15879" max="15879" width="6.75" style="2" customWidth="1"/>
    <col min="15880" max="15880" width="10" style="2" customWidth="1"/>
    <col min="15881" max="15908" width="3.83203125" style="2" customWidth="1"/>
    <col min="15909" max="15911" width="9" style="2"/>
    <col min="15912" max="15912" width="2.5" style="2" customWidth="1"/>
    <col min="15913" max="16132" width="9" style="2"/>
    <col min="16133" max="16133" width="1.5" style="2" customWidth="1"/>
    <col min="16134" max="16134" width="10" style="2" customWidth="1"/>
    <col min="16135" max="16135" width="6.75" style="2" customWidth="1"/>
    <col min="16136" max="16136" width="10" style="2" customWidth="1"/>
    <col min="16137" max="16164" width="3.83203125" style="2" customWidth="1"/>
    <col min="16165" max="16167" width="9" style="2"/>
    <col min="16168" max="16168" width="2.5" style="2" customWidth="1"/>
    <col min="16169" max="16384" width="9" style="2"/>
  </cols>
  <sheetData>
    <row r="2" spans="2:59">
      <c r="B2" s="1"/>
      <c r="AL2" s="170" t="s">
        <v>145</v>
      </c>
      <c r="AM2" s="182">
        <f>'11月'!AM2+30</f>
        <v>41974</v>
      </c>
      <c r="AN2" s="170"/>
      <c r="AO2" s="182">
        <f>'11月'!AO2+30</f>
        <v>43070</v>
      </c>
    </row>
    <row r="3" spans="2:59">
      <c r="B3" s="3"/>
      <c r="AL3" s="218" t="s">
        <v>132</v>
      </c>
      <c r="AM3" s="218" t="s">
        <v>133</v>
      </c>
      <c r="AN3" s="217" t="s">
        <v>131</v>
      </c>
      <c r="AO3" s="217" t="s">
        <v>128</v>
      </c>
      <c r="AP3" s="217"/>
      <c r="AQ3" s="217"/>
      <c r="AR3" s="217"/>
      <c r="AS3" s="217"/>
      <c r="AT3" s="217"/>
      <c r="AU3" s="217"/>
      <c r="AV3" s="218" t="s">
        <v>124</v>
      </c>
      <c r="AW3" s="217"/>
      <c r="AX3" s="170"/>
      <c r="AY3" s="234" t="s">
        <v>137</v>
      </c>
      <c r="AZ3" s="217" t="s">
        <v>128</v>
      </c>
      <c r="BA3" s="217"/>
      <c r="BB3" s="217"/>
      <c r="BC3" s="217"/>
      <c r="BD3" s="217"/>
      <c r="BE3" s="217"/>
      <c r="BF3" s="218" t="s">
        <v>124</v>
      </c>
      <c r="BG3" s="217"/>
    </row>
    <row r="4" spans="2:59" ht="13.5" customHeight="1">
      <c r="B4" s="1" t="s">
        <v>160</v>
      </c>
      <c r="W4" s="232" t="s">
        <v>45</v>
      </c>
      <c r="X4" s="232"/>
      <c r="Y4" s="232"/>
      <c r="Z4" s="232"/>
      <c r="AA4" s="233">
        <f>'4月'!AA4:AH4</f>
        <v>0</v>
      </c>
      <c r="AB4" s="233"/>
      <c r="AC4" s="233"/>
      <c r="AD4" s="233"/>
      <c r="AE4" s="233"/>
      <c r="AF4" s="233"/>
      <c r="AG4" s="233"/>
      <c r="AH4" s="233"/>
      <c r="AL4" s="218"/>
      <c r="AM4" s="218"/>
      <c r="AN4" s="217"/>
      <c r="AO4" s="218" t="s">
        <v>139</v>
      </c>
      <c r="AP4" s="218" t="s">
        <v>127</v>
      </c>
      <c r="AQ4" s="218" t="s">
        <v>125</v>
      </c>
      <c r="AR4" s="218" t="s">
        <v>126</v>
      </c>
      <c r="AS4" s="218" t="s">
        <v>126</v>
      </c>
      <c r="AT4" s="218" t="s">
        <v>135</v>
      </c>
      <c r="AU4" s="218" t="s">
        <v>136</v>
      </c>
      <c r="AV4" s="217" t="s">
        <v>123</v>
      </c>
      <c r="AW4" s="217" t="s">
        <v>122</v>
      </c>
      <c r="AX4" s="170"/>
      <c r="AY4" s="235"/>
      <c r="AZ4" s="218" t="s">
        <v>139</v>
      </c>
      <c r="BA4" s="218" t="s">
        <v>127</v>
      </c>
      <c r="BB4" s="218" t="s">
        <v>125</v>
      </c>
      <c r="BC4" s="218" t="s">
        <v>126</v>
      </c>
      <c r="BD4" s="218" t="s">
        <v>135</v>
      </c>
      <c r="BE4" s="218" t="s">
        <v>136</v>
      </c>
      <c r="BF4" s="217" t="s">
        <v>123</v>
      </c>
      <c r="BG4" s="217" t="s">
        <v>122</v>
      </c>
    </row>
    <row r="5" spans="2:59" ht="13.5" customHeight="1">
      <c r="F5" s="24"/>
      <c r="W5" s="233" t="s">
        <v>46</v>
      </c>
      <c r="X5" s="233"/>
      <c r="Y5" s="233"/>
      <c r="Z5" s="233"/>
      <c r="AA5" s="233">
        <f>'4月'!AA5:AH5</f>
        <v>0</v>
      </c>
      <c r="AB5" s="233"/>
      <c r="AC5" s="233"/>
      <c r="AD5" s="233"/>
      <c r="AE5" s="233"/>
      <c r="AF5" s="233"/>
      <c r="AG5" s="233"/>
      <c r="AH5" s="233"/>
      <c r="AK5" s="4"/>
      <c r="AL5" s="218"/>
      <c r="AM5" s="218"/>
      <c r="AN5" s="217"/>
      <c r="AO5" s="218"/>
      <c r="AP5" s="218"/>
      <c r="AQ5" s="218"/>
      <c r="AR5" s="218"/>
      <c r="AS5" s="218"/>
      <c r="AT5" s="218"/>
      <c r="AU5" s="218"/>
      <c r="AV5" s="217"/>
      <c r="AW5" s="217"/>
      <c r="AX5" s="170"/>
      <c r="AY5" s="235"/>
      <c r="AZ5" s="218"/>
      <c r="BA5" s="218"/>
      <c r="BB5" s="218"/>
      <c r="BC5" s="218"/>
      <c r="BD5" s="218"/>
      <c r="BE5" s="218"/>
      <c r="BF5" s="217"/>
      <c r="BG5" s="217"/>
    </row>
    <row r="6" spans="2:59" ht="14.25" customHeight="1">
      <c r="B6" s="1"/>
      <c r="E6" s="24"/>
      <c r="F6" s="24"/>
      <c r="W6" s="209" t="s">
        <v>138</v>
      </c>
      <c r="X6" s="210"/>
      <c r="Y6" s="210"/>
      <c r="Z6" s="210"/>
      <c r="AA6" s="210"/>
      <c r="AB6" s="210"/>
      <c r="AC6" s="210"/>
      <c r="AD6" s="210"/>
      <c r="AE6" s="210"/>
      <c r="AF6" s="209">
        <f>'4月'!AF6:AH6</f>
        <v>160</v>
      </c>
      <c r="AG6" s="210"/>
      <c r="AH6" s="237"/>
      <c r="AK6" s="4"/>
      <c r="AL6" s="218"/>
      <c r="AM6" s="218"/>
      <c r="AN6" s="217"/>
      <c r="AO6" s="218"/>
      <c r="AP6" s="218"/>
      <c r="AQ6" s="218"/>
      <c r="AR6" s="218"/>
      <c r="AS6" s="218"/>
      <c r="AT6" s="218"/>
      <c r="AU6" s="218"/>
      <c r="AV6" s="217"/>
      <c r="AW6" s="217"/>
      <c r="AX6" s="170"/>
      <c r="AY6" s="236"/>
      <c r="AZ6" s="218"/>
      <c r="BA6" s="218"/>
      <c r="BB6" s="218"/>
      <c r="BC6" s="218"/>
      <c r="BD6" s="218"/>
      <c r="BE6" s="218"/>
      <c r="BF6" s="217"/>
      <c r="BG6" s="217"/>
    </row>
    <row r="7" spans="2:59" ht="14.25" customHeight="1">
      <c r="B7" s="3"/>
      <c r="AK7" s="4"/>
      <c r="AL7" s="169">
        <f>SUM(AL11:AL104)</f>
        <v>0</v>
      </c>
      <c r="AM7" s="169">
        <f t="shared" ref="AM7:AW7" si="0">SUM(AM11:AM104)</f>
        <v>0</v>
      </c>
      <c r="AN7" s="169">
        <f t="shared" si="0"/>
        <v>0</v>
      </c>
      <c r="AO7" s="169">
        <f t="shared" si="0"/>
        <v>0</v>
      </c>
      <c r="AP7" s="169">
        <f t="shared" si="0"/>
        <v>0</v>
      </c>
      <c r="AQ7" s="169">
        <f t="shared" si="0"/>
        <v>0</v>
      </c>
      <c r="AR7" s="169">
        <f t="shared" si="0"/>
        <v>0</v>
      </c>
      <c r="AS7" s="169">
        <f t="shared" si="0"/>
        <v>0</v>
      </c>
      <c r="AT7" s="169">
        <f t="shared" si="0"/>
        <v>0</v>
      </c>
      <c r="AU7" s="169">
        <f t="shared" si="0"/>
        <v>0</v>
      </c>
      <c r="AV7" s="169">
        <f t="shared" si="0"/>
        <v>0</v>
      </c>
      <c r="AW7" s="169">
        <f t="shared" si="0"/>
        <v>0</v>
      </c>
      <c r="AY7" s="169">
        <f>SUM(AY11:AY104)</f>
        <v>0</v>
      </c>
      <c r="AZ7" s="169">
        <f t="shared" ref="AZ7:BE7" si="1">SUM(AZ11:AZ104)</f>
        <v>0</v>
      </c>
      <c r="BA7" s="169">
        <f t="shared" si="1"/>
        <v>0</v>
      </c>
      <c r="BB7" s="169">
        <f t="shared" si="1"/>
        <v>0</v>
      </c>
      <c r="BC7" s="169">
        <f t="shared" si="1"/>
        <v>0</v>
      </c>
      <c r="BD7" s="169">
        <f t="shared" si="1"/>
        <v>0</v>
      </c>
      <c r="BE7" s="169">
        <f t="shared" si="1"/>
        <v>0</v>
      </c>
      <c r="BF7" s="169">
        <f>SUM(BF11:BF104)</f>
        <v>0</v>
      </c>
      <c r="BG7" s="169">
        <f>SUM(BG11:BG104)</f>
        <v>0</v>
      </c>
    </row>
    <row r="8" spans="2:59" ht="18" customHeight="1">
      <c r="B8" s="214" t="s">
        <v>0</v>
      </c>
      <c r="C8" s="214" t="s">
        <v>1</v>
      </c>
      <c r="D8" s="214" t="s">
        <v>2</v>
      </c>
      <c r="E8" s="214" t="s">
        <v>18</v>
      </c>
      <c r="F8" s="214" t="s">
        <v>19</v>
      </c>
      <c r="G8" s="219" t="s">
        <v>3</v>
      </c>
      <c r="H8" s="220"/>
      <c r="I8" s="220"/>
      <c r="J8" s="220"/>
      <c r="K8" s="220"/>
      <c r="L8" s="220"/>
      <c r="M8" s="221"/>
      <c r="N8" s="219" t="s">
        <v>4</v>
      </c>
      <c r="O8" s="220"/>
      <c r="P8" s="220"/>
      <c r="Q8" s="220"/>
      <c r="R8" s="220"/>
      <c r="S8" s="220"/>
      <c r="T8" s="221"/>
      <c r="U8" s="219" t="s">
        <v>5</v>
      </c>
      <c r="V8" s="220"/>
      <c r="W8" s="220"/>
      <c r="X8" s="220"/>
      <c r="Y8" s="220"/>
      <c r="Z8" s="220"/>
      <c r="AA8" s="221"/>
      <c r="AB8" s="219" t="s">
        <v>6</v>
      </c>
      <c r="AC8" s="220"/>
      <c r="AD8" s="220"/>
      <c r="AE8" s="220"/>
      <c r="AF8" s="220"/>
      <c r="AG8" s="220"/>
      <c r="AH8" s="225"/>
      <c r="AI8" s="226" t="s">
        <v>7</v>
      </c>
      <c r="AK8" s="4"/>
      <c r="AL8" s="214" t="s">
        <v>20</v>
      </c>
      <c r="AM8" s="214" t="s">
        <v>23</v>
      </c>
      <c r="AN8" s="214" t="s">
        <v>22</v>
      </c>
      <c r="AO8" s="214" t="s">
        <v>129</v>
      </c>
      <c r="AP8" s="214" t="s">
        <v>129</v>
      </c>
      <c r="AQ8" s="214" t="s">
        <v>129</v>
      </c>
      <c r="AR8" s="214" t="s">
        <v>129</v>
      </c>
      <c r="AS8" s="214" t="s">
        <v>130</v>
      </c>
      <c r="AT8" s="214" t="s">
        <v>129</v>
      </c>
      <c r="AU8" s="214" t="s">
        <v>129</v>
      </c>
      <c r="AV8" s="214" t="s">
        <v>119</v>
      </c>
      <c r="AW8" s="214" t="s">
        <v>121</v>
      </c>
      <c r="AY8" s="214" t="s">
        <v>41</v>
      </c>
      <c r="AZ8" s="214" t="s">
        <v>129</v>
      </c>
      <c r="BA8" s="214" t="s">
        <v>129</v>
      </c>
      <c r="BB8" s="214" t="s">
        <v>129</v>
      </c>
      <c r="BC8" s="214" t="s">
        <v>129</v>
      </c>
      <c r="BD8" s="214" t="s">
        <v>129</v>
      </c>
      <c r="BE8" s="214" t="s">
        <v>129</v>
      </c>
      <c r="BF8" s="214" t="s">
        <v>120</v>
      </c>
      <c r="BG8" s="214" t="s">
        <v>134</v>
      </c>
    </row>
    <row r="9" spans="2:59" ht="18" customHeight="1">
      <c r="B9" s="229"/>
      <c r="C9" s="229"/>
      <c r="D9" s="229"/>
      <c r="E9" s="229"/>
      <c r="F9" s="229"/>
      <c r="G9" s="179">
        <v>45627</v>
      </c>
      <c r="H9" s="179">
        <f>G9+1</f>
        <v>45628</v>
      </c>
      <c r="I9" s="179">
        <f t="shared" ref="I9:AH9" si="2">H9+1</f>
        <v>45629</v>
      </c>
      <c r="J9" s="179">
        <f t="shared" si="2"/>
        <v>45630</v>
      </c>
      <c r="K9" s="179">
        <f t="shared" si="2"/>
        <v>45631</v>
      </c>
      <c r="L9" s="179">
        <f t="shared" si="2"/>
        <v>45632</v>
      </c>
      <c r="M9" s="179">
        <f t="shared" si="2"/>
        <v>45633</v>
      </c>
      <c r="N9" s="179">
        <f t="shared" si="2"/>
        <v>45634</v>
      </c>
      <c r="O9" s="179">
        <f t="shared" si="2"/>
        <v>45635</v>
      </c>
      <c r="P9" s="179">
        <f t="shared" si="2"/>
        <v>45636</v>
      </c>
      <c r="Q9" s="179">
        <f t="shared" si="2"/>
        <v>45637</v>
      </c>
      <c r="R9" s="179">
        <f t="shared" si="2"/>
        <v>45638</v>
      </c>
      <c r="S9" s="179">
        <f t="shared" si="2"/>
        <v>45639</v>
      </c>
      <c r="T9" s="179">
        <f t="shared" si="2"/>
        <v>45640</v>
      </c>
      <c r="U9" s="179">
        <f t="shared" si="2"/>
        <v>45641</v>
      </c>
      <c r="V9" s="179">
        <f t="shared" si="2"/>
        <v>45642</v>
      </c>
      <c r="W9" s="179">
        <f t="shared" si="2"/>
        <v>45643</v>
      </c>
      <c r="X9" s="179">
        <f t="shared" si="2"/>
        <v>45644</v>
      </c>
      <c r="Y9" s="179">
        <f t="shared" si="2"/>
        <v>45645</v>
      </c>
      <c r="Z9" s="179">
        <f t="shared" si="2"/>
        <v>45646</v>
      </c>
      <c r="AA9" s="179">
        <f t="shared" si="2"/>
        <v>45647</v>
      </c>
      <c r="AB9" s="179">
        <f t="shared" si="2"/>
        <v>45648</v>
      </c>
      <c r="AC9" s="179">
        <f t="shared" si="2"/>
        <v>45649</v>
      </c>
      <c r="AD9" s="179">
        <f t="shared" si="2"/>
        <v>45650</v>
      </c>
      <c r="AE9" s="179">
        <f t="shared" si="2"/>
        <v>45651</v>
      </c>
      <c r="AF9" s="179">
        <f t="shared" si="2"/>
        <v>45652</v>
      </c>
      <c r="AG9" s="179">
        <f t="shared" si="2"/>
        <v>45653</v>
      </c>
      <c r="AH9" s="179">
        <f t="shared" si="2"/>
        <v>45654</v>
      </c>
      <c r="AI9" s="227"/>
      <c r="AK9" s="4"/>
      <c r="AL9" s="215"/>
      <c r="AM9" s="215"/>
      <c r="AN9" s="215"/>
      <c r="AO9" s="215"/>
      <c r="AP9" s="215"/>
      <c r="AQ9" s="215"/>
      <c r="AR9" s="215"/>
      <c r="AS9" s="215"/>
      <c r="AT9" s="215"/>
      <c r="AU9" s="215"/>
      <c r="AV9" s="215"/>
      <c r="AW9" s="215"/>
      <c r="AY9" s="215"/>
      <c r="AZ9" s="215"/>
      <c r="BA9" s="215"/>
      <c r="BB9" s="215"/>
      <c r="BC9" s="215"/>
      <c r="BD9" s="215"/>
      <c r="BE9" s="215"/>
      <c r="BF9" s="215"/>
      <c r="BG9" s="215"/>
    </row>
    <row r="10" spans="2:59" ht="18" customHeight="1">
      <c r="B10" s="230"/>
      <c r="C10" s="230"/>
      <c r="D10" s="230"/>
      <c r="E10" s="230"/>
      <c r="F10" s="230"/>
      <c r="G10" s="5" t="str">
        <f>TEXT(G9,"aaa")</f>
        <v>日</v>
      </c>
      <c r="H10" s="5" t="str">
        <f t="shared" ref="H10:AH10" si="3">TEXT(H9,"aaa")</f>
        <v>月</v>
      </c>
      <c r="I10" s="5" t="str">
        <f t="shared" si="3"/>
        <v>火</v>
      </c>
      <c r="J10" s="5" t="str">
        <f t="shared" si="3"/>
        <v>水</v>
      </c>
      <c r="K10" s="5" t="str">
        <f t="shared" si="3"/>
        <v>木</v>
      </c>
      <c r="L10" s="5" t="str">
        <f t="shared" si="3"/>
        <v>金</v>
      </c>
      <c r="M10" s="5" t="str">
        <f t="shared" si="3"/>
        <v>土</v>
      </c>
      <c r="N10" s="5" t="str">
        <f t="shared" si="3"/>
        <v>日</v>
      </c>
      <c r="O10" s="5" t="str">
        <f t="shared" si="3"/>
        <v>月</v>
      </c>
      <c r="P10" s="5" t="str">
        <f t="shared" si="3"/>
        <v>火</v>
      </c>
      <c r="Q10" s="5" t="str">
        <f t="shared" si="3"/>
        <v>水</v>
      </c>
      <c r="R10" s="5" t="str">
        <f t="shared" si="3"/>
        <v>木</v>
      </c>
      <c r="S10" s="5" t="str">
        <f t="shared" si="3"/>
        <v>金</v>
      </c>
      <c r="T10" s="5" t="str">
        <f t="shared" si="3"/>
        <v>土</v>
      </c>
      <c r="U10" s="5" t="str">
        <f t="shared" si="3"/>
        <v>日</v>
      </c>
      <c r="V10" s="5" t="str">
        <f t="shared" si="3"/>
        <v>月</v>
      </c>
      <c r="W10" s="5" t="str">
        <f t="shared" si="3"/>
        <v>火</v>
      </c>
      <c r="X10" s="5" t="str">
        <f t="shared" si="3"/>
        <v>水</v>
      </c>
      <c r="Y10" s="5" t="str">
        <f t="shared" si="3"/>
        <v>木</v>
      </c>
      <c r="Z10" s="5" t="str">
        <f t="shared" si="3"/>
        <v>金</v>
      </c>
      <c r="AA10" s="5" t="str">
        <f t="shared" si="3"/>
        <v>土</v>
      </c>
      <c r="AB10" s="5" t="str">
        <f t="shared" si="3"/>
        <v>日</v>
      </c>
      <c r="AC10" s="5" t="str">
        <f t="shared" si="3"/>
        <v>月</v>
      </c>
      <c r="AD10" s="5" t="str">
        <f t="shared" si="3"/>
        <v>火</v>
      </c>
      <c r="AE10" s="5" t="str">
        <f t="shared" si="3"/>
        <v>水</v>
      </c>
      <c r="AF10" s="5" t="str">
        <f t="shared" si="3"/>
        <v>木</v>
      </c>
      <c r="AG10" s="5" t="str">
        <f t="shared" si="3"/>
        <v>金</v>
      </c>
      <c r="AH10" s="5" t="str">
        <f t="shared" si="3"/>
        <v>土</v>
      </c>
      <c r="AI10" s="228"/>
      <c r="AK10" s="4"/>
      <c r="AL10" s="216"/>
      <c r="AM10" s="216"/>
      <c r="AN10" s="216"/>
      <c r="AO10" s="216"/>
      <c r="AP10" s="216"/>
      <c r="AQ10" s="216"/>
      <c r="AR10" s="216"/>
      <c r="AS10" s="216"/>
      <c r="AT10" s="216"/>
      <c r="AU10" s="216"/>
      <c r="AV10" s="216"/>
      <c r="AW10" s="216"/>
      <c r="AY10" s="216"/>
      <c r="AZ10" s="216"/>
      <c r="BA10" s="216"/>
      <c r="BB10" s="216"/>
      <c r="BC10" s="216"/>
      <c r="BD10" s="216"/>
      <c r="BE10" s="216"/>
      <c r="BF10" s="216"/>
      <c r="BG10" s="216"/>
    </row>
    <row r="11" spans="2:59" ht="18" customHeight="1">
      <c r="B11" s="164"/>
      <c r="C11" s="164"/>
      <c r="D11" s="164"/>
      <c r="E11" s="164"/>
      <c r="F11" s="165"/>
      <c r="G11" s="166"/>
      <c r="H11" s="166"/>
      <c r="I11" s="166"/>
      <c r="J11" s="166"/>
      <c r="K11" s="166"/>
      <c r="L11" s="166"/>
      <c r="M11" s="166"/>
      <c r="N11" s="167"/>
      <c r="O11" s="167"/>
      <c r="P11" s="167"/>
      <c r="Q11" s="167"/>
      <c r="R11" s="167"/>
      <c r="S11" s="167"/>
      <c r="T11" s="167"/>
      <c r="U11" s="167"/>
      <c r="V11" s="167"/>
      <c r="W11" s="167"/>
      <c r="X11" s="167"/>
      <c r="Y11" s="167"/>
      <c r="Z11" s="167"/>
      <c r="AA11" s="167"/>
      <c r="AB11" s="167"/>
      <c r="AC11" s="167"/>
      <c r="AD11" s="167"/>
      <c r="AE11" s="167"/>
      <c r="AF11" s="167"/>
      <c r="AG11" s="167"/>
      <c r="AH11" s="168"/>
      <c r="AI11" s="6">
        <f>IF(SUM(G11:AH11)&gt;$AF$6,$AF$6,SUM(G11:AH11))</f>
        <v>0</v>
      </c>
      <c r="AL11" s="7">
        <f>IF(B11="介護職員",IF($E11="介護福祉士",$AI11,0),0)</f>
        <v>0</v>
      </c>
      <c r="AM11" s="7">
        <f>IF($AL11&gt;0,IF($F11&lt;$AM$2,$AI11,0),0)</f>
        <v>0</v>
      </c>
      <c r="AN11" s="7">
        <f>IF(B11="介護職員",IF(OR($E11="介護福祉士",$E11="実務者研修修了者",$E11="基礎研修修了者"),$AI11,0),0)</f>
        <v>0</v>
      </c>
      <c r="AO11" s="7">
        <f>IF(AND($F11&gt;0,$F11&lt;$AO$2),IF(OR($B11="生活相談員",$B11="介護職員",$B11="看護職員",$B11="機能訓練指導員"),$AI11,0),0)</f>
        <v>0</v>
      </c>
      <c r="AP11" s="7">
        <f>IF(AND($F11&gt;0,$F11&lt;$AO$2),IF(OR($B11="介護職員",$B11="看護職員",$B11="支援相談員",$B11="理学療法士",$B11="作業療法士",$B11="言語聴覚士"),$AI11,0),0)</f>
        <v>0</v>
      </c>
      <c r="AQ11" s="7">
        <f>IF(AND($F11&gt;0,$F11&lt;$AO$2),IF(OR($B11="介護職員",$B11="看護職員",$B11="理学療法士",$B11="作業療法士",$B11="言語聴覚士"),$AI11,0),0)</f>
        <v>0</v>
      </c>
      <c r="AR11" s="7"/>
      <c r="AS11" s="7"/>
      <c r="AT11" s="7">
        <f>IF(AND($F11&gt;0,$F11&lt;$AO$2),$AI11,0)</f>
        <v>0</v>
      </c>
      <c r="AU11" s="7">
        <f>IF(AND($F11&gt;0,$F11&lt;$AO$2),IF($B11="介護職員",$AI11,0),0)</f>
        <v>0</v>
      </c>
      <c r="AV11" s="7">
        <f>IF(OR($C11="A",$C11="B"),IF(OR($B11="看護職員",$B11="介護職員"),$AI11,0),0)</f>
        <v>0</v>
      </c>
      <c r="AW11" s="7">
        <f>IF(OR($C11="A",$C11="B"),IF($B11="介護職員",$AI11,0),0)</f>
        <v>0</v>
      </c>
      <c r="AY11" s="7">
        <f>IF($B11="介護職員",$AI11,0)</f>
        <v>0</v>
      </c>
      <c r="AZ11" s="7">
        <f>IF(OR($B11="生活相談員",$B11="介護職員",$B11="看護職員",$B11="機能訓練指導員"),$AI11,0)</f>
        <v>0</v>
      </c>
      <c r="BA11" s="7">
        <f>IF(OR($B11="介護職員",$B11="看護職員",$B11="支援相談員",$B11="理学療法士",$B11="作業療法士",$B11="言語聴覚士"),$AI11,0)</f>
        <v>0</v>
      </c>
      <c r="BB11" s="7">
        <f>IF(OR($B11="介護職員",$B11="看護職員",$B11="理学療法士",$B11="作業療法士",$B11="言語聴覚士"),$AI11,0)</f>
        <v>0</v>
      </c>
      <c r="BC11" s="7">
        <f>IF(OR($B11="理学療法士",$B11="作業療法士",$B11="言語聴覚士"),$AI11,0)</f>
        <v>0</v>
      </c>
      <c r="BD11" s="7">
        <f>$AI11</f>
        <v>0</v>
      </c>
      <c r="BE11" s="7">
        <f>IF($B11="介護職員",$AI11,0)</f>
        <v>0</v>
      </c>
      <c r="BF11" s="7">
        <f>IF(OR($B11="介護職員",$B11="看護職員"),$AI11,0)</f>
        <v>0</v>
      </c>
      <c r="BG11" s="7">
        <f>IF($B11="介護職員",$AI11,0)</f>
        <v>0</v>
      </c>
    </row>
    <row r="12" spans="2:59" ht="18" customHeight="1">
      <c r="B12" s="164"/>
      <c r="C12" s="164"/>
      <c r="D12" s="164"/>
      <c r="E12" s="164"/>
      <c r="F12" s="165"/>
      <c r="G12" s="166"/>
      <c r="H12" s="166"/>
      <c r="I12" s="166"/>
      <c r="J12" s="166"/>
      <c r="K12" s="166"/>
      <c r="L12" s="166"/>
      <c r="M12" s="166"/>
      <c r="N12" s="167"/>
      <c r="O12" s="167"/>
      <c r="P12" s="167"/>
      <c r="Q12" s="167"/>
      <c r="R12" s="167"/>
      <c r="S12" s="167"/>
      <c r="T12" s="167"/>
      <c r="U12" s="167"/>
      <c r="V12" s="167"/>
      <c r="W12" s="167"/>
      <c r="X12" s="167"/>
      <c r="Y12" s="167"/>
      <c r="Z12" s="167"/>
      <c r="AA12" s="167"/>
      <c r="AB12" s="167"/>
      <c r="AC12" s="167"/>
      <c r="AD12" s="167"/>
      <c r="AE12" s="167"/>
      <c r="AF12" s="167"/>
      <c r="AG12" s="167"/>
      <c r="AH12" s="168"/>
      <c r="AI12" s="6">
        <f t="shared" ref="AI12:AI98" si="4">IF(SUM(G12:AH12)&gt;$AF$6,$AF$6,SUM(G12:AH12))</f>
        <v>0</v>
      </c>
      <c r="AL12" s="7">
        <f t="shared" ref="AL12:AL75" si="5">IF(B12="介護職員",IF($E12="介護福祉士",$AI12,0),0)</f>
        <v>0</v>
      </c>
      <c r="AM12" s="7">
        <f t="shared" ref="AM12:AM75" si="6">IF($AL12&gt;0,IF($F12&lt;$AM$2,$AI12,0),0)</f>
        <v>0</v>
      </c>
      <c r="AN12" s="7">
        <f t="shared" ref="AN12:AN75" si="7">IF(B12="介護職員",IF(OR($E12="介護福祉士",$E12="実務者研修修了者",$E12="基礎研修修了者"),$AI12,0),0)</f>
        <v>0</v>
      </c>
      <c r="AO12" s="7">
        <f t="shared" ref="AO12:AO75" si="8">IF(AND($F12&gt;0,$F12&lt;$AO$2),IF(OR($B12="生活相談員",$B12="介護職員",$B12="看護職員",$B12="機能訓練指導員"),$AI12,0),0)</f>
        <v>0</v>
      </c>
      <c r="AP12" s="7">
        <f t="shared" ref="AP12:AP75" si="9">IF(AND($F12&gt;0,$F12&lt;$AO$2),IF(OR($B12="介護職員",$B12="看護職員",$B12="支援相談員",$B12="理学療法士",$B12="作業療法士",$B12="言語聴覚士"),$AI12,0),0)</f>
        <v>0</v>
      </c>
      <c r="AQ12" s="7">
        <f t="shared" ref="AQ12:AQ75" si="10">IF(AND($F12&gt;0,$F12&lt;$AO$2),IF(OR($B12="介護職員",$B12="看護職員",$B12="理学療法士",$B12="作業療法士",$B12="言語聴覚士"),$AI12,0),0)</f>
        <v>0</v>
      </c>
      <c r="AR12" s="7"/>
      <c r="AS12" s="7"/>
      <c r="AT12" s="7">
        <f t="shared" ref="AT12:AT75" si="11">IF(AND($F12&gt;0,$F12&lt;$AO$2),$AI12,0)</f>
        <v>0</v>
      </c>
      <c r="AU12" s="7">
        <f t="shared" ref="AU12:AU75" si="12">IF(AND($F12&gt;0,$F12&lt;$AO$2),IF($B12="介護職員",$AI12,0),0)</f>
        <v>0</v>
      </c>
      <c r="AV12" s="7">
        <f>IF(OR($C12="A",$C12="B"),IF(OR($B12="看護職員",$B12="介護職員"),$AI12,0),0)</f>
        <v>0</v>
      </c>
      <c r="AW12" s="7">
        <f t="shared" ref="AW12:AW75" si="13">IF(OR($C12="A",$C12="B"),IF($B12="介護職員",$AI12,0),0)</f>
        <v>0</v>
      </c>
      <c r="AY12" s="7">
        <f>IF($B12="介護職員",$AI12,0)</f>
        <v>0</v>
      </c>
      <c r="AZ12" s="7">
        <f>IF(OR($B12="生活相談員",$B12="介護職員",$B12="看護職員",$B12="機能訓練指導員"),$AI12,0)</f>
        <v>0</v>
      </c>
      <c r="BA12" s="7">
        <f t="shared" ref="BA12:BA75" si="14">IF(OR($B12="介護職員",$B12="看護職員",$B12="支援相談員",$B12="理学療法士",$B12="作業療法士",$B12="言語聴覚士"),$AI12,0)</f>
        <v>0</v>
      </c>
      <c r="BB12" s="7">
        <f t="shared" ref="BB12:BB75" si="15">IF(OR($B12="介護職員",$B12="看護職員",$B12="理学療法士",$B12="作業療法士",$B12="言語聴覚士"),$AI12,0)</f>
        <v>0</v>
      </c>
      <c r="BC12" s="7">
        <f t="shared" ref="BC12:BC75" si="16">IF(OR($B12="理学療法士",$B12="作業療法士",$B12="言語聴覚士"),$AI12,0)</f>
        <v>0</v>
      </c>
      <c r="BD12" s="7">
        <f t="shared" ref="BD12:BD75" si="17">$AI12</f>
        <v>0</v>
      </c>
      <c r="BE12" s="7">
        <f t="shared" ref="BE12:BE75" si="18">IF($B12="介護職員",$AI12,0)</f>
        <v>0</v>
      </c>
      <c r="BF12" s="7">
        <f>IF(OR($B12="介護職員",$B12="看護職員"),$AI12,0)</f>
        <v>0</v>
      </c>
      <c r="BG12" s="7">
        <f t="shared" ref="BG12:BG75" si="19">IF($B12="介護職員",$AI12,0)</f>
        <v>0</v>
      </c>
    </row>
    <row r="13" spans="2:59" ht="18" customHeight="1">
      <c r="B13" s="164"/>
      <c r="C13" s="164"/>
      <c r="D13" s="164"/>
      <c r="E13" s="164"/>
      <c r="F13" s="165"/>
      <c r="G13" s="166"/>
      <c r="H13" s="166"/>
      <c r="I13" s="166"/>
      <c r="J13" s="166"/>
      <c r="K13" s="166"/>
      <c r="L13" s="166"/>
      <c r="M13" s="166"/>
      <c r="N13" s="167"/>
      <c r="O13" s="167"/>
      <c r="P13" s="167"/>
      <c r="Q13" s="167"/>
      <c r="R13" s="167"/>
      <c r="S13" s="167"/>
      <c r="T13" s="167"/>
      <c r="U13" s="167"/>
      <c r="V13" s="167"/>
      <c r="W13" s="167"/>
      <c r="X13" s="167"/>
      <c r="Y13" s="167"/>
      <c r="Z13" s="167"/>
      <c r="AA13" s="167"/>
      <c r="AB13" s="167"/>
      <c r="AC13" s="167"/>
      <c r="AD13" s="167"/>
      <c r="AE13" s="167"/>
      <c r="AF13" s="167"/>
      <c r="AG13" s="167"/>
      <c r="AH13" s="168"/>
      <c r="AI13" s="6">
        <f t="shared" si="4"/>
        <v>0</v>
      </c>
      <c r="AL13" s="7">
        <f t="shared" si="5"/>
        <v>0</v>
      </c>
      <c r="AM13" s="7">
        <f t="shared" si="6"/>
        <v>0</v>
      </c>
      <c r="AN13" s="7">
        <f t="shared" si="7"/>
        <v>0</v>
      </c>
      <c r="AO13" s="7">
        <f t="shared" si="8"/>
        <v>0</v>
      </c>
      <c r="AP13" s="7">
        <f t="shared" si="9"/>
        <v>0</v>
      </c>
      <c r="AQ13" s="7">
        <f t="shared" si="10"/>
        <v>0</v>
      </c>
      <c r="AR13" s="7"/>
      <c r="AS13" s="7"/>
      <c r="AT13" s="7">
        <f t="shared" si="11"/>
        <v>0</v>
      </c>
      <c r="AU13" s="7">
        <f t="shared" si="12"/>
        <v>0</v>
      </c>
      <c r="AV13" s="7">
        <f t="shared" ref="AV13:AV94" si="20">IF(OR($C13="A",$C13="B"),IF(OR($B13="看護職員",$B13="介護職員"),$AI13,0),0)</f>
        <v>0</v>
      </c>
      <c r="AW13" s="7">
        <f t="shared" si="13"/>
        <v>0</v>
      </c>
      <c r="AY13" s="7">
        <f t="shared" ref="AY13:AY94" si="21">IF($B13="介護職員",$AI13,0)</f>
        <v>0</v>
      </c>
      <c r="AZ13" s="7">
        <f t="shared" ref="AZ13:AZ94" si="22">IF(OR($B13="生活相談員",$B13="介護職員",$B13="看護職員",$B13="機能訓練指導員"),$AI13,0)</f>
        <v>0</v>
      </c>
      <c r="BA13" s="7">
        <f t="shared" si="14"/>
        <v>0</v>
      </c>
      <c r="BB13" s="7">
        <f t="shared" si="15"/>
        <v>0</v>
      </c>
      <c r="BC13" s="7">
        <f t="shared" si="16"/>
        <v>0</v>
      </c>
      <c r="BD13" s="7">
        <f t="shared" si="17"/>
        <v>0</v>
      </c>
      <c r="BE13" s="7">
        <f t="shared" si="18"/>
        <v>0</v>
      </c>
      <c r="BF13" s="7">
        <f t="shared" ref="BF13:BF94" si="23">IF(OR($B13="介護職員",$B13="看護職員"),$AI13,0)</f>
        <v>0</v>
      </c>
      <c r="BG13" s="7">
        <f t="shared" si="19"/>
        <v>0</v>
      </c>
    </row>
    <row r="14" spans="2:59" ht="18" customHeight="1">
      <c r="B14" s="164"/>
      <c r="C14" s="164"/>
      <c r="D14" s="164"/>
      <c r="E14" s="164"/>
      <c r="F14" s="165"/>
      <c r="G14" s="166"/>
      <c r="H14" s="166"/>
      <c r="I14" s="166"/>
      <c r="J14" s="166"/>
      <c r="K14" s="166"/>
      <c r="L14" s="166"/>
      <c r="M14" s="166"/>
      <c r="N14" s="167"/>
      <c r="O14" s="167"/>
      <c r="P14" s="167"/>
      <c r="Q14" s="167"/>
      <c r="R14" s="167"/>
      <c r="S14" s="167"/>
      <c r="T14" s="167"/>
      <c r="U14" s="167"/>
      <c r="V14" s="167"/>
      <c r="W14" s="167"/>
      <c r="X14" s="167"/>
      <c r="Y14" s="167"/>
      <c r="Z14" s="167"/>
      <c r="AA14" s="167"/>
      <c r="AB14" s="167"/>
      <c r="AC14" s="167"/>
      <c r="AD14" s="167"/>
      <c r="AE14" s="167"/>
      <c r="AF14" s="167"/>
      <c r="AG14" s="167"/>
      <c r="AH14" s="168"/>
      <c r="AI14" s="6">
        <f t="shared" si="4"/>
        <v>0</v>
      </c>
      <c r="AL14" s="7">
        <f t="shared" si="5"/>
        <v>0</v>
      </c>
      <c r="AM14" s="7">
        <f t="shared" si="6"/>
        <v>0</v>
      </c>
      <c r="AN14" s="7">
        <f t="shared" si="7"/>
        <v>0</v>
      </c>
      <c r="AO14" s="7">
        <f t="shared" si="8"/>
        <v>0</v>
      </c>
      <c r="AP14" s="7">
        <f t="shared" si="9"/>
        <v>0</v>
      </c>
      <c r="AQ14" s="7">
        <f t="shared" si="10"/>
        <v>0</v>
      </c>
      <c r="AR14" s="7"/>
      <c r="AS14" s="7"/>
      <c r="AT14" s="7">
        <f t="shared" si="11"/>
        <v>0</v>
      </c>
      <c r="AU14" s="7">
        <f t="shared" si="12"/>
        <v>0</v>
      </c>
      <c r="AV14" s="7">
        <f t="shared" si="20"/>
        <v>0</v>
      </c>
      <c r="AW14" s="7">
        <f t="shared" si="13"/>
        <v>0</v>
      </c>
      <c r="AY14" s="7">
        <f t="shared" si="21"/>
        <v>0</v>
      </c>
      <c r="AZ14" s="7">
        <f t="shared" si="22"/>
        <v>0</v>
      </c>
      <c r="BA14" s="7">
        <f t="shared" si="14"/>
        <v>0</v>
      </c>
      <c r="BB14" s="7">
        <f t="shared" si="15"/>
        <v>0</v>
      </c>
      <c r="BC14" s="7">
        <f t="shared" si="16"/>
        <v>0</v>
      </c>
      <c r="BD14" s="7">
        <f t="shared" si="17"/>
        <v>0</v>
      </c>
      <c r="BE14" s="7">
        <f t="shared" si="18"/>
        <v>0</v>
      </c>
      <c r="BF14" s="7">
        <f t="shared" si="23"/>
        <v>0</v>
      </c>
      <c r="BG14" s="7">
        <f t="shared" si="19"/>
        <v>0</v>
      </c>
    </row>
    <row r="15" spans="2:59" ht="18" customHeight="1">
      <c r="B15" s="164"/>
      <c r="C15" s="164"/>
      <c r="D15" s="164"/>
      <c r="E15" s="164"/>
      <c r="F15" s="165"/>
      <c r="G15" s="166"/>
      <c r="H15" s="166"/>
      <c r="I15" s="166"/>
      <c r="J15" s="166"/>
      <c r="K15" s="166"/>
      <c r="L15" s="166"/>
      <c r="M15" s="166"/>
      <c r="N15" s="167"/>
      <c r="O15" s="167"/>
      <c r="P15" s="167"/>
      <c r="Q15" s="167"/>
      <c r="R15" s="167"/>
      <c r="S15" s="167"/>
      <c r="T15" s="167"/>
      <c r="U15" s="167"/>
      <c r="V15" s="167"/>
      <c r="W15" s="167"/>
      <c r="X15" s="167"/>
      <c r="Y15" s="167"/>
      <c r="Z15" s="167"/>
      <c r="AA15" s="167"/>
      <c r="AB15" s="167"/>
      <c r="AC15" s="167"/>
      <c r="AD15" s="167"/>
      <c r="AE15" s="167"/>
      <c r="AF15" s="167"/>
      <c r="AG15" s="167"/>
      <c r="AH15" s="168"/>
      <c r="AI15" s="6">
        <f t="shared" si="4"/>
        <v>0</v>
      </c>
      <c r="AL15" s="7">
        <f t="shared" si="5"/>
        <v>0</v>
      </c>
      <c r="AM15" s="7">
        <f t="shared" si="6"/>
        <v>0</v>
      </c>
      <c r="AN15" s="7">
        <f t="shared" si="7"/>
        <v>0</v>
      </c>
      <c r="AO15" s="7">
        <f t="shared" si="8"/>
        <v>0</v>
      </c>
      <c r="AP15" s="7">
        <f t="shared" si="9"/>
        <v>0</v>
      </c>
      <c r="AQ15" s="7">
        <f t="shared" si="10"/>
        <v>0</v>
      </c>
      <c r="AR15" s="7"/>
      <c r="AS15" s="7"/>
      <c r="AT15" s="7">
        <f t="shared" si="11"/>
        <v>0</v>
      </c>
      <c r="AU15" s="7">
        <f t="shared" si="12"/>
        <v>0</v>
      </c>
      <c r="AV15" s="7">
        <f t="shared" si="20"/>
        <v>0</v>
      </c>
      <c r="AW15" s="7">
        <f t="shared" si="13"/>
        <v>0</v>
      </c>
      <c r="AY15" s="7">
        <f t="shared" si="21"/>
        <v>0</v>
      </c>
      <c r="AZ15" s="7">
        <f t="shared" si="22"/>
        <v>0</v>
      </c>
      <c r="BA15" s="7">
        <f t="shared" si="14"/>
        <v>0</v>
      </c>
      <c r="BB15" s="7">
        <f t="shared" si="15"/>
        <v>0</v>
      </c>
      <c r="BC15" s="7">
        <f t="shared" si="16"/>
        <v>0</v>
      </c>
      <c r="BD15" s="7">
        <f t="shared" si="17"/>
        <v>0</v>
      </c>
      <c r="BE15" s="7">
        <f t="shared" si="18"/>
        <v>0</v>
      </c>
      <c r="BF15" s="7">
        <f t="shared" si="23"/>
        <v>0</v>
      </c>
      <c r="BG15" s="7">
        <f t="shared" si="19"/>
        <v>0</v>
      </c>
    </row>
    <row r="16" spans="2:59" ht="18" customHeight="1">
      <c r="B16" s="164"/>
      <c r="C16" s="164"/>
      <c r="D16" s="164"/>
      <c r="E16" s="164"/>
      <c r="F16" s="165"/>
      <c r="G16" s="166"/>
      <c r="H16" s="166"/>
      <c r="I16" s="166"/>
      <c r="J16" s="166"/>
      <c r="K16" s="166"/>
      <c r="L16" s="166"/>
      <c r="M16" s="166"/>
      <c r="N16" s="167"/>
      <c r="O16" s="167"/>
      <c r="P16" s="167"/>
      <c r="Q16" s="167"/>
      <c r="R16" s="167"/>
      <c r="S16" s="167"/>
      <c r="T16" s="167"/>
      <c r="U16" s="167"/>
      <c r="V16" s="167"/>
      <c r="W16" s="167"/>
      <c r="X16" s="167"/>
      <c r="Y16" s="167"/>
      <c r="Z16" s="167"/>
      <c r="AA16" s="167"/>
      <c r="AB16" s="167"/>
      <c r="AC16" s="167"/>
      <c r="AD16" s="167"/>
      <c r="AE16" s="167"/>
      <c r="AF16" s="167"/>
      <c r="AG16" s="167"/>
      <c r="AH16" s="168"/>
      <c r="AI16" s="6">
        <f t="shared" si="4"/>
        <v>0</v>
      </c>
      <c r="AL16" s="7">
        <f t="shared" si="5"/>
        <v>0</v>
      </c>
      <c r="AM16" s="7">
        <f t="shared" si="6"/>
        <v>0</v>
      </c>
      <c r="AN16" s="7">
        <f t="shared" si="7"/>
        <v>0</v>
      </c>
      <c r="AO16" s="7">
        <f t="shared" si="8"/>
        <v>0</v>
      </c>
      <c r="AP16" s="7">
        <f t="shared" si="9"/>
        <v>0</v>
      </c>
      <c r="AQ16" s="7">
        <f t="shared" si="10"/>
        <v>0</v>
      </c>
      <c r="AR16" s="7"/>
      <c r="AS16" s="7"/>
      <c r="AT16" s="7">
        <f t="shared" si="11"/>
        <v>0</v>
      </c>
      <c r="AU16" s="7">
        <f t="shared" si="12"/>
        <v>0</v>
      </c>
      <c r="AV16" s="7">
        <f t="shared" si="20"/>
        <v>0</v>
      </c>
      <c r="AW16" s="7">
        <f t="shared" si="13"/>
        <v>0</v>
      </c>
      <c r="AY16" s="7">
        <f t="shared" si="21"/>
        <v>0</v>
      </c>
      <c r="AZ16" s="7">
        <f t="shared" si="22"/>
        <v>0</v>
      </c>
      <c r="BA16" s="7">
        <f t="shared" si="14"/>
        <v>0</v>
      </c>
      <c r="BB16" s="7">
        <f t="shared" si="15"/>
        <v>0</v>
      </c>
      <c r="BC16" s="7">
        <f t="shared" si="16"/>
        <v>0</v>
      </c>
      <c r="BD16" s="7">
        <f t="shared" si="17"/>
        <v>0</v>
      </c>
      <c r="BE16" s="7">
        <f t="shared" si="18"/>
        <v>0</v>
      </c>
      <c r="BF16" s="7">
        <f t="shared" si="23"/>
        <v>0</v>
      </c>
      <c r="BG16" s="7">
        <f t="shared" si="19"/>
        <v>0</v>
      </c>
    </row>
    <row r="17" spans="2:59" ht="18" customHeight="1">
      <c r="B17" s="164"/>
      <c r="C17" s="164"/>
      <c r="D17" s="164"/>
      <c r="E17" s="164"/>
      <c r="F17" s="165"/>
      <c r="G17" s="166"/>
      <c r="H17" s="166"/>
      <c r="I17" s="166"/>
      <c r="J17" s="166"/>
      <c r="K17" s="166"/>
      <c r="L17" s="166"/>
      <c r="M17" s="166"/>
      <c r="N17" s="167"/>
      <c r="O17" s="167"/>
      <c r="P17" s="167"/>
      <c r="Q17" s="167"/>
      <c r="R17" s="167"/>
      <c r="S17" s="167"/>
      <c r="T17" s="167"/>
      <c r="U17" s="167"/>
      <c r="V17" s="167"/>
      <c r="W17" s="167"/>
      <c r="X17" s="167"/>
      <c r="Y17" s="167"/>
      <c r="Z17" s="167"/>
      <c r="AA17" s="167"/>
      <c r="AB17" s="167"/>
      <c r="AC17" s="167"/>
      <c r="AD17" s="167"/>
      <c r="AE17" s="167"/>
      <c r="AF17" s="167"/>
      <c r="AG17" s="167"/>
      <c r="AH17" s="168"/>
      <c r="AI17" s="6">
        <f t="shared" si="4"/>
        <v>0</v>
      </c>
      <c r="AL17" s="7">
        <f t="shared" si="5"/>
        <v>0</v>
      </c>
      <c r="AM17" s="7">
        <f t="shared" si="6"/>
        <v>0</v>
      </c>
      <c r="AN17" s="7">
        <f t="shared" si="7"/>
        <v>0</v>
      </c>
      <c r="AO17" s="7">
        <f t="shared" si="8"/>
        <v>0</v>
      </c>
      <c r="AP17" s="7">
        <f t="shared" si="9"/>
        <v>0</v>
      </c>
      <c r="AQ17" s="7">
        <f t="shared" si="10"/>
        <v>0</v>
      </c>
      <c r="AR17" s="7"/>
      <c r="AS17" s="7"/>
      <c r="AT17" s="7">
        <f t="shared" si="11"/>
        <v>0</v>
      </c>
      <c r="AU17" s="7">
        <f t="shared" si="12"/>
        <v>0</v>
      </c>
      <c r="AV17" s="7">
        <f t="shared" si="20"/>
        <v>0</v>
      </c>
      <c r="AW17" s="7">
        <f t="shared" si="13"/>
        <v>0</v>
      </c>
      <c r="AY17" s="7">
        <f t="shared" si="21"/>
        <v>0</v>
      </c>
      <c r="AZ17" s="7">
        <f t="shared" si="22"/>
        <v>0</v>
      </c>
      <c r="BA17" s="7">
        <f t="shared" si="14"/>
        <v>0</v>
      </c>
      <c r="BB17" s="7">
        <f t="shared" si="15"/>
        <v>0</v>
      </c>
      <c r="BC17" s="7">
        <f t="shared" si="16"/>
        <v>0</v>
      </c>
      <c r="BD17" s="7">
        <f t="shared" si="17"/>
        <v>0</v>
      </c>
      <c r="BE17" s="7">
        <f t="shared" si="18"/>
        <v>0</v>
      </c>
      <c r="BF17" s="7">
        <f t="shared" si="23"/>
        <v>0</v>
      </c>
      <c r="BG17" s="7">
        <f t="shared" si="19"/>
        <v>0</v>
      </c>
    </row>
    <row r="18" spans="2:59" ht="18" customHeight="1">
      <c r="B18" s="164"/>
      <c r="C18" s="164"/>
      <c r="D18" s="164"/>
      <c r="E18" s="164"/>
      <c r="F18" s="165"/>
      <c r="G18" s="166"/>
      <c r="H18" s="166"/>
      <c r="I18" s="166"/>
      <c r="J18" s="166"/>
      <c r="K18" s="166"/>
      <c r="L18" s="166"/>
      <c r="M18" s="166"/>
      <c r="N18" s="167"/>
      <c r="O18" s="167"/>
      <c r="P18" s="167"/>
      <c r="Q18" s="167"/>
      <c r="R18" s="167"/>
      <c r="S18" s="167"/>
      <c r="T18" s="167"/>
      <c r="U18" s="167"/>
      <c r="V18" s="167"/>
      <c r="W18" s="167"/>
      <c r="X18" s="167"/>
      <c r="Y18" s="167"/>
      <c r="Z18" s="167"/>
      <c r="AA18" s="167"/>
      <c r="AB18" s="167"/>
      <c r="AC18" s="167"/>
      <c r="AD18" s="167"/>
      <c r="AE18" s="167"/>
      <c r="AF18" s="167"/>
      <c r="AG18" s="167"/>
      <c r="AH18" s="168"/>
      <c r="AI18" s="6">
        <f t="shared" si="4"/>
        <v>0</v>
      </c>
      <c r="AL18" s="7">
        <f t="shared" si="5"/>
        <v>0</v>
      </c>
      <c r="AM18" s="7">
        <f t="shared" si="6"/>
        <v>0</v>
      </c>
      <c r="AN18" s="7">
        <f t="shared" si="7"/>
        <v>0</v>
      </c>
      <c r="AO18" s="7">
        <f t="shared" si="8"/>
        <v>0</v>
      </c>
      <c r="AP18" s="7">
        <f t="shared" si="9"/>
        <v>0</v>
      </c>
      <c r="AQ18" s="7">
        <f t="shared" si="10"/>
        <v>0</v>
      </c>
      <c r="AR18" s="7"/>
      <c r="AS18" s="7"/>
      <c r="AT18" s="7">
        <f t="shared" si="11"/>
        <v>0</v>
      </c>
      <c r="AU18" s="7">
        <f t="shared" si="12"/>
        <v>0</v>
      </c>
      <c r="AV18" s="7">
        <f t="shared" si="20"/>
        <v>0</v>
      </c>
      <c r="AW18" s="7">
        <f t="shared" si="13"/>
        <v>0</v>
      </c>
      <c r="AY18" s="7">
        <f t="shared" si="21"/>
        <v>0</v>
      </c>
      <c r="AZ18" s="7">
        <f t="shared" si="22"/>
        <v>0</v>
      </c>
      <c r="BA18" s="7">
        <f t="shared" si="14"/>
        <v>0</v>
      </c>
      <c r="BB18" s="7">
        <f t="shared" si="15"/>
        <v>0</v>
      </c>
      <c r="BC18" s="7">
        <f t="shared" si="16"/>
        <v>0</v>
      </c>
      <c r="BD18" s="7">
        <f t="shared" si="17"/>
        <v>0</v>
      </c>
      <c r="BE18" s="7">
        <f t="shared" si="18"/>
        <v>0</v>
      </c>
      <c r="BF18" s="7">
        <f t="shared" si="23"/>
        <v>0</v>
      </c>
      <c r="BG18" s="7">
        <f t="shared" si="19"/>
        <v>0</v>
      </c>
    </row>
    <row r="19" spans="2:59" ht="18" customHeight="1">
      <c r="B19" s="164"/>
      <c r="C19" s="164"/>
      <c r="D19" s="164"/>
      <c r="E19" s="164"/>
      <c r="F19" s="165"/>
      <c r="G19" s="166"/>
      <c r="H19" s="166"/>
      <c r="I19" s="166"/>
      <c r="J19" s="166"/>
      <c r="K19" s="166"/>
      <c r="L19" s="166"/>
      <c r="M19" s="166"/>
      <c r="N19" s="167"/>
      <c r="O19" s="167"/>
      <c r="P19" s="167"/>
      <c r="Q19" s="167"/>
      <c r="R19" s="167"/>
      <c r="S19" s="167"/>
      <c r="T19" s="167"/>
      <c r="U19" s="167"/>
      <c r="V19" s="167"/>
      <c r="W19" s="167"/>
      <c r="X19" s="167"/>
      <c r="Y19" s="167"/>
      <c r="Z19" s="167"/>
      <c r="AA19" s="167"/>
      <c r="AB19" s="167"/>
      <c r="AC19" s="167"/>
      <c r="AD19" s="167"/>
      <c r="AE19" s="167"/>
      <c r="AF19" s="167"/>
      <c r="AG19" s="167"/>
      <c r="AH19" s="168"/>
      <c r="AI19" s="6">
        <f t="shared" si="4"/>
        <v>0</v>
      </c>
      <c r="AL19" s="7">
        <f t="shared" si="5"/>
        <v>0</v>
      </c>
      <c r="AM19" s="7">
        <f t="shared" si="6"/>
        <v>0</v>
      </c>
      <c r="AN19" s="7">
        <f t="shared" si="7"/>
        <v>0</v>
      </c>
      <c r="AO19" s="7">
        <f t="shared" si="8"/>
        <v>0</v>
      </c>
      <c r="AP19" s="7">
        <f t="shared" si="9"/>
        <v>0</v>
      </c>
      <c r="AQ19" s="7">
        <f t="shared" si="10"/>
        <v>0</v>
      </c>
      <c r="AR19" s="7"/>
      <c r="AS19" s="7"/>
      <c r="AT19" s="7">
        <f t="shared" si="11"/>
        <v>0</v>
      </c>
      <c r="AU19" s="7">
        <f t="shared" si="12"/>
        <v>0</v>
      </c>
      <c r="AV19" s="7">
        <f t="shared" si="20"/>
        <v>0</v>
      </c>
      <c r="AW19" s="7">
        <f t="shared" si="13"/>
        <v>0</v>
      </c>
      <c r="AY19" s="7">
        <f t="shared" si="21"/>
        <v>0</v>
      </c>
      <c r="AZ19" s="7">
        <f t="shared" si="22"/>
        <v>0</v>
      </c>
      <c r="BA19" s="7">
        <f t="shared" si="14"/>
        <v>0</v>
      </c>
      <c r="BB19" s="7">
        <f t="shared" si="15"/>
        <v>0</v>
      </c>
      <c r="BC19" s="7">
        <f t="shared" si="16"/>
        <v>0</v>
      </c>
      <c r="BD19" s="7">
        <f t="shared" si="17"/>
        <v>0</v>
      </c>
      <c r="BE19" s="7">
        <f t="shared" si="18"/>
        <v>0</v>
      </c>
      <c r="BF19" s="7">
        <f t="shared" si="23"/>
        <v>0</v>
      </c>
      <c r="BG19" s="7">
        <f t="shared" si="19"/>
        <v>0</v>
      </c>
    </row>
    <row r="20" spans="2:59" ht="18" customHeight="1">
      <c r="B20" s="164"/>
      <c r="C20" s="164"/>
      <c r="D20" s="164"/>
      <c r="E20" s="164"/>
      <c r="F20" s="165"/>
      <c r="G20" s="166"/>
      <c r="H20" s="166"/>
      <c r="I20" s="166"/>
      <c r="J20" s="166"/>
      <c r="K20" s="166"/>
      <c r="L20" s="166"/>
      <c r="M20" s="166"/>
      <c r="N20" s="167"/>
      <c r="O20" s="167"/>
      <c r="P20" s="167"/>
      <c r="Q20" s="167"/>
      <c r="R20" s="167"/>
      <c r="S20" s="167"/>
      <c r="T20" s="167"/>
      <c r="U20" s="167"/>
      <c r="V20" s="167"/>
      <c r="W20" s="167"/>
      <c r="X20" s="167"/>
      <c r="Y20" s="167"/>
      <c r="Z20" s="167"/>
      <c r="AA20" s="167"/>
      <c r="AB20" s="167"/>
      <c r="AC20" s="167"/>
      <c r="AD20" s="167"/>
      <c r="AE20" s="167"/>
      <c r="AF20" s="167"/>
      <c r="AG20" s="167"/>
      <c r="AH20" s="168"/>
      <c r="AI20" s="6">
        <f t="shared" si="4"/>
        <v>0</v>
      </c>
      <c r="AL20" s="7">
        <f t="shared" si="5"/>
        <v>0</v>
      </c>
      <c r="AM20" s="7">
        <f t="shared" si="6"/>
        <v>0</v>
      </c>
      <c r="AN20" s="7">
        <f t="shared" si="7"/>
        <v>0</v>
      </c>
      <c r="AO20" s="7">
        <f t="shared" si="8"/>
        <v>0</v>
      </c>
      <c r="AP20" s="7">
        <f t="shared" si="9"/>
        <v>0</v>
      </c>
      <c r="AQ20" s="7">
        <f t="shared" si="10"/>
        <v>0</v>
      </c>
      <c r="AR20" s="7"/>
      <c r="AS20" s="7"/>
      <c r="AT20" s="7">
        <f t="shared" si="11"/>
        <v>0</v>
      </c>
      <c r="AU20" s="7">
        <f t="shared" si="12"/>
        <v>0</v>
      </c>
      <c r="AV20" s="7">
        <f t="shared" si="20"/>
        <v>0</v>
      </c>
      <c r="AW20" s="7">
        <f t="shared" si="13"/>
        <v>0</v>
      </c>
      <c r="AY20" s="7">
        <f t="shared" si="21"/>
        <v>0</v>
      </c>
      <c r="AZ20" s="7">
        <f t="shared" si="22"/>
        <v>0</v>
      </c>
      <c r="BA20" s="7">
        <f t="shared" si="14"/>
        <v>0</v>
      </c>
      <c r="BB20" s="7">
        <f t="shared" si="15"/>
        <v>0</v>
      </c>
      <c r="BC20" s="7">
        <f t="shared" si="16"/>
        <v>0</v>
      </c>
      <c r="BD20" s="7">
        <f t="shared" si="17"/>
        <v>0</v>
      </c>
      <c r="BE20" s="7">
        <f t="shared" si="18"/>
        <v>0</v>
      </c>
      <c r="BF20" s="7">
        <f t="shared" si="23"/>
        <v>0</v>
      </c>
      <c r="BG20" s="7">
        <f t="shared" si="19"/>
        <v>0</v>
      </c>
    </row>
    <row r="21" spans="2:59" ht="18" customHeight="1">
      <c r="B21" s="164"/>
      <c r="C21" s="164"/>
      <c r="D21" s="164"/>
      <c r="E21" s="164"/>
      <c r="F21" s="165"/>
      <c r="G21" s="166"/>
      <c r="H21" s="166"/>
      <c r="I21" s="166"/>
      <c r="J21" s="166"/>
      <c r="K21" s="166"/>
      <c r="L21" s="166"/>
      <c r="M21" s="166"/>
      <c r="N21" s="167"/>
      <c r="O21" s="167"/>
      <c r="P21" s="167"/>
      <c r="Q21" s="167"/>
      <c r="R21" s="167"/>
      <c r="S21" s="167"/>
      <c r="T21" s="167"/>
      <c r="U21" s="167"/>
      <c r="V21" s="167"/>
      <c r="W21" s="167"/>
      <c r="X21" s="167"/>
      <c r="Y21" s="167"/>
      <c r="Z21" s="167"/>
      <c r="AA21" s="167"/>
      <c r="AB21" s="167"/>
      <c r="AC21" s="167"/>
      <c r="AD21" s="167"/>
      <c r="AE21" s="167"/>
      <c r="AF21" s="167"/>
      <c r="AG21" s="167"/>
      <c r="AH21" s="168"/>
      <c r="AI21" s="6">
        <f t="shared" si="4"/>
        <v>0</v>
      </c>
      <c r="AL21" s="7">
        <f t="shared" si="5"/>
        <v>0</v>
      </c>
      <c r="AM21" s="7">
        <f t="shared" si="6"/>
        <v>0</v>
      </c>
      <c r="AN21" s="7">
        <f t="shared" si="7"/>
        <v>0</v>
      </c>
      <c r="AO21" s="7">
        <f t="shared" si="8"/>
        <v>0</v>
      </c>
      <c r="AP21" s="7">
        <f t="shared" si="9"/>
        <v>0</v>
      </c>
      <c r="AQ21" s="7">
        <f t="shared" si="10"/>
        <v>0</v>
      </c>
      <c r="AR21" s="7"/>
      <c r="AS21" s="7"/>
      <c r="AT21" s="7">
        <f t="shared" si="11"/>
        <v>0</v>
      </c>
      <c r="AU21" s="7">
        <f t="shared" si="12"/>
        <v>0</v>
      </c>
      <c r="AV21" s="7">
        <f t="shared" si="20"/>
        <v>0</v>
      </c>
      <c r="AW21" s="7">
        <f t="shared" si="13"/>
        <v>0</v>
      </c>
      <c r="AY21" s="7">
        <f t="shared" si="21"/>
        <v>0</v>
      </c>
      <c r="AZ21" s="7">
        <f t="shared" si="22"/>
        <v>0</v>
      </c>
      <c r="BA21" s="7">
        <f t="shared" si="14"/>
        <v>0</v>
      </c>
      <c r="BB21" s="7">
        <f t="shared" si="15"/>
        <v>0</v>
      </c>
      <c r="BC21" s="7">
        <f t="shared" si="16"/>
        <v>0</v>
      </c>
      <c r="BD21" s="7">
        <f t="shared" si="17"/>
        <v>0</v>
      </c>
      <c r="BE21" s="7">
        <f t="shared" si="18"/>
        <v>0</v>
      </c>
      <c r="BF21" s="7">
        <f t="shared" si="23"/>
        <v>0</v>
      </c>
      <c r="BG21" s="7">
        <f t="shared" si="19"/>
        <v>0</v>
      </c>
    </row>
    <row r="22" spans="2:59" ht="18" customHeight="1">
      <c r="B22" s="164"/>
      <c r="C22" s="164"/>
      <c r="D22" s="164"/>
      <c r="E22" s="164"/>
      <c r="F22" s="165"/>
      <c r="G22" s="166"/>
      <c r="H22" s="166"/>
      <c r="I22" s="166"/>
      <c r="J22" s="166"/>
      <c r="K22" s="166"/>
      <c r="L22" s="166"/>
      <c r="M22" s="166"/>
      <c r="N22" s="167"/>
      <c r="O22" s="167"/>
      <c r="P22" s="167"/>
      <c r="Q22" s="167"/>
      <c r="R22" s="167"/>
      <c r="S22" s="167"/>
      <c r="T22" s="167"/>
      <c r="U22" s="167"/>
      <c r="V22" s="167"/>
      <c r="W22" s="167"/>
      <c r="X22" s="167"/>
      <c r="Y22" s="167"/>
      <c r="Z22" s="167"/>
      <c r="AA22" s="167"/>
      <c r="AB22" s="167"/>
      <c r="AC22" s="167"/>
      <c r="AD22" s="167"/>
      <c r="AE22" s="167"/>
      <c r="AF22" s="167"/>
      <c r="AG22" s="167"/>
      <c r="AH22" s="168"/>
      <c r="AI22" s="6">
        <f t="shared" si="4"/>
        <v>0</v>
      </c>
      <c r="AL22" s="7">
        <f t="shared" si="5"/>
        <v>0</v>
      </c>
      <c r="AM22" s="7">
        <f t="shared" si="6"/>
        <v>0</v>
      </c>
      <c r="AN22" s="7">
        <f t="shared" si="7"/>
        <v>0</v>
      </c>
      <c r="AO22" s="7">
        <f t="shared" si="8"/>
        <v>0</v>
      </c>
      <c r="AP22" s="7">
        <f t="shared" si="9"/>
        <v>0</v>
      </c>
      <c r="AQ22" s="7">
        <f t="shared" si="10"/>
        <v>0</v>
      </c>
      <c r="AR22" s="7"/>
      <c r="AS22" s="7"/>
      <c r="AT22" s="7">
        <f t="shared" si="11"/>
        <v>0</v>
      </c>
      <c r="AU22" s="7">
        <f t="shared" si="12"/>
        <v>0</v>
      </c>
      <c r="AV22" s="7">
        <f t="shared" si="20"/>
        <v>0</v>
      </c>
      <c r="AW22" s="7">
        <f t="shared" si="13"/>
        <v>0</v>
      </c>
      <c r="AY22" s="7">
        <f t="shared" si="21"/>
        <v>0</v>
      </c>
      <c r="AZ22" s="7">
        <f t="shared" si="22"/>
        <v>0</v>
      </c>
      <c r="BA22" s="7">
        <f t="shared" si="14"/>
        <v>0</v>
      </c>
      <c r="BB22" s="7">
        <f t="shared" si="15"/>
        <v>0</v>
      </c>
      <c r="BC22" s="7">
        <f t="shared" si="16"/>
        <v>0</v>
      </c>
      <c r="BD22" s="7">
        <f t="shared" si="17"/>
        <v>0</v>
      </c>
      <c r="BE22" s="7">
        <f t="shared" si="18"/>
        <v>0</v>
      </c>
      <c r="BF22" s="7">
        <f t="shared" si="23"/>
        <v>0</v>
      </c>
      <c r="BG22" s="7">
        <f t="shared" si="19"/>
        <v>0</v>
      </c>
    </row>
    <row r="23" spans="2:59" ht="18" customHeight="1">
      <c r="B23" s="164"/>
      <c r="C23" s="164"/>
      <c r="D23" s="164"/>
      <c r="E23" s="164"/>
      <c r="F23" s="165"/>
      <c r="G23" s="166"/>
      <c r="H23" s="166"/>
      <c r="I23" s="166"/>
      <c r="J23" s="166"/>
      <c r="K23" s="166"/>
      <c r="L23" s="166"/>
      <c r="M23" s="166"/>
      <c r="N23" s="167"/>
      <c r="O23" s="167"/>
      <c r="P23" s="167"/>
      <c r="Q23" s="167"/>
      <c r="R23" s="167"/>
      <c r="S23" s="167"/>
      <c r="T23" s="167"/>
      <c r="U23" s="167"/>
      <c r="V23" s="167"/>
      <c r="W23" s="167"/>
      <c r="X23" s="167"/>
      <c r="Y23" s="167"/>
      <c r="Z23" s="167"/>
      <c r="AA23" s="167"/>
      <c r="AB23" s="167"/>
      <c r="AC23" s="167"/>
      <c r="AD23" s="167"/>
      <c r="AE23" s="167"/>
      <c r="AF23" s="167"/>
      <c r="AG23" s="167"/>
      <c r="AH23" s="168"/>
      <c r="AI23" s="6">
        <f t="shared" si="4"/>
        <v>0</v>
      </c>
      <c r="AL23" s="7">
        <f t="shared" si="5"/>
        <v>0</v>
      </c>
      <c r="AM23" s="7">
        <f t="shared" si="6"/>
        <v>0</v>
      </c>
      <c r="AN23" s="7">
        <f t="shared" si="7"/>
        <v>0</v>
      </c>
      <c r="AO23" s="7">
        <f t="shared" si="8"/>
        <v>0</v>
      </c>
      <c r="AP23" s="7">
        <f t="shared" si="9"/>
        <v>0</v>
      </c>
      <c r="AQ23" s="7">
        <f t="shared" si="10"/>
        <v>0</v>
      </c>
      <c r="AR23" s="7"/>
      <c r="AS23" s="7"/>
      <c r="AT23" s="7">
        <f t="shared" si="11"/>
        <v>0</v>
      </c>
      <c r="AU23" s="7">
        <f t="shared" si="12"/>
        <v>0</v>
      </c>
      <c r="AV23" s="7">
        <f t="shared" si="20"/>
        <v>0</v>
      </c>
      <c r="AW23" s="7">
        <f t="shared" si="13"/>
        <v>0</v>
      </c>
      <c r="AY23" s="7">
        <f t="shared" si="21"/>
        <v>0</v>
      </c>
      <c r="AZ23" s="7">
        <f t="shared" si="22"/>
        <v>0</v>
      </c>
      <c r="BA23" s="7">
        <f t="shared" si="14"/>
        <v>0</v>
      </c>
      <c r="BB23" s="7">
        <f t="shared" si="15"/>
        <v>0</v>
      </c>
      <c r="BC23" s="7">
        <f t="shared" si="16"/>
        <v>0</v>
      </c>
      <c r="BD23" s="7">
        <f t="shared" si="17"/>
        <v>0</v>
      </c>
      <c r="BE23" s="7">
        <f t="shared" si="18"/>
        <v>0</v>
      </c>
      <c r="BF23" s="7">
        <f t="shared" si="23"/>
        <v>0</v>
      </c>
      <c r="BG23" s="7">
        <f t="shared" si="19"/>
        <v>0</v>
      </c>
    </row>
    <row r="24" spans="2:59" ht="18" customHeight="1">
      <c r="B24" s="164"/>
      <c r="C24" s="164"/>
      <c r="D24" s="164"/>
      <c r="E24" s="164"/>
      <c r="F24" s="165"/>
      <c r="G24" s="166"/>
      <c r="H24" s="166"/>
      <c r="I24" s="166"/>
      <c r="J24" s="166"/>
      <c r="K24" s="166"/>
      <c r="L24" s="166"/>
      <c r="M24" s="166"/>
      <c r="N24" s="167"/>
      <c r="O24" s="167"/>
      <c r="P24" s="167"/>
      <c r="Q24" s="167"/>
      <c r="R24" s="167"/>
      <c r="S24" s="167"/>
      <c r="T24" s="167"/>
      <c r="U24" s="167"/>
      <c r="V24" s="167"/>
      <c r="W24" s="167"/>
      <c r="X24" s="167"/>
      <c r="Y24" s="167"/>
      <c r="Z24" s="167"/>
      <c r="AA24" s="167"/>
      <c r="AB24" s="167"/>
      <c r="AC24" s="167"/>
      <c r="AD24" s="167"/>
      <c r="AE24" s="167"/>
      <c r="AF24" s="167"/>
      <c r="AG24" s="167"/>
      <c r="AH24" s="168"/>
      <c r="AI24" s="6">
        <f t="shared" si="4"/>
        <v>0</v>
      </c>
      <c r="AL24" s="7">
        <f t="shared" si="5"/>
        <v>0</v>
      </c>
      <c r="AM24" s="7">
        <f t="shared" si="6"/>
        <v>0</v>
      </c>
      <c r="AN24" s="7">
        <f t="shared" si="7"/>
        <v>0</v>
      </c>
      <c r="AO24" s="7">
        <f t="shared" si="8"/>
        <v>0</v>
      </c>
      <c r="AP24" s="7">
        <f t="shared" si="9"/>
        <v>0</v>
      </c>
      <c r="AQ24" s="7">
        <f t="shared" si="10"/>
        <v>0</v>
      </c>
      <c r="AR24" s="7"/>
      <c r="AS24" s="7"/>
      <c r="AT24" s="7">
        <f t="shared" si="11"/>
        <v>0</v>
      </c>
      <c r="AU24" s="7">
        <f t="shared" si="12"/>
        <v>0</v>
      </c>
      <c r="AV24" s="7">
        <f t="shared" si="20"/>
        <v>0</v>
      </c>
      <c r="AW24" s="7">
        <f t="shared" si="13"/>
        <v>0</v>
      </c>
      <c r="AY24" s="7">
        <f t="shared" si="21"/>
        <v>0</v>
      </c>
      <c r="AZ24" s="7">
        <f t="shared" si="22"/>
        <v>0</v>
      </c>
      <c r="BA24" s="7">
        <f t="shared" si="14"/>
        <v>0</v>
      </c>
      <c r="BB24" s="7">
        <f t="shared" si="15"/>
        <v>0</v>
      </c>
      <c r="BC24" s="7">
        <f t="shared" si="16"/>
        <v>0</v>
      </c>
      <c r="BD24" s="7">
        <f t="shared" si="17"/>
        <v>0</v>
      </c>
      <c r="BE24" s="7">
        <f t="shared" si="18"/>
        <v>0</v>
      </c>
      <c r="BF24" s="7">
        <f t="shared" si="23"/>
        <v>0</v>
      </c>
      <c r="BG24" s="7">
        <f t="shared" si="19"/>
        <v>0</v>
      </c>
    </row>
    <row r="25" spans="2:59" ht="18" customHeight="1">
      <c r="B25" s="164"/>
      <c r="C25" s="164"/>
      <c r="D25" s="164"/>
      <c r="E25" s="164"/>
      <c r="F25" s="165"/>
      <c r="G25" s="166"/>
      <c r="H25" s="166"/>
      <c r="I25" s="166"/>
      <c r="J25" s="166"/>
      <c r="K25" s="166"/>
      <c r="L25" s="166"/>
      <c r="M25" s="166"/>
      <c r="N25" s="167"/>
      <c r="O25" s="167"/>
      <c r="P25" s="167"/>
      <c r="Q25" s="167"/>
      <c r="R25" s="167"/>
      <c r="S25" s="167"/>
      <c r="T25" s="167"/>
      <c r="U25" s="167"/>
      <c r="V25" s="167"/>
      <c r="W25" s="167"/>
      <c r="X25" s="167"/>
      <c r="Y25" s="167"/>
      <c r="Z25" s="167"/>
      <c r="AA25" s="167"/>
      <c r="AB25" s="167"/>
      <c r="AC25" s="167"/>
      <c r="AD25" s="167"/>
      <c r="AE25" s="167"/>
      <c r="AF25" s="167"/>
      <c r="AG25" s="167"/>
      <c r="AH25" s="168"/>
      <c r="AI25" s="6">
        <f t="shared" si="4"/>
        <v>0</v>
      </c>
      <c r="AL25" s="7">
        <f t="shared" si="5"/>
        <v>0</v>
      </c>
      <c r="AM25" s="7">
        <f t="shared" si="6"/>
        <v>0</v>
      </c>
      <c r="AN25" s="7">
        <f t="shared" si="7"/>
        <v>0</v>
      </c>
      <c r="AO25" s="7">
        <f t="shared" si="8"/>
        <v>0</v>
      </c>
      <c r="AP25" s="7">
        <f t="shared" si="9"/>
        <v>0</v>
      </c>
      <c r="AQ25" s="7">
        <f t="shared" si="10"/>
        <v>0</v>
      </c>
      <c r="AR25" s="7"/>
      <c r="AS25" s="7"/>
      <c r="AT25" s="7">
        <f t="shared" si="11"/>
        <v>0</v>
      </c>
      <c r="AU25" s="7">
        <f t="shared" si="12"/>
        <v>0</v>
      </c>
      <c r="AV25" s="7">
        <f t="shared" si="20"/>
        <v>0</v>
      </c>
      <c r="AW25" s="7">
        <f t="shared" si="13"/>
        <v>0</v>
      </c>
      <c r="AY25" s="7">
        <f t="shared" si="21"/>
        <v>0</v>
      </c>
      <c r="AZ25" s="7">
        <f t="shared" si="22"/>
        <v>0</v>
      </c>
      <c r="BA25" s="7">
        <f t="shared" si="14"/>
        <v>0</v>
      </c>
      <c r="BB25" s="7">
        <f t="shared" si="15"/>
        <v>0</v>
      </c>
      <c r="BC25" s="7">
        <f t="shared" si="16"/>
        <v>0</v>
      </c>
      <c r="BD25" s="7">
        <f t="shared" si="17"/>
        <v>0</v>
      </c>
      <c r="BE25" s="7">
        <f t="shared" si="18"/>
        <v>0</v>
      </c>
      <c r="BF25" s="7">
        <f t="shared" si="23"/>
        <v>0</v>
      </c>
      <c r="BG25" s="7">
        <f t="shared" si="19"/>
        <v>0</v>
      </c>
    </row>
    <row r="26" spans="2:59" ht="18" customHeight="1">
      <c r="B26" s="164"/>
      <c r="C26" s="164"/>
      <c r="D26" s="164"/>
      <c r="E26" s="164"/>
      <c r="F26" s="165"/>
      <c r="G26" s="166"/>
      <c r="H26" s="166"/>
      <c r="I26" s="166"/>
      <c r="J26" s="166"/>
      <c r="K26" s="166"/>
      <c r="L26" s="166"/>
      <c r="M26" s="166"/>
      <c r="N26" s="167"/>
      <c r="O26" s="167"/>
      <c r="P26" s="167"/>
      <c r="Q26" s="167"/>
      <c r="R26" s="167"/>
      <c r="S26" s="167"/>
      <c r="T26" s="167"/>
      <c r="U26" s="167"/>
      <c r="V26" s="167"/>
      <c r="W26" s="167"/>
      <c r="X26" s="167"/>
      <c r="Y26" s="167"/>
      <c r="Z26" s="167"/>
      <c r="AA26" s="167"/>
      <c r="AB26" s="167"/>
      <c r="AC26" s="167"/>
      <c r="AD26" s="167"/>
      <c r="AE26" s="167"/>
      <c r="AF26" s="167"/>
      <c r="AG26" s="167"/>
      <c r="AH26" s="168"/>
      <c r="AI26" s="6">
        <f t="shared" si="4"/>
        <v>0</v>
      </c>
      <c r="AL26" s="7">
        <f t="shared" si="5"/>
        <v>0</v>
      </c>
      <c r="AM26" s="7">
        <f t="shared" si="6"/>
        <v>0</v>
      </c>
      <c r="AN26" s="7">
        <f t="shared" si="7"/>
        <v>0</v>
      </c>
      <c r="AO26" s="7">
        <f t="shared" si="8"/>
        <v>0</v>
      </c>
      <c r="AP26" s="7">
        <f t="shared" si="9"/>
        <v>0</v>
      </c>
      <c r="AQ26" s="7">
        <f t="shared" si="10"/>
        <v>0</v>
      </c>
      <c r="AR26" s="7"/>
      <c r="AS26" s="7"/>
      <c r="AT26" s="7">
        <f t="shared" si="11"/>
        <v>0</v>
      </c>
      <c r="AU26" s="7">
        <f t="shared" si="12"/>
        <v>0</v>
      </c>
      <c r="AV26" s="7">
        <f t="shared" si="20"/>
        <v>0</v>
      </c>
      <c r="AW26" s="7">
        <f t="shared" si="13"/>
        <v>0</v>
      </c>
      <c r="AY26" s="7">
        <f t="shared" si="21"/>
        <v>0</v>
      </c>
      <c r="AZ26" s="7">
        <f t="shared" si="22"/>
        <v>0</v>
      </c>
      <c r="BA26" s="7">
        <f t="shared" si="14"/>
        <v>0</v>
      </c>
      <c r="BB26" s="7">
        <f t="shared" si="15"/>
        <v>0</v>
      </c>
      <c r="BC26" s="7">
        <f t="shared" si="16"/>
        <v>0</v>
      </c>
      <c r="BD26" s="7">
        <f t="shared" si="17"/>
        <v>0</v>
      </c>
      <c r="BE26" s="7">
        <f t="shared" si="18"/>
        <v>0</v>
      </c>
      <c r="BF26" s="7">
        <f t="shared" si="23"/>
        <v>0</v>
      </c>
      <c r="BG26" s="7">
        <f t="shared" si="19"/>
        <v>0</v>
      </c>
    </row>
    <row r="27" spans="2:59" ht="18" customHeight="1">
      <c r="B27" s="164"/>
      <c r="C27" s="164"/>
      <c r="D27" s="164"/>
      <c r="E27" s="164"/>
      <c r="F27" s="165"/>
      <c r="G27" s="166"/>
      <c r="H27" s="166"/>
      <c r="I27" s="166"/>
      <c r="J27" s="166"/>
      <c r="K27" s="166"/>
      <c r="L27" s="166"/>
      <c r="M27" s="166"/>
      <c r="N27" s="167"/>
      <c r="O27" s="167"/>
      <c r="P27" s="167"/>
      <c r="Q27" s="167"/>
      <c r="R27" s="167"/>
      <c r="S27" s="167"/>
      <c r="T27" s="167"/>
      <c r="U27" s="167"/>
      <c r="V27" s="167"/>
      <c r="W27" s="167"/>
      <c r="X27" s="167"/>
      <c r="Y27" s="167"/>
      <c r="Z27" s="167"/>
      <c r="AA27" s="167"/>
      <c r="AB27" s="167"/>
      <c r="AC27" s="167"/>
      <c r="AD27" s="167"/>
      <c r="AE27" s="167"/>
      <c r="AF27" s="167"/>
      <c r="AG27" s="167"/>
      <c r="AH27" s="168"/>
      <c r="AI27" s="6">
        <f t="shared" si="4"/>
        <v>0</v>
      </c>
      <c r="AL27" s="7">
        <f t="shared" si="5"/>
        <v>0</v>
      </c>
      <c r="AM27" s="7">
        <f t="shared" si="6"/>
        <v>0</v>
      </c>
      <c r="AN27" s="7">
        <f t="shared" si="7"/>
        <v>0</v>
      </c>
      <c r="AO27" s="7">
        <f t="shared" si="8"/>
        <v>0</v>
      </c>
      <c r="AP27" s="7">
        <f t="shared" si="9"/>
        <v>0</v>
      </c>
      <c r="AQ27" s="7">
        <f t="shared" si="10"/>
        <v>0</v>
      </c>
      <c r="AR27" s="7"/>
      <c r="AS27" s="7"/>
      <c r="AT27" s="7">
        <f t="shared" si="11"/>
        <v>0</v>
      </c>
      <c r="AU27" s="7">
        <f t="shared" si="12"/>
        <v>0</v>
      </c>
      <c r="AV27" s="7">
        <f t="shared" si="20"/>
        <v>0</v>
      </c>
      <c r="AW27" s="7">
        <f t="shared" si="13"/>
        <v>0</v>
      </c>
      <c r="AY27" s="7">
        <f t="shared" si="21"/>
        <v>0</v>
      </c>
      <c r="AZ27" s="7">
        <f t="shared" si="22"/>
        <v>0</v>
      </c>
      <c r="BA27" s="7">
        <f t="shared" si="14"/>
        <v>0</v>
      </c>
      <c r="BB27" s="7">
        <f t="shared" si="15"/>
        <v>0</v>
      </c>
      <c r="BC27" s="7">
        <f t="shared" si="16"/>
        <v>0</v>
      </c>
      <c r="BD27" s="7">
        <f t="shared" si="17"/>
        <v>0</v>
      </c>
      <c r="BE27" s="7">
        <f t="shared" si="18"/>
        <v>0</v>
      </c>
      <c r="BF27" s="7">
        <f t="shared" si="23"/>
        <v>0</v>
      </c>
      <c r="BG27" s="7">
        <f t="shared" si="19"/>
        <v>0</v>
      </c>
    </row>
    <row r="28" spans="2:59" ht="18" customHeight="1">
      <c r="B28" s="164"/>
      <c r="C28" s="164"/>
      <c r="D28" s="164"/>
      <c r="E28" s="164"/>
      <c r="F28" s="165"/>
      <c r="G28" s="166"/>
      <c r="H28" s="166"/>
      <c r="I28" s="166"/>
      <c r="J28" s="166"/>
      <c r="K28" s="166"/>
      <c r="L28" s="166"/>
      <c r="M28" s="166"/>
      <c r="N28" s="167"/>
      <c r="O28" s="167"/>
      <c r="P28" s="167"/>
      <c r="Q28" s="167"/>
      <c r="R28" s="167"/>
      <c r="S28" s="167"/>
      <c r="T28" s="167"/>
      <c r="U28" s="167"/>
      <c r="V28" s="167"/>
      <c r="W28" s="167"/>
      <c r="X28" s="167"/>
      <c r="Y28" s="167"/>
      <c r="Z28" s="167"/>
      <c r="AA28" s="167"/>
      <c r="AB28" s="167"/>
      <c r="AC28" s="167"/>
      <c r="AD28" s="167"/>
      <c r="AE28" s="167"/>
      <c r="AF28" s="167"/>
      <c r="AG28" s="167"/>
      <c r="AH28" s="168"/>
      <c r="AI28" s="6">
        <f t="shared" si="4"/>
        <v>0</v>
      </c>
      <c r="AL28" s="7">
        <f t="shared" si="5"/>
        <v>0</v>
      </c>
      <c r="AM28" s="7">
        <f t="shared" si="6"/>
        <v>0</v>
      </c>
      <c r="AN28" s="7">
        <f t="shared" si="7"/>
        <v>0</v>
      </c>
      <c r="AO28" s="7">
        <f t="shared" si="8"/>
        <v>0</v>
      </c>
      <c r="AP28" s="7">
        <f t="shared" si="9"/>
        <v>0</v>
      </c>
      <c r="AQ28" s="7">
        <f t="shared" si="10"/>
        <v>0</v>
      </c>
      <c r="AR28" s="7"/>
      <c r="AS28" s="7"/>
      <c r="AT28" s="7">
        <f t="shared" si="11"/>
        <v>0</v>
      </c>
      <c r="AU28" s="7">
        <f t="shared" si="12"/>
        <v>0</v>
      </c>
      <c r="AV28" s="7">
        <f t="shared" si="20"/>
        <v>0</v>
      </c>
      <c r="AW28" s="7">
        <f t="shared" si="13"/>
        <v>0</v>
      </c>
      <c r="AY28" s="7">
        <f t="shared" si="21"/>
        <v>0</v>
      </c>
      <c r="AZ28" s="7">
        <f t="shared" si="22"/>
        <v>0</v>
      </c>
      <c r="BA28" s="7">
        <f t="shared" si="14"/>
        <v>0</v>
      </c>
      <c r="BB28" s="7">
        <f t="shared" si="15"/>
        <v>0</v>
      </c>
      <c r="BC28" s="7">
        <f t="shared" si="16"/>
        <v>0</v>
      </c>
      <c r="BD28" s="7">
        <f t="shared" si="17"/>
        <v>0</v>
      </c>
      <c r="BE28" s="7">
        <f t="shared" si="18"/>
        <v>0</v>
      </c>
      <c r="BF28" s="7">
        <f t="shared" si="23"/>
        <v>0</v>
      </c>
      <c r="BG28" s="7">
        <f t="shared" si="19"/>
        <v>0</v>
      </c>
    </row>
    <row r="29" spans="2:59" ht="18" customHeight="1">
      <c r="B29" s="164"/>
      <c r="C29" s="164"/>
      <c r="D29" s="164"/>
      <c r="E29" s="164"/>
      <c r="F29" s="165"/>
      <c r="G29" s="166"/>
      <c r="H29" s="166"/>
      <c r="I29" s="166"/>
      <c r="J29" s="166"/>
      <c r="K29" s="166"/>
      <c r="L29" s="166"/>
      <c r="M29" s="166"/>
      <c r="N29" s="167"/>
      <c r="O29" s="167"/>
      <c r="P29" s="167"/>
      <c r="Q29" s="167"/>
      <c r="R29" s="167"/>
      <c r="S29" s="167"/>
      <c r="T29" s="167"/>
      <c r="U29" s="167"/>
      <c r="V29" s="167"/>
      <c r="W29" s="167"/>
      <c r="X29" s="167"/>
      <c r="Y29" s="167"/>
      <c r="Z29" s="167"/>
      <c r="AA29" s="167"/>
      <c r="AB29" s="167"/>
      <c r="AC29" s="167"/>
      <c r="AD29" s="167"/>
      <c r="AE29" s="167"/>
      <c r="AF29" s="167"/>
      <c r="AG29" s="167"/>
      <c r="AH29" s="168"/>
      <c r="AI29" s="6">
        <f t="shared" si="4"/>
        <v>0</v>
      </c>
      <c r="AL29" s="7">
        <f t="shared" si="5"/>
        <v>0</v>
      </c>
      <c r="AM29" s="7">
        <f t="shared" si="6"/>
        <v>0</v>
      </c>
      <c r="AN29" s="7">
        <f t="shared" si="7"/>
        <v>0</v>
      </c>
      <c r="AO29" s="7">
        <f t="shared" si="8"/>
        <v>0</v>
      </c>
      <c r="AP29" s="7">
        <f t="shared" si="9"/>
        <v>0</v>
      </c>
      <c r="AQ29" s="7">
        <f t="shared" si="10"/>
        <v>0</v>
      </c>
      <c r="AR29" s="7"/>
      <c r="AS29" s="7"/>
      <c r="AT29" s="7">
        <f t="shared" si="11"/>
        <v>0</v>
      </c>
      <c r="AU29" s="7">
        <f t="shared" si="12"/>
        <v>0</v>
      </c>
      <c r="AV29" s="7">
        <f t="shared" si="20"/>
        <v>0</v>
      </c>
      <c r="AW29" s="7">
        <f t="shared" si="13"/>
        <v>0</v>
      </c>
      <c r="AY29" s="7">
        <f t="shared" si="21"/>
        <v>0</v>
      </c>
      <c r="AZ29" s="7">
        <f t="shared" si="22"/>
        <v>0</v>
      </c>
      <c r="BA29" s="7">
        <f t="shared" si="14"/>
        <v>0</v>
      </c>
      <c r="BB29" s="7">
        <f t="shared" si="15"/>
        <v>0</v>
      </c>
      <c r="BC29" s="7">
        <f t="shared" si="16"/>
        <v>0</v>
      </c>
      <c r="BD29" s="7">
        <f t="shared" si="17"/>
        <v>0</v>
      </c>
      <c r="BE29" s="7">
        <f t="shared" si="18"/>
        <v>0</v>
      </c>
      <c r="BF29" s="7">
        <f t="shared" si="23"/>
        <v>0</v>
      </c>
      <c r="BG29" s="7">
        <f t="shared" si="19"/>
        <v>0</v>
      </c>
    </row>
    <row r="30" spans="2:59" ht="18" customHeight="1">
      <c r="B30" s="164"/>
      <c r="C30" s="164"/>
      <c r="D30" s="164"/>
      <c r="E30" s="164"/>
      <c r="F30" s="165"/>
      <c r="G30" s="166"/>
      <c r="H30" s="166"/>
      <c r="I30" s="166"/>
      <c r="J30" s="166"/>
      <c r="K30" s="166"/>
      <c r="L30" s="166"/>
      <c r="M30" s="166"/>
      <c r="N30" s="167"/>
      <c r="O30" s="167"/>
      <c r="P30" s="167"/>
      <c r="Q30" s="167"/>
      <c r="R30" s="167"/>
      <c r="S30" s="167"/>
      <c r="T30" s="167"/>
      <c r="U30" s="167"/>
      <c r="V30" s="167"/>
      <c r="W30" s="167"/>
      <c r="X30" s="167"/>
      <c r="Y30" s="167"/>
      <c r="Z30" s="167"/>
      <c r="AA30" s="167"/>
      <c r="AB30" s="167"/>
      <c r="AC30" s="167"/>
      <c r="AD30" s="167"/>
      <c r="AE30" s="167"/>
      <c r="AF30" s="167"/>
      <c r="AG30" s="167"/>
      <c r="AH30" s="168"/>
      <c r="AI30" s="6">
        <f t="shared" si="4"/>
        <v>0</v>
      </c>
      <c r="AL30" s="7">
        <f t="shared" si="5"/>
        <v>0</v>
      </c>
      <c r="AM30" s="7">
        <f t="shared" si="6"/>
        <v>0</v>
      </c>
      <c r="AN30" s="7">
        <f t="shared" si="7"/>
        <v>0</v>
      </c>
      <c r="AO30" s="7">
        <f t="shared" si="8"/>
        <v>0</v>
      </c>
      <c r="AP30" s="7">
        <f t="shared" si="9"/>
        <v>0</v>
      </c>
      <c r="AQ30" s="7">
        <f t="shared" si="10"/>
        <v>0</v>
      </c>
      <c r="AR30" s="7"/>
      <c r="AS30" s="7"/>
      <c r="AT30" s="7">
        <f t="shared" si="11"/>
        <v>0</v>
      </c>
      <c r="AU30" s="7">
        <f t="shared" si="12"/>
        <v>0</v>
      </c>
      <c r="AV30" s="7">
        <f t="shared" si="20"/>
        <v>0</v>
      </c>
      <c r="AW30" s="7">
        <f t="shared" si="13"/>
        <v>0</v>
      </c>
      <c r="AY30" s="7">
        <f t="shared" si="21"/>
        <v>0</v>
      </c>
      <c r="AZ30" s="7">
        <f t="shared" si="22"/>
        <v>0</v>
      </c>
      <c r="BA30" s="7">
        <f t="shared" si="14"/>
        <v>0</v>
      </c>
      <c r="BB30" s="7">
        <f t="shared" si="15"/>
        <v>0</v>
      </c>
      <c r="BC30" s="7">
        <f t="shared" si="16"/>
        <v>0</v>
      </c>
      <c r="BD30" s="7">
        <f t="shared" si="17"/>
        <v>0</v>
      </c>
      <c r="BE30" s="7">
        <f t="shared" si="18"/>
        <v>0</v>
      </c>
      <c r="BF30" s="7">
        <f t="shared" si="23"/>
        <v>0</v>
      </c>
      <c r="BG30" s="7">
        <f t="shared" si="19"/>
        <v>0</v>
      </c>
    </row>
    <row r="31" spans="2:59" ht="18" customHeight="1">
      <c r="B31" s="164"/>
      <c r="C31" s="164"/>
      <c r="D31" s="164"/>
      <c r="E31" s="164"/>
      <c r="F31" s="165"/>
      <c r="G31" s="166"/>
      <c r="H31" s="166"/>
      <c r="I31" s="166"/>
      <c r="J31" s="166"/>
      <c r="K31" s="166"/>
      <c r="L31" s="166"/>
      <c r="M31" s="166"/>
      <c r="N31" s="167"/>
      <c r="O31" s="167"/>
      <c r="P31" s="167"/>
      <c r="Q31" s="167"/>
      <c r="R31" s="167"/>
      <c r="S31" s="167"/>
      <c r="T31" s="167"/>
      <c r="U31" s="167"/>
      <c r="V31" s="167"/>
      <c r="W31" s="167"/>
      <c r="X31" s="167"/>
      <c r="Y31" s="167"/>
      <c r="Z31" s="167"/>
      <c r="AA31" s="167"/>
      <c r="AB31" s="167"/>
      <c r="AC31" s="167"/>
      <c r="AD31" s="167"/>
      <c r="AE31" s="167"/>
      <c r="AF31" s="167"/>
      <c r="AG31" s="167"/>
      <c r="AH31" s="168"/>
      <c r="AI31" s="6">
        <f t="shared" si="4"/>
        <v>0</v>
      </c>
      <c r="AL31" s="7">
        <f t="shared" si="5"/>
        <v>0</v>
      </c>
      <c r="AM31" s="7">
        <f t="shared" si="6"/>
        <v>0</v>
      </c>
      <c r="AN31" s="7">
        <f t="shared" si="7"/>
        <v>0</v>
      </c>
      <c r="AO31" s="7">
        <f t="shared" si="8"/>
        <v>0</v>
      </c>
      <c r="AP31" s="7">
        <f t="shared" si="9"/>
        <v>0</v>
      </c>
      <c r="AQ31" s="7">
        <f t="shared" si="10"/>
        <v>0</v>
      </c>
      <c r="AR31" s="7"/>
      <c r="AS31" s="7"/>
      <c r="AT31" s="7">
        <f t="shared" si="11"/>
        <v>0</v>
      </c>
      <c r="AU31" s="7">
        <f t="shared" si="12"/>
        <v>0</v>
      </c>
      <c r="AV31" s="7">
        <f t="shared" si="20"/>
        <v>0</v>
      </c>
      <c r="AW31" s="7">
        <f t="shared" si="13"/>
        <v>0</v>
      </c>
      <c r="AY31" s="7">
        <f t="shared" si="21"/>
        <v>0</v>
      </c>
      <c r="AZ31" s="7">
        <f t="shared" si="22"/>
        <v>0</v>
      </c>
      <c r="BA31" s="7">
        <f t="shared" si="14"/>
        <v>0</v>
      </c>
      <c r="BB31" s="7">
        <f t="shared" si="15"/>
        <v>0</v>
      </c>
      <c r="BC31" s="7">
        <f t="shared" si="16"/>
        <v>0</v>
      </c>
      <c r="BD31" s="7">
        <f t="shared" si="17"/>
        <v>0</v>
      </c>
      <c r="BE31" s="7">
        <f t="shared" si="18"/>
        <v>0</v>
      </c>
      <c r="BF31" s="7">
        <f t="shared" si="23"/>
        <v>0</v>
      </c>
      <c r="BG31" s="7">
        <f t="shared" si="19"/>
        <v>0</v>
      </c>
    </row>
    <row r="32" spans="2:59" ht="18" customHeight="1">
      <c r="B32" s="164"/>
      <c r="C32" s="164"/>
      <c r="D32" s="164"/>
      <c r="E32" s="164"/>
      <c r="F32" s="165"/>
      <c r="G32" s="166"/>
      <c r="H32" s="166"/>
      <c r="I32" s="166"/>
      <c r="J32" s="166"/>
      <c r="K32" s="166"/>
      <c r="L32" s="166"/>
      <c r="M32" s="166"/>
      <c r="N32" s="167"/>
      <c r="O32" s="167"/>
      <c r="P32" s="167"/>
      <c r="Q32" s="167"/>
      <c r="R32" s="167"/>
      <c r="S32" s="167"/>
      <c r="T32" s="167"/>
      <c r="U32" s="167"/>
      <c r="V32" s="167"/>
      <c r="W32" s="167"/>
      <c r="X32" s="167"/>
      <c r="Y32" s="167"/>
      <c r="Z32" s="167"/>
      <c r="AA32" s="167"/>
      <c r="AB32" s="167"/>
      <c r="AC32" s="167"/>
      <c r="AD32" s="167"/>
      <c r="AE32" s="167"/>
      <c r="AF32" s="167"/>
      <c r="AG32" s="167"/>
      <c r="AH32" s="168"/>
      <c r="AI32" s="6">
        <f t="shared" si="4"/>
        <v>0</v>
      </c>
      <c r="AL32" s="7">
        <f t="shared" si="5"/>
        <v>0</v>
      </c>
      <c r="AM32" s="7">
        <f t="shared" si="6"/>
        <v>0</v>
      </c>
      <c r="AN32" s="7">
        <f t="shared" si="7"/>
        <v>0</v>
      </c>
      <c r="AO32" s="7">
        <f t="shared" si="8"/>
        <v>0</v>
      </c>
      <c r="AP32" s="7">
        <f t="shared" si="9"/>
        <v>0</v>
      </c>
      <c r="AQ32" s="7">
        <f t="shared" si="10"/>
        <v>0</v>
      </c>
      <c r="AR32" s="7"/>
      <c r="AS32" s="7"/>
      <c r="AT32" s="7">
        <f t="shared" si="11"/>
        <v>0</v>
      </c>
      <c r="AU32" s="7">
        <f t="shared" si="12"/>
        <v>0</v>
      </c>
      <c r="AV32" s="7">
        <f t="shared" si="20"/>
        <v>0</v>
      </c>
      <c r="AW32" s="7">
        <f t="shared" si="13"/>
        <v>0</v>
      </c>
      <c r="AY32" s="7">
        <f t="shared" si="21"/>
        <v>0</v>
      </c>
      <c r="AZ32" s="7">
        <f t="shared" si="22"/>
        <v>0</v>
      </c>
      <c r="BA32" s="7">
        <f t="shared" si="14"/>
        <v>0</v>
      </c>
      <c r="BB32" s="7">
        <f t="shared" si="15"/>
        <v>0</v>
      </c>
      <c r="BC32" s="7">
        <f t="shared" si="16"/>
        <v>0</v>
      </c>
      <c r="BD32" s="7">
        <f t="shared" si="17"/>
        <v>0</v>
      </c>
      <c r="BE32" s="7">
        <f t="shared" si="18"/>
        <v>0</v>
      </c>
      <c r="BF32" s="7">
        <f t="shared" si="23"/>
        <v>0</v>
      </c>
      <c r="BG32" s="7">
        <f t="shared" si="19"/>
        <v>0</v>
      </c>
    </row>
    <row r="33" spans="2:59" ht="18" customHeight="1">
      <c r="B33" s="164"/>
      <c r="C33" s="164"/>
      <c r="D33" s="164"/>
      <c r="E33" s="164"/>
      <c r="F33" s="165"/>
      <c r="G33" s="166"/>
      <c r="H33" s="166"/>
      <c r="I33" s="166"/>
      <c r="J33" s="166"/>
      <c r="K33" s="166"/>
      <c r="L33" s="166"/>
      <c r="M33" s="166"/>
      <c r="N33" s="167"/>
      <c r="O33" s="167"/>
      <c r="P33" s="167"/>
      <c r="Q33" s="167"/>
      <c r="R33" s="167"/>
      <c r="S33" s="167"/>
      <c r="T33" s="167"/>
      <c r="U33" s="167"/>
      <c r="V33" s="167"/>
      <c r="W33" s="167"/>
      <c r="X33" s="167"/>
      <c r="Y33" s="167"/>
      <c r="Z33" s="167"/>
      <c r="AA33" s="167"/>
      <c r="AB33" s="167"/>
      <c r="AC33" s="167"/>
      <c r="AD33" s="167"/>
      <c r="AE33" s="167"/>
      <c r="AF33" s="167"/>
      <c r="AG33" s="167"/>
      <c r="AH33" s="168"/>
      <c r="AI33" s="6">
        <f t="shared" si="4"/>
        <v>0</v>
      </c>
      <c r="AL33" s="7">
        <f t="shared" si="5"/>
        <v>0</v>
      </c>
      <c r="AM33" s="7">
        <f t="shared" si="6"/>
        <v>0</v>
      </c>
      <c r="AN33" s="7">
        <f t="shared" si="7"/>
        <v>0</v>
      </c>
      <c r="AO33" s="7">
        <f t="shared" si="8"/>
        <v>0</v>
      </c>
      <c r="AP33" s="7">
        <f t="shared" si="9"/>
        <v>0</v>
      </c>
      <c r="AQ33" s="7">
        <f t="shared" si="10"/>
        <v>0</v>
      </c>
      <c r="AR33" s="7"/>
      <c r="AS33" s="7"/>
      <c r="AT33" s="7">
        <f t="shared" si="11"/>
        <v>0</v>
      </c>
      <c r="AU33" s="7">
        <f t="shared" si="12"/>
        <v>0</v>
      </c>
      <c r="AV33" s="7">
        <f t="shared" si="20"/>
        <v>0</v>
      </c>
      <c r="AW33" s="7">
        <f t="shared" si="13"/>
        <v>0</v>
      </c>
      <c r="AY33" s="7">
        <f t="shared" si="21"/>
        <v>0</v>
      </c>
      <c r="AZ33" s="7">
        <f t="shared" si="22"/>
        <v>0</v>
      </c>
      <c r="BA33" s="7">
        <f t="shared" si="14"/>
        <v>0</v>
      </c>
      <c r="BB33" s="7">
        <f t="shared" si="15"/>
        <v>0</v>
      </c>
      <c r="BC33" s="7">
        <f t="shared" si="16"/>
        <v>0</v>
      </c>
      <c r="BD33" s="7">
        <f t="shared" si="17"/>
        <v>0</v>
      </c>
      <c r="BE33" s="7">
        <f t="shared" si="18"/>
        <v>0</v>
      </c>
      <c r="BF33" s="7">
        <f t="shared" si="23"/>
        <v>0</v>
      </c>
      <c r="BG33" s="7">
        <f t="shared" si="19"/>
        <v>0</v>
      </c>
    </row>
    <row r="34" spans="2:59" ht="18" customHeight="1">
      <c r="B34" s="164"/>
      <c r="C34" s="164"/>
      <c r="D34" s="164"/>
      <c r="E34" s="164"/>
      <c r="F34" s="165"/>
      <c r="G34" s="166"/>
      <c r="H34" s="166"/>
      <c r="I34" s="166"/>
      <c r="J34" s="166"/>
      <c r="K34" s="166"/>
      <c r="L34" s="166"/>
      <c r="M34" s="166"/>
      <c r="N34" s="167"/>
      <c r="O34" s="167"/>
      <c r="P34" s="167"/>
      <c r="Q34" s="167"/>
      <c r="R34" s="167"/>
      <c r="S34" s="167"/>
      <c r="T34" s="167"/>
      <c r="U34" s="167"/>
      <c r="V34" s="167"/>
      <c r="W34" s="167"/>
      <c r="X34" s="167"/>
      <c r="Y34" s="167"/>
      <c r="Z34" s="167"/>
      <c r="AA34" s="167"/>
      <c r="AB34" s="167"/>
      <c r="AC34" s="167"/>
      <c r="AD34" s="167"/>
      <c r="AE34" s="167"/>
      <c r="AF34" s="167"/>
      <c r="AG34" s="167"/>
      <c r="AH34" s="168"/>
      <c r="AI34" s="6">
        <f t="shared" si="4"/>
        <v>0</v>
      </c>
      <c r="AL34" s="7">
        <f t="shared" si="5"/>
        <v>0</v>
      </c>
      <c r="AM34" s="7">
        <f t="shared" si="6"/>
        <v>0</v>
      </c>
      <c r="AN34" s="7">
        <f t="shared" si="7"/>
        <v>0</v>
      </c>
      <c r="AO34" s="7">
        <f t="shared" si="8"/>
        <v>0</v>
      </c>
      <c r="AP34" s="7">
        <f t="shared" si="9"/>
        <v>0</v>
      </c>
      <c r="AQ34" s="7">
        <f t="shared" si="10"/>
        <v>0</v>
      </c>
      <c r="AR34" s="7"/>
      <c r="AS34" s="7"/>
      <c r="AT34" s="7">
        <f t="shared" si="11"/>
        <v>0</v>
      </c>
      <c r="AU34" s="7">
        <f t="shared" si="12"/>
        <v>0</v>
      </c>
      <c r="AV34" s="7">
        <f t="shared" si="20"/>
        <v>0</v>
      </c>
      <c r="AW34" s="7">
        <f t="shared" si="13"/>
        <v>0</v>
      </c>
      <c r="AY34" s="7">
        <f t="shared" si="21"/>
        <v>0</v>
      </c>
      <c r="AZ34" s="7">
        <f t="shared" si="22"/>
        <v>0</v>
      </c>
      <c r="BA34" s="7">
        <f t="shared" si="14"/>
        <v>0</v>
      </c>
      <c r="BB34" s="7">
        <f t="shared" si="15"/>
        <v>0</v>
      </c>
      <c r="BC34" s="7">
        <f t="shared" si="16"/>
        <v>0</v>
      </c>
      <c r="BD34" s="7">
        <f t="shared" si="17"/>
        <v>0</v>
      </c>
      <c r="BE34" s="7">
        <f t="shared" si="18"/>
        <v>0</v>
      </c>
      <c r="BF34" s="7">
        <f t="shared" si="23"/>
        <v>0</v>
      </c>
      <c r="BG34" s="7">
        <f t="shared" si="19"/>
        <v>0</v>
      </c>
    </row>
    <row r="35" spans="2:59" ht="18" customHeight="1">
      <c r="B35" s="164"/>
      <c r="C35" s="164"/>
      <c r="D35" s="164"/>
      <c r="E35" s="164"/>
      <c r="F35" s="165"/>
      <c r="G35" s="166"/>
      <c r="H35" s="166"/>
      <c r="I35" s="166"/>
      <c r="J35" s="166"/>
      <c r="K35" s="166"/>
      <c r="L35" s="166"/>
      <c r="M35" s="166"/>
      <c r="N35" s="167"/>
      <c r="O35" s="167"/>
      <c r="P35" s="167"/>
      <c r="Q35" s="167"/>
      <c r="R35" s="167"/>
      <c r="S35" s="167"/>
      <c r="T35" s="167"/>
      <c r="U35" s="167"/>
      <c r="V35" s="167"/>
      <c r="W35" s="167"/>
      <c r="X35" s="167"/>
      <c r="Y35" s="167"/>
      <c r="Z35" s="167"/>
      <c r="AA35" s="167"/>
      <c r="AB35" s="167"/>
      <c r="AC35" s="167"/>
      <c r="AD35" s="167"/>
      <c r="AE35" s="167"/>
      <c r="AF35" s="167"/>
      <c r="AG35" s="167"/>
      <c r="AH35" s="168"/>
      <c r="AI35" s="6">
        <f t="shared" si="4"/>
        <v>0</v>
      </c>
      <c r="AL35" s="7">
        <f t="shared" si="5"/>
        <v>0</v>
      </c>
      <c r="AM35" s="7">
        <f t="shared" si="6"/>
        <v>0</v>
      </c>
      <c r="AN35" s="7">
        <f t="shared" si="7"/>
        <v>0</v>
      </c>
      <c r="AO35" s="7">
        <f t="shared" si="8"/>
        <v>0</v>
      </c>
      <c r="AP35" s="7">
        <f t="shared" si="9"/>
        <v>0</v>
      </c>
      <c r="AQ35" s="7">
        <f t="shared" si="10"/>
        <v>0</v>
      </c>
      <c r="AR35" s="7"/>
      <c r="AS35" s="7"/>
      <c r="AT35" s="7">
        <f t="shared" si="11"/>
        <v>0</v>
      </c>
      <c r="AU35" s="7">
        <f t="shared" si="12"/>
        <v>0</v>
      </c>
      <c r="AV35" s="7">
        <f t="shared" si="20"/>
        <v>0</v>
      </c>
      <c r="AW35" s="7">
        <f t="shared" si="13"/>
        <v>0</v>
      </c>
      <c r="AY35" s="7">
        <f t="shared" si="21"/>
        <v>0</v>
      </c>
      <c r="AZ35" s="7">
        <f t="shared" si="22"/>
        <v>0</v>
      </c>
      <c r="BA35" s="7">
        <f t="shared" si="14"/>
        <v>0</v>
      </c>
      <c r="BB35" s="7">
        <f t="shared" si="15"/>
        <v>0</v>
      </c>
      <c r="BC35" s="7">
        <f t="shared" si="16"/>
        <v>0</v>
      </c>
      <c r="BD35" s="7">
        <f t="shared" si="17"/>
        <v>0</v>
      </c>
      <c r="BE35" s="7">
        <f t="shared" si="18"/>
        <v>0</v>
      </c>
      <c r="BF35" s="7">
        <f t="shared" si="23"/>
        <v>0</v>
      </c>
      <c r="BG35" s="7">
        <f t="shared" si="19"/>
        <v>0</v>
      </c>
    </row>
    <row r="36" spans="2:59" ht="18" customHeight="1">
      <c r="B36" s="164"/>
      <c r="C36" s="164"/>
      <c r="D36" s="164"/>
      <c r="E36" s="164"/>
      <c r="F36" s="165"/>
      <c r="G36" s="166"/>
      <c r="H36" s="166"/>
      <c r="I36" s="166"/>
      <c r="J36" s="166"/>
      <c r="K36" s="166"/>
      <c r="L36" s="166"/>
      <c r="M36" s="166"/>
      <c r="N36" s="167"/>
      <c r="O36" s="167"/>
      <c r="P36" s="167"/>
      <c r="Q36" s="167"/>
      <c r="R36" s="167"/>
      <c r="S36" s="167"/>
      <c r="T36" s="167"/>
      <c r="U36" s="167"/>
      <c r="V36" s="167"/>
      <c r="W36" s="167"/>
      <c r="X36" s="167"/>
      <c r="Y36" s="167"/>
      <c r="Z36" s="167"/>
      <c r="AA36" s="167"/>
      <c r="AB36" s="167"/>
      <c r="AC36" s="167"/>
      <c r="AD36" s="167"/>
      <c r="AE36" s="167"/>
      <c r="AF36" s="167"/>
      <c r="AG36" s="167"/>
      <c r="AH36" s="168"/>
      <c r="AI36" s="6">
        <f t="shared" si="4"/>
        <v>0</v>
      </c>
      <c r="AL36" s="7">
        <f t="shared" si="5"/>
        <v>0</v>
      </c>
      <c r="AM36" s="7">
        <f t="shared" si="6"/>
        <v>0</v>
      </c>
      <c r="AN36" s="7">
        <f t="shared" si="7"/>
        <v>0</v>
      </c>
      <c r="AO36" s="7">
        <f t="shared" si="8"/>
        <v>0</v>
      </c>
      <c r="AP36" s="7">
        <f t="shared" si="9"/>
        <v>0</v>
      </c>
      <c r="AQ36" s="7">
        <f t="shared" si="10"/>
        <v>0</v>
      </c>
      <c r="AR36" s="7"/>
      <c r="AS36" s="7"/>
      <c r="AT36" s="7">
        <f t="shared" si="11"/>
        <v>0</v>
      </c>
      <c r="AU36" s="7">
        <f t="shared" si="12"/>
        <v>0</v>
      </c>
      <c r="AV36" s="7">
        <f t="shared" si="20"/>
        <v>0</v>
      </c>
      <c r="AW36" s="7">
        <f t="shared" si="13"/>
        <v>0</v>
      </c>
      <c r="AY36" s="7">
        <f t="shared" si="21"/>
        <v>0</v>
      </c>
      <c r="AZ36" s="7">
        <f t="shared" si="22"/>
        <v>0</v>
      </c>
      <c r="BA36" s="7">
        <f t="shared" si="14"/>
        <v>0</v>
      </c>
      <c r="BB36" s="7">
        <f t="shared" si="15"/>
        <v>0</v>
      </c>
      <c r="BC36" s="7">
        <f t="shared" si="16"/>
        <v>0</v>
      </c>
      <c r="BD36" s="7">
        <f t="shared" si="17"/>
        <v>0</v>
      </c>
      <c r="BE36" s="7">
        <f t="shared" si="18"/>
        <v>0</v>
      </c>
      <c r="BF36" s="7">
        <f t="shared" si="23"/>
        <v>0</v>
      </c>
      <c r="BG36" s="7">
        <f t="shared" si="19"/>
        <v>0</v>
      </c>
    </row>
    <row r="37" spans="2:59" ht="18" customHeight="1">
      <c r="B37" s="164"/>
      <c r="C37" s="164"/>
      <c r="D37" s="164"/>
      <c r="E37" s="164"/>
      <c r="F37" s="165"/>
      <c r="G37" s="166"/>
      <c r="H37" s="166"/>
      <c r="I37" s="166"/>
      <c r="J37" s="166"/>
      <c r="K37" s="166"/>
      <c r="L37" s="166"/>
      <c r="M37" s="166"/>
      <c r="N37" s="167"/>
      <c r="O37" s="167"/>
      <c r="P37" s="167"/>
      <c r="Q37" s="167"/>
      <c r="R37" s="167"/>
      <c r="S37" s="167"/>
      <c r="T37" s="167"/>
      <c r="U37" s="167"/>
      <c r="V37" s="167"/>
      <c r="W37" s="167"/>
      <c r="X37" s="167"/>
      <c r="Y37" s="167"/>
      <c r="Z37" s="167"/>
      <c r="AA37" s="167"/>
      <c r="AB37" s="167"/>
      <c r="AC37" s="167"/>
      <c r="AD37" s="167"/>
      <c r="AE37" s="167"/>
      <c r="AF37" s="167"/>
      <c r="AG37" s="167"/>
      <c r="AH37" s="168"/>
      <c r="AI37" s="6">
        <f t="shared" si="4"/>
        <v>0</v>
      </c>
      <c r="AL37" s="7">
        <f t="shared" si="5"/>
        <v>0</v>
      </c>
      <c r="AM37" s="7">
        <f t="shared" si="6"/>
        <v>0</v>
      </c>
      <c r="AN37" s="7">
        <f t="shared" si="7"/>
        <v>0</v>
      </c>
      <c r="AO37" s="7">
        <f t="shared" si="8"/>
        <v>0</v>
      </c>
      <c r="AP37" s="7">
        <f t="shared" si="9"/>
        <v>0</v>
      </c>
      <c r="AQ37" s="7">
        <f t="shared" si="10"/>
        <v>0</v>
      </c>
      <c r="AR37" s="7"/>
      <c r="AS37" s="7"/>
      <c r="AT37" s="7">
        <f t="shared" si="11"/>
        <v>0</v>
      </c>
      <c r="AU37" s="7">
        <f t="shared" si="12"/>
        <v>0</v>
      </c>
      <c r="AV37" s="7">
        <f t="shared" si="20"/>
        <v>0</v>
      </c>
      <c r="AW37" s="7">
        <f t="shared" si="13"/>
        <v>0</v>
      </c>
      <c r="AY37" s="7">
        <f t="shared" si="21"/>
        <v>0</v>
      </c>
      <c r="AZ37" s="7">
        <f t="shared" si="22"/>
        <v>0</v>
      </c>
      <c r="BA37" s="7">
        <f t="shared" si="14"/>
        <v>0</v>
      </c>
      <c r="BB37" s="7">
        <f t="shared" si="15"/>
        <v>0</v>
      </c>
      <c r="BC37" s="7">
        <f t="shared" si="16"/>
        <v>0</v>
      </c>
      <c r="BD37" s="7">
        <f t="shared" si="17"/>
        <v>0</v>
      </c>
      <c r="BE37" s="7">
        <f t="shared" si="18"/>
        <v>0</v>
      </c>
      <c r="BF37" s="7">
        <f t="shared" si="23"/>
        <v>0</v>
      </c>
      <c r="BG37" s="7">
        <f t="shared" si="19"/>
        <v>0</v>
      </c>
    </row>
    <row r="38" spans="2:59" ht="18" customHeight="1">
      <c r="B38" s="164"/>
      <c r="C38" s="164"/>
      <c r="D38" s="164"/>
      <c r="E38" s="164"/>
      <c r="F38" s="165"/>
      <c r="G38" s="166"/>
      <c r="H38" s="166"/>
      <c r="I38" s="166"/>
      <c r="J38" s="166"/>
      <c r="K38" s="166"/>
      <c r="L38" s="166"/>
      <c r="M38" s="166"/>
      <c r="N38" s="167"/>
      <c r="O38" s="167"/>
      <c r="P38" s="167"/>
      <c r="Q38" s="167"/>
      <c r="R38" s="167"/>
      <c r="S38" s="167"/>
      <c r="T38" s="167"/>
      <c r="U38" s="167"/>
      <c r="V38" s="167"/>
      <c r="W38" s="167"/>
      <c r="X38" s="167"/>
      <c r="Y38" s="167"/>
      <c r="Z38" s="167"/>
      <c r="AA38" s="167"/>
      <c r="AB38" s="167"/>
      <c r="AC38" s="167"/>
      <c r="AD38" s="167"/>
      <c r="AE38" s="167"/>
      <c r="AF38" s="167"/>
      <c r="AG38" s="167"/>
      <c r="AH38" s="168"/>
      <c r="AI38" s="6">
        <f t="shared" si="4"/>
        <v>0</v>
      </c>
      <c r="AL38" s="7">
        <f t="shared" si="5"/>
        <v>0</v>
      </c>
      <c r="AM38" s="7">
        <f t="shared" si="6"/>
        <v>0</v>
      </c>
      <c r="AN38" s="7">
        <f t="shared" si="7"/>
        <v>0</v>
      </c>
      <c r="AO38" s="7">
        <f t="shared" si="8"/>
        <v>0</v>
      </c>
      <c r="AP38" s="7">
        <f t="shared" si="9"/>
        <v>0</v>
      </c>
      <c r="AQ38" s="7">
        <f t="shared" si="10"/>
        <v>0</v>
      </c>
      <c r="AR38" s="7"/>
      <c r="AS38" s="7"/>
      <c r="AT38" s="7">
        <f t="shared" si="11"/>
        <v>0</v>
      </c>
      <c r="AU38" s="7">
        <f t="shared" si="12"/>
        <v>0</v>
      </c>
      <c r="AV38" s="7">
        <f t="shared" si="20"/>
        <v>0</v>
      </c>
      <c r="AW38" s="7">
        <f t="shared" si="13"/>
        <v>0</v>
      </c>
      <c r="AY38" s="7">
        <f t="shared" si="21"/>
        <v>0</v>
      </c>
      <c r="AZ38" s="7">
        <f t="shared" si="22"/>
        <v>0</v>
      </c>
      <c r="BA38" s="7">
        <f t="shared" si="14"/>
        <v>0</v>
      </c>
      <c r="BB38" s="7">
        <f t="shared" si="15"/>
        <v>0</v>
      </c>
      <c r="BC38" s="7">
        <f t="shared" si="16"/>
        <v>0</v>
      </c>
      <c r="BD38" s="7">
        <f t="shared" si="17"/>
        <v>0</v>
      </c>
      <c r="BE38" s="7">
        <f t="shared" si="18"/>
        <v>0</v>
      </c>
      <c r="BF38" s="7">
        <f t="shared" si="23"/>
        <v>0</v>
      </c>
      <c r="BG38" s="7">
        <f t="shared" si="19"/>
        <v>0</v>
      </c>
    </row>
    <row r="39" spans="2:59" ht="18" customHeight="1">
      <c r="B39" s="164"/>
      <c r="C39" s="164"/>
      <c r="D39" s="164"/>
      <c r="E39" s="164"/>
      <c r="F39" s="165"/>
      <c r="G39" s="166"/>
      <c r="H39" s="166"/>
      <c r="I39" s="166"/>
      <c r="J39" s="166"/>
      <c r="K39" s="166"/>
      <c r="L39" s="166"/>
      <c r="M39" s="166"/>
      <c r="N39" s="167"/>
      <c r="O39" s="167"/>
      <c r="P39" s="167"/>
      <c r="Q39" s="167"/>
      <c r="R39" s="167"/>
      <c r="S39" s="167"/>
      <c r="T39" s="167"/>
      <c r="U39" s="167"/>
      <c r="V39" s="167"/>
      <c r="W39" s="167"/>
      <c r="X39" s="167"/>
      <c r="Y39" s="167"/>
      <c r="Z39" s="167"/>
      <c r="AA39" s="167"/>
      <c r="AB39" s="167"/>
      <c r="AC39" s="167"/>
      <c r="AD39" s="167"/>
      <c r="AE39" s="167"/>
      <c r="AF39" s="167"/>
      <c r="AG39" s="167"/>
      <c r="AH39" s="168"/>
      <c r="AI39" s="6">
        <f t="shared" si="4"/>
        <v>0</v>
      </c>
      <c r="AL39" s="7">
        <f t="shared" si="5"/>
        <v>0</v>
      </c>
      <c r="AM39" s="7">
        <f t="shared" si="6"/>
        <v>0</v>
      </c>
      <c r="AN39" s="7">
        <f t="shared" si="7"/>
        <v>0</v>
      </c>
      <c r="AO39" s="7">
        <f t="shared" si="8"/>
        <v>0</v>
      </c>
      <c r="AP39" s="7">
        <f t="shared" si="9"/>
        <v>0</v>
      </c>
      <c r="AQ39" s="7">
        <f t="shared" si="10"/>
        <v>0</v>
      </c>
      <c r="AR39" s="7"/>
      <c r="AS39" s="7"/>
      <c r="AT39" s="7">
        <f t="shared" si="11"/>
        <v>0</v>
      </c>
      <c r="AU39" s="7">
        <f t="shared" si="12"/>
        <v>0</v>
      </c>
      <c r="AV39" s="7">
        <f t="shared" si="20"/>
        <v>0</v>
      </c>
      <c r="AW39" s="7">
        <f t="shared" si="13"/>
        <v>0</v>
      </c>
      <c r="AY39" s="7">
        <f t="shared" si="21"/>
        <v>0</v>
      </c>
      <c r="AZ39" s="7">
        <f t="shared" si="22"/>
        <v>0</v>
      </c>
      <c r="BA39" s="7">
        <f t="shared" si="14"/>
        <v>0</v>
      </c>
      <c r="BB39" s="7">
        <f t="shared" si="15"/>
        <v>0</v>
      </c>
      <c r="BC39" s="7">
        <f t="shared" si="16"/>
        <v>0</v>
      </c>
      <c r="BD39" s="7">
        <f t="shared" si="17"/>
        <v>0</v>
      </c>
      <c r="BE39" s="7">
        <f t="shared" si="18"/>
        <v>0</v>
      </c>
      <c r="BF39" s="7">
        <f t="shared" si="23"/>
        <v>0</v>
      </c>
      <c r="BG39" s="7">
        <f t="shared" si="19"/>
        <v>0</v>
      </c>
    </row>
    <row r="40" spans="2:59" ht="18" customHeight="1">
      <c r="B40" s="164"/>
      <c r="C40" s="164"/>
      <c r="D40" s="164"/>
      <c r="E40" s="164"/>
      <c r="F40" s="165"/>
      <c r="G40" s="166"/>
      <c r="H40" s="166"/>
      <c r="I40" s="166"/>
      <c r="J40" s="166"/>
      <c r="K40" s="166"/>
      <c r="L40" s="166"/>
      <c r="M40" s="166"/>
      <c r="N40" s="167"/>
      <c r="O40" s="167"/>
      <c r="P40" s="167"/>
      <c r="Q40" s="167"/>
      <c r="R40" s="167"/>
      <c r="S40" s="167"/>
      <c r="T40" s="167"/>
      <c r="U40" s="167"/>
      <c r="V40" s="167"/>
      <c r="W40" s="167"/>
      <c r="X40" s="167"/>
      <c r="Y40" s="167"/>
      <c r="Z40" s="167"/>
      <c r="AA40" s="167"/>
      <c r="AB40" s="167"/>
      <c r="AC40" s="167"/>
      <c r="AD40" s="167"/>
      <c r="AE40" s="167"/>
      <c r="AF40" s="167"/>
      <c r="AG40" s="167"/>
      <c r="AH40" s="168"/>
      <c r="AI40" s="6">
        <f t="shared" si="4"/>
        <v>0</v>
      </c>
      <c r="AL40" s="7">
        <f t="shared" si="5"/>
        <v>0</v>
      </c>
      <c r="AM40" s="7">
        <f t="shared" si="6"/>
        <v>0</v>
      </c>
      <c r="AN40" s="7">
        <f t="shared" si="7"/>
        <v>0</v>
      </c>
      <c r="AO40" s="7">
        <f t="shared" si="8"/>
        <v>0</v>
      </c>
      <c r="AP40" s="7">
        <f t="shared" si="9"/>
        <v>0</v>
      </c>
      <c r="AQ40" s="7">
        <f t="shared" si="10"/>
        <v>0</v>
      </c>
      <c r="AR40" s="7"/>
      <c r="AS40" s="7"/>
      <c r="AT40" s="7">
        <f t="shared" si="11"/>
        <v>0</v>
      </c>
      <c r="AU40" s="7">
        <f t="shared" si="12"/>
        <v>0</v>
      </c>
      <c r="AV40" s="7">
        <f t="shared" si="20"/>
        <v>0</v>
      </c>
      <c r="AW40" s="7">
        <f t="shared" si="13"/>
        <v>0</v>
      </c>
      <c r="AY40" s="7">
        <f t="shared" si="21"/>
        <v>0</v>
      </c>
      <c r="AZ40" s="7">
        <f t="shared" si="22"/>
        <v>0</v>
      </c>
      <c r="BA40" s="7">
        <f t="shared" si="14"/>
        <v>0</v>
      </c>
      <c r="BB40" s="7">
        <f t="shared" si="15"/>
        <v>0</v>
      </c>
      <c r="BC40" s="7">
        <f t="shared" si="16"/>
        <v>0</v>
      </c>
      <c r="BD40" s="7">
        <f t="shared" si="17"/>
        <v>0</v>
      </c>
      <c r="BE40" s="7">
        <f t="shared" si="18"/>
        <v>0</v>
      </c>
      <c r="BF40" s="7">
        <f t="shared" si="23"/>
        <v>0</v>
      </c>
      <c r="BG40" s="7">
        <f t="shared" si="19"/>
        <v>0</v>
      </c>
    </row>
    <row r="41" spans="2:59" ht="18" customHeight="1">
      <c r="B41" s="164"/>
      <c r="C41" s="164"/>
      <c r="D41" s="164"/>
      <c r="E41" s="164"/>
      <c r="F41" s="165"/>
      <c r="G41" s="166"/>
      <c r="H41" s="166"/>
      <c r="I41" s="166"/>
      <c r="J41" s="166"/>
      <c r="K41" s="166"/>
      <c r="L41" s="166"/>
      <c r="M41" s="166"/>
      <c r="N41" s="167"/>
      <c r="O41" s="167"/>
      <c r="P41" s="167"/>
      <c r="Q41" s="167"/>
      <c r="R41" s="167"/>
      <c r="S41" s="167"/>
      <c r="T41" s="167"/>
      <c r="U41" s="167"/>
      <c r="V41" s="167"/>
      <c r="W41" s="167"/>
      <c r="X41" s="167"/>
      <c r="Y41" s="167"/>
      <c r="Z41" s="167"/>
      <c r="AA41" s="167"/>
      <c r="AB41" s="167"/>
      <c r="AC41" s="167"/>
      <c r="AD41" s="167"/>
      <c r="AE41" s="167"/>
      <c r="AF41" s="167"/>
      <c r="AG41" s="167"/>
      <c r="AH41" s="168"/>
      <c r="AI41" s="6">
        <f t="shared" si="4"/>
        <v>0</v>
      </c>
      <c r="AL41" s="7">
        <f t="shared" si="5"/>
        <v>0</v>
      </c>
      <c r="AM41" s="7">
        <f t="shared" si="6"/>
        <v>0</v>
      </c>
      <c r="AN41" s="7">
        <f t="shared" si="7"/>
        <v>0</v>
      </c>
      <c r="AO41" s="7">
        <f t="shared" si="8"/>
        <v>0</v>
      </c>
      <c r="AP41" s="7">
        <f t="shared" si="9"/>
        <v>0</v>
      </c>
      <c r="AQ41" s="7">
        <f t="shared" si="10"/>
        <v>0</v>
      </c>
      <c r="AR41" s="7"/>
      <c r="AS41" s="7"/>
      <c r="AT41" s="7">
        <f t="shared" si="11"/>
        <v>0</v>
      </c>
      <c r="AU41" s="7">
        <f t="shared" si="12"/>
        <v>0</v>
      </c>
      <c r="AV41" s="7">
        <f t="shared" si="20"/>
        <v>0</v>
      </c>
      <c r="AW41" s="7">
        <f t="shared" si="13"/>
        <v>0</v>
      </c>
      <c r="AY41" s="7">
        <f t="shared" si="21"/>
        <v>0</v>
      </c>
      <c r="AZ41" s="7">
        <f t="shared" si="22"/>
        <v>0</v>
      </c>
      <c r="BA41" s="7">
        <f t="shared" si="14"/>
        <v>0</v>
      </c>
      <c r="BB41" s="7">
        <f t="shared" si="15"/>
        <v>0</v>
      </c>
      <c r="BC41" s="7">
        <f t="shared" si="16"/>
        <v>0</v>
      </c>
      <c r="BD41" s="7">
        <f t="shared" si="17"/>
        <v>0</v>
      </c>
      <c r="BE41" s="7">
        <f t="shared" si="18"/>
        <v>0</v>
      </c>
      <c r="BF41" s="7">
        <f t="shared" si="23"/>
        <v>0</v>
      </c>
      <c r="BG41" s="7">
        <f t="shared" si="19"/>
        <v>0</v>
      </c>
    </row>
    <row r="42" spans="2:59" ht="18" customHeight="1">
      <c r="B42" s="164"/>
      <c r="C42" s="164"/>
      <c r="D42" s="164"/>
      <c r="E42" s="164"/>
      <c r="F42" s="165"/>
      <c r="G42" s="166"/>
      <c r="H42" s="166"/>
      <c r="I42" s="166"/>
      <c r="J42" s="166"/>
      <c r="K42" s="166"/>
      <c r="L42" s="166"/>
      <c r="M42" s="166"/>
      <c r="N42" s="167"/>
      <c r="O42" s="167"/>
      <c r="P42" s="167"/>
      <c r="Q42" s="167"/>
      <c r="R42" s="167"/>
      <c r="S42" s="167"/>
      <c r="T42" s="167"/>
      <c r="U42" s="167"/>
      <c r="V42" s="167"/>
      <c r="W42" s="167"/>
      <c r="X42" s="167"/>
      <c r="Y42" s="167"/>
      <c r="Z42" s="167"/>
      <c r="AA42" s="167"/>
      <c r="AB42" s="167"/>
      <c r="AC42" s="167"/>
      <c r="AD42" s="167"/>
      <c r="AE42" s="167"/>
      <c r="AF42" s="167"/>
      <c r="AG42" s="167"/>
      <c r="AH42" s="168"/>
      <c r="AI42" s="6">
        <f t="shared" si="4"/>
        <v>0</v>
      </c>
      <c r="AL42" s="7">
        <f t="shared" si="5"/>
        <v>0</v>
      </c>
      <c r="AM42" s="7">
        <f t="shared" si="6"/>
        <v>0</v>
      </c>
      <c r="AN42" s="7">
        <f t="shared" si="7"/>
        <v>0</v>
      </c>
      <c r="AO42" s="7">
        <f t="shared" si="8"/>
        <v>0</v>
      </c>
      <c r="AP42" s="7">
        <f t="shared" si="9"/>
        <v>0</v>
      </c>
      <c r="AQ42" s="7">
        <f t="shared" si="10"/>
        <v>0</v>
      </c>
      <c r="AR42" s="7"/>
      <c r="AS42" s="7"/>
      <c r="AT42" s="7">
        <f t="shared" si="11"/>
        <v>0</v>
      </c>
      <c r="AU42" s="7">
        <f t="shared" si="12"/>
        <v>0</v>
      </c>
      <c r="AV42" s="7">
        <f t="shared" si="20"/>
        <v>0</v>
      </c>
      <c r="AW42" s="7">
        <f t="shared" si="13"/>
        <v>0</v>
      </c>
      <c r="AY42" s="7">
        <f t="shared" si="21"/>
        <v>0</v>
      </c>
      <c r="AZ42" s="7">
        <f t="shared" si="22"/>
        <v>0</v>
      </c>
      <c r="BA42" s="7">
        <f t="shared" si="14"/>
        <v>0</v>
      </c>
      <c r="BB42" s="7">
        <f t="shared" si="15"/>
        <v>0</v>
      </c>
      <c r="BC42" s="7">
        <f t="shared" si="16"/>
        <v>0</v>
      </c>
      <c r="BD42" s="7">
        <f t="shared" si="17"/>
        <v>0</v>
      </c>
      <c r="BE42" s="7">
        <f t="shared" si="18"/>
        <v>0</v>
      </c>
      <c r="BF42" s="7">
        <f t="shared" si="23"/>
        <v>0</v>
      </c>
      <c r="BG42" s="7">
        <f t="shared" si="19"/>
        <v>0</v>
      </c>
    </row>
    <row r="43" spans="2:59" ht="18" customHeight="1">
      <c r="B43" s="164"/>
      <c r="C43" s="164"/>
      <c r="D43" s="164"/>
      <c r="E43" s="164"/>
      <c r="F43" s="165"/>
      <c r="G43" s="166"/>
      <c r="H43" s="166"/>
      <c r="I43" s="166"/>
      <c r="J43" s="166"/>
      <c r="K43" s="166"/>
      <c r="L43" s="166"/>
      <c r="M43" s="166"/>
      <c r="N43" s="167"/>
      <c r="O43" s="167"/>
      <c r="P43" s="167"/>
      <c r="Q43" s="167"/>
      <c r="R43" s="167"/>
      <c r="S43" s="167"/>
      <c r="T43" s="167"/>
      <c r="U43" s="167"/>
      <c r="V43" s="167"/>
      <c r="W43" s="167"/>
      <c r="X43" s="167"/>
      <c r="Y43" s="167"/>
      <c r="Z43" s="167"/>
      <c r="AA43" s="167"/>
      <c r="AB43" s="167"/>
      <c r="AC43" s="167"/>
      <c r="AD43" s="167"/>
      <c r="AE43" s="167"/>
      <c r="AF43" s="167"/>
      <c r="AG43" s="167"/>
      <c r="AH43" s="168"/>
      <c r="AI43" s="6">
        <f t="shared" si="4"/>
        <v>0</v>
      </c>
      <c r="AL43" s="7">
        <f t="shared" si="5"/>
        <v>0</v>
      </c>
      <c r="AM43" s="7">
        <f t="shared" si="6"/>
        <v>0</v>
      </c>
      <c r="AN43" s="7">
        <f t="shared" si="7"/>
        <v>0</v>
      </c>
      <c r="AO43" s="7">
        <f t="shared" si="8"/>
        <v>0</v>
      </c>
      <c r="AP43" s="7">
        <f t="shared" si="9"/>
        <v>0</v>
      </c>
      <c r="AQ43" s="7">
        <f t="shared" si="10"/>
        <v>0</v>
      </c>
      <c r="AR43" s="7"/>
      <c r="AS43" s="7"/>
      <c r="AT43" s="7">
        <f t="shared" si="11"/>
        <v>0</v>
      </c>
      <c r="AU43" s="7">
        <f t="shared" si="12"/>
        <v>0</v>
      </c>
      <c r="AV43" s="7">
        <f t="shared" si="20"/>
        <v>0</v>
      </c>
      <c r="AW43" s="7">
        <f t="shared" si="13"/>
        <v>0</v>
      </c>
      <c r="AY43" s="7">
        <f t="shared" si="21"/>
        <v>0</v>
      </c>
      <c r="AZ43" s="7">
        <f t="shared" si="22"/>
        <v>0</v>
      </c>
      <c r="BA43" s="7">
        <f t="shared" si="14"/>
        <v>0</v>
      </c>
      <c r="BB43" s="7">
        <f t="shared" si="15"/>
        <v>0</v>
      </c>
      <c r="BC43" s="7">
        <f t="shared" si="16"/>
        <v>0</v>
      </c>
      <c r="BD43" s="7">
        <f t="shared" si="17"/>
        <v>0</v>
      </c>
      <c r="BE43" s="7">
        <f t="shared" si="18"/>
        <v>0</v>
      </c>
      <c r="BF43" s="7">
        <f t="shared" si="23"/>
        <v>0</v>
      </c>
      <c r="BG43" s="7">
        <f t="shared" si="19"/>
        <v>0</v>
      </c>
    </row>
    <row r="44" spans="2:59" ht="18" customHeight="1">
      <c r="B44" s="164"/>
      <c r="C44" s="164"/>
      <c r="D44" s="164"/>
      <c r="E44" s="164"/>
      <c r="F44" s="165"/>
      <c r="G44" s="166"/>
      <c r="H44" s="166"/>
      <c r="I44" s="166"/>
      <c r="J44" s="166"/>
      <c r="K44" s="166"/>
      <c r="L44" s="166"/>
      <c r="M44" s="166"/>
      <c r="N44" s="167"/>
      <c r="O44" s="167"/>
      <c r="P44" s="167"/>
      <c r="Q44" s="167"/>
      <c r="R44" s="167"/>
      <c r="S44" s="167"/>
      <c r="T44" s="167"/>
      <c r="U44" s="167"/>
      <c r="V44" s="167"/>
      <c r="W44" s="167"/>
      <c r="X44" s="167"/>
      <c r="Y44" s="167"/>
      <c r="Z44" s="167"/>
      <c r="AA44" s="167"/>
      <c r="AB44" s="167"/>
      <c r="AC44" s="167"/>
      <c r="AD44" s="167"/>
      <c r="AE44" s="167"/>
      <c r="AF44" s="167"/>
      <c r="AG44" s="167"/>
      <c r="AH44" s="168"/>
      <c r="AI44" s="6">
        <f t="shared" si="4"/>
        <v>0</v>
      </c>
      <c r="AL44" s="7">
        <f t="shared" si="5"/>
        <v>0</v>
      </c>
      <c r="AM44" s="7">
        <f t="shared" si="6"/>
        <v>0</v>
      </c>
      <c r="AN44" s="7">
        <f t="shared" si="7"/>
        <v>0</v>
      </c>
      <c r="AO44" s="7">
        <f t="shared" si="8"/>
        <v>0</v>
      </c>
      <c r="AP44" s="7">
        <f t="shared" si="9"/>
        <v>0</v>
      </c>
      <c r="AQ44" s="7">
        <f t="shared" si="10"/>
        <v>0</v>
      </c>
      <c r="AR44" s="7"/>
      <c r="AS44" s="7"/>
      <c r="AT44" s="7">
        <f t="shared" si="11"/>
        <v>0</v>
      </c>
      <c r="AU44" s="7">
        <f t="shared" si="12"/>
        <v>0</v>
      </c>
      <c r="AV44" s="7">
        <f t="shared" si="20"/>
        <v>0</v>
      </c>
      <c r="AW44" s="7">
        <f t="shared" si="13"/>
        <v>0</v>
      </c>
      <c r="AY44" s="7">
        <f t="shared" si="21"/>
        <v>0</v>
      </c>
      <c r="AZ44" s="7">
        <f t="shared" si="22"/>
        <v>0</v>
      </c>
      <c r="BA44" s="7">
        <f t="shared" si="14"/>
        <v>0</v>
      </c>
      <c r="BB44" s="7">
        <f t="shared" si="15"/>
        <v>0</v>
      </c>
      <c r="BC44" s="7">
        <f t="shared" si="16"/>
        <v>0</v>
      </c>
      <c r="BD44" s="7">
        <f t="shared" si="17"/>
        <v>0</v>
      </c>
      <c r="BE44" s="7">
        <f t="shared" si="18"/>
        <v>0</v>
      </c>
      <c r="BF44" s="7">
        <f t="shared" si="23"/>
        <v>0</v>
      </c>
      <c r="BG44" s="7">
        <f t="shared" si="19"/>
        <v>0</v>
      </c>
    </row>
    <row r="45" spans="2:59" ht="18" customHeight="1">
      <c r="B45" s="164"/>
      <c r="C45" s="164"/>
      <c r="D45" s="164"/>
      <c r="E45" s="164"/>
      <c r="F45" s="165"/>
      <c r="G45" s="166"/>
      <c r="H45" s="166"/>
      <c r="I45" s="166"/>
      <c r="J45" s="166"/>
      <c r="K45" s="166"/>
      <c r="L45" s="166"/>
      <c r="M45" s="166"/>
      <c r="N45" s="167"/>
      <c r="O45" s="167"/>
      <c r="P45" s="167"/>
      <c r="Q45" s="167"/>
      <c r="R45" s="167"/>
      <c r="S45" s="167"/>
      <c r="T45" s="167"/>
      <c r="U45" s="167"/>
      <c r="V45" s="167"/>
      <c r="W45" s="167"/>
      <c r="X45" s="167"/>
      <c r="Y45" s="167"/>
      <c r="Z45" s="167"/>
      <c r="AA45" s="167"/>
      <c r="AB45" s="167"/>
      <c r="AC45" s="167"/>
      <c r="AD45" s="167"/>
      <c r="AE45" s="167"/>
      <c r="AF45" s="167"/>
      <c r="AG45" s="167"/>
      <c r="AH45" s="168"/>
      <c r="AI45" s="6">
        <f t="shared" si="4"/>
        <v>0</v>
      </c>
      <c r="AL45" s="7">
        <f t="shared" si="5"/>
        <v>0</v>
      </c>
      <c r="AM45" s="7">
        <f t="shared" si="6"/>
        <v>0</v>
      </c>
      <c r="AN45" s="7">
        <f t="shared" si="7"/>
        <v>0</v>
      </c>
      <c r="AO45" s="7">
        <f t="shared" si="8"/>
        <v>0</v>
      </c>
      <c r="AP45" s="7">
        <f t="shared" si="9"/>
        <v>0</v>
      </c>
      <c r="AQ45" s="7">
        <f t="shared" si="10"/>
        <v>0</v>
      </c>
      <c r="AR45" s="7"/>
      <c r="AS45" s="7"/>
      <c r="AT45" s="7">
        <f t="shared" si="11"/>
        <v>0</v>
      </c>
      <c r="AU45" s="7">
        <f t="shared" si="12"/>
        <v>0</v>
      </c>
      <c r="AV45" s="7">
        <f t="shared" si="20"/>
        <v>0</v>
      </c>
      <c r="AW45" s="7">
        <f t="shared" si="13"/>
        <v>0</v>
      </c>
      <c r="AY45" s="7">
        <f t="shared" si="21"/>
        <v>0</v>
      </c>
      <c r="AZ45" s="7">
        <f t="shared" si="22"/>
        <v>0</v>
      </c>
      <c r="BA45" s="7">
        <f t="shared" si="14"/>
        <v>0</v>
      </c>
      <c r="BB45" s="7">
        <f t="shared" si="15"/>
        <v>0</v>
      </c>
      <c r="BC45" s="7">
        <f t="shared" si="16"/>
        <v>0</v>
      </c>
      <c r="BD45" s="7">
        <f t="shared" si="17"/>
        <v>0</v>
      </c>
      <c r="BE45" s="7">
        <f t="shared" si="18"/>
        <v>0</v>
      </c>
      <c r="BF45" s="7">
        <f t="shared" si="23"/>
        <v>0</v>
      </c>
      <c r="BG45" s="7">
        <f t="shared" si="19"/>
        <v>0</v>
      </c>
    </row>
    <row r="46" spans="2:59" ht="18" customHeight="1">
      <c r="B46" s="164"/>
      <c r="C46" s="164"/>
      <c r="D46" s="164"/>
      <c r="E46" s="164"/>
      <c r="F46" s="165"/>
      <c r="G46" s="166"/>
      <c r="H46" s="166"/>
      <c r="I46" s="166"/>
      <c r="J46" s="166"/>
      <c r="K46" s="166"/>
      <c r="L46" s="166"/>
      <c r="M46" s="166"/>
      <c r="N46" s="167"/>
      <c r="O46" s="167"/>
      <c r="P46" s="167"/>
      <c r="Q46" s="167"/>
      <c r="R46" s="167"/>
      <c r="S46" s="167"/>
      <c r="T46" s="167"/>
      <c r="U46" s="167"/>
      <c r="V46" s="167"/>
      <c r="W46" s="167"/>
      <c r="X46" s="167"/>
      <c r="Y46" s="167"/>
      <c r="Z46" s="167"/>
      <c r="AA46" s="167"/>
      <c r="AB46" s="167"/>
      <c r="AC46" s="167"/>
      <c r="AD46" s="167"/>
      <c r="AE46" s="167"/>
      <c r="AF46" s="167"/>
      <c r="AG46" s="167"/>
      <c r="AH46" s="168"/>
      <c r="AI46" s="6">
        <f t="shared" si="4"/>
        <v>0</v>
      </c>
      <c r="AL46" s="7">
        <f t="shared" si="5"/>
        <v>0</v>
      </c>
      <c r="AM46" s="7">
        <f t="shared" si="6"/>
        <v>0</v>
      </c>
      <c r="AN46" s="7">
        <f t="shared" si="7"/>
        <v>0</v>
      </c>
      <c r="AO46" s="7">
        <f t="shared" si="8"/>
        <v>0</v>
      </c>
      <c r="AP46" s="7">
        <f t="shared" si="9"/>
        <v>0</v>
      </c>
      <c r="AQ46" s="7">
        <f t="shared" si="10"/>
        <v>0</v>
      </c>
      <c r="AR46" s="7"/>
      <c r="AS46" s="7"/>
      <c r="AT46" s="7">
        <f t="shared" si="11"/>
        <v>0</v>
      </c>
      <c r="AU46" s="7">
        <f t="shared" si="12"/>
        <v>0</v>
      </c>
      <c r="AV46" s="7">
        <f t="shared" si="20"/>
        <v>0</v>
      </c>
      <c r="AW46" s="7">
        <f t="shared" si="13"/>
        <v>0</v>
      </c>
      <c r="AY46" s="7">
        <f t="shared" si="21"/>
        <v>0</v>
      </c>
      <c r="AZ46" s="7">
        <f t="shared" si="22"/>
        <v>0</v>
      </c>
      <c r="BA46" s="7">
        <f t="shared" si="14"/>
        <v>0</v>
      </c>
      <c r="BB46" s="7">
        <f t="shared" si="15"/>
        <v>0</v>
      </c>
      <c r="BC46" s="7">
        <f t="shared" si="16"/>
        <v>0</v>
      </c>
      <c r="BD46" s="7">
        <f t="shared" si="17"/>
        <v>0</v>
      </c>
      <c r="BE46" s="7">
        <f t="shared" si="18"/>
        <v>0</v>
      </c>
      <c r="BF46" s="7">
        <f t="shared" si="23"/>
        <v>0</v>
      </c>
      <c r="BG46" s="7">
        <f t="shared" si="19"/>
        <v>0</v>
      </c>
    </row>
    <row r="47" spans="2:59" ht="18" customHeight="1">
      <c r="B47" s="164"/>
      <c r="C47" s="164"/>
      <c r="D47" s="164"/>
      <c r="E47" s="164"/>
      <c r="F47" s="165"/>
      <c r="G47" s="166"/>
      <c r="H47" s="166"/>
      <c r="I47" s="166"/>
      <c r="J47" s="166"/>
      <c r="K47" s="166"/>
      <c r="L47" s="166"/>
      <c r="M47" s="166"/>
      <c r="N47" s="167"/>
      <c r="O47" s="167"/>
      <c r="P47" s="167"/>
      <c r="Q47" s="167"/>
      <c r="R47" s="167"/>
      <c r="S47" s="167"/>
      <c r="T47" s="167"/>
      <c r="U47" s="167"/>
      <c r="V47" s="167"/>
      <c r="W47" s="167"/>
      <c r="X47" s="167"/>
      <c r="Y47" s="167"/>
      <c r="Z47" s="167"/>
      <c r="AA47" s="167"/>
      <c r="AB47" s="167"/>
      <c r="AC47" s="167"/>
      <c r="AD47" s="167"/>
      <c r="AE47" s="167"/>
      <c r="AF47" s="167"/>
      <c r="AG47" s="167"/>
      <c r="AH47" s="168"/>
      <c r="AI47" s="6">
        <f t="shared" si="4"/>
        <v>0</v>
      </c>
      <c r="AL47" s="7">
        <f t="shared" si="5"/>
        <v>0</v>
      </c>
      <c r="AM47" s="7">
        <f t="shared" si="6"/>
        <v>0</v>
      </c>
      <c r="AN47" s="7">
        <f t="shared" si="7"/>
        <v>0</v>
      </c>
      <c r="AO47" s="7">
        <f t="shared" si="8"/>
        <v>0</v>
      </c>
      <c r="AP47" s="7">
        <f t="shared" si="9"/>
        <v>0</v>
      </c>
      <c r="AQ47" s="7">
        <f t="shared" si="10"/>
        <v>0</v>
      </c>
      <c r="AR47" s="7"/>
      <c r="AS47" s="7"/>
      <c r="AT47" s="7">
        <f t="shared" si="11"/>
        <v>0</v>
      </c>
      <c r="AU47" s="7">
        <f t="shared" si="12"/>
        <v>0</v>
      </c>
      <c r="AV47" s="7">
        <f t="shared" si="20"/>
        <v>0</v>
      </c>
      <c r="AW47" s="7">
        <f t="shared" si="13"/>
        <v>0</v>
      </c>
      <c r="AY47" s="7">
        <f t="shared" si="21"/>
        <v>0</v>
      </c>
      <c r="AZ47" s="7">
        <f t="shared" si="22"/>
        <v>0</v>
      </c>
      <c r="BA47" s="7">
        <f t="shared" si="14"/>
        <v>0</v>
      </c>
      <c r="BB47" s="7">
        <f t="shared" si="15"/>
        <v>0</v>
      </c>
      <c r="BC47" s="7">
        <f t="shared" si="16"/>
        <v>0</v>
      </c>
      <c r="BD47" s="7">
        <f t="shared" si="17"/>
        <v>0</v>
      </c>
      <c r="BE47" s="7">
        <f t="shared" si="18"/>
        <v>0</v>
      </c>
      <c r="BF47" s="7">
        <f t="shared" si="23"/>
        <v>0</v>
      </c>
      <c r="BG47" s="7">
        <f t="shared" si="19"/>
        <v>0</v>
      </c>
    </row>
    <row r="48" spans="2:59" ht="18" customHeight="1">
      <c r="B48" s="164"/>
      <c r="C48" s="164"/>
      <c r="D48" s="164"/>
      <c r="E48" s="164"/>
      <c r="F48" s="165"/>
      <c r="G48" s="166"/>
      <c r="H48" s="166"/>
      <c r="I48" s="166"/>
      <c r="J48" s="166"/>
      <c r="K48" s="166"/>
      <c r="L48" s="166"/>
      <c r="M48" s="166"/>
      <c r="N48" s="167"/>
      <c r="O48" s="167"/>
      <c r="P48" s="167"/>
      <c r="Q48" s="167"/>
      <c r="R48" s="167"/>
      <c r="S48" s="167"/>
      <c r="T48" s="167"/>
      <c r="U48" s="167"/>
      <c r="V48" s="167"/>
      <c r="W48" s="167"/>
      <c r="X48" s="167"/>
      <c r="Y48" s="167"/>
      <c r="Z48" s="167"/>
      <c r="AA48" s="167"/>
      <c r="AB48" s="167"/>
      <c r="AC48" s="167"/>
      <c r="AD48" s="167"/>
      <c r="AE48" s="167"/>
      <c r="AF48" s="167"/>
      <c r="AG48" s="167"/>
      <c r="AH48" s="168"/>
      <c r="AI48" s="6">
        <f t="shared" si="4"/>
        <v>0</v>
      </c>
      <c r="AL48" s="7">
        <f t="shared" si="5"/>
        <v>0</v>
      </c>
      <c r="AM48" s="7">
        <f t="shared" si="6"/>
        <v>0</v>
      </c>
      <c r="AN48" s="7">
        <f t="shared" si="7"/>
        <v>0</v>
      </c>
      <c r="AO48" s="7">
        <f t="shared" si="8"/>
        <v>0</v>
      </c>
      <c r="AP48" s="7">
        <f t="shared" si="9"/>
        <v>0</v>
      </c>
      <c r="AQ48" s="7">
        <f t="shared" si="10"/>
        <v>0</v>
      </c>
      <c r="AR48" s="7"/>
      <c r="AS48" s="7"/>
      <c r="AT48" s="7">
        <f t="shared" si="11"/>
        <v>0</v>
      </c>
      <c r="AU48" s="7">
        <f t="shared" si="12"/>
        <v>0</v>
      </c>
      <c r="AV48" s="7">
        <f t="shared" si="20"/>
        <v>0</v>
      </c>
      <c r="AW48" s="7">
        <f t="shared" si="13"/>
        <v>0</v>
      </c>
      <c r="AY48" s="7">
        <f t="shared" si="21"/>
        <v>0</v>
      </c>
      <c r="AZ48" s="7">
        <f t="shared" si="22"/>
        <v>0</v>
      </c>
      <c r="BA48" s="7">
        <f t="shared" si="14"/>
        <v>0</v>
      </c>
      <c r="BB48" s="7">
        <f t="shared" si="15"/>
        <v>0</v>
      </c>
      <c r="BC48" s="7">
        <f t="shared" si="16"/>
        <v>0</v>
      </c>
      <c r="BD48" s="7">
        <f t="shared" si="17"/>
        <v>0</v>
      </c>
      <c r="BE48" s="7">
        <f t="shared" si="18"/>
        <v>0</v>
      </c>
      <c r="BF48" s="7">
        <f t="shared" si="23"/>
        <v>0</v>
      </c>
      <c r="BG48" s="7">
        <f t="shared" si="19"/>
        <v>0</v>
      </c>
    </row>
    <row r="49" spans="2:59" ht="18" customHeight="1">
      <c r="B49" s="164"/>
      <c r="C49" s="164"/>
      <c r="D49" s="164"/>
      <c r="E49" s="164"/>
      <c r="F49" s="165"/>
      <c r="G49" s="166"/>
      <c r="H49" s="166"/>
      <c r="I49" s="166"/>
      <c r="J49" s="166"/>
      <c r="K49" s="166"/>
      <c r="L49" s="166"/>
      <c r="M49" s="166"/>
      <c r="N49" s="167"/>
      <c r="O49" s="167"/>
      <c r="P49" s="167"/>
      <c r="Q49" s="167"/>
      <c r="R49" s="167"/>
      <c r="S49" s="167"/>
      <c r="T49" s="167"/>
      <c r="U49" s="167"/>
      <c r="V49" s="167"/>
      <c r="W49" s="167"/>
      <c r="X49" s="167"/>
      <c r="Y49" s="167"/>
      <c r="Z49" s="167"/>
      <c r="AA49" s="167"/>
      <c r="AB49" s="167"/>
      <c r="AC49" s="167"/>
      <c r="AD49" s="167"/>
      <c r="AE49" s="167"/>
      <c r="AF49" s="167"/>
      <c r="AG49" s="167"/>
      <c r="AH49" s="168"/>
      <c r="AI49" s="6">
        <f t="shared" si="4"/>
        <v>0</v>
      </c>
      <c r="AL49" s="7">
        <f t="shared" si="5"/>
        <v>0</v>
      </c>
      <c r="AM49" s="7">
        <f t="shared" si="6"/>
        <v>0</v>
      </c>
      <c r="AN49" s="7">
        <f t="shared" si="7"/>
        <v>0</v>
      </c>
      <c r="AO49" s="7">
        <f t="shared" si="8"/>
        <v>0</v>
      </c>
      <c r="AP49" s="7">
        <f t="shared" si="9"/>
        <v>0</v>
      </c>
      <c r="AQ49" s="7">
        <f t="shared" si="10"/>
        <v>0</v>
      </c>
      <c r="AR49" s="7"/>
      <c r="AS49" s="7"/>
      <c r="AT49" s="7">
        <f t="shared" si="11"/>
        <v>0</v>
      </c>
      <c r="AU49" s="7">
        <f t="shared" si="12"/>
        <v>0</v>
      </c>
      <c r="AV49" s="7">
        <f t="shared" si="20"/>
        <v>0</v>
      </c>
      <c r="AW49" s="7">
        <f t="shared" si="13"/>
        <v>0</v>
      </c>
      <c r="AY49" s="7">
        <f t="shared" si="21"/>
        <v>0</v>
      </c>
      <c r="AZ49" s="7">
        <f t="shared" si="22"/>
        <v>0</v>
      </c>
      <c r="BA49" s="7">
        <f t="shared" si="14"/>
        <v>0</v>
      </c>
      <c r="BB49" s="7">
        <f t="shared" si="15"/>
        <v>0</v>
      </c>
      <c r="BC49" s="7">
        <f t="shared" si="16"/>
        <v>0</v>
      </c>
      <c r="BD49" s="7">
        <f t="shared" si="17"/>
        <v>0</v>
      </c>
      <c r="BE49" s="7">
        <f t="shared" si="18"/>
        <v>0</v>
      </c>
      <c r="BF49" s="7">
        <f t="shared" si="23"/>
        <v>0</v>
      </c>
      <c r="BG49" s="7">
        <f t="shared" si="19"/>
        <v>0</v>
      </c>
    </row>
    <row r="50" spans="2:59" ht="18" customHeight="1">
      <c r="B50" s="164"/>
      <c r="C50" s="164"/>
      <c r="D50" s="164"/>
      <c r="E50" s="164"/>
      <c r="F50" s="165"/>
      <c r="G50" s="166"/>
      <c r="H50" s="166"/>
      <c r="I50" s="166"/>
      <c r="J50" s="166"/>
      <c r="K50" s="166"/>
      <c r="L50" s="166"/>
      <c r="M50" s="166"/>
      <c r="N50" s="167"/>
      <c r="O50" s="167"/>
      <c r="P50" s="167"/>
      <c r="Q50" s="167"/>
      <c r="R50" s="167"/>
      <c r="S50" s="167"/>
      <c r="T50" s="167"/>
      <c r="U50" s="167"/>
      <c r="V50" s="167"/>
      <c r="W50" s="167"/>
      <c r="X50" s="167"/>
      <c r="Y50" s="167"/>
      <c r="Z50" s="167"/>
      <c r="AA50" s="167"/>
      <c r="AB50" s="167"/>
      <c r="AC50" s="167"/>
      <c r="AD50" s="167"/>
      <c r="AE50" s="167"/>
      <c r="AF50" s="167"/>
      <c r="AG50" s="167"/>
      <c r="AH50" s="168"/>
      <c r="AI50" s="6">
        <f t="shared" si="4"/>
        <v>0</v>
      </c>
      <c r="AL50" s="7">
        <f t="shared" si="5"/>
        <v>0</v>
      </c>
      <c r="AM50" s="7">
        <f t="shared" si="6"/>
        <v>0</v>
      </c>
      <c r="AN50" s="7">
        <f t="shared" si="7"/>
        <v>0</v>
      </c>
      <c r="AO50" s="7">
        <f t="shared" si="8"/>
        <v>0</v>
      </c>
      <c r="AP50" s="7">
        <f t="shared" si="9"/>
        <v>0</v>
      </c>
      <c r="AQ50" s="7">
        <f t="shared" si="10"/>
        <v>0</v>
      </c>
      <c r="AR50" s="7"/>
      <c r="AS50" s="7"/>
      <c r="AT50" s="7">
        <f t="shared" si="11"/>
        <v>0</v>
      </c>
      <c r="AU50" s="7">
        <f t="shared" si="12"/>
        <v>0</v>
      </c>
      <c r="AV50" s="7">
        <f t="shared" si="20"/>
        <v>0</v>
      </c>
      <c r="AW50" s="7">
        <f t="shared" si="13"/>
        <v>0</v>
      </c>
      <c r="AY50" s="7">
        <f t="shared" si="21"/>
        <v>0</v>
      </c>
      <c r="AZ50" s="7">
        <f t="shared" si="22"/>
        <v>0</v>
      </c>
      <c r="BA50" s="7">
        <f t="shared" si="14"/>
        <v>0</v>
      </c>
      <c r="BB50" s="7">
        <f t="shared" si="15"/>
        <v>0</v>
      </c>
      <c r="BC50" s="7">
        <f t="shared" si="16"/>
        <v>0</v>
      </c>
      <c r="BD50" s="7">
        <f t="shared" si="17"/>
        <v>0</v>
      </c>
      <c r="BE50" s="7">
        <f t="shared" si="18"/>
        <v>0</v>
      </c>
      <c r="BF50" s="7">
        <f t="shared" si="23"/>
        <v>0</v>
      </c>
      <c r="BG50" s="7">
        <f t="shared" si="19"/>
        <v>0</v>
      </c>
    </row>
    <row r="51" spans="2:59" ht="18" customHeight="1">
      <c r="B51" s="164"/>
      <c r="C51" s="164"/>
      <c r="D51" s="164"/>
      <c r="E51" s="164"/>
      <c r="F51" s="165"/>
      <c r="G51" s="166"/>
      <c r="H51" s="166"/>
      <c r="I51" s="166"/>
      <c r="J51" s="166"/>
      <c r="K51" s="166"/>
      <c r="L51" s="166"/>
      <c r="M51" s="166"/>
      <c r="N51" s="167"/>
      <c r="O51" s="167"/>
      <c r="P51" s="167"/>
      <c r="Q51" s="167"/>
      <c r="R51" s="167"/>
      <c r="S51" s="167"/>
      <c r="T51" s="167"/>
      <c r="U51" s="167"/>
      <c r="V51" s="167"/>
      <c r="W51" s="167"/>
      <c r="X51" s="167"/>
      <c r="Y51" s="167"/>
      <c r="Z51" s="167"/>
      <c r="AA51" s="167"/>
      <c r="AB51" s="167"/>
      <c r="AC51" s="167"/>
      <c r="AD51" s="167"/>
      <c r="AE51" s="167"/>
      <c r="AF51" s="167"/>
      <c r="AG51" s="167"/>
      <c r="AH51" s="168"/>
      <c r="AI51" s="6">
        <f t="shared" si="4"/>
        <v>0</v>
      </c>
      <c r="AL51" s="7">
        <f t="shared" si="5"/>
        <v>0</v>
      </c>
      <c r="AM51" s="7">
        <f t="shared" si="6"/>
        <v>0</v>
      </c>
      <c r="AN51" s="7">
        <f t="shared" si="7"/>
        <v>0</v>
      </c>
      <c r="AO51" s="7">
        <f t="shared" si="8"/>
        <v>0</v>
      </c>
      <c r="AP51" s="7">
        <f t="shared" si="9"/>
        <v>0</v>
      </c>
      <c r="AQ51" s="7">
        <f t="shared" si="10"/>
        <v>0</v>
      </c>
      <c r="AR51" s="7"/>
      <c r="AS51" s="7"/>
      <c r="AT51" s="7">
        <f t="shared" si="11"/>
        <v>0</v>
      </c>
      <c r="AU51" s="7">
        <f t="shared" si="12"/>
        <v>0</v>
      </c>
      <c r="AV51" s="7">
        <f t="shared" si="20"/>
        <v>0</v>
      </c>
      <c r="AW51" s="7">
        <f t="shared" si="13"/>
        <v>0</v>
      </c>
      <c r="AY51" s="7">
        <f t="shared" si="21"/>
        <v>0</v>
      </c>
      <c r="AZ51" s="7">
        <f t="shared" si="22"/>
        <v>0</v>
      </c>
      <c r="BA51" s="7">
        <f t="shared" si="14"/>
        <v>0</v>
      </c>
      <c r="BB51" s="7">
        <f t="shared" si="15"/>
        <v>0</v>
      </c>
      <c r="BC51" s="7">
        <f t="shared" si="16"/>
        <v>0</v>
      </c>
      <c r="BD51" s="7">
        <f t="shared" si="17"/>
        <v>0</v>
      </c>
      <c r="BE51" s="7">
        <f t="shared" si="18"/>
        <v>0</v>
      </c>
      <c r="BF51" s="7">
        <f t="shared" si="23"/>
        <v>0</v>
      </c>
      <c r="BG51" s="7">
        <f t="shared" si="19"/>
        <v>0</v>
      </c>
    </row>
    <row r="52" spans="2:59" ht="18" customHeight="1">
      <c r="B52" s="164"/>
      <c r="C52" s="164"/>
      <c r="D52" s="164"/>
      <c r="E52" s="164"/>
      <c r="F52" s="165"/>
      <c r="G52" s="166"/>
      <c r="H52" s="166"/>
      <c r="I52" s="166"/>
      <c r="J52" s="166"/>
      <c r="K52" s="166"/>
      <c r="L52" s="166"/>
      <c r="M52" s="166"/>
      <c r="N52" s="167"/>
      <c r="O52" s="167"/>
      <c r="P52" s="167"/>
      <c r="Q52" s="167"/>
      <c r="R52" s="167"/>
      <c r="S52" s="167"/>
      <c r="T52" s="167"/>
      <c r="U52" s="167"/>
      <c r="V52" s="167"/>
      <c r="W52" s="167"/>
      <c r="X52" s="167"/>
      <c r="Y52" s="167"/>
      <c r="Z52" s="167"/>
      <c r="AA52" s="167"/>
      <c r="AB52" s="167"/>
      <c r="AC52" s="167"/>
      <c r="AD52" s="167"/>
      <c r="AE52" s="167"/>
      <c r="AF52" s="167"/>
      <c r="AG52" s="167"/>
      <c r="AH52" s="168"/>
      <c r="AI52" s="6">
        <f t="shared" si="4"/>
        <v>0</v>
      </c>
      <c r="AL52" s="7">
        <f t="shared" si="5"/>
        <v>0</v>
      </c>
      <c r="AM52" s="7">
        <f t="shared" si="6"/>
        <v>0</v>
      </c>
      <c r="AN52" s="7">
        <f t="shared" si="7"/>
        <v>0</v>
      </c>
      <c r="AO52" s="7">
        <f t="shared" si="8"/>
        <v>0</v>
      </c>
      <c r="AP52" s="7">
        <f t="shared" si="9"/>
        <v>0</v>
      </c>
      <c r="AQ52" s="7">
        <f t="shared" si="10"/>
        <v>0</v>
      </c>
      <c r="AR52" s="7"/>
      <c r="AS52" s="7"/>
      <c r="AT52" s="7">
        <f t="shared" si="11"/>
        <v>0</v>
      </c>
      <c r="AU52" s="7">
        <f t="shared" si="12"/>
        <v>0</v>
      </c>
      <c r="AV52" s="7">
        <f t="shared" si="20"/>
        <v>0</v>
      </c>
      <c r="AW52" s="7">
        <f t="shared" si="13"/>
        <v>0</v>
      </c>
      <c r="AY52" s="7">
        <f t="shared" si="21"/>
        <v>0</v>
      </c>
      <c r="AZ52" s="7">
        <f t="shared" si="22"/>
        <v>0</v>
      </c>
      <c r="BA52" s="7">
        <f t="shared" si="14"/>
        <v>0</v>
      </c>
      <c r="BB52" s="7">
        <f t="shared" si="15"/>
        <v>0</v>
      </c>
      <c r="BC52" s="7">
        <f t="shared" si="16"/>
        <v>0</v>
      </c>
      <c r="BD52" s="7">
        <f t="shared" si="17"/>
        <v>0</v>
      </c>
      <c r="BE52" s="7">
        <f t="shared" si="18"/>
        <v>0</v>
      </c>
      <c r="BF52" s="7">
        <f t="shared" si="23"/>
        <v>0</v>
      </c>
      <c r="BG52" s="7">
        <f t="shared" si="19"/>
        <v>0</v>
      </c>
    </row>
    <row r="53" spans="2:59" ht="18" customHeight="1">
      <c r="B53" s="164"/>
      <c r="C53" s="164"/>
      <c r="D53" s="164"/>
      <c r="E53" s="164"/>
      <c r="F53" s="165"/>
      <c r="G53" s="166"/>
      <c r="H53" s="166"/>
      <c r="I53" s="166"/>
      <c r="J53" s="166"/>
      <c r="K53" s="166"/>
      <c r="L53" s="166"/>
      <c r="M53" s="166"/>
      <c r="N53" s="167"/>
      <c r="O53" s="167"/>
      <c r="P53" s="167"/>
      <c r="Q53" s="167"/>
      <c r="R53" s="167"/>
      <c r="S53" s="167"/>
      <c r="T53" s="167"/>
      <c r="U53" s="167"/>
      <c r="V53" s="167"/>
      <c r="W53" s="167"/>
      <c r="X53" s="167"/>
      <c r="Y53" s="167"/>
      <c r="Z53" s="167"/>
      <c r="AA53" s="167"/>
      <c r="AB53" s="167"/>
      <c r="AC53" s="167"/>
      <c r="AD53" s="167"/>
      <c r="AE53" s="167"/>
      <c r="AF53" s="167"/>
      <c r="AG53" s="167"/>
      <c r="AH53" s="168"/>
      <c r="AI53" s="6">
        <f t="shared" si="4"/>
        <v>0</v>
      </c>
      <c r="AL53" s="7">
        <f t="shared" si="5"/>
        <v>0</v>
      </c>
      <c r="AM53" s="7">
        <f t="shared" si="6"/>
        <v>0</v>
      </c>
      <c r="AN53" s="7">
        <f t="shared" si="7"/>
        <v>0</v>
      </c>
      <c r="AO53" s="7">
        <f t="shared" si="8"/>
        <v>0</v>
      </c>
      <c r="AP53" s="7">
        <f t="shared" si="9"/>
        <v>0</v>
      </c>
      <c r="AQ53" s="7">
        <f t="shared" si="10"/>
        <v>0</v>
      </c>
      <c r="AR53" s="7"/>
      <c r="AS53" s="7"/>
      <c r="AT53" s="7">
        <f t="shared" si="11"/>
        <v>0</v>
      </c>
      <c r="AU53" s="7">
        <f t="shared" si="12"/>
        <v>0</v>
      </c>
      <c r="AV53" s="7">
        <f t="shared" si="20"/>
        <v>0</v>
      </c>
      <c r="AW53" s="7">
        <f t="shared" si="13"/>
        <v>0</v>
      </c>
      <c r="AY53" s="7">
        <f t="shared" si="21"/>
        <v>0</v>
      </c>
      <c r="AZ53" s="7">
        <f t="shared" si="22"/>
        <v>0</v>
      </c>
      <c r="BA53" s="7">
        <f t="shared" si="14"/>
        <v>0</v>
      </c>
      <c r="BB53" s="7">
        <f t="shared" si="15"/>
        <v>0</v>
      </c>
      <c r="BC53" s="7">
        <f t="shared" si="16"/>
        <v>0</v>
      </c>
      <c r="BD53" s="7">
        <f t="shared" si="17"/>
        <v>0</v>
      </c>
      <c r="BE53" s="7">
        <f t="shared" si="18"/>
        <v>0</v>
      </c>
      <c r="BF53" s="7">
        <f t="shared" si="23"/>
        <v>0</v>
      </c>
      <c r="BG53" s="7">
        <f t="shared" si="19"/>
        <v>0</v>
      </c>
    </row>
    <row r="54" spans="2:59" ht="18" customHeight="1">
      <c r="B54" s="164"/>
      <c r="C54" s="164"/>
      <c r="D54" s="164"/>
      <c r="E54" s="164"/>
      <c r="F54" s="165"/>
      <c r="G54" s="166"/>
      <c r="H54" s="166"/>
      <c r="I54" s="166"/>
      <c r="J54" s="166"/>
      <c r="K54" s="166"/>
      <c r="L54" s="166"/>
      <c r="M54" s="166"/>
      <c r="N54" s="167"/>
      <c r="O54" s="167"/>
      <c r="P54" s="167"/>
      <c r="Q54" s="167"/>
      <c r="R54" s="167"/>
      <c r="S54" s="167"/>
      <c r="T54" s="167"/>
      <c r="U54" s="167"/>
      <c r="V54" s="167"/>
      <c r="W54" s="167"/>
      <c r="X54" s="167"/>
      <c r="Y54" s="167"/>
      <c r="Z54" s="167"/>
      <c r="AA54" s="167"/>
      <c r="AB54" s="167"/>
      <c r="AC54" s="167"/>
      <c r="AD54" s="167"/>
      <c r="AE54" s="167"/>
      <c r="AF54" s="167"/>
      <c r="AG54" s="167"/>
      <c r="AH54" s="168"/>
      <c r="AI54" s="6">
        <f t="shared" si="4"/>
        <v>0</v>
      </c>
      <c r="AL54" s="7">
        <f t="shared" si="5"/>
        <v>0</v>
      </c>
      <c r="AM54" s="7">
        <f t="shared" si="6"/>
        <v>0</v>
      </c>
      <c r="AN54" s="7">
        <f t="shared" si="7"/>
        <v>0</v>
      </c>
      <c r="AO54" s="7">
        <f t="shared" si="8"/>
        <v>0</v>
      </c>
      <c r="AP54" s="7">
        <f t="shared" si="9"/>
        <v>0</v>
      </c>
      <c r="AQ54" s="7">
        <f t="shared" si="10"/>
        <v>0</v>
      </c>
      <c r="AR54" s="7"/>
      <c r="AS54" s="7"/>
      <c r="AT54" s="7">
        <f t="shared" si="11"/>
        <v>0</v>
      </c>
      <c r="AU54" s="7">
        <f t="shared" si="12"/>
        <v>0</v>
      </c>
      <c r="AV54" s="7">
        <f t="shared" si="20"/>
        <v>0</v>
      </c>
      <c r="AW54" s="7">
        <f t="shared" si="13"/>
        <v>0</v>
      </c>
      <c r="AY54" s="7">
        <f t="shared" si="21"/>
        <v>0</v>
      </c>
      <c r="AZ54" s="7">
        <f t="shared" si="22"/>
        <v>0</v>
      </c>
      <c r="BA54" s="7">
        <f t="shared" si="14"/>
        <v>0</v>
      </c>
      <c r="BB54" s="7">
        <f t="shared" si="15"/>
        <v>0</v>
      </c>
      <c r="BC54" s="7">
        <f t="shared" si="16"/>
        <v>0</v>
      </c>
      <c r="BD54" s="7">
        <f t="shared" si="17"/>
        <v>0</v>
      </c>
      <c r="BE54" s="7">
        <f t="shared" si="18"/>
        <v>0</v>
      </c>
      <c r="BF54" s="7">
        <f t="shared" si="23"/>
        <v>0</v>
      </c>
      <c r="BG54" s="7">
        <f t="shared" si="19"/>
        <v>0</v>
      </c>
    </row>
    <row r="55" spans="2:59" ht="18" customHeight="1">
      <c r="B55" s="164"/>
      <c r="C55" s="164"/>
      <c r="D55" s="164"/>
      <c r="E55" s="164"/>
      <c r="F55" s="165"/>
      <c r="G55" s="166"/>
      <c r="H55" s="166"/>
      <c r="I55" s="166"/>
      <c r="J55" s="166"/>
      <c r="K55" s="166"/>
      <c r="L55" s="166"/>
      <c r="M55" s="166"/>
      <c r="N55" s="167"/>
      <c r="O55" s="167"/>
      <c r="P55" s="167"/>
      <c r="Q55" s="167"/>
      <c r="R55" s="167"/>
      <c r="S55" s="167"/>
      <c r="T55" s="167"/>
      <c r="U55" s="167"/>
      <c r="V55" s="167"/>
      <c r="W55" s="167"/>
      <c r="X55" s="167"/>
      <c r="Y55" s="167"/>
      <c r="Z55" s="167"/>
      <c r="AA55" s="167"/>
      <c r="AB55" s="167"/>
      <c r="AC55" s="167"/>
      <c r="AD55" s="167"/>
      <c r="AE55" s="167"/>
      <c r="AF55" s="167"/>
      <c r="AG55" s="167"/>
      <c r="AH55" s="168"/>
      <c r="AI55" s="6">
        <f t="shared" si="4"/>
        <v>0</v>
      </c>
      <c r="AL55" s="7">
        <f t="shared" si="5"/>
        <v>0</v>
      </c>
      <c r="AM55" s="7">
        <f t="shared" si="6"/>
        <v>0</v>
      </c>
      <c r="AN55" s="7">
        <f t="shared" si="7"/>
        <v>0</v>
      </c>
      <c r="AO55" s="7">
        <f t="shared" si="8"/>
        <v>0</v>
      </c>
      <c r="AP55" s="7">
        <f t="shared" si="9"/>
        <v>0</v>
      </c>
      <c r="AQ55" s="7">
        <f t="shared" si="10"/>
        <v>0</v>
      </c>
      <c r="AR55" s="7"/>
      <c r="AS55" s="7"/>
      <c r="AT55" s="7">
        <f t="shared" si="11"/>
        <v>0</v>
      </c>
      <c r="AU55" s="7">
        <f t="shared" si="12"/>
        <v>0</v>
      </c>
      <c r="AV55" s="7">
        <f t="shared" si="20"/>
        <v>0</v>
      </c>
      <c r="AW55" s="7">
        <f t="shared" si="13"/>
        <v>0</v>
      </c>
      <c r="AY55" s="7">
        <f t="shared" si="21"/>
        <v>0</v>
      </c>
      <c r="AZ55" s="7">
        <f t="shared" si="22"/>
        <v>0</v>
      </c>
      <c r="BA55" s="7">
        <f t="shared" si="14"/>
        <v>0</v>
      </c>
      <c r="BB55" s="7">
        <f t="shared" si="15"/>
        <v>0</v>
      </c>
      <c r="BC55" s="7">
        <f t="shared" si="16"/>
        <v>0</v>
      </c>
      <c r="BD55" s="7">
        <f t="shared" si="17"/>
        <v>0</v>
      </c>
      <c r="BE55" s="7">
        <f t="shared" si="18"/>
        <v>0</v>
      </c>
      <c r="BF55" s="7">
        <f t="shared" si="23"/>
        <v>0</v>
      </c>
      <c r="BG55" s="7">
        <f t="shared" si="19"/>
        <v>0</v>
      </c>
    </row>
    <row r="56" spans="2:59" ht="18" customHeight="1">
      <c r="B56" s="164"/>
      <c r="C56" s="164"/>
      <c r="D56" s="164"/>
      <c r="E56" s="164"/>
      <c r="F56" s="165"/>
      <c r="G56" s="166"/>
      <c r="H56" s="166"/>
      <c r="I56" s="166"/>
      <c r="J56" s="166"/>
      <c r="K56" s="166"/>
      <c r="L56" s="166"/>
      <c r="M56" s="166"/>
      <c r="N56" s="167"/>
      <c r="O56" s="167"/>
      <c r="P56" s="167"/>
      <c r="Q56" s="167"/>
      <c r="R56" s="167"/>
      <c r="S56" s="167"/>
      <c r="T56" s="167"/>
      <c r="U56" s="167"/>
      <c r="V56" s="167"/>
      <c r="W56" s="167"/>
      <c r="X56" s="167"/>
      <c r="Y56" s="167"/>
      <c r="Z56" s="167"/>
      <c r="AA56" s="167"/>
      <c r="AB56" s="167"/>
      <c r="AC56" s="167"/>
      <c r="AD56" s="167"/>
      <c r="AE56" s="167"/>
      <c r="AF56" s="167"/>
      <c r="AG56" s="167"/>
      <c r="AH56" s="168"/>
      <c r="AI56" s="6">
        <f t="shared" si="4"/>
        <v>0</v>
      </c>
      <c r="AL56" s="7">
        <f t="shared" si="5"/>
        <v>0</v>
      </c>
      <c r="AM56" s="7">
        <f t="shared" si="6"/>
        <v>0</v>
      </c>
      <c r="AN56" s="7">
        <f t="shared" si="7"/>
        <v>0</v>
      </c>
      <c r="AO56" s="7">
        <f t="shared" si="8"/>
        <v>0</v>
      </c>
      <c r="AP56" s="7">
        <f t="shared" si="9"/>
        <v>0</v>
      </c>
      <c r="AQ56" s="7">
        <f t="shared" si="10"/>
        <v>0</v>
      </c>
      <c r="AR56" s="7"/>
      <c r="AS56" s="7"/>
      <c r="AT56" s="7">
        <f t="shared" si="11"/>
        <v>0</v>
      </c>
      <c r="AU56" s="7">
        <f t="shared" si="12"/>
        <v>0</v>
      </c>
      <c r="AV56" s="7">
        <f t="shared" si="20"/>
        <v>0</v>
      </c>
      <c r="AW56" s="7">
        <f t="shared" si="13"/>
        <v>0</v>
      </c>
      <c r="AY56" s="7">
        <f t="shared" si="21"/>
        <v>0</v>
      </c>
      <c r="AZ56" s="7">
        <f t="shared" si="22"/>
        <v>0</v>
      </c>
      <c r="BA56" s="7">
        <f t="shared" si="14"/>
        <v>0</v>
      </c>
      <c r="BB56" s="7">
        <f t="shared" si="15"/>
        <v>0</v>
      </c>
      <c r="BC56" s="7">
        <f t="shared" si="16"/>
        <v>0</v>
      </c>
      <c r="BD56" s="7">
        <f t="shared" si="17"/>
        <v>0</v>
      </c>
      <c r="BE56" s="7">
        <f t="shared" si="18"/>
        <v>0</v>
      </c>
      <c r="BF56" s="7">
        <f t="shared" si="23"/>
        <v>0</v>
      </c>
      <c r="BG56" s="7">
        <f t="shared" si="19"/>
        <v>0</v>
      </c>
    </row>
    <row r="57" spans="2:59" ht="18" customHeight="1">
      <c r="B57" s="164"/>
      <c r="C57" s="164"/>
      <c r="D57" s="164"/>
      <c r="E57" s="164"/>
      <c r="F57" s="165"/>
      <c r="G57" s="166"/>
      <c r="H57" s="166"/>
      <c r="I57" s="166"/>
      <c r="J57" s="166"/>
      <c r="K57" s="166"/>
      <c r="L57" s="166"/>
      <c r="M57" s="166"/>
      <c r="N57" s="167"/>
      <c r="O57" s="167"/>
      <c r="P57" s="167"/>
      <c r="Q57" s="167"/>
      <c r="R57" s="167"/>
      <c r="S57" s="167"/>
      <c r="T57" s="167"/>
      <c r="U57" s="167"/>
      <c r="V57" s="167"/>
      <c r="W57" s="167"/>
      <c r="X57" s="167"/>
      <c r="Y57" s="167"/>
      <c r="Z57" s="167"/>
      <c r="AA57" s="167"/>
      <c r="AB57" s="167"/>
      <c r="AC57" s="167"/>
      <c r="AD57" s="167"/>
      <c r="AE57" s="167"/>
      <c r="AF57" s="167"/>
      <c r="AG57" s="167"/>
      <c r="AH57" s="168"/>
      <c r="AI57" s="6">
        <f t="shared" si="4"/>
        <v>0</v>
      </c>
      <c r="AL57" s="7">
        <f t="shared" si="5"/>
        <v>0</v>
      </c>
      <c r="AM57" s="7">
        <f t="shared" si="6"/>
        <v>0</v>
      </c>
      <c r="AN57" s="7">
        <f t="shared" si="7"/>
        <v>0</v>
      </c>
      <c r="AO57" s="7">
        <f t="shared" si="8"/>
        <v>0</v>
      </c>
      <c r="AP57" s="7">
        <f t="shared" si="9"/>
        <v>0</v>
      </c>
      <c r="AQ57" s="7">
        <f t="shared" si="10"/>
        <v>0</v>
      </c>
      <c r="AR57" s="7"/>
      <c r="AS57" s="7"/>
      <c r="AT57" s="7">
        <f t="shared" si="11"/>
        <v>0</v>
      </c>
      <c r="AU57" s="7">
        <f t="shared" si="12"/>
        <v>0</v>
      </c>
      <c r="AV57" s="7">
        <f t="shared" si="20"/>
        <v>0</v>
      </c>
      <c r="AW57" s="7">
        <f t="shared" si="13"/>
        <v>0</v>
      </c>
      <c r="AY57" s="7">
        <f t="shared" si="21"/>
        <v>0</v>
      </c>
      <c r="AZ57" s="7">
        <f t="shared" si="22"/>
        <v>0</v>
      </c>
      <c r="BA57" s="7">
        <f t="shared" si="14"/>
        <v>0</v>
      </c>
      <c r="BB57" s="7">
        <f t="shared" si="15"/>
        <v>0</v>
      </c>
      <c r="BC57" s="7">
        <f t="shared" si="16"/>
        <v>0</v>
      </c>
      <c r="BD57" s="7">
        <f t="shared" si="17"/>
        <v>0</v>
      </c>
      <c r="BE57" s="7">
        <f t="shared" si="18"/>
        <v>0</v>
      </c>
      <c r="BF57" s="7">
        <f t="shared" si="23"/>
        <v>0</v>
      </c>
      <c r="BG57" s="7">
        <f t="shared" si="19"/>
        <v>0</v>
      </c>
    </row>
    <row r="58" spans="2:59" ht="18" customHeight="1">
      <c r="B58" s="164"/>
      <c r="C58" s="164"/>
      <c r="D58" s="164"/>
      <c r="E58" s="164"/>
      <c r="F58" s="165"/>
      <c r="G58" s="166"/>
      <c r="H58" s="166"/>
      <c r="I58" s="166"/>
      <c r="J58" s="166"/>
      <c r="K58" s="166"/>
      <c r="L58" s="166"/>
      <c r="M58" s="166"/>
      <c r="N58" s="167"/>
      <c r="O58" s="167"/>
      <c r="P58" s="167"/>
      <c r="Q58" s="167"/>
      <c r="R58" s="167"/>
      <c r="S58" s="167"/>
      <c r="T58" s="167"/>
      <c r="U58" s="167"/>
      <c r="V58" s="167"/>
      <c r="W58" s="167"/>
      <c r="X58" s="167"/>
      <c r="Y58" s="167"/>
      <c r="Z58" s="167"/>
      <c r="AA58" s="167"/>
      <c r="AB58" s="167"/>
      <c r="AC58" s="167"/>
      <c r="AD58" s="167"/>
      <c r="AE58" s="167"/>
      <c r="AF58" s="167"/>
      <c r="AG58" s="167"/>
      <c r="AH58" s="168"/>
      <c r="AI58" s="6">
        <f t="shared" si="4"/>
        <v>0</v>
      </c>
      <c r="AL58" s="7">
        <f t="shared" si="5"/>
        <v>0</v>
      </c>
      <c r="AM58" s="7">
        <f t="shared" si="6"/>
        <v>0</v>
      </c>
      <c r="AN58" s="7">
        <f t="shared" si="7"/>
        <v>0</v>
      </c>
      <c r="AO58" s="7">
        <f t="shared" si="8"/>
        <v>0</v>
      </c>
      <c r="AP58" s="7">
        <f t="shared" si="9"/>
        <v>0</v>
      </c>
      <c r="AQ58" s="7">
        <f t="shared" si="10"/>
        <v>0</v>
      </c>
      <c r="AR58" s="7"/>
      <c r="AS58" s="7"/>
      <c r="AT58" s="7">
        <f t="shared" si="11"/>
        <v>0</v>
      </c>
      <c r="AU58" s="7">
        <f t="shared" si="12"/>
        <v>0</v>
      </c>
      <c r="AV58" s="7">
        <f t="shared" si="20"/>
        <v>0</v>
      </c>
      <c r="AW58" s="7">
        <f t="shared" si="13"/>
        <v>0</v>
      </c>
      <c r="AY58" s="7">
        <f t="shared" si="21"/>
        <v>0</v>
      </c>
      <c r="AZ58" s="7">
        <f t="shared" si="22"/>
        <v>0</v>
      </c>
      <c r="BA58" s="7">
        <f t="shared" si="14"/>
        <v>0</v>
      </c>
      <c r="BB58" s="7">
        <f t="shared" si="15"/>
        <v>0</v>
      </c>
      <c r="BC58" s="7">
        <f t="shared" si="16"/>
        <v>0</v>
      </c>
      <c r="BD58" s="7">
        <f t="shared" si="17"/>
        <v>0</v>
      </c>
      <c r="BE58" s="7">
        <f t="shared" si="18"/>
        <v>0</v>
      </c>
      <c r="BF58" s="7">
        <f t="shared" si="23"/>
        <v>0</v>
      </c>
      <c r="BG58" s="7">
        <f t="shared" si="19"/>
        <v>0</v>
      </c>
    </row>
    <row r="59" spans="2:59" ht="18" customHeight="1">
      <c r="B59" s="164"/>
      <c r="C59" s="164"/>
      <c r="D59" s="164"/>
      <c r="E59" s="164"/>
      <c r="F59" s="165"/>
      <c r="G59" s="166"/>
      <c r="H59" s="166"/>
      <c r="I59" s="166"/>
      <c r="J59" s="166"/>
      <c r="K59" s="166"/>
      <c r="L59" s="166"/>
      <c r="M59" s="166"/>
      <c r="N59" s="167"/>
      <c r="O59" s="167"/>
      <c r="P59" s="167"/>
      <c r="Q59" s="167"/>
      <c r="R59" s="167"/>
      <c r="S59" s="167"/>
      <c r="T59" s="167"/>
      <c r="U59" s="167"/>
      <c r="V59" s="167"/>
      <c r="W59" s="167"/>
      <c r="X59" s="167"/>
      <c r="Y59" s="167"/>
      <c r="Z59" s="167"/>
      <c r="AA59" s="167"/>
      <c r="AB59" s="167"/>
      <c r="AC59" s="167"/>
      <c r="AD59" s="167"/>
      <c r="AE59" s="167"/>
      <c r="AF59" s="167"/>
      <c r="AG59" s="167"/>
      <c r="AH59" s="168"/>
      <c r="AI59" s="6">
        <f t="shared" si="4"/>
        <v>0</v>
      </c>
      <c r="AL59" s="7">
        <f t="shared" si="5"/>
        <v>0</v>
      </c>
      <c r="AM59" s="7">
        <f t="shared" si="6"/>
        <v>0</v>
      </c>
      <c r="AN59" s="7">
        <f t="shared" si="7"/>
        <v>0</v>
      </c>
      <c r="AO59" s="7">
        <f t="shared" si="8"/>
        <v>0</v>
      </c>
      <c r="AP59" s="7">
        <f t="shared" si="9"/>
        <v>0</v>
      </c>
      <c r="AQ59" s="7">
        <f t="shared" si="10"/>
        <v>0</v>
      </c>
      <c r="AR59" s="7"/>
      <c r="AS59" s="7"/>
      <c r="AT59" s="7">
        <f t="shared" si="11"/>
        <v>0</v>
      </c>
      <c r="AU59" s="7">
        <f t="shared" si="12"/>
        <v>0</v>
      </c>
      <c r="AV59" s="7">
        <f t="shared" si="20"/>
        <v>0</v>
      </c>
      <c r="AW59" s="7">
        <f t="shared" si="13"/>
        <v>0</v>
      </c>
      <c r="AY59" s="7">
        <f t="shared" si="21"/>
        <v>0</v>
      </c>
      <c r="AZ59" s="7">
        <f t="shared" si="22"/>
        <v>0</v>
      </c>
      <c r="BA59" s="7">
        <f t="shared" si="14"/>
        <v>0</v>
      </c>
      <c r="BB59" s="7">
        <f t="shared" si="15"/>
        <v>0</v>
      </c>
      <c r="BC59" s="7">
        <f t="shared" si="16"/>
        <v>0</v>
      </c>
      <c r="BD59" s="7">
        <f t="shared" si="17"/>
        <v>0</v>
      </c>
      <c r="BE59" s="7">
        <f t="shared" si="18"/>
        <v>0</v>
      </c>
      <c r="BF59" s="7">
        <f t="shared" si="23"/>
        <v>0</v>
      </c>
      <c r="BG59" s="7">
        <f t="shared" si="19"/>
        <v>0</v>
      </c>
    </row>
    <row r="60" spans="2:59" ht="18" customHeight="1">
      <c r="B60" s="164"/>
      <c r="C60" s="164"/>
      <c r="D60" s="164"/>
      <c r="E60" s="164"/>
      <c r="F60" s="165"/>
      <c r="G60" s="166"/>
      <c r="H60" s="166"/>
      <c r="I60" s="166"/>
      <c r="J60" s="166"/>
      <c r="K60" s="166"/>
      <c r="L60" s="166"/>
      <c r="M60" s="166"/>
      <c r="N60" s="167"/>
      <c r="O60" s="167"/>
      <c r="P60" s="167"/>
      <c r="Q60" s="167"/>
      <c r="R60" s="167"/>
      <c r="S60" s="167"/>
      <c r="T60" s="167"/>
      <c r="U60" s="167"/>
      <c r="V60" s="167"/>
      <c r="W60" s="167"/>
      <c r="X60" s="167"/>
      <c r="Y60" s="167"/>
      <c r="Z60" s="167"/>
      <c r="AA60" s="167"/>
      <c r="AB60" s="167"/>
      <c r="AC60" s="167"/>
      <c r="AD60" s="167"/>
      <c r="AE60" s="167"/>
      <c r="AF60" s="167"/>
      <c r="AG60" s="167"/>
      <c r="AH60" s="168"/>
      <c r="AI60" s="6">
        <f t="shared" ref="AI60:AI79" si="24">IF(SUM(G60:AH60)&gt;$AF$6,$AF$6,SUM(G60:AH60))</f>
        <v>0</v>
      </c>
      <c r="AL60" s="7">
        <f t="shared" si="5"/>
        <v>0</v>
      </c>
      <c r="AM60" s="7">
        <f t="shared" si="6"/>
        <v>0</v>
      </c>
      <c r="AN60" s="7">
        <f t="shared" si="7"/>
        <v>0</v>
      </c>
      <c r="AO60" s="7">
        <f t="shared" si="8"/>
        <v>0</v>
      </c>
      <c r="AP60" s="7">
        <f t="shared" si="9"/>
        <v>0</v>
      </c>
      <c r="AQ60" s="7">
        <f t="shared" si="10"/>
        <v>0</v>
      </c>
      <c r="AR60" s="7"/>
      <c r="AS60" s="7"/>
      <c r="AT60" s="7">
        <f t="shared" si="11"/>
        <v>0</v>
      </c>
      <c r="AU60" s="7">
        <f t="shared" si="12"/>
        <v>0</v>
      </c>
      <c r="AV60" s="7">
        <f t="shared" si="20"/>
        <v>0</v>
      </c>
      <c r="AW60" s="7">
        <f t="shared" si="13"/>
        <v>0</v>
      </c>
      <c r="AY60" s="7">
        <f t="shared" si="21"/>
        <v>0</v>
      </c>
      <c r="AZ60" s="7">
        <f t="shared" si="22"/>
        <v>0</v>
      </c>
      <c r="BA60" s="7">
        <f t="shared" si="14"/>
        <v>0</v>
      </c>
      <c r="BB60" s="7">
        <f t="shared" si="15"/>
        <v>0</v>
      </c>
      <c r="BC60" s="7">
        <f t="shared" si="16"/>
        <v>0</v>
      </c>
      <c r="BD60" s="7">
        <f t="shared" si="17"/>
        <v>0</v>
      </c>
      <c r="BE60" s="7">
        <f t="shared" si="18"/>
        <v>0</v>
      </c>
      <c r="BF60" s="7">
        <f t="shared" si="23"/>
        <v>0</v>
      </c>
      <c r="BG60" s="7">
        <f t="shared" si="19"/>
        <v>0</v>
      </c>
    </row>
    <row r="61" spans="2:59" ht="18" customHeight="1">
      <c r="B61" s="164"/>
      <c r="C61" s="164"/>
      <c r="D61" s="164"/>
      <c r="E61" s="164"/>
      <c r="F61" s="165"/>
      <c r="G61" s="166"/>
      <c r="H61" s="166"/>
      <c r="I61" s="166"/>
      <c r="J61" s="166"/>
      <c r="K61" s="166"/>
      <c r="L61" s="166"/>
      <c r="M61" s="166"/>
      <c r="N61" s="167"/>
      <c r="O61" s="167"/>
      <c r="P61" s="167"/>
      <c r="Q61" s="167"/>
      <c r="R61" s="167"/>
      <c r="S61" s="167"/>
      <c r="T61" s="167"/>
      <c r="U61" s="167"/>
      <c r="V61" s="167"/>
      <c r="W61" s="167"/>
      <c r="X61" s="167"/>
      <c r="Y61" s="167"/>
      <c r="Z61" s="167"/>
      <c r="AA61" s="167"/>
      <c r="AB61" s="167"/>
      <c r="AC61" s="167"/>
      <c r="AD61" s="167"/>
      <c r="AE61" s="167"/>
      <c r="AF61" s="167"/>
      <c r="AG61" s="167"/>
      <c r="AH61" s="168"/>
      <c r="AI61" s="6">
        <f t="shared" si="24"/>
        <v>0</v>
      </c>
      <c r="AL61" s="7">
        <f t="shared" si="5"/>
        <v>0</v>
      </c>
      <c r="AM61" s="7">
        <f t="shared" si="6"/>
        <v>0</v>
      </c>
      <c r="AN61" s="7">
        <f t="shared" si="7"/>
        <v>0</v>
      </c>
      <c r="AO61" s="7">
        <f t="shared" si="8"/>
        <v>0</v>
      </c>
      <c r="AP61" s="7">
        <f t="shared" si="9"/>
        <v>0</v>
      </c>
      <c r="AQ61" s="7">
        <f t="shared" si="10"/>
        <v>0</v>
      </c>
      <c r="AR61" s="7"/>
      <c r="AS61" s="7"/>
      <c r="AT61" s="7">
        <f t="shared" si="11"/>
        <v>0</v>
      </c>
      <c r="AU61" s="7">
        <f t="shared" si="12"/>
        <v>0</v>
      </c>
      <c r="AV61" s="7">
        <f t="shared" si="20"/>
        <v>0</v>
      </c>
      <c r="AW61" s="7">
        <f t="shared" si="13"/>
        <v>0</v>
      </c>
      <c r="AY61" s="7">
        <f t="shared" si="21"/>
        <v>0</v>
      </c>
      <c r="AZ61" s="7">
        <f t="shared" si="22"/>
        <v>0</v>
      </c>
      <c r="BA61" s="7">
        <f t="shared" si="14"/>
        <v>0</v>
      </c>
      <c r="BB61" s="7">
        <f t="shared" si="15"/>
        <v>0</v>
      </c>
      <c r="BC61" s="7">
        <f t="shared" si="16"/>
        <v>0</v>
      </c>
      <c r="BD61" s="7">
        <f t="shared" si="17"/>
        <v>0</v>
      </c>
      <c r="BE61" s="7">
        <f t="shared" si="18"/>
        <v>0</v>
      </c>
      <c r="BF61" s="7">
        <f t="shared" si="23"/>
        <v>0</v>
      </c>
      <c r="BG61" s="7">
        <f t="shared" si="19"/>
        <v>0</v>
      </c>
    </row>
    <row r="62" spans="2:59" ht="18" customHeight="1">
      <c r="B62" s="164"/>
      <c r="C62" s="164"/>
      <c r="D62" s="164"/>
      <c r="E62" s="164"/>
      <c r="F62" s="165"/>
      <c r="G62" s="166"/>
      <c r="H62" s="166"/>
      <c r="I62" s="166"/>
      <c r="J62" s="166"/>
      <c r="K62" s="166"/>
      <c r="L62" s="166"/>
      <c r="M62" s="166"/>
      <c r="N62" s="167"/>
      <c r="O62" s="167"/>
      <c r="P62" s="167"/>
      <c r="Q62" s="167"/>
      <c r="R62" s="167"/>
      <c r="S62" s="167"/>
      <c r="T62" s="167"/>
      <c r="U62" s="167"/>
      <c r="V62" s="167"/>
      <c r="W62" s="167"/>
      <c r="X62" s="167"/>
      <c r="Y62" s="167"/>
      <c r="Z62" s="167"/>
      <c r="AA62" s="167"/>
      <c r="AB62" s="167"/>
      <c r="AC62" s="167"/>
      <c r="AD62" s="167"/>
      <c r="AE62" s="167"/>
      <c r="AF62" s="167"/>
      <c r="AG62" s="167"/>
      <c r="AH62" s="168"/>
      <c r="AI62" s="6">
        <f t="shared" si="24"/>
        <v>0</v>
      </c>
      <c r="AL62" s="7">
        <f t="shared" si="5"/>
        <v>0</v>
      </c>
      <c r="AM62" s="7">
        <f t="shared" si="6"/>
        <v>0</v>
      </c>
      <c r="AN62" s="7">
        <f t="shared" si="7"/>
        <v>0</v>
      </c>
      <c r="AO62" s="7">
        <f t="shared" si="8"/>
        <v>0</v>
      </c>
      <c r="AP62" s="7">
        <f t="shared" si="9"/>
        <v>0</v>
      </c>
      <c r="AQ62" s="7">
        <f t="shared" si="10"/>
        <v>0</v>
      </c>
      <c r="AR62" s="7"/>
      <c r="AS62" s="7"/>
      <c r="AT62" s="7">
        <f t="shared" si="11"/>
        <v>0</v>
      </c>
      <c r="AU62" s="7">
        <f t="shared" si="12"/>
        <v>0</v>
      </c>
      <c r="AV62" s="7">
        <f t="shared" si="20"/>
        <v>0</v>
      </c>
      <c r="AW62" s="7">
        <f t="shared" si="13"/>
        <v>0</v>
      </c>
      <c r="AY62" s="7">
        <f t="shared" si="21"/>
        <v>0</v>
      </c>
      <c r="AZ62" s="7">
        <f t="shared" si="22"/>
        <v>0</v>
      </c>
      <c r="BA62" s="7">
        <f t="shared" si="14"/>
        <v>0</v>
      </c>
      <c r="BB62" s="7">
        <f t="shared" si="15"/>
        <v>0</v>
      </c>
      <c r="BC62" s="7">
        <f t="shared" si="16"/>
        <v>0</v>
      </c>
      <c r="BD62" s="7">
        <f t="shared" si="17"/>
        <v>0</v>
      </c>
      <c r="BE62" s="7">
        <f t="shared" si="18"/>
        <v>0</v>
      </c>
      <c r="BF62" s="7">
        <f t="shared" si="23"/>
        <v>0</v>
      </c>
      <c r="BG62" s="7">
        <f t="shared" si="19"/>
        <v>0</v>
      </c>
    </row>
    <row r="63" spans="2:59" ht="18" customHeight="1">
      <c r="B63" s="164"/>
      <c r="C63" s="164"/>
      <c r="D63" s="164"/>
      <c r="E63" s="164"/>
      <c r="F63" s="165"/>
      <c r="G63" s="166"/>
      <c r="H63" s="166"/>
      <c r="I63" s="166"/>
      <c r="J63" s="166"/>
      <c r="K63" s="166"/>
      <c r="L63" s="166"/>
      <c r="M63" s="166"/>
      <c r="N63" s="167"/>
      <c r="O63" s="167"/>
      <c r="P63" s="167"/>
      <c r="Q63" s="167"/>
      <c r="R63" s="167"/>
      <c r="S63" s="167"/>
      <c r="T63" s="167"/>
      <c r="U63" s="167"/>
      <c r="V63" s="167"/>
      <c r="W63" s="167"/>
      <c r="X63" s="167"/>
      <c r="Y63" s="167"/>
      <c r="Z63" s="167"/>
      <c r="AA63" s="167"/>
      <c r="AB63" s="167"/>
      <c r="AC63" s="167"/>
      <c r="AD63" s="167"/>
      <c r="AE63" s="167"/>
      <c r="AF63" s="167"/>
      <c r="AG63" s="167"/>
      <c r="AH63" s="168"/>
      <c r="AI63" s="6">
        <f t="shared" si="24"/>
        <v>0</v>
      </c>
      <c r="AL63" s="7">
        <f t="shared" si="5"/>
        <v>0</v>
      </c>
      <c r="AM63" s="7">
        <f t="shared" si="6"/>
        <v>0</v>
      </c>
      <c r="AN63" s="7">
        <f t="shared" si="7"/>
        <v>0</v>
      </c>
      <c r="AO63" s="7">
        <f t="shared" si="8"/>
        <v>0</v>
      </c>
      <c r="AP63" s="7">
        <f t="shared" si="9"/>
        <v>0</v>
      </c>
      <c r="AQ63" s="7">
        <f t="shared" si="10"/>
        <v>0</v>
      </c>
      <c r="AR63" s="7"/>
      <c r="AS63" s="7"/>
      <c r="AT63" s="7">
        <f t="shared" si="11"/>
        <v>0</v>
      </c>
      <c r="AU63" s="7">
        <f t="shared" si="12"/>
        <v>0</v>
      </c>
      <c r="AV63" s="7">
        <f t="shared" si="20"/>
        <v>0</v>
      </c>
      <c r="AW63" s="7">
        <f t="shared" si="13"/>
        <v>0</v>
      </c>
      <c r="AY63" s="7">
        <f t="shared" si="21"/>
        <v>0</v>
      </c>
      <c r="AZ63" s="7">
        <f t="shared" si="22"/>
        <v>0</v>
      </c>
      <c r="BA63" s="7">
        <f t="shared" si="14"/>
        <v>0</v>
      </c>
      <c r="BB63" s="7">
        <f t="shared" si="15"/>
        <v>0</v>
      </c>
      <c r="BC63" s="7">
        <f t="shared" si="16"/>
        <v>0</v>
      </c>
      <c r="BD63" s="7">
        <f t="shared" si="17"/>
        <v>0</v>
      </c>
      <c r="BE63" s="7">
        <f t="shared" si="18"/>
        <v>0</v>
      </c>
      <c r="BF63" s="7">
        <f t="shared" si="23"/>
        <v>0</v>
      </c>
      <c r="BG63" s="7">
        <f t="shared" si="19"/>
        <v>0</v>
      </c>
    </row>
    <row r="64" spans="2:59" ht="18" customHeight="1">
      <c r="B64" s="164"/>
      <c r="C64" s="164"/>
      <c r="D64" s="164"/>
      <c r="E64" s="164"/>
      <c r="F64" s="165"/>
      <c r="G64" s="166"/>
      <c r="H64" s="166"/>
      <c r="I64" s="166"/>
      <c r="J64" s="166"/>
      <c r="K64" s="166"/>
      <c r="L64" s="166"/>
      <c r="M64" s="166"/>
      <c r="N64" s="167"/>
      <c r="O64" s="167"/>
      <c r="P64" s="167"/>
      <c r="Q64" s="167"/>
      <c r="R64" s="167"/>
      <c r="S64" s="167"/>
      <c r="T64" s="167"/>
      <c r="U64" s="167"/>
      <c r="V64" s="167"/>
      <c r="W64" s="167"/>
      <c r="X64" s="167"/>
      <c r="Y64" s="167"/>
      <c r="Z64" s="167"/>
      <c r="AA64" s="167"/>
      <c r="AB64" s="167"/>
      <c r="AC64" s="167"/>
      <c r="AD64" s="167"/>
      <c r="AE64" s="167"/>
      <c r="AF64" s="167"/>
      <c r="AG64" s="167"/>
      <c r="AH64" s="168"/>
      <c r="AI64" s="6">
        <f t="shared" si="24"/>
        <v>0</v>
      </c>
      <c r="AL64" s="7">
        <f t="shared" si="5"/>
        <v>0</v>
      </c>
      <c r="AM64" s="7">
        <f t="shared" si="6"/>
        <v>0</v>
      </c>
      <c r="AN64" s="7">
        <f t="shared" si="7"/>
        <v>0</v>
      </c>
      <c r="AO64" s="7">
        <f t="shared" si="8"/>
        <v>0</v>
      </c>
      <c r="AP64" s="7">
        <f t="shared" si="9"/>
        <v>0</v>
      </c>
      <c r="AQ64" s="7">
        <f t="shared" si="10"/>
        <v>0</v>
      </c>
      <c r="AR64" s="7"/>
      <c r="AS64" s="7"/>
      <c r="AT64" s="7">
        <f t="shared" si="11"/>
        <v>0</v>
      </c>
      <c r="AU64" s="7">
        <f t="shared" si="12"/>
        <v>0</v>
      </c>
      <c r="AV64" s="7">
        <f t="shared" si="20"/>
        <v>0</v>
      </c>
      <c r="AW64" s="7">
        <f t="shared" si="13"/>
        <v>0</v>
      </c>
      <c r="AY64" s="7">
        <f t="shared" si="21"/>
        <v>0</v>
      </c>
      <c r="AZ64" s="7">
        <f t="shared" si="22"/>
        <v>0</v>
      </c>
      <c r="BA64" s="7">
        <f t="shared" si="14"/>
        <v>0</v>
      </c>
      <c r="BB64" s="7">
        <f t="shared" si="15"/>
        <v>0</v>
      </c>
      <c r="BC64" s="7">
        <f t="shared" si="16"/>
        <v>0</v>
      </c>
      <c r="BD64" s="7">
        <f t="shared" si="17"/>
        <v>0</v>
      </c>
      <c r="BE64" s="7">
        <f t="shared" si="18"/>
        <v>0</v>
      </c>
      <c r="BF64" s="7">
        <f t="shared" si="23"/>
        <v>0</v>
      </c>
      <c r="BG64" s="7">
        <f t="shared" si="19"/>
        <v>0</v>
      </c>
    </row>
    <row r="65" spans="2:59" ht="18" customHeight="1">
      <c r="B65" s="164"/>
      <c r="C65" s="164"/>
      <c r="D65" s="164"/>
      <c r="E65" s="164"/>
      <c r="F65" s="165"/>
      <c r="G65" s="166"/>
      <c r="H65" s="166"/>
      <c r="I65" s="166"/>
      <c r="J65" s="166"/>
      <c r="K65" s="166"/>
      <c r="L65" s="166"/>
      <c r="M65" s="166"/>
      <c r="N65" s="167"/>
      <c r="O65" s="167"/>
      <c r="P65" s="167"/>
      <c r="Q65" s="167"/>
      <c r="R65" s="167"/>
      <c r="S65" s="167"/>
      <c r="T65" s="167"/>
      <c r="U65" s="167"/>
      <c r="V65" s="167"/>
      <c r="W65" s="167"/>
      <c r="X65" s="167"/>
      <c r="Y65" s="167"/>
      <c r="Z65" s="167"/>
      <c r="AA65" s="167"/>
      <c r="AB65" s="167"/>
      <c r="AC65" s="167"/>
      <c r="AD65" s="167"/>
      <c r="AE65" s="167"/>
      <c r="AF65" s="167"/>
      <c r="AG65" s="167"/>
      <c r="AH65" s="168"/>
      <c r="AI65" s="6">
        <f t="shared" si="24"/>
        <v>0</v>
      </c>
      <c r="AL65" s="7">
        <f t="shared" si="5"/>
        <v>0</v>
      </c>
      <c r="AM65" s="7">
        <f t="shared" si="6"/>
        <v>0</v>
      </c>
      <c r="AN65" s="7">
        <f t="shared" si="7"/>
        <v>0</v>
      </c>
      <c r="AO65" s="7">
        <f t="shared" si="8"/>
        <v>0</v>
      </c>
      <c r="AP65" s="7">
        <f t="shared" si="9"/>
        <v>0</v>
      </c>
      <c r="AQ65" s="7">
        <f t="shared" si="10"/>
        <v>0</v>
      </c>
      <c r="AR65" s="7"/>
      <c r="AS65" s="7"/>
      <c r="AT65" s="7">
        <f t="shared" si="11"/>
        <v>0</v>
      </c>
      <c r="AU65" s="7">
        <f t="shared" si="12"/>
        <v>0</v>
      </c>
      <c r="AV65" s="7">
        <f t="shared" si="20"/>
        <v>0</v>
      </c>
      <c r="AW65" s="7">
        <f t="shared" si="13"/>
        <v>0</v>
      </c>
      <c r="AY65" s="7">
        <f t="shared" si="21"/>
        <v>0</v>
      </c>
      <c r="AZ65" s="7">
        <f t="shared" si="22"/>
        <v>0</v>
      </c>
      <c r="BA65" s="7">
        <f t="shared" si="14"/>
        <v>0</v>
      </c>
      <c r="BB65" s="7">
        <f t="shared" si="15"/>
        <v>0</v>
      </c>
      <c r="BC65" s="7">
        <f t="shared" si="16"/>
        <v>0</v>
      </c>
      <c r="BD65" s="7">
        <f t="shared" si="17"/>
        <v>0</v>
      </c>
      <c r="BE65" s="7">
        <f t="shared" si="18"/>
        <v>0</v>
      </c>
      <c r="BF65" s="7">
        <f t="shared" si="23"/>
        <v>0</v>
      </c>
      <c r="BG65" s="7">
        <f t="shared" si="19"/>
        <v>0</v>
      </c>
    </row>
    <row r="66" spans="2:59" ht="18" customHeight="1">
      <c r="B66" s="164"/>
      <c r="C66" s="164"/>
      <c r="D66" s="164"/>
      <c r="E66" s="164"/>
      <c r="F66" s="165"/>
      <c r="G66" s="166"/>
      <c r="H66" s="166"/>
      <c r="I66" s="166"/>
      <c r="J66" s="166"/>
      <c r="K66" s="166"/>
      <c r="L66" s="166"/>
      <c r="M66" s="166"/>
      <c r="N66" s="167"/>
      <c r="O66" s="167"/>
      <c r="P66" s="167"/>
      <c r="Q66" s="167"/>
      <c r="R66" s="167"/>
      <c r="S66" s="167"/>
      <c r="T66" s="167"/>
      <c r="U66" s="167"/>
      <c r="V66" s="167"/>
      <c r="W66" s="167"/>
      <c r="X66" s="167"/>
      <c r="Y66" s="167"/>
      <c r="Z66" s="167"/>
      <c r="AA66" s="167"/>
      <c r="AB66" s="167"/>
      <c r="AC66" s="167"/>
      <c r="AD66" s="167"/>
      <c r="AE66" s="167"/>
      <c r="AF66" s="167"/>
      <c r="AG66" s="167"/>
      <c r="AH66" s="168"/>
      <c r="AI66" s="6">
        <f t="shared" si="24"/>
        <v>0</v>
      </c>
      <c r="AL66" s="7">
        <f t="shared" si="5"/>
        <v>0</v>
      </c>
      <c r="AM66" s="7">
        <f t="shared" si="6"/>
        <v>0</v>
      </c>
      <c r="AN66" s="7">
        <f t="shared" si="7"/>
        <v>0</v>
      </c>
      <c r="AO66" s="7">
        <f t="shared" si="8"/>
        <v>0</v>
      </c>
      <c r="AP66" s="7">
        <f t="shared" si="9"/>
        <v>0</v>
      </c>
      <c r="AQ66" s="7">
        <f t="shared" si="10"/>
        <v>0</v>
      </c>
      <c r="AR66" s="7"/>
      <c r="AS66" s="7"/>
      <c r="AT66" s="7">
        <f t="shared" si="11"/>
        <v>0</v>
      </c>
      <c r="AU66" s="7">
        <f t="shared" si="12"/>
        <v>0</v>
      </c>
      <c r="AV66" s="7">
        <f t="shared" si="20"/>
        <v>0</v>
      </c>
      <c r="AW66" s="7">
        <f t="shared" si="13"/>
        <v>0</v>
      </c>
      <c r="AY66" s="7">
        <f t="shared" si="21"/>
        <v>0</v>
      </c>
      <c r="AZ66" s="7">
        <f t="shared" si="22"/>
        <v>0</v>
      </c>
      <c r="BA66" s="7">
        <f t="shared" si="14"/>
        <v>0</v>
      </c>
      <c r="BB66" s="7">
        <f t="shared" si="15"/>
        <v>0</v>
      </c>
      <c r="BC66" s="7">
        <f t="shared" si="16"/>
        <v>0</v>
      </c>
      <c r="BD66" s="7">
        <f t="shared" si="17"/>
        <v>0</v>
      </c>
      <c r="BE66" s="7">
        <f t="shared" si="18"/>
        <v>0</v>
      </c>
      <c r="BF66" s="7">
        <f t="shared" si="23"/>
        <v>0</v>
      </c>
      <c r="BG66" s="7">
        <f t="shared" si="19"/>
        <v>0</v>
      </c>
    </row>
    <row r="67" spans="2:59" ht="18" customHeight="1">
      <c r="B67" s="164"/>
      <c r="C67" s="164"/>
      <c r="D67" s="164"/>
      <c r="E67" s="164"/>
      <c r="F67" s="165"/>
      <c r="G67" s="166"/>
      <c r="H67" s="166"/>
      <c r="I67" s="166"/>
      <c r="J67" s="166"/>
      <c r="K67" s="166"/>
      <c r="L67" s="166"/>
      <c r="M67" s="166"/>
      <c r="N67" s="167"/>
      <c r="O67" s="167"/>
      <c r="P67" s="167"/>
      <c r="Q67" s="167"/>
      <c r="R67" s="167"/>
      <c r="S67" s="167"/>
      <c r="T67" s="167"/>
      <c r="U67" s="167"/>
      <c r="V67" s="167"/>
      <c r="W67" s="167"/>
      <c r="X67" s="167"/>
      <c r="Y67" s="167"/>
      <c r="Z67" s="167"/>
      <c r="AA67" s="167"/>
      <c r="AB67" s="167"/>
      <c r="AC67" s="167"/>
      <c r="AD67" s="167"/>
      <c r="AE67" s="167"/>
      <c r="AF67" s="167"/>
      <c r="AG67" s="167"/>
      <c r="AH67" s="168"/>
      <c r="AI67" s="6">
        <f t="shared" si="24"/>
        <v>0</v>
      </c>
      <c r="AL67" s="7">
        <f t="shared" si="5"/>
        <v>0</v>
      </c>
      <c r="AM67" s="7">
        <f t="shared" si="6"/>
        <v>0</v>
      </c>
      <c r="AN67" s="7">
        <f t="shared" si="7"/>
        <v>0</v>
      </c>
      <c r="AO67" s="7">
        <f t="shared" si="8"/>
        <v>0</v>
      </c>
      <c r="AP67" s="7">
        <f t="shared" si="9"/>
        <v>0</v>
      </c>
      <c r="AQ67" s="7">
        <f t="shared" si="10"/>
        <v>0</v>
      </c>
      <c r="AR67" s="7"/>
      <c r="AS67" s="7"/>
      <c r="AT67" s="7">
        <f t="shared" si="11"/>
        <v>0</v>
      </c>
      <c r="AU67" s="7">
        <f t="shared" si="12"/>
        <v>0</v>
      </c>
      <c r="AV67" s="7">
        <f t="shared" si="20"/>
        <v>0</v>
      </c>
      <c r="AW67" s="7">
        <f t="shared" si="13"/>
        <v>0</v>
      </c>
      <c r="AY67" s="7">
        <f t="shared" si="21"/>
        <v>0</v>
      </c>
      <c r="AZ67" s="7">
        <f t="shared" si="22"/>
        <v>0</v>
      </c>
      <c r="BA67" s="7">
        <f t="shared" si="14"/>
        <v>0</v>
      </c>
      <c r="BB67" s="7">
        <f t="shared" si="15"/>
        <v>0</v>
      </c>
      <c r="BC67" s="7">
        <f t="shared" si="16"/>
        <v>0</v>
      </c>
      <c r="BD67" s="7">
        <f t="shared" si="17"/>
        <v>0</v>
      </c>
      <c r="BE67" s="7">
        <f t="shared" si="18"/>
        <v>0</v>
      </c>
      <c r="BF67" s="7">
        <f t="shared" si="23"/>
        <v>0</v>
      </c>
      <c r="BG67" s="7">
        <f t="shared" si="19"/>
        <v>0</v>
      </c>
    </row>
    <row r="68" spans="2:59" ht="18" customHeight="1">
      <c r="B68" s="164"/>
      <c r="C68" s="164"/>
      <c r="D68" s="164"/>
      <c r="E68" s="164"/>
      <c r="F68" s="165"/>
      <c r="G68" s="166"/>
      <c r="H68" s="166"/>
      <c r="I68" s="166"/>
      <c r="J68" s="166"/>
      <c r="K68" s="166"/>
      <c r="L68" s="166"/>
      <c r="M68" s="166"/>
      <c r="N68" s="167"/>
      <c r="O68" s="167"/>
      <c r="P68" s="167"/>
      <c r="Q68" s="167"/>
      <c r="R68" s="167"/>
      <c r="S68" s="167"/>
      <c r="T68" s="167"/>
      <c r="U68" s="167"/>
      <c r="V68" s="167"/>
      <c r="W68" s="167"/>
      <c r="X68" s="167"/>
      <c r="Y68" s="167"/>
      <c r="Z68" s="167"/>
      <c r="AA68" s="167"/>
      <c r="AB68" s="167"/>
      <c r="AC68" s="167"/>
      <c r="AD68" s="167"/>
      <c r="AE68" s="167"/>
      <c r="AF68" s="167"/>
      <c r="AG68" s="167"/>
      <c r="AH68" s="168"/>
      <c r="AI68" s="6">
        <f t="shared" si="24"/>
        <v>0</v>
      </c>
      <c r="AL68" s="7">
        <f t="shared" si="5"/>
        <v>0</v>
      </c>
      <c r="AM68" s="7">
        <f t="shared" si="6"/>
        <v>0</v>
      </c>
      <c r="AN68" s="7">
        <f t="shared" si="7"/>
        <v>0</v>
      </c>
      <c r="AO68" s="7">
        <f t="shared" si="8"/>
        <v>0</v>
      </c>
      <c r="AP68" s="7">
        <f t="shared" si="9"/>
        <v>0</v>
      </c>
      <c r="AQ68" s="7">
        <f t="shared" si="10"/>
        <v>0</v>
      </c>
      <c r="AR68" s="7"/>
      <c r="AS68" s="7"/>
      <c r="AT68" s="7">
        <f t="shared" si="11"/>
        <v>0</v>
      </c>
      <c r="AU68" s="7">
        <f t="shared" si="12"/>
        <v>0</v>
      </c>
      <c r="AV68" s="7">
        <f t="shared" si="20"/>
        <v>0</v>
      </c>
      <c r="AW68" s="7">
        <f t="shared" si="13"/>
        <v>0</v>
      </c>
      <c r="AY68" s="7">
        <f t="shared" si="21"/>
        <v>0</v>
      </c>
      <c r="AZ68" s="7">
        <f t="shared" si="22"/>
        <v>0</v>
      </c>
      <c r="BA68" s="7">
        <f t="shared" si="14"/>
        <v>0</v>
      </c>
      <c r="BB68" s="7">
        <f t="shared" si="15"/>
        <v>0</v>
      </c>
      <c r="BC68" s="7">
        <f t="shared" si="16"/>
        <v>0</v>
      </c>
      <c r="BD68" s="7">
        <f t="shared" si="17"/>
        <v>0</v>
      </c>
      <c r="BE68" s="7">
        <f t="shared" si="18"/>
        <v>0</v>
      </c>
      <c r="BF68" s="7">
        <f t="shared" si="23"/>
        <v>0</v>
      </c>
      <c r="BG68" s="7">
        <f t="shared" si="19"/>
        <v>0</v>
      </c>
    </row>
    <row r="69" spans="2:59" ht="18" customHeight="1">
      <c r="B69" s="164"/>
      <c r="C69" s="164"/>
      <c r="D69" s="164"/>
      <c r="E69" s="164"/>
      <c r="F69" s="165"/>
      <c r="G69" s="166"/>
      <c r="H69" s="166"/>
      <c r="I69" s="166"/>
      <c r="J69" s="166"/>
      <c r="K69" s="166"/>
      <c r="L69" s="166"/>
      <c r="M69" s="166"/>
      <c r="N69" s="167"/>
      <c r="O69" s="167"/>
      <c r="P69" s="167"/>
      <c r="Q69" s="167"/>
      <c r="R69" s="167"/>
      <c r="S69" s="167"/>
      <c r="T69" s="167"/>
      <c r="U69" s="167"/>
      <c r="V69" s="167"/>
      <c r="W69" s="167"/>
      <c r="X69" s="167"/>
      <c r="Y69" s="167"/>
      <c r="Z69" s="167"/>
      <c r="AA69" s="167"/>
      <c r="AB69" s="167"/>
      <c r="AC69" s="167"/>
      <c r="AD69" s="167"/>
      <c r="AE69" s="167"/>
      <c r="AF69" s="167"/>
      <c r="AG69" s="167"/>
      <c r="AH69" s="168"/>
      <c r="AI69" s="6">
        <f t="shared" si="24"/>
        <v>0</v>
      </c>
      <c r="AL69" s="7">
        <f t="shared" si="5"/>
        <v>0</v>
      </c>
      <c r="AM69" s="7">
        <f t="shared" si="6"/>
        <v>0</v>
      </c>
      <c r="AN69" s="7">
        <f t="shared" si="7"/>
        <v>0</v>
      </c>
      <c r="AO69" s="7">
        <f t="shared" si="8"/>
        <v>0</v>
      </c>
      <c r="AP69" s="7">
        <f t="shared" si="9"/>
        <v>0</v>
      </c>
      <c r="AQ69" s="7">
        <f t="shared" si="10"/>
        <v>0</v>
      </c>
      <c r="AR69" s="7"/>
      <c r="AS69" s="7"/>
      <c r="AT69" s="7">
        <f t="shared" si="11"/>
        <v>0</v>
      </c>
      <c r="AU69" s="7">
        <f t="shared" si="12"/>
        <v>0</v>
      </c>
      <c r="AV69" s="7">
        <f t="shared" si="20"/>
        <v>0</v>
      </c>
      <c r="AW69" s="7">
        <f t="shared" si="13"/>
        <v>0</v>
      </c>
      <c r="AY69" s="7">
        <f t="shared" si="21"/>
        <v>0</v>
      </c>
      <c r="AZ69" s="7">
        <f t="shared" si="22"/>
        <v>0</v>
      </c>
      <c r="BA69" s="7">
        <f t="shared" si="14"/>
        <v>0</v>
      </c>
      <c r="BB69" s="7">
        <f t="shared" si="15"/>
        <v>0</v>
      </c>
      <c r="BC69" s="7">
        <f t="shared" si="16"/>
        <v>0</v>
      </c>
      <c r="BD69" s="7">
        <f t="shared" si="17"/>
        <v>0</v>
      </c>
      <c r="BE69" s="7">
        <f t="shared" si="18"/>
        <v>0</v>
      </c>
      <c r="BF69" s="7">
        <f t="shared" si="23"/>
        <v>0</v>
      </c>
      <c r="BG69" s="7">
        <f t="shared" si="19"/>
        <v>0</v>
      </c>
    </row>
    <row r="70" spans="2:59" ht="18" customHeight="1">
      <c r="B70" s="164"/>
      <c r="C70" s="164"/>
      <c r="D70" s="164"/>
      <c r="E70" s="164"/>
      <c r="F70" s="165"/>
      <c r="G70" s="166"/>
      <c r="H70" s="166"/>
      <c r="I70" s="166"/>
      <c r="J70" s="166"/>
      <c r="K70" s="166"/>
      <c r="L70" s="166"/>
      <c r="M70" s="166"/>
      <c r="N70" s="167"/>
      <c r="O70" s="167"/>
      <c r="P70" s="167"/>
      <c r="Q70" s="167"/>
      <c r="R70" s="167"/>
      <c r="S70" s="167"/>
      <c r="T70" s="167"/>
      <c r="U70" s="167"/>
      <c r="V70" s="167"/>
      <c r="W70" s="167"/>
      <c r="X70" s="167"/>
      <c r="Y70" s="167"/>
      <c r="Z70" s="167"/>
      <c r="AA70" s="167"/>
      <c r="AB70" s="167"/>
      <c r="AC70" s="167"/>
      <c r="AD70" s="167"/>
      <c r="AE70" s="167"/>
      <c r="AF70" s="167"/>
      <c r="AG70" s="167"/>
      <c r="AH70" s="168"/>
      <c r="AI70" s="6">
        <f t="shared" si="24"/>
        <v>0</v>
      </c>
      <c r="AL70" s="7">
        <f t="shared" si="5"/>
        <v>0</v>
      </c>
      <c r="AM70" s="7">
        <f t="shared" si="6"/>
        <v>0</v>
      </c>
      <c r="AN70" s="7">
        <f t="shared" si="7"/>
        <v>0</v>
      </c>
      <c r="AO70" s="7">
        <f t="shared" si="8"/>
        <v>0</v>
      </c>
      <c r="AP70" s="7">
        <f t="shared" si="9"/>
        <v>0</v>
      </c>
      <c r="AQ70" s="7">
        <f t="shared" si="10"/>
        <v>0</v>
      </c>
      <c r="AR70" s="7"/>
      <c r="AS70" s="7"/>
      <c r="AT70" s="7">
        <f t="shared" si="11"/>
        <v>0</v>
      </c>
      <c r="AU70" s="7">
        <f t="shared" si="12"/>
        <v>0</v>
      </c>
      <c r="AV70" s="7">
        <f t="shared" si="20"/>
        <v>0</v>
      </c>
      <c r="AW70" s="7">
        <f t="shared" si="13"/>
        <v>0</v>
      </c>
      <c r="AY70" s="7">
        <f t="shared" si="21"/>
        <v>0</v>
      </c>
      <c r="AZ70" s="7">
        <f t="shared" si="22"/>
        <v>0</v>
      </c>
      <c r="BA70" s="7">
        <f t="shared" si="14"/>
        <v>0</v>
      </c>
      <c r="BB70" s="7">
        <f t="shared" si="15"/>
        <v>0</v>
      </c>
      <c r="BC70" s="7">
        <f t="shared" si="16"/>
        <v>0</v>
      </c>
      <c r="BD70" s="7">
        <f t="shared" si="17"/>
        <v>0</v>
      </c>
      <c r="BE70" s="7">
        <f t="shared" si="18"/>
        <v>0</v>
      </c>
      <c r="BF70" s="7">
        <f t="shared" si="23"/>
        <v>0</v>
      </c>
      <c r="BG70" s="7">
        <f t="shared" si="19"/>
        <v>0</v>
      </c>
    </row>
    <row r="71" spans="2:59" ht="18" customHeight="1">
      <c r="B71" s="164"/>
      <c r="C71" s="164"/>
      <c r="D71" s="164"/>
      <c r="E71" s="164"/>
      <c r="F71" s="165"/>
      <c r="G71" s="166"/>
      <c r="H71" s="166"/>
      <c r="I71" s="166"/>
      <c r="J71" s="166"/>
      <c r="K71" s="166"/>
      <c r="L71" s="166"/>
      <c r="M71" s="166"/>
      <c r="N71" s="167"/>
      <c r="O71" s="167"/>
      <c r="P71" s="167"/>
      <c r="Q71" s="167"/>
      <c r="R71" s="167"/>
      <c r="S71" s="167"/>
      <c r="T71" s="167"/>
      <c r="U71" s="167"/>
      <c r="V71" s="167"/>
      <c r="W71" s="167"/>
      <c r="X71" s="167"/>
      <c r="Y71" s="167"/>
      <c r="Z71" s="167"/>
      <c r="AA71" s="167"/>
      <c r="AB71" s="167"/>
      <c r="AC71" s="167"/>
      <c r="AD71" s="167"/>
      <c r="AE71" s="167"/>
      <c r="AF71" s="167"/>
      <c r="AG71" s="167"/>
      <c r="AH71" s="168"/>
      <c r="AI71" s="6">
        <f t="shared" si="24"/>
        <v>0</v>
      </c>
      <c r="AL71" s="7">
        <f t="shared" si="5"/>
        <v>0</v>
      </c>
      <c r="AM71" s="7">
        <f t="shared" si="6"/>
        <v>0</v>
      </c>
      <c r="AN71" s="7">
        <f t="shared" si="7"/>
        <v>0</v>
      </c>
      <c r="AO71" s="7">
        <f t="shared" si="8"/>
        <v>0</v>
      </c>
      <c r="AP71" s="7">
        <f t="shared" si="9"/>
        <v>0</v>
      </c>
      <c r="AQ71" s="7">
        <f t="shared" si="10"/>
        <v>0</v>
      </c>
      <c r="AR71" s="7"/>
      <c r="AS71" s="7"/>
      <c r="AT71" s="7">
        <f t="shared" si="11"/>
        <v>0</v>
      </c>
      <c r="AU71" s="7">
        <f t="shared" si="12"/>
        <v>0</v>
      </c>
      <c r="AV71" s="7">
        <f t="shared" si="20"/>
        <v>0</v>
      </c>
      <c r="AW71" s="7">
        <f t="shared" si="13"/>
        <v>0</v>
      </c>
      <c r="AY71" s="7">
        <f t="shared" si="21"/>
        <v>0</v>
      </c>
      <c r="AZ71" s="7">
        <f t="shared" si="22"/>
        <v>0</v>
      </c>
      <c r="BA71" s="7">
        <f t="shared" si="14"/>
        <v>0</v>
      </c>
      <c r="BB71" s="7">
        <f t="shared" si="15"/>
        <v>0</v>
      </c>
      <c r="BC71" s="7">
        <f t="shared" si="16"/>
        <v>0</v>
      </c>
      <c r="BD71" s="7">
        <f t="shared" si="17"/>
        <v>0</v>
      </c>
      <c r="BE71" s="7">
        <f t="shared" si="18"/>
        <v>0</v>
      </c>
      <c r="BF71" s="7">
        <f t="shared" si="23"/>
        <v>0</v>
      </c>
      <c r="BG71" s="7">
        <f t="shared" si="19"/>
        <v>0</v>
      </c>
    </row>
    <row r="72" spans="2:59" ht="18" customHeight="1">
      <c r="B72" s="164"/>
      <c r="C72" s="164"/>
      <c r="D72" s="164"/>
      <c r="E72" s="164"/>
      <c r="F72" s="165"/>
      <c r="G72" s="166"/>
      <c r="H72" s="166"/>
      <c r="I72" s="166"/>
      <c r="J72" s="166"/>
      <c r="K72" s="166"/>
      <c r="L72" s="166"/>
      <c r="M72" s="166"/>
      <c r="N72" s="167"/>
      <c r="O72" s="167"/>
      <c r="P72" s="167"/>
      <c r="Q72" s="167"/>
      <c r="R72" s="167"/>
      <c r="S72" s="167"/>
      <c r="T72" s="167"/>
      <c r="U72" s="167"/>
      <c r="V72" s="167"/>
      <c r="W72" s="167"/>
      <c r="X72" s="167"/>
      <c r="Y72" s="167"/>
      <c r="Z72" s="167"/>
      <c r="AA72" s="167"/>
      <c r="AB72" s="167"/>
      <c r="AC72" s="167"/>
      <c r="AD72" s="167"/>
      <c r="AE72" s="167"/>
      <c r="AF72" s="167"/>
      <c r="AG72" s="167"/>
      <c r="AH72" s="168"/>
      <c r="AI72" s="6">
        <f t="shared" si="24"/>
        <v>0</v>
      </c>
      <c r="AL72" s="7">
        <f t="shared" si="5"/>
        <v>0</v>
      </c>
      <c r="AM72" s="7">
        <f t="shared" si="6"/>
        <v>0</v>
      </c>
      <c r="AN72" s="7">
        <f t="shared" si="7"/>
        <v>0</v>
      </c>
      <c r="AO72" s="7">
        <f t="shared" si="8"/>
        <v>0</v>
      </c>
      <c r="AP72" s="7">
        <f t="shared" si="9"/>
        <v>0</v>
      </c>
      <c r="AQ72" s="7">
        <f t="shared" si="10"/>
        <v>0</v>
      </c>
      <c r="AR72" s="7"/>
      <c r="AS72" s="7"/>
      <c r="AT72" s="7">
        <f t="shared" si="11"/>
        <v>0</v>
      </c>
      <c r="AU72" s="7">
        <f t="shared" si="12"/>
        <v>0</v>
      </c>
      <c r="AV72" s="7">
        <f t="shared" si="20"/>
        <v>0</v>
      </c>
      <c r="AW72" s="7">
        <f t="shared" si="13"/>
        <v>0</v>
      </c>
      <c r="AY72" s="7">
        <f t="shared" si="21"/>
        <v>0</v>
      </c>
      <c r="AZ72" s="7">
        <f t="shared" si="22"/>
        <v>0</v>
      </c>
      <c r="BA72" s="7">
        <f t="shared" si="14"/>
        <v>0</v>
      </c>
      <c r="BB72" s="7">
        <f t="shared" si="15"/>
        <v>0</v>
      </c>
      <c r="BC72" s="7">
        <f t="shared" si="16"/>
        <v>0</v>
      </c>
      <c r="BD72" s="7">
        <f t="shared" si="17"/>
        <v>0</v>
      </c>
      <c r="BE72" s="7">
        <f t="shared" si="18"/>
        <v>0</v>
      </c>
      <c r="BF72" s="7">
        <f t="shared" si="23"/>
        <v>0</v>
      </c>
      <c r="BG72" s="7">
        <f t="shared" si="19"/>
        <v>0</v>
      </c>
    </row>
    <row r="73" spans="2:59" ht="18" customHeight="1">
      <c r="B73" s="164"/>
      <c r="C73" s="164"/>
      <c r="D73" s="164"/>
      <c r="E73" s="164"/>
      <c r="F73" s="165"/>
      <c r="G73" s="166"/>
      <c r="H73" s="166"/>
      <c r="I73" s="166"/>
      <c r="J73" s="166"/>
      <c r="K73" s="166"/>
      <c r="L73" s="166"/>
      <c r="M73" s="166"/>
      <c r="N73" s="167"/>
      <c r="O73" s="167"/>
      <c r="P73" s="167"/>
      <c r="Q73" s="167"/>
      <c r="R73" s="167"/>
      <c r="S73" s="167"/>
      <c r="T73" s="167"/>
      <c r="U73" s="167"/>
      <c r="V73" s="167"/>
      <c r="W73" s="167"/>
      <c r="X73" s="167"/>
      <c r="Y73" s="167"/>
      <c r="Z73" s="167"/>
      <c r="AA73" s="167"/>
      <c r="AB73" s="167"/>
      <c r="AC73" s="167"/>
      <c r="AD73" s="167"/>
      <c r="AE73" s="167"/>
      <c r="AF73" s="167"/>
      <c r="AG73" s="167"/>
      <c r="AH73" s="168"/>
      <c r="AI73" s="6">
        <f t="shared" si="24"/>
        <v>0</v>
      </c>
      <c r="AL73" s="7">
        <f t="shared" si="5"/>
        <v>0</v>
      </c>
      <c r="AM73" s="7">
        <f t="shared" si="6"/>
        <v>0</v>
      </c>
      <c r="AN73" s="7">
        <f t="shared" si="7"/>
        <v>0</v>
      </c>
      <c r="AO73" s="7">
        <f t="shared" si="8"/>
        <v>0</v>
      </c>
      <c r="AP73" s="7">
        <f t="shared" si="9"/>
        <v>0</v>
      </c>
      <c r="AQ73" s="7">
        <f t="shared" si="10"/>
        <v>0</v>
      </c>
      <c r="AR73" s="7"/>
      <c r="AS73" s="7"/>
      <c r="AT73" s="7">
        <f t="shared" si="11"/>
        <v>0</v>
      </c>
      <c r="AU73" s="7">
        <f t="shared" si="12"/>
        <v>0</v>
      </c>
      <c r="AV73" s="7">
        <f t="shared" si="20"/>
        <v>0</v>
      </c>
      <c r="AW73" s="7">
        <f t="shared" si="13"/>
        <v>0</v>
      </c>
      <c r="AY73" s="7">
        <f t="shared" si="21"/>
        <v>0</v>
      </c>
      <c r="AZ73" s="7">
        <f t="shared" si="22"/>
        <v>0</v>
      </c>
      <c r="BA73" s="7">
        <f t="shared" si="14"/>
        <v>0</v>
      </c>
      <c r="BB73" s="7">
        <f t="shared" si="15"/>
        <v>0</v>
      </c>
      <c r="BC73" s="7">
        <f t="shared" si="16"/>
        <v>0</v>
      </c>
      <c r="BD73" s="7">
        <f t="shared" si="17"/>
        <v>0</v>
      </c>
      <c r="BE73" s="7">
        <f t="shared" si="18"/>
        <v>0</v>
      </c>
      <c r="BF73" s="7">
        <f t="shared" si="23"/>
        <v>0</v>
      </c>
      <c r="BG73" s="7">
        <f t="shared" si="19"/>
        <v>0</v>
      </c>
    </row>
    <row r="74" spans="2:59" ht="18" customHeight="1">
      <c r="B74" s="164"/>
      <c r="C74" s="164"/>
      <c r="D74" s="164"/>
      <c r="E74" s="164"/>
      <c r="F74" s="165"/>
      <c r="G74" s="166"/>
      <c r="H74" s="166"/>
      <c r="I74" s="166"/>
      <c r="J74" s="166"/>
      <c r="K74" s="166"/>
      <c r="L74" s="166"/>
      <c r="M74" s="166"/>
      <c r="N74" s="167"/>
      <c r="O74" s="167"/>
      <c r="P74" s="167"/>
      <c r="Q74" s="167"/>
      <c r="R74" s="167"/>
      <c r="S74" s="167"/>
      <c r="T74" s="167"/>
      <c r="U74" s="167"/>
      <c r="V74" s="167"/>
      <c r="W74" s="167"/>
      <c r="X74" s="167"/>
      <c r="Y74" s="167"/>
      <c r="Z74" s="167"/>
      <c r="AA74" s="167"/>
      <c r="AB74" s="167"/>
      <c r="AC74" s="167"/>
      <c r="AD74" s="167"/>
      <c r="AE74" s="167"/>
      <c r="AF74" s="167"/>
      <c r="AG74" s="167"/>
      <c r="AH74" s="168"/>
      <c r="AI74" s="6">
        <f t="shared" si="24"/>
        <v>0</v>
      </c>
      <c r="AL74" s="7">
        <f t="shared" si="5"/>
        <v>0</v>
      </c>
      <c r="AM74" s="7">
        <f t="shared" si="6"/>
        <v>0</v>
      </c>
      <c r="AN74" s="7">
        <f t="shared" si="7"/>
        <v>0</v>
      </c>
      <c r="AO74" s="7">
        <f t="shared" si="8"/>
        <v>0</v>
      </c>
      <c r="AP74" s="7">
        <f t="shared" si="9"/>
        <v>0</v>
      </c>
      <c r="AQ74" s="7">
        <f t="shared" si="10"/>
        <v>0</v>
      </c>
      <c r="AR74" s="7"/>
      <c r="AS74" s="7"/>
      <c r="AT74" s="7">
        <f t="shared" si="11"/>
        <v>0</v>
      </c>
      <c r="AU74" s="7">
        <f t="shared" si="12"/>
        <v>0</v>
      </c>
      <c r="AV74" s="7">
        <f t="shared" si="20"/>
        <v>0</v>
      </c>
      <c r="AW74" s="7">
        <f t="shared" si="13"/>
        <v>0</v>
      </c>
      <c r="AY74" s="7">
        <f t="shared" si="21"/>
        <v>0</v>
      </c>
      <c r="AZ74" s="7">
        <f t="shared" si="22"/>
        <v>0</v>
      </c>
      <c r="BA74" s="7">
        <f t="shared" si="14"/>
        <v>0</v>
      </c>
      <c r="BB74" s="7">
        <f t="shared" si="15"/>
        <v>0</v>
      </c>
      <c r="BC74" s="7">
        <f t="shared" si="16"/>
        <v>0</v>
      </c>
      <c r="BD74" s="7">
        <f t="shared" si="17"/>
        <v>0</v>
      </c>
      <c r="BE74" s="7">
        <f t="shared" si="18"/>
        <v>0</v>
      </c>
      <c r="BF74" s="7">
        <f t="shared" si="23"/>
        <v>0</v>
      </c>
      <c r="BG74" s="7">
        <f t="shared" si="19"/>
        <v>0</v>
      </c>
    </row>
    <row r="75" spans="2:59" ht="18" customHeight="1">
      <c r="B75" s="164"/>
      <c r="C75" s="164"/>
      <c r="D75" s="164"/>
      <c r="E75" s="164"/>
      <c r="F75" s="165"/>
      <c r="G75" s="166"/>
      <c r="H75" s="166"/>
      <c r="I75" s="166"/>
      <c r="J75" s="166"/>
      <c r="K75" s="166"/>
      <c r="L75" s="166"/>
      <c r="M75" s="166"/>
      <c r="N75" s="167"/>
      <c r="O75" s="167"/>
      <c r="P75" s="167"/>
      <c r="Q75" s="167"/>
      <c r="R75" s="167"/>
      <c r="S75" s="167"/>
      <c r="T75" s="167"/>
      <c r="U75" s="167"/>
      <c r="V75" s="167"/>
      <c r="W75" s="167"/>
      <c r="X75" s="167"/>
      <c r="Y75" s="167"/>
      <c r="Z75" s="167"/>
      <c r="AA75" s="167"/>
      <c r="AB75" s="167"/>
      <c r="AC75" s="167"/>
      <c r="AD75" s="167"/>
      <c r="AE75" s="167"/>
      <c r="AF75" s="167"/>
      <c r="AG75" s="167"/>
      <c r="AH75" s="168"/>
      <c r="AI75" s="6">
        <f t="shared" si="24"/>
        <v>0</v>
      </c>
      <c r="AL75" s="7">
        <f t="shared" si="5"/>
        <v>0</v>
      </c>
      <c r="AM75" s="7">
        <f t="shared" si="6"/>
        <v>0</v>
      </c>
      <c r="AN75" s="7">
        <f t="shared" si="7"/>
        <v>0</v>
      </c>
      <c r="AO75" s="7">
        <f t="shared" si="8"/>
        <v>0</v>
      </c>
      <c r="AP75" s="7">
        <f t="shared" si="9"/>
        <v>0</v>
      </c>
      <c r="AQ75" s="7">
        <f t="shared" si="10"/>
        <v>0</v>
      </c>
      <c r="AR75" s="7"/>
      <c r="AS75" s="7"/>
      <c r="AT75" s="7">
        <f t="shared" si="11"/>
        <v>0</v>
      </c>
      <c r="AU75" s="7">
        <f t="shared" si="12"/>
        <v>0</v>
      </c>
      <c r="AV75" s="7">
        <f t="shared" si="20"/>
        <v>0</v>
      </c>
      <c r="AW75" s="7">
        <f t="shared" si="13"/>
        <v>0</v>
      </c>
      <c r="AY75" s="7">
        <f t="shared" si="21"/>
        <v>0</v>
      </c>
      <c r="AZ75" s="7">
        <f t="shared" si="22"/>
        <v>0</v>
      </c>
      <c r="BA75" s="7">
        <f t="shared" si="14"/>
        <v>0</v>
      </c>
      <c r="BB75" s="7">
        <f t="shared" si="15"/>
        <v>0</v>
      </c>
      <c r="BC75" s="7">
        <f t="shared" si="16"/>
        <v>0</v>
      </c>
      <c r="BD75" s="7">
        <f t="shared" si="17"/>
        <v>0</v>
      </c>
      <c r="BE75" s="7">
        <f t="shared" si="18"/>
        <v>0</v>
      </c>
      <c r="BF75" s="7">
        <f t="shared" si="23"/>
        <v>0</v>
      </c>
      <c r="BG75" s="7">
        <f t="shared" si="19"/>
        <v>0</v>
      </c>
    </row>
    <row r="76" spans="2:59" ht="18" customHeight="1">
      <c r="B76" s="164"/>
      <c r="C76" s="164"/>
      <c r="D76" s="164"/>
      <c r="E76" s="164"/>
      <c r="F76" s="165"/>
      <c r="G76" s="166"/>
      <c r="H76" s="166"/>
      <c r="I76" s="166"/>
      <c r="J76" s="166"/>
      <c r="K76" s="166"/>
      <c r="L76" s="166"/>
      <c r="M76" s="166"/>
      <c r="N76" s="167"/>
      <c r="O76" s="167"/>
      <c r="P76" s="167"/>
      <c r="Q76" s="167"/>
      <c r="R76" s="167"/>
      <c r="S76" s="167"/>
      <c r="T76" s="167"/>
      <c r="U76" s="167"/>
      <c r="V76" s="167"/>
      <c r="W76" s="167"/>
      <c r="X76" s="167"/>
      <c r="Y76" s="167"/>
      <c r="Z76" s="167"/>
      <c r="AA76" s="167"/>
      <c r="AB76" s="167"/>
      <c r="AC76" s="167"/>
      <c r="AD76" s="167"/>
      <c r="AE76" s="167"/>
      <c r="AF76" s="167"/>
      <c r="AG76" s="167"/>
      <c r="AH76" s="168"/>
      <c r="AI76" s="6">
        <f t="shared" si="24"/>
        <v>0</v>
      </c>
      <c r="AL76" s="7">
        <f t="shared" ref="AL76:AL104" si="25">IF(B76="介護職員",IF($E76="介護福祉士",$AI76,0),0)</f>
        <v>0</v>
      </c>
      <c r="AM76" s="7">
        <f t="shared" ref="AM76:AM104" si="26">IF($AL76&gt;0,IF($F76&lt;$AM$2,$AI76,0),0)</f>
        <v>0</v>
      </c>
      <c r="AN76" s="7">
        <f t="shared" ref="AN76:AN104" si="27">IF(B76="介護職員",IF(OR($E76="介護福祉士",$E76="実務者研修修了者",$E76="基礎研修修了者"),$AI76,0),0)</f>
        <v>0</v>
      </c>
      <c r="AO76" s="7">
        <f t="shared" ref="AO76:AO104" si="28">IF(AND($F76&gt;0,$F76&lt;$AO$2),IF(OR($B76="生活相談員",$B76="介護職員",$B76="看護職員",$B76="機能訓練指導員"),$AI76,0),0)</f>
        <v>0</v>
      </c>
      <c r="AP76" s="7">
        <f t="shared" ref="AP76:AP104" si="29">IF(AND($F76&gt;0,$F76&lt;$AO$2),IF(OR($B76="介護職員",$B76="看護職員",$B76="支援相談員",$B76="理学療法士",$B76="作業療法士",$B76="言語聴覚士"),$AI76,0),0)</f>
        <v>0</v>
      </c>
      <c r="AQ76" s="7">
        <f t="shared" ref="AQ76:AQ104" si="30">IF(AND($F76&gt;0,$F76&lt;$AO$2),IF(OR($B76="介護職員",$B76="看護職員",$B76="理学療法士",$B76="作業療法士",$B76="言語聴覚士"),$AI76,0),0)</f>
        <v>0</v>
      </c>
      <c r="AR76" s="7"/>
      <c r="AS76" s="7"/>
      <c r="AT76" s="7">
        <f t="shared" ref="AT76:AT104" si="31">IF(AND($F76&gt;0,$F76&lt;$AO$2),$AI76,0)</f>
        <v>0</v>
      </c>
      <c r="AU76" s="7">
        <f t="shared" ref="AU76:AU104" si="32">IF(AND($F76&gt;0,$F76&lt;$AO$2),IF($B76="介護職員",$AI76,0),0)</f>
        <v>0</v>
      </c>
      <c r="AV76" s="7">
        <f t="shared" si="20"/>
        <v>0</v>
      </c>
      <c r="AW76" s="7">
        <f t="shared" ref="AW76:AW104" si="33">IF(OR($C76="A",$C76="B"),IF($B76="介護職員",$AI76,0),0)</f>
        <v>0</v>
      </c>
      <c r="AY76" s="7">
        <f t="shared" si="21"/>
        <v>0</v>
      </c>
      <c r="AZ76" s="7">
        <f t="shared" si="22"/>
        <v>0</v>
      </c>
      <c r="BA76" s="7">
        <f t="shared" ref="BA76:BA104" si="34">IF(OR($B76="介護職員",$B76="看護職員",$B76="支援相談員",$B76="理学療法士",$B76="作業療法士",$B76="言語聴覚士"),$AI76,0)</f>
        <v>0</v>
      </c>
      <c r="BB76" s="7">
        <f t="shared" ref="BB76:BB104" si="35">IF(OR($B76="介護職員",$B76="看護職員",$B76="理学療法士",$B76="作業療法士",$B76="言語聴覚士"),$AI76,0)</f>
        <v>0</v>
      </c>
      <c r="BC76" s="7">
        <f t="shared" ref="BC76:BC104" si="36">IF(OR($B76="理学療法士",$B76="作業療法士",$B76="言語聴覚士"),$AI76,0)</f>
        <v>0</v>
      </c>
      <c r="BD76" s="7">
        <f t="shared" ref="BD76:BD104" si="37">$AI76</f>
        <v>0</v>
      </c>
      <c r="BE76" s="7">
        <f t="shared" ref="BE76:BE104" si="38">IF($B76="介護職員",$AI76,0)</f>
        <v>0</v>
      </c>
      <c r="BF76" s="7">
        <f t="shared" si="23"/>
        <v>0</v>
      </c>
      <c r="BG76" s="7">
        <f t="shared" ref="BG76:BG104" si="39">IF($B76="介護職員",$AI76,0)</f>
        <v>0</v>
      </c>
    </row>
    <row r="77" spans="2:59" ht="18" customHeight="1">
      <c r="B77" s="164"/>
      <c r="C77" s="164"/>
      <c r="D77" s="164"/>
      <c r="E77" s="164"/>
      <c r="F77" s="165"/>
      <c r="G77" s="166"/>
      <c r="H77" s="166"/>
      <c r="I77" s="166"/>
      <c r="J77" s="166"/>
      <c r="K77" s="166"/>
      <c r="L77" s="166"/>
      <c r="M77" s="166"/>
      <c r="N77" s="167"/>
      <c r="O77" s="167"/>
      <c r="P77" s="167"/>
      <c r="Q77" s="167"/>
      <c r="R77" s="167"/>
      <c r="S77" s="167"/>
      <c r="T77" s="167"/>
      <c r="U77" s="167"/>
      <c r="V77" s="167"/>
      <c r="W77" s="167"/>
      <c r="X77" s="167"/>
      <c r="Y77" s="167"/>
      <c r="Z77" s="167"/>
      <c r="AA77" s="167"/>
      <c r="AB77" s="167"/>
      <c r="AC77" s="167"/>
      <c r="AD77" s="167"/>
      <c r="AE77" s="167"/>
      <c r="AF77" s="167"/>
      <c r="AG77" s="167"/>
      <c r="AH77" s="168"/>
      <c r="AI77" s="6">
        <f t="shared" si="24"/>
        <v>0</v>
      </c>
      <c r="AL77" s="7">
        <f t="shared" si="25"/>
        <v>0</v>
      </c>
      <c r="AM77" s="7">
        <f t="shared" si="26"/>
        <v>0</v>
      </c>
      <c r="AN77" s="7">
        <f t="shared" si="27"/>
        <v>0</v>
      </c>
      <c r="AO77" s="7">
        <f t="shared" si="28"/>
        <v>0</v>
      </c>
      <c r="AP77" s="7">
        <f t="shared" si="29"/>
        <v>0</v>
      </c>
      <c r="AQ77" s="7">
        <f t="shared" si="30"/>
        <v>0</v>
      </c>
      <c r="AR77" s="7"/>
      <c r="AS77" s="7"/>
      <c r="AT77" s="7">
        <f t="shared" si="31"/>
        <v>0</v>
      </c>
      <c r="AU77" s="7">
        <f t="shared" si="32"/>
        <v>0</v>
      </c>
      <c r="AV77" s="7">
        <f t="shared" si="20"/>
        <v>0</v>
      </c>
      <c r="AW77" s="7">
        <f t="shared" si="33"/>
        <v>0</v>
      </c>
      <c r="AY77" s="7">
        <f t="shared" si="21"/>
        <v>0</v>
      </c>
      <c r="AZ77" s="7">
        <f t="shared" si="22"/>
        <v>0</v>
      </c>
      <c r="BA77" s="7">
        <f t="shared" si="34"/>
        <v>0</v>
      </c>
      <c r="BB77" s="7">
        <f t="shared" si="35"/>
        <v>0</v>
      </c>
      <c r="BC77" s="7">
        <f t="shared" si="36"/>
        <v>0</v>
      </c>
      <c r="BD77" s="7">
        <f t="shared" si="37"/>
        <v>0</v>
      </c>
      <c r="BE77" s="7">
        <f t="shared" si="38"/>
        <v>0</v>
      </c>
      <c r="BF77" s="7">
        <f t="shared" si="23"/>
        <v>0</v>
      </c>
      <c r="BG77" s="7">
        <f t="shared" si="39"/>
        <v>0</v>
      </c>
    </row>
    <row r="78" spans="2:59" ht="18" customHeight="1">
      <c r="B78" s="164"/>
      <c r="C78" s="164"/>
      <c r="D78" s="164"/>
      <c r="E78" s="164"/>
      <c r="F78" s="165"/>
      <c r="G78" s="166"/>
      <c r="H78" s="166"/>
      <c r="I78" s="166"/>
      <c r="J78" s="166"/>
      <c r="K78" s="166"/>
      <c r="L78" s="166"/>
      <c r="M78" s="166"/>
      <c r="N78" s="167"/>
      <c r="O78" s="167"/>
      <c r="P78" s="167"/>
      <c r="Q78" s="167"/>
      <c r="R78" s="167"/>
      <c r="S78" s="167"/>
      <c r="T78" s="167"/>
      <c r="U78" s="167"/>
      <c r="V78" s="167"/>
      <c r="W78" s="167"/>
      <c r="X78" s="167"/>
      <c r="Y78" s="167"/>
      <c r="Z78" s="167"/>
      <c r="AA78" s="167"/>
      <c r="AB78" s="167"/>
      <c r="AC78" s="167"/>
      <c r="AD78" s="167"/>
      <c r="AE78" s="167"/>
      <c r="AF78" s="167"/>
      <c r="AG78" s="167"/>
      <c r="AH78" s="168"/>
      <c r="AI78" s="6">
        <f t="shared" si="24"/>
        <v>0</v>
      </c>
      <c r="AL78" s="7">
        <f t="shared" si="25"/>
        <v>0</v>
      </c>
      <c r="AM78" s="7">
        <f t="shared" si="26"/>
        <v>0</v>
      </c>
      <c r="AN78" s="7">
        <f t="shared" si="27"/>
        <v>0</v>
      </c>
      <c r="AO78" s="7">
        <f t="shared" si="28"/>
        <v>0</v>
      </c>
      <c r="AP78" s="7">
        <f t="shared" si="29"/>
        <v>0</v>
      </c>
      <c r="AQ78" s="7">
        <f t="shared" si="30"/>
        <v>0</v>
      </c>
      <c r="AR78" s="7"/>
      <c r="AS78" s="7"/>
      <c r="AT78" s="7">
        <f t="shared" si="31"/>
        <v>0</v>
      </c>
      <c r="AU78" s="7">
        <f t="shared" si="32"/>
        <v>0</v>
      </c>
      <c r="AV78" s="7">
        <f t="shared" si="20"/>
        <v>0</v>
      </c>
      <c r="AW78" s="7">
        <f t="shared" si="33"/>
        <v>0</v>
      </c>
      <c r="AY78" s="7">
        <f t="shared" si="21"/>
        <v>0</v>
      </c>
      <c r="AZ78" s="7">
        <f t="shared" si="22"/>
        <v>0</v>
      </c>
      <c r="BA78" s="7">
        <f t="shared" si="34"/>
        <v>0</v>
      </c>
      <c r="BB78" s="7">
        <f t="shared" si="35"/>
        <v>0</v>
      </c>
      <c r="BC78" s="7">
        <f t="shared" si="36"/>
        <v>0</v>
      </c>
      <c r="BD78" s="7">
        <f t="shared" si="37"/>
        <v>0</v>
      </c>
      <c r="BE78" s="7">
        <f t="shared" si="38"/>
        <v>0</v>
      </c>
      <c r="BF78" s="7">
        <f t="shared" si="23"/>
        <v>0</v>
      </c>
      <c r="BG78" s="7">
        <f t="shared" si="39"/>
        <v>0</v>
      </c>
    </row>
    <row r="79" spans="2:59" ht="18" customHeight="1">
      <c r="B79" s="164"/>
      <c r="C79" s="164"/>
      <c r="D79" s="164"/>
      <c r="E79" s="164"/>
      <c r="F79" s="165"/>
      <c r="G79" s="166"/>
      <c r="H79" s="166"/>
      <c r="I79" s="166"/>
      <c r="J79" s="166"/>
      <c r="K79" s="166"/>
      <c r="L79" s="166"/>
      <c r="M79" s="166"/>
      <c r="N79" s="167"/>
      <c r="O79" s="167"/>
      <c r="P79" s="167"/>
      <c r="Q79" s="167"/>
      <c r="R79" s="167"/>
      <c r="S79" s="167"/>
      <c r="T79" s="167"/>
      <c r="U79" s="167"/>
      <c r="V79" s="167"/>
      <c r="W79" s="167"/>
      <c r="X79" s="167"/>
      <c r="Y79" s="167"/>
      <c r="Z79" s="167"/>
      <c r="AA79" s="167"/>
      <c r="AB79" s="167"/>
      <c r="AC79" s="167"/>
      <c r="AD79" s="167"/>
      <c r="AE79" s="167"/>
      <c r="AF79" s="167"/>
      <c r="AG79" s="167"/>
      <c r="AH79" s="168"/>
      <c r="AI79" s="6">
        <f t="shared" si="24"/>
        <v>0</v>
      </c>
      <c r="AL79" s="7">
        <f t="shared" si="25"/>
        <v>0</v>
      </c>
      <c r="AM79" s="7">
        <f t="shared" si="26"/>
        <v>0</v>
      </c>
      <c r="AN79" s="7">
        <f t="shared" si="27"/>
        <v>0</v>
      </c>
      <c r="AO79" s="7">
        <f t="shared" si="28"/>
        <v>0</v>
      </c>
      <c r="AP79" s="7">
        <f t="shared" si="29"/>
        <v>0</v>
      </c>
      <c r="AQ79" s="7">
        <f t="shared" si="30"/>
        <v>0</v>
      </c>
      <c r="AR79" s="7"/>
      <c r="AS79" s="7"/>
      <c r="AT79" s="7">
        <f t="shared" si="31"/>
        <v>0</v>
      </c>
      <c r="AU79" s="7">
        <f t="shared" si="32"/>
        <v>0</v>
      </c>
      <c r="AV79" s="7">
        <f t="shared" si="20"/>
        <v>0</v>
      </c>
      <c r="AW79" s="7">
        <f t="shared" si="33"/>
        <v>0</v>
      </c>
      <c r="AY79" s="7">
        <f t="shared" si="21"/>
        <v>0</v>
      </c>
      <c r="AZ79" s="7">
        <f t="shared" si="22"/>
        <v>0</v>
      </c>
      <c r="BA79" s="7">
        <f t="shared" si="34"/>
        <v>0</v>
      </c>
      <c r="BB79" s="7">
        <f t="shared" si="35"/>
        <v>0</v>
      </c>
      <c r="BC79" s="7">
        <f t="shared" si="36"/>
        <v>0</v>
      </c>
      <c r="BD79" s="7">
        <f t="shared" si="37"/>
        <v>0</v>
      </c>
      <c r="BE79" s="7">
        <f t="shared" si="38"/>
        <v>0</v>
      </c>
      <c r="BF79" s="7">
        <f t="shared" si="23"/>
        <v>0</v>
      </c>
      <c r="BG79" s="7">
        <f t="shared" si="39"/>
        <v>0</v>
      </c>
    </row>
    <row r="80" spans="2:59" ht="18" customHeight="1">
      <c r="B80" s="164"/>
      <c r="C80" s="164"/>
      <c r="D80" s="164"/>
      <c r="E80" s="164"/>
      <c r="F80" s="165"/>
      <c r="G80" s="166"/>
      <c r="H80" s="166"/>
      <c r="I80" s="166"/>
      <c r="J80" s="166"/>
      <c r="K80" s="166"/>
      <c r="L80" s="166"/>
      <c r="M80" s="166"/>
      <c r="N80" s="167"/>
      <c r="O80" s="167"/>
      <c r="P80" s="167"/>
      <c r="Q80" s="167"/>
      <c r="R80" s="167"/>
      <c r="S80" s="167"/>
      <c r="T80" s="167"/>
      <c r="U80" s="167"/>
      <c r="V80" s="167"/>
      <c r="W80" s="167"/>
      <c r="X80" s="167"/>
      <c r="Y80" s="167"/>
      <c r="Z80" s="167"/>
      <c r="AA80" s="167"/>
      <c r="AB80" s="167"/>
      <c r="AC80" s="167"/>
      <c r="AD80" s="167"/>
      <c r="AE80" s="167"/>
      <c r="AF80" s="167"/>
      <c r="AG80" s="167"/>
      <c r="AH80" s="168"/>
      <c r="AI80" s="6">
        <f t="shared" si="4"/>
        <v>0</v>
      </c>
      <c r="AL80" s="7">
        <f t="shared" si="25"/>
        <v>0</v>
      </c>
      <c r="AM80" s="7">
        <f t="shared" si="26"/>
        <v>0</v>
      </c>
      <c r="AN80" s="7">
        <f t="shared" si="27"/>
        <v>0</v>
      </c>
      <c r="AO80" s="7">
        <f t="shared" si="28"/>
        <v>0</v>
      </c>
      <c r="AP80" s="7">
        <f t="shared" si="29"/>
        <v>0</v>
      </c>
      <c r="AQ80" s="7">
        <f t="shared" si="30"/>
        <v>0</v>
      </c>
      <c r="AR80" s="7"/>
      <c r="AS80" s="7"/>
      <c r="AT80" s="7">
        <f t="shared" si="31"/>
        <v>0</v>
      </c>
      <c r="AU80" s="7">
        <f t="shared" si="32"/>
        <v>0</v>
      </c>
      <c r="AV80" s="7">
        <f t="shared" si="20"/>
        <v>0</v>
      </c>
      <c r="AW80" s="7">
        <f t="shared" si="33"/>
        <v>0</v>
      </c>
      <c r="AY80" s="7">
        <f t="shared" si="21"/>
        <v>0</v>
      </c>
      <c r="AZ80" s="7">
        <f t="shared" si="22"/>
        <v>0</v>
      </c>
      <c r="BA80" s="7">
        <f t="shared" si="34"/>
        <v>0</v>
      </c>
      <c r="BB80" s="7">
        <f t="shared" si="35"/>
        <v>0</v>
      </c>
      <c r="BC80" s="7">
        <f t="shared" si="36"/>
        <v>0</v>
      </c>
      <c r="BD80" s="7">
        <f t="shared" si="37"/>
        <v>0</v>
      </c>
      <c r="BE80" s="7">
        <f t="shared" si="38"/>
        <v>0</v>
      </c>
      <c r="BF80" s="7">
        <f t="shared" si="23"/>
        <v>0</v>
      </c>
      <c r="BG80" s="7">
        <f t="shared" si="39"/>
        <v>0</v>
      </c>
    </row>
    <row r="81" spans="2:59" ht="18" customHeight="1">
      <c r="B81" s="164"/>
      <c r="C81" s="164"/>
      <c r="D81" s="164"/>
      <c r="E81" s="164"/>
      <c r="F81" s="165"/>
      <c r="G81" s="166"/>
      <c r="H81" s="166"/>
      <c r="I81" s="166"/>
      <c r="J81" s="166"/>
      <c r="K81" s="166"/>
      <c r="L81" s="166"/>
      <c r="M81" s="166"/>
      <c r="N81" s="167"/>
      <c r="O81" s="167"/>
      <c r="P81" s="167"/>
      <c r="Q81" s="167"/>
      <c r="R81" s="167"/>
      <c r="S81" s="167"/>
      <c r="T81" s="167"/>
      <c r="U81" s="167"/>
      <c r="V81" s="167"/>
      <c r="W81" s="167"/>
      <c r="X81" s="167"/>
      <c r="Y81" s="167"/>
      <c r="Z81" s="167"/>
      <c r="AA81" s="167"/>
      <c r="AB81" s="167"/>
      <c r="AC81" s="167"/>
      <c r="AD81" s="167"/>
      <c r="AE81" s="167"/>
      <c r="AF81" s="167"/>
      <c r="AG81" s="167"/>
      <c r="AH81" s="168"/>
      <c r="AI81" s="6">
        <f t="shared" si="4"/>
        <v>0</v>
      </c>
      <c r="AL81" s="7">
        <f t="shared" si="25"/>
        <v>0</v>
      </c>
      <c r="AM81" s="7">
        <f t="shared" si="26"/>
        <v>0</v>
      </c>
      <c r="AN81" s="7">
        <f t="shared" si="27"/>
        <v>0</v>
      </c>
      <c r="AO81" s="7">
        <f t="shared" si="28"/>
        <v>0</v>
      </c>
      <c r="AP81" s="7">
        <f t="shared" si="29"/>
        <v>0</v>
      </c>
      <c r="AQ81" s="7">
        <f t="shared" si="30"/>
        <v>0</v>
      </c>
      <c r="AR81" s="7"/>
      <c r="AS81" s="7"/>
      <c r="AT81" s="7">
        <f t="shared" si="31"/>
        <v>0</v>
      </c>
      <c r="AU81" s="7">
        <f t="shared" si="32"/>
        <v>0</v>
      </c>
      <c r="AV81" s="7">
        <f t="shared" si="20"/>
        <v>0</v>
      </c>
      <c r="AW81" s="7">
        <f t="shared" si="33"/>
        <v>0</v>
      </c>
      <c r="AY81" s="7">
        <f t="shared" si="21"/>
        <v>0</v>
      </c>
      <c r="AZ81" s="7">
        <f t="shared" si="22"/>
        <v>0</v>
      </c>
      <c r="BA81" s="7">
        <f t="shared" si="34"/>
        <v>0</v>
      </c>
      <c r="BB81" s="7">
        <f t="shared" si="35"/>
        <v>0</v>
      </c>
      <c r="BC81" s="7">
        <f t="shared" si="36"/>
        <v>0</v>
      </c>
      <c r="BD81" s="7">
        <f t="shared" si="37"/>
        <v>0</v>
      </c>
      <c r="BE81" s="7">
        <f t="shared" si="38"/>
        <v>0</v>
      </c>
      <c r="BF81" s="7">
        <f t="shared" si="23"/>
        <v>0</v>
      </c>
      <c r="BG81" s="7">
        <f t="shared" si="39"/>
        <v>0</v>
      </c>
    </row>
    <row r="82" spans="2:59" ht="18" customHeight="1">
      <c r="B82" s="164"/>
      <c r="C82" s="164"/>
      <c r="D82" s="164"/>
      <c r="E82" s="164"/>
      <c r="F82" s="165"/>
      <c r="G82" s="166"/>
      <c r="H82" s="166"/>
      <c r="I82" s="166"/>
      <c r="J82" s="166"/>
      <c r="K82" s="166"/>
      <c r="L82" s="166"/>
      <c r="M82" s="166"/>
      <c r="N82" s="167"/>
      <c r="O82" s="167"/>
      <c r="P82" s="167"/>
      <c r="Q82" s="167"/>
      <c r="R82" s="167"/>
      <c r="S82" s="167"/>
      <c r="T82" s="167"/>
      <c r="U82" s="167"/>
      <c r="V82" s="167"/>
      <c r="W82" s="167"/>
      <c r="X82" s="167"/>
      <c r="Y82" s="167"/>
      <c r="Z82" s="167"/>
      <c r="AA82" s="167"/>
      <c r="AB82" s="167"/>
      <c r="AC82" s="167"/>
      <c r="AD82" s="167"/>
      <c r="AE82" s="167"/>
      <c r="AF82" s="167"/>
      <c r="AG82" s="167"/>
      <c r="AH82" s="168"/>
      <c r="AI82" s="6">
        <f t="shared" si="4"/>
        <v>0</v>
      </c>
      <c r="AL82" s="7">
        <f t="shared" si="25"/>
        <v>0</v>
      </c>
      <c r="AM82" s="7">
        <f t="shared" si="26"/>
        <v>0</v>
      </c>
      <c r="AN82" s="7">
        <f t="shared" si="27"/>
        <v>0</v>
      </c>
      <c r="AO82" s="7">
        <f t="shared" si="28"/>
        <v>0</v>
      </c>
      <c r="AP82" s="7">
        <f t="shared" si="29"/>
        <v>0</v>
      </c>
      <c r="AQ82" s="7">
        <f t="shared" si="30"/>
        <v>0</v>
      </c>
      <c r="AR82" s="7"/>
      <c r="AS82" s="7"/>
      <c r="AT82" s="7">
        <f t="shared" si="31"/>
        <v>0</v>
      </c>
      <c r="AU82" s="7">
        <f t="shared" si="32"/>
        <v>0</v>
      </c>
      <c r="AV82" s="7">
        <f t="shared" si="20"/>
        <v>0</v>
      </c>
      <c r="AW82" s="7">
        <f t="shared" si="33"/>
        <v>0</v>
      </c>
      <c r="AY82" s="7">
        <f t="shared" si="21"/>
        <v>0</v>
      </c>
      <c r="AZ82" s="7">
        <f t="shared" si="22"/>
        <v>0</v>
      </c>
      <c r="BA82" s="7">
        <f t="shared" si="34"/>
        <v>0</v>
      </c>
      <c r="BB82" s="7">
        <f t="shared" si="35"/>
        <v>0</v>
      </c>
      <c r="BC82" s="7">
        <f t="shared" si="36"/>
        <v>0</v>
      </c>
      <c r="BD82" s="7">
        <f t="shared" si="37"/>
        <v>0</v>
      </c>
      <c r="BE82" s="7">
        <f t="shared" si="38"/>
        <v>0</v>
      </c>
      <c r="BF82" s="7">
        <f t="shared" si="23"/>
        <v>0</v>
      </c>
      <c r="BG82" s="7">
        <f t="shared" si="39"/>
        <v>0</v>
      </c>
    </row>
    <row r="83" spans="2:59" ht="18" customHeight="1">
      <c r="B83" s="164"/>
      <c r="C83" s="164"/>
      <c r="D83" s="164"/>
      <c r="E83" s="164"/>
      <c r="F83" s="165"/>
      <c r="G83" s="166"/>
      <c r="H83" s="166"/>
      <c r="I83" s="166"/>
      <c r="J83" s="166"/>
      <c r="K83" s="166"/>
      <c r="L83" s="166"/>
      <c r="M83" s="166"/>
      <c r="N83" s="167"/>
      <c r="O83" s="167"/>
      <c r="P83" s="167"/>
      <c r="Q83" s="167"/>
      <c r="R83" s="167"/>
      <c r="S83" s="167"/>
      <c r="T83" s="167"/>
      <c r="U83" s="167"/>
      <c r="V83" s="167"/>
      <c r="W83" s="167"/>
      <c r="X83" s="167"/>
      <c r="Y83" s="167"/>
      <c r="Z83" s="167"/>
      <c r="AA83" s="167"/>
      <c r="AB83" s="167"/>
      <c r="AC83" s="167"/>
      <c r="AD83" s="167"/>
      <c r="AE83" s="167"/>
      <c r="AF83" s="167"/>
      <c r="AG83" s="167"/>
      <c r="AH83" s="168"/>
      <c r="AI83" s="6">
        <f t="shared" si="4"/>
        <v>0</v>
      </c>
      <c r="AL83" s="7">
        <f t="shared" si="25"/>
        <v>0</v>
      </c>
      <c r="AM83" s="7">
        <f t="shared" si="26"/>
        <v>0</v>
      </c>
      <c r="AN83" s="7">
        <f t="shared" si="27"/>
        <v>0</v>
      </c>
      <c r="AO83" s="7">
        <f t="shared" si="28"/>
        <v>0</v>
      </c>
      <c r="AP83" s="7">
        <f t="shared" si="29"/>
        <v>0</v>
      </c>
      <c r="AQ83" s="7">
        <f t="shared" si="30"/>
        <v>0</v>
      </c>
      <c r="AR83" s="7"/>
      <c r="AS83" s="7"/>
      <c r="AT83" s="7">
        <f t="shared" si="31"/>
        <v>0</v>
      </c>
      <c r="AU83" s="7">
        <f t="shared" si="32"/>
        <v>0</v>
      </c>
      <c r="AV83" s="7">
        <f t="shared" si="20"/>
        <v>0</v>
      </c>
      <c r="AW83" s="7">
        <f t="shared" si="33"/>
        <v>0</v>
      </c>
      <c r="AY83" s="7">
        <f t="shared" si="21"/>
        <v>0</v>
      </c>
      <c r="AZ83" s="7">
        <f t="shared" si="22"/>
        <v>0</v>
      </c>
      <c r="BA83" s="7">
        <f t="shared" si="34"/>
        <v>0</v>
      </c>
      <c r="BB83" s="7">
        <f t="shared" si="35"/>
        <v>0</v>
      </c>
      <c r="BC83" s="7">
        <f t="shared" si="36"/>
        <v>0</v>
      </c>
      <c r="BD83" s="7">
        <f t="shared" si="37"/>
        <v>0</v>
      </c>
      <c r="BE83" s="7">
        <f t="shared" si="38"/>
        <v>0</v>
      </c>
      <c r="BF83" s="7">
        <f t="shared" si="23"/>
        <v>0</v>
      </c>
      <c r="BG83" s="7">
        <f t="shared" si="39"/>
        <v>0</v>
      </c>
    </row>
    <row r="84" spans="2:59" ht="18" customHeight="1">
      <c r="B84" s="164"/>
      <c r="C84" s="164"/>
      <c r="D84" s="164"/>
      <c r="E84" s="164"/>
      <c r="F84" s="165"/>
      <c r="G84" s="166"/>
      <c r="H84" s="166"/>
      <c r="I84" s="166"/>
      <c r="J84" s="166"/>
      <c r="K84" s="166"/>
      <c r="L84" s="166"/>
      <c r="M84" s="166"/>
      <c r="N84" s="167"/>
      <c r="O84" s="167"/>
      <c r="P84" s="167"/>
      <c r="Q84" s="167"/>
      <c r="R84" s="167"/>
      <c r="S84" s="167"/>
      <c r="T84" s="167"/>
      <c r="U84" s="167"/>
      <c r="V84" s="167"/>
      <c r="W84" s="167"/>
      <c r="X84" s="167"/>
      <c r="Y84" s="167"/>
      <c r="Z84" s="167"/>
      <c r="AA84" s="167"/>
      <c r="AB84" s="167"/>
      <c r="AC84" s="167"/>
      <c r="AD84" s="167"/>
      <c r="AE84" s="167"/>
      <c r="AF84" s="167"/>
      <c r="AG84" s="167"/>
      <c r="AH84" s="168"/>
      <c r="AI84" s="6">
        <f t="shared" si="4"/>
        <v>0</v>
      </c>
      <c r="AL84" s="7">
        <f t="shared" si="25"/>
        <v>0</v>
      </c>
      <c r="AM84" s="7">
        <f t="shared" si="26"/>
        <v>0</v>
      </c>
      <c r="AN84" s="7">
        <f t="shared" si="27"/>
        <v>0</v>
      </c>
      <c r="AO84" s="7">
        <f t="shared" si="28"/>
        <v>0</v>
      </c>
      <c r="AP84" s="7">
        <f t="shared" si="29"/>
        <v>0</v>
      </c>
      <c r="AQ84" s="7">
        <f t="shared" si="30"/>
        <v>0</v>
      </c>
      <c r="AR84" s="7"/>
      <c r="AS84" s="7"/>
      <c r="AT84" s="7">
        <f t="shared" si="31"/>
        <v>0</v>
      </c>
      <c r="AU84" s="7">
        <f t="shared" si="32"/>
        <v>0</v>
      </c>
      <c r="AV84" s="7">
        <f t="shared" si="20"/>
        <v>0</v>
      </c>
      <c r="AW84" s="7">
        <f t="shared" si="33"/>
        <v>0</v>
      </c>
      <c r="AY84" s="7">
        <f t="shared" si="21"/>
        <v>0</v>
      </c>
      <c r="AZ84" s="7">
        <f t="shared" si="22"/>
        <v>0</v>
      </c>
      <c r="BA84" s="7">
        <f t="shared" si="34"/>
        <v>0</v>
      </c>
      <c r="BB84" s="7">
        <f t="shared" si="35"/>
        <v>0</v>
      </c>
      <c r="BC84" s="7">
        <f t="shared" si="36"/>
        <v>0</v>
      </c>
      <c r="BD84" s="7">
        <f t="shared" si="37"/>
        <v>0</v>
      </c>
      <c r="BE84" s="7">
        <f t="shared" si="38"/>
        <v>0</v>
      </c>
      <c r="BF84" s="7">
        <f t="shared" si="23"/>
        <v>0</v>
      </c>
      <c r="BG84" s="7">
        <f t="shared" si="39"/>
        <v>0</v>
      </c>
    </row>
    <row r="85" spans="2:59" ht="18" customHeight="1">
      <c r="B85" s="164"/>
      <c r="C85" s="164"/>
      <c r="D85" s="164"/>
      <c r="E85" s="164"/>
      <c r="F85" s="165"/>
      <c r="G85" s="166"/>
      <c r="H85" s="166"/>
      <c r="I85" s="166"/>
      <c r="J85" s="166"/>
      <c r="K85" s="166"/>
      <c r="L85" s="166"/>
      <c r="M85" s="166"/>
      <c r="N85" s="167"/>
      <c r="O85" s="167"/>
      <c r="P85" s="167"/>
      <c r="Q85" s="167"/>
      <c r="R85" s="167"/>
      <c r="S85" s="167"/>
      <c r="T85" s="167"/>
      <c r="U85" s="167"/>
      <c r="V85" s="167"/>
      <c r="W85" s="167"/>
      <c r="X85" s="167"/>
      <c r="Y85" s="167"/>
      <c r="Z85" s="167"/>
      <c r="AA85" s="167"/>
      <c r="AB85" s="167"/>
      <c r="AC85" s="167"/>
      <c r="AD85" s="167"/>
      <c r="AE85" s="167"/>
      <c r="AF85" s="167"/>
      <c r="AG85" s="167"/>
      <c r="AH85" s="168"/>
      <c r="AI85" s="6">
        <f t="shared" si="4"/>
        <v>0</v>
      </c>
      <c r="AL85" s="7">
        <f t="shared" si="25"/>
        <v>0</v>
      </c>
      <c r="AM85" s="7">
        <f t="shared" si="26"/>
        <v>0</v>
      </c>
      <c r="AN85" s="7">
        <f t="shared" si="27"/>
        <v>0</v>
      </c>
      <c r="AO85" s="7">
        <f t="shared" si="28"/>
        <v>0</v>
      </c>
      <c r="AP85" s="7">
        <f t="shared" si="29"/>
        <v>0</v>
      </c>
      <c r="AQ85" s="7">
        <f t="shared" si="30"/>
        <v>0</v>
      </c>
      <c r="AR85" s="7"/>
      <c r="AS85" s="7"/>
      <c r="AT85" s="7">
        <f t="shared" si="31"/>
        <v>0</v>
      </c>
      <c r="AU85" s="7">
        <f t="shared" si="32"/>
        <v>0</v>
      </c>
      <c r="AV85" s="7">
        <f t="shared" si="20"/>
        <v>0</v>
      </c>
      <c r="AW85" s="7">
        <f t="shared" si="33"/>
        <v>0</v>
      </c>
      <c r="AY85" s="7">
        <f t="shared" si="21"/>
        <v>0</v>
      </c>
      <c r="AZ85" s="7">
        <f t="shared" si="22"/>
        <v>0</v>
      </c>
      <c r="BA85" s="7">
        <f t="shared" si="34"/>
        <v>0</v>
      </c>
      <c r="BB85" s="7">
        <f t="shared" si="35"/>
        <v>0</v>
      </c>
      <c r="BC85" s="7">
        <f t="shared" si="36"/>
        <v>0</v>
      </c>
      <c r="BD85" s="7">
        <f t="shared" si="37"/>
        <v>0</v>
      </c>
      <c r="BE85" s="7">
        <f t="shared" si="38"/>
        <v>0</v>
      </c>
      <c r="BF85" s="7">
        <f t="shared" si="23"/>
        <v>0</v>
      </c>
      <c r="BG85" s="7">
        <f t="shared" si="39"/>
        <v>0</v>
      </c>
    </row>
    <row r="86" spans="2:59" ht="18" customHeight="1">
      <c r="B86" s="164"/>
      <c r="C86" s="164"/>
      <c r="D86" s="164"/>
      <c r="E86" s="164"/>
      <c r="F86" s="165"/>
      <c r="G86" s="166"/>
      <c r="H86" s="166"/>
      <c r="I86" s="166"/>
      <c r="J86" s="166"/>
      <c r="K86" s="166"/>
      <c r="L86" s="166"/>
      <c r="M86" s="166"/>
      <c r="N86" s="167"/>
      <c r="O86" s="167"/>
      <c r="P86" s="167"/>
      <c r="Q86" s="167"/>
      <c r="R86" s="167"/>
      <c r="S86" s="167"/>
      <c r="T86" s="167"/>
      <c r="U86" s="167"/>
      <c r="V86" s="167"/>
      <c r="W86" s="167"/>
      <c r="X86" s="167"/>
      <c r="Y86" s="167"/>
      <c r="Z86" s="167"/>
      <c r="AA86" s="167"/>
      <c r="AB86" s="167"/>
      <c r="AC86" s="167"/>
      <c r="AD86" s="167"/>
      <c r="AE86" s="167"/>
      <c r="AF86" s="167"/>
      <c r="AG86" s="167"/>
      <c r="AH86" s="168"/>
      <c r="AI86" s="6">
        <f t="shared" si="4"/>
        <v>0</v>
      </c>
      <c r="AL86" s="7">
        <f t="shared" si="25"/>
        <v>0</v>
      </c>
      <c r="AM86" s="7">
        <f t="shared" si="26"/>
        <v>0</v>
      </c>
      <c r="AN86" s="7">
        <f t="shared" si="27"/>
        <v>0</v>
      </c>
      <c r="AO86" s="7">
        <f t="shared" si="28"/>
        <v>0</v>
      </c>
      <c r="AP86" s="7">
        <f t="shared" si="29"/>
        <v>0</v>
      </c>
      <c r="AQ86" s="7">
        <f t="shared" si="30"/>
        <v>0</v>
      </c>
      <c r="AR86" s="7"/>
      <c r="AS86" s="7"/>
      <c r="AT86" s="7">
        <f t="shared" si="31"/>
        <v>0</v>
      </c>
      <c r="AU86" s="7">
        <f t="shared" si="32"/>
        <v>0</v>
      </c>
      <c r="AV86" s="7">
        <f t="shared" si="20"/>
        <v>0</v>
      </c>
      <c r="AW86" s="7">
        <f t="shared" si="33"/>
        <v>0</v>
      </c>
      <c r="AY86" s="7">
        <f t="shared" si="21"/>
        <v>0</v>
      </c>
      <c r="AZ86" s="7">
        <f t="shared" si="22"/>
        <v>0</v>
      </c>
      <c r="BA86" s="7">
        <f t="shared" si="34"/>
        <v>0</v>
      </c>
      <c r="BB86" s="7">
        <f t="shared" si="35"/>
        <v>0</v>
      </c>
      <c r="BC86" s="7">
        <f t="shared" si="36"/>
        <v>0</v>
      </c>
      <c r="BD86" s="7">
        <f t="shared" si="37"/>
        <v>0</v>
      </c>
      <c r="BE86" s="7">
        <f t="shared" si="38"/>
        <v>0</v>
      </c>
      <c r="BF86" s="7">
        <f t="shared" si="23"/>
        <v>0</v>
      </c>
      <c r="BG86" s="7">
        <f t="shared" si="39"/>
        <v>0</v>
      </c>
    </row>
    <row r="87" spans="2:59" ht="18" customHeight="1">
      <c r="B87" s="164"/>
      <c r="C87" s="164"/>
      <c r="D87" s="164"/>
      <c r="E87" s="164"/>
      <c r="F87" s="165"/>
      <c r="G87" s="166"/>
      <c r="H87" s="166"/>
      <c r="I87" s="166"/>
      <c r="J87" s="166"/>
      <c r="K87" s="166"/>
      <c r="L87" s="166"/>
      <c r="M87" s="166"/>
      <c r="N87" s="167"/>
      <c r="O87" s="167"/>
      <c r="P87" s="167"/>
      <c r="Q87" s="167"/>
      <c r="R87" s="167"/>
      <c r="S87" s="167"/>
      <c r="T87" s="167"/>
      <c r="U87" s="167"/>
      <c r="V87" s="167"/>
      <c r="W87" s="167"/>
      <c r="X87" s="167"/>
      <c r="Y87" s="167"/>
      <c r="Z87" s="167"/>
      <c r="AA87" s="167"/>
      <c r="AB87" s="167"/>
      <c r="AC87" s="167"/>
      <c r="AD87" s="167"/>
      <c r="AE87" s="167"/>
      <c r="AF87" s="167"/>
      <c r="AG87" s="167"/>
      <c r="AH87" s="168"/>
      <c r="AI87" s="6">
        <f t="shared" si="4"/>
        <v>0</v>
      </c>
      <c r="AL87" s="7">
        <f t="shared" si="25"/>
        <v>0</v>
      </c>
      <c r="AM87" s="7">
        <f t="shared" si="26"/>
        <v>0</v>
      </c>
      <c r="AN87" s="7">
        <f t="shared" si="27"/>
        <v>0</v>
      </c>
      <c r="AO87" s="7">
        <f t="shared" si="28"/>
        <v>0</v>
      </c>
      <c r="AP87" s="7">
        <f t="shared" si="29"/>
        <v>0</v>
      </c>
      <c r="AQ87" s="7">
        <f t="shared" si="30"/>
        <v>0</v>
      </c>
      <c r="AR87" s="7"/>
      <c r="AS87" s="7"/>
      <c r="AT87" s="7">
        <f t="shared" si="31"/>
        <v>0</v>
      </c>
      <c r="AU87" s="7">
        <f t="shared" si="32"/>
        <v>0</v>
      </c>
      <c r="AV87" s="7">
        <f t="shared" si="20"/>
        <v>0</v>
      </c>
      <c r="AW87" s="7">
        <f t="shared" si="33"/>
        <v>0</v>
      </c>
      <c r="AY87" s="7">
        <f t="shared" si="21"/>
        <v>0</v>
      </c>
      <c r="AZ87" s="7">
        <f t="shared" si="22"/>
        <v>0</v>
      </c>
      <c r="BA87" s="7">
        <f t="shared" si="34"/>
        <v>0</v>
      </c>
      <c r="BB87" s="7">
        <f t="shared" si="35"/>
        <v>0</v>
      </c>
      <c r="BC87" s="7">
        <f t="shared" si="36"/>
        <v>0</v>
      </c>
      <c r="BD87" s="7">
        <f t="shared" si="37"/>
        <v>0</v>
      </c>
      <c r="BE87" s="7">
        <f t="shared" si="38"/>
        <v>0</v>
      </c>
      <c r="BF87" s="7">
        <f t="shared" si="23"/>
        <v>0</v>
      </c>
      <c r="BG87" s="7">
        <f t="shared" si="39"/>
        <v>0</v>
      </c>
    </row>
    <row r="88" spans="2:59" ht="18" customHeight="1">
      <c r="B88" s="164"/>
      <c r="C88" s="164"/>
      <c r="D88" s="164"/>
      <c r="E88" s="164"/>
      <c r="F88" s="165"/>
      <c r="G88" s="166"/>
      <c r="H88" s="166"/>
      <c r="I88" s="166"/>
      <c r="J88" s="166"/>
      <c r="K88" s="166"/>
      <c r="L88" s="166"/>
      <c r="M88" s="166"/>
      <c r="N88" s="167"/>
      <c r="O88" s="167"/>
      <c r="P88" s="167"/>
      <c r="Q88" s="167"/>
      <c r="R88" s="167"/>
      <c r="S88" s="167"/>
      <c r="T88" s="167"/>
      <c r="U88" s="167"/>
      <c r="V88" s="167"/>
      <c r="W88" s="167"/>
      <c r="X88" s="167"/>
      <c r="Y88" s="167"/>
      <c r="Z88" s="167"/>
      <c r="AA88" s="167"/>
      <c r="AB88" s="167"/>
      <c r="AC88" s="167"/>
      <c r="AD88" s="167"/>
      <c r="AE88" s="167"/>
      <c r="AF88" s="167"/>
      <c r="AG88" s="167"/>
      <c r="AH88" s="168"/>
      <c r="AI88" s="6">
        <f t="shared" si="4"/>
        <v>0</v>
      </c>
      <c r="AL88" s="7">
        <f t="shared" si="25"/>
        <v>0</v>
      </c>
      <c r="AM88" s="7">
        <f t="shared" si="26"/>
        <v>0</v>
      </c>
      <c r="AN88" s="7">
        <f t="shared" si="27"/>
        <v>0</v>
      </c>
      <c r="AO88" s="7">
        <f t="shared" si="28"/>
        <v>0</v>
      </c>
      <c r="AP88" s="7">
        <f t="shared" si="29"/>
        <v>0</v>
      </c>
      <c r="AQ88" s="7">
        <f t="shared" si="30"/>
        <v>0</v>
      </c>
      <c r="AR88" s="7"/>
      <c r="AS88" s="7"/>
      <c r="AT88" s="7">
        <f t="shared" si="31"/>
        <v>0</v>
      </c>
      <c r="AU88" s="7">
        <f t="shared" si="32"/>
        <v>0</v>
      </c>
      <c r="AV88" s="7">
        <f t="shared" si="20"/>
        <v>0</v>
      </c>
      <c r="AW88" s="7">
        <f t="shared" si="33"/>
        <v>0</v>
      </c>
      <c r="AY88" s="7">
        <f t="shared" si="21"/>
        <v>0</v>
      </c>
      <c r="AZ88" s="7">
        <f t="shared" si="22"/>
        <v>0</v>
      </c>
      <c r="BA88" s="7">
        <f t="shared" si="34"/>
        <v>0</v>
      </c>
      <c r="BB88" s="7">
        <f t="shared" si="35"/>
        <v>0</v>
      </c>
      <c r="BC88" s="7">
        <f t="shared" si="36"/>
        <v>0</v>
      </c>
      <c r="BD88" s="7">
        <f t="shared" si="37"/>
        <v>0</v>
      </c>
      <c r="BE88" s="7">
        <f t="shared" si="38"/>
        <v>0</v>
      </c>
      <c r="BF88" s="7">
        <f t="shared" si="23"/>
        <v>0</v>
      </c>
      <c r="BG88" s="7">
        <f t="shared" si="39"/>
        <v>0</v>
      </c>
    </row>
    <row r="89" spans="2:59" ht="18" customHeight="1">
      <c r="B89" s="164"/>
      <c r="C89" s="164"/>
      <c r="D89" s="164"/>
      <c r="E89" s="164"/>
      <c r="F89" s="165"/>
      <c r="G89" s="166"/>
      <c r="H89" s="166"/>
      <c r="I89" s="166"/>
      <c r="J89" s="166"/>
      <c r="K89" s="166"/>
      <c r="L89" s="166"/>
      <c r="M89" s="166"/>
      <c r="N89" s="167"/>
      <c r="O89" s="167"/>
      <c r="P89" s="167"/>
      <c r="Q89" s="167"/>
      <c r="R89" s="167"/>
      <c r="S89" s="167"/>
      <c r="T89" s="167"/>
      <c r="U89" s="167"/>
      <c r="V89" s="167"/>
      <c r="W89" s="167"/>
      <c r="X89" s="167"/>
      <c r="Y89" s="167"/>
      <c r="Z89" s="167"/>
      <c r="AA89" s="167"/>
      <c r="AB89" s="167"/>
      <c r="AC89" s="167"/>
      <c r="AD89" s="167"/>
      <c r="AE89" s="167"/>
      <c r="AF89" s="167"/>
      <c r="AG89" s="167"/>
      <c r="AH89" s="168"/>
      <c r="AI89" s="6">
        <f t="shared" si="4"/>
        <v>0</v>
      </c>
      <c r="AL89" s="7">
        <f t="shared" si="25"/>
        <v>0</v>
      </c>
      <c r="AM89" s="7">
        <f t="shared" si="26"/>
        <v>0</v>
      </c>
      <c r="AN89" s="7">
        <f t="shared" si="27"/>
        <v>0</v>
      </c>
      <c r="AO89" s="7">
        <f t="shared" si="28"/>
        <v>0</v>
      </c>
      <c r="AP89" s="7">
        <f t="shared" si="29"/>
        <v>0</v>
      </c>
      <c r="AQ89" s="7">
        <f t="shared" si="30"/>
        <v>0</v>
      </c>
      <c r="AR89" s="7"/>
      <c r="AS89" s="7"/>
      <c r="AT89" s="7">
        <f t="shared" si="31"/>
        <v>0</v>
      </c>
      <c r="AU89" s="7">
        <f t="shared" si="32"/>
        <v>0</v>
      </c>
      <c r="AV89" s="7">
        <f t="shared" si="20"/>
        <v>0</v>
      </c>
      <c r="AW89" s="7">
        <f t="shared" si="33"/>
        <v>0</v>
      </c>
      <c r="AY89" s="7">
        <f t="shared" si="21"/>
        <v>0</v>
      </c>
      <c r="AZ89" s="7">
        <f t="shared" si="22"/>
        <v>0</v>
      </c>
      <c r="BA89" s="7">
        <f t="shared" si="34"/>
        <v>0</v>
      </c>
      <c r="BB89" s="7">
        <f t="shared" si="35"/>
        <v>0</v>
      </c>
      <c r="BC89" s="7">
        <f t="shared" si="36"/>
        <v>0</v>
      </c>
      <c r="BD89" s="7">
        <f t="shared" si="37"/>
        <v>0</v>
      </c>
      <c r="BE89" s="7">
        <f t="shared" si="38"/>
        <v>0</v>
      </c>
      <c r="BF89" s="7">
        <f t="shared" si="23"/>
        <v>0</v>
      </c>
      <c r="BG89" s="7">
        <f t="shared" si="39"/>
        <v>0</v>
      </c>
    </row>
    <row r="90" spans="2:59" ht="18" customHeight="1">
      <c r="B90" s="164"/>
      <c r="C90" s="164"/>
      <c r="D90" s="164"/>
      <c r="E90" s="164"/>
      <c r="F90" s="165"/>
      <c r="G90" s="166"/>
      <c r="H90" s="166"/>
      <c r="I90" s="166"/>
      <c r="J90" s="166"/>
      <c r="K90" s="166"/>
      <c r="L90" s="166"/>
      <c r="M90" s="166"/>
      <c r="N90" s="167"/>
      <c r="O90" s="167"/>
      <c r="P90" s="167"/>
      <c r="Q90" s="167"/>
      <c r="R90" s="167"/>
      <c r="S90" s="167"/>
      <c r="T90" s="167"/>
      <c r="U90" s="167"/>
      <c r="V90" s="167"/>
      <c r="W90" s="167"/>
      <c r="X90" s="167"/>
      <c r="Y90" s="167"/>
      <c r="Z90" s="167"/>
      <c r="AA90" s="167"/>
      <c r="AB90" s="167"/>
      <c r="AC90" s="167"/>
      <c r="AD90" s="167"/>
      <c r="AE90" s="167"/>
      <c r="AF90" s="167"/>
      <c r="AG90" s="167"/>
      <c r="AH90" s="168"/>
      <c r="AI90" s="6">
        <f t="shared" si="4"/>
        <v>0</v>
      </c>
      <c r="AL90" s="7">
        <f t="shared" si="25"/>
        <v>0</v>
      </c>
      <c r="AM90" s="7">
        <f t="shared" si="26"/>
        <v>0</v>
      </c>
      <c r="AN90" s="7">
        <f t="shared" si="27"/>
        <v>0</v>
      </c>
      <c r="AO90" s="7">
        <f t="shared" si="28"/>
        <v>0</v>
      </c>
      <c r="AP90" s="7">
        <f t="shared" si="29"/>
        <v>0</v>
      </c>
      <c r="AQ90" s="7">
        <f t="shared" si="30"/>
        <v>0</v>
      </c>
      <c r="AR90" s="7"/>
      <c r="AS90" s="7"/>
      <c r="AT90" s="7">
        <f t="shared" si="31"/>
        <v>0</v>
      </c>
      <c r="AU90" s="7">
        <f t="shared" si="32"/>
        <v>0</v>
      </c>
      <c r="AV90" s="7">
        <f t="shared" si="20"/>
        <v>0</v>
      </c>
      <c r="AW90" s="7">
        <f t="shared" si="33"/>
        <v>0</v>
      </c>
      <c r="AY90" s="7">
        <f t="shared" si="21"/>
        <v>0</v>
      </c>
      <c r="AZ90" s="7">
        <f t="shared" si="22"/>
        <v>0</v>
      </c>
      <c r="BA90" s="7">
        <f t="shared" si="34"/>
        <v>0</v>
      </c>
      <c r="BB90" s="7">
        <f t="shared" si="35"/>
        <v>0</v>
      </c>
      <c r="BC90" s="7">
        <f t="shared" si="36"/>
        <v>0</v>
      </c>
      <c r="BD90" s="7">
        <f t="shared" si="37"/>
        <v>0</v>
      </c>
      <c r="BE90" s="7">
        <f t="shared" si="38"/>
        <v>0</v>
      </c>
      <c r="BF90" s="7">
        <f t="shared" si="23"/>
        <v>0</v>
      </c>
      <c r="BG90" s="7">
        <f t="shared" si="39"/>
        <v>0</v>
      </c>
    </row>
    <row r="91" spans="2:59" ht="18" customHeight="1">
      <c r="B91" s="164"/>
      <c r="C91" s="164"/>
      <c r="D91" s="164"/>
      <c r="E91" s="164"/>
      <c r="F91" s="165"/>
      <c r="G91" s="166"/>
      <c r="H91" s="166"/>
      <c r="I91" s="166"/>
      <c r="J91" s="166"/>
      <c r="K91" s="166"/>
      <c r="L91" s="166"/>
      <c r="M91" s="166"/>
      <c r="N91" s="167"/>
      <c r="O91" s="167"/>
      <c r="P91" s="167"/>
      <c r="Q91" s="167"/>
      <c r="R91" s="167"/>
      <c r="S91" s="167"/>
      <c r="T91" s="167"/>
      <c r="U91" s="167"/>
      <c r="V91" s="167"/>
      <c r="W91" s="167"/>
      <c r="X91" s="167"/>
      <c r="Y91" s="167"/>
      <c r="Z91" s="167"/>
      <c r="AA91" s="167"/>
      <c r="AB91" s="167"/>
      <c r="AC91" s="167"/>
      <c r="AD91" s="167"/>
      <c r="AE91" s="167"/>
      <c r="AF91" s="167"/>
      <c r="AG91" s="167"/>
      <c r="AH91" s="168"/>
      <c r="AI91" s="6">
        <f t="shared" si="4"/>
        <v>0</v>
      </c>
      <c r="AL91" s="7">
        <f t="shared" si="25"/>
        <v>0</v>
      </c>
      <c r="AM91" s="7">
        <f t="shared" si="26"/>
        <v>0</v>
      </c>
      <c r="AN91" s="7">
        <f t="shared" si="27"/>
        <v>0</v>
      </c>
      <c r="AO91" s="7">
        <f t="shared" si="28"/>
        <v>0</v>
      </c>
      <c r="AP91" s="7">
        <f t="shared" si="29"/>
        <v>0</v>
      </c>
      <c r="AQ91" s="7">
        <f t="shared" si="30"/>
        <v>0</v>
      </c>
      <c r="AR91" s="7"/>
      <c r="AS91" s="7"/>
      <c r="AT91" s="7">
        <f t="shared" si="31"/>
        <v>0</v>
      </c>
      <c r="AU91" s="7">
        <f t="shared" si="32"/>
        <v>0</v>
      </c>
      <c r="AV91" s="7">
        <f t="shared" si="20"/>
        <v>0</v>
      </c>
      <c r="AW91" s="7">
        <f t="shared" si="33"/>
        <v>0</v>
      </c>
      <c r="AY91" s="7">
        <f t="shared" si="21"/>
        <v>0</v>
      </c>
      <c r="AZ91" s="7">
        <f t="shared" si="22"/>
        <v>0</v>
      </c>
      <c r="BA91" s="7">
        <f t="shared" si="34"/>
        <v>0</v>
      </c>
      <c r="BB91" s="7">
        <f t="shared" si="35"/>
        <v>0</v>
      </c>
      <c r="BC91" s="7">
        <f t="shared" si="36"/>
        <v>0</v>
      </c>
      <c r="BD91" s="7">
        <f t="shared" si="37"/>
        <v>0</v>
      </c>
      <c r="BE91" s="7">
        <f t="shared" si="38"/>
        <v>0</v>
      </c>
      <c r="BF91" s="7">
        <f t="shared" si="23"/>
        <v>0</v>
      </c>
      <c r="BG91" s="7">
        <f t="shared" si="39"/>
        <v>0</v>
      </c>
    </row>
    <row r="92" spans="2:59" ht="18" customHeight="1">
      <c r="B92" s="164"/>
      <c r="C92" s="164"/>
      <c r="D92" s="164"/>
      <c r="E92" s="164"/>
      <c r="F92" s="165"/>
      <c r="G92" s="166"/>
      <c r="H92" s="166"/>
      <c r="I92" s="166"/>
      <c r="J92" s="166"/>
      <c r="K92" s="166"/>
      <c r="L92" s="166"/>
      <c r="M92" s="166"/>
      <c r="N92" s="167"/>
      <c r="O92" s="167"/>
      <c r="P92" s="167"/>
      <c r="Q92" s="167"/>
      <c r="R92" s="167"/>
      <c r="S92" s="167"/>
      <c r="T92" s="167"/>
      <c r="U92" s="167"/>
      <c r="V92" s="167"/>
      <c r="W92" s="167"/>
      <c r="X92" s="167"/>
      <c r="Y92" s="167"/>
      <c r="Z92" s="167"/>
      <c r="AA92" s="167"/>
      <c r="AB92" s="167"/>
      <c r="AC92" s="167"/>
      <c r="AD92" s="167"/>
      <c r="AE92" s="167"/>
      <c r="AF92" s="167"/>
      <c r="AG92" s="167"/>
      <c r="AH92" s="168"/>
      <c r="AI92" s="6">
        <f t="shared" si="4"/>
        <v>0</v>
      </c>
      <c r="AL92" s="7">
        <f t="shared" si="25"/>
        <v>0</v>
      </c>
      <c r="AM92" s="7">
        <f t="shared" si="26"/>
        <v>0</v>
      </c>
      <c r="AN92" s="7">
        <f t="shared" si="27"/>
        <v>0</v>
      </c>
      <c r="AO92" s="7">
        <f t="shared" si="28"/>
        <v>0</v>
      </c>
      <c r="AP92" s="7">
        <f t="shared" si="29"/>
        <v>0</v>
      </c>
      <c r="AQ92" s="7">
        <f t="shared" si="30"/>
        <v>0</v>
      </c>
      <c r="AR92" s="7"/>
      <c r="AS92" s="7"/>
      <c r="AT92" s="7">
        <f t="shared" si="31"/>
        <v>0</v>
      </c>
      <c r="AU92" s="7">
        <f t="shared" si="32"/>
        <v>0</v>
      </c>
      <c r="AV92" s="7">
        <f t="shared" si="20"/>
        <v>0</v>
      </c>
      <c r="AW92" s="7">
        <f t="shared" si="33"/>
        <v>0</v>
      </c>
      <c r="AY92" s="7">
        <f t="shared" si="21"/>
        <v>0</v>
      </c>
      <c r="AZ92" s="7">
        <f t="shared" si="22"/>
        <v>0</v>
      </c>
      <c r="BA92" s="7">
        <f t="shared" si="34"/>
        <v>0</v>
      </c>
      <c r="BB92" s="7">
        <f t="shared" si="35"/>
        <v>0</v>
      </c>
      <c r="BC92" s="7">
        <f t="shared" si="36"/>
        <v>0</v>
      </c>
      <c r="BD92" s="7">
        <f t="shared" si="37"/>
        <v>0</v>
      </c>
      <c r="BE92" s="7">
        <f t="shared" si="38"/>
        <v>0</v>
      </c>
      <c r="BF92" s="7">
        <f t="shared" si="23"/>
        <v>0</v>
      </c>
      <c r="BG92" s="7">
        <f t="shared" si="39"/>
        <v>0</v>
      </c>
    </row>
    <row r="93" spans="2:59" ht="18" customHeight="1">
      <c r="B93" s="164"/>
      <c r="C93" s="164"/>
      <c r="D93" s="164"/>
      <c r="E93" s="164"/>
      <c r="F93" s="165"/>
      <c r="G93" s="166"/>
      <c r="H93" s="166"/>
      <c r="I93" s="166"/>
      <c r="J93" s="166"/>
      <c r="K93" s="166"/>
      <c r="L93" s="166"/>
      <c r="M93" s="166"/>
      <c r="N93" s="167"/>
      <c r="O93" s="167"/>
      <c r="P93" s="167"/>
      <c r="Q93" s="167"/>
      <c r="R93" s="167"/>
      <c r="S93" s="167"/>
      <c r="T93" s="167"/>
      <c r="U93" s="167"/>
      <c r="V93" s="167"/>
      <c r="W93" s="167"/>
      <c r="X93" s="167"/>
      <c r="Y93" s="167"/>
      <c r="Z93" s="167"/>
      <c r="AA93" s="167"/>
      <c r="AB93" s="167"/>
      <c r="AC93" s="167"/>
      <c r="AD93" s="167"/>
      <c r="AE93" s="167"/>
      <c r="AF93" s="167"/>
      <c r="AG93" s="167"/>
      <c r="AH93" s="168"/>
      <c r="AI93" s="6">
        <f t="shared" si="4"/>
        <v>0</v>
      </c>
      <c r="AL93" s="7">
        <f t="shared" si="25"/>
        <v>0</v>
      </c>
      <c r="AM93" s="7">
        <f t="shared" si="26"/>
        <v>0</v>
      </c>
      <c r="AN93" s="7">
        <f t="shared" si="27"/>
        <v>0</v>
      </c>
      <c r="AO93" s="7">
        <f t="shared" si="28"/>
        <v>0</v>
      </c>
      <c r="AP93" s="7">
        <f t="shared" si="29"/>
        <v>0</v>
      </c>
      <c r="AQ93" s="7">
        <f t="shared" si="30"/>
        <v>0</v>
      </c>
      <c r="AR93" s="7"/>
      <c r="AS93" s="7"/>
      <c r="AT93" s="7">
        <f t="shared" si="31"/>
        <v>0</v>
      </c>
      <c r="AU93" s="7">
        <f t="shared" si="32"/>
        <v>0</v>
      </c>
      <c r="AV93" s="7">
        <f t="shared" si="20"/>
        <v>0</v>
      </c>
      <c r="AW93" s="7">
        <f t="shared" si="33"/>
        <v>0</v>
      </c>
      <c r="AY93" s="7">
        <f t="shared" si="21"/>
        <v>0</v>
      </c>
      <c r="AZ93" s="7">
        <f t="shared" si="22"/>
        <v>0</v>
      </c>
      <c r="BA93" s="7">
        <f t="shared" si="34"/>
        <v>0</v>
      </c>
      <c r="BB93" s="7">
        <f t="shared" si="35"/>
        <v>0</v>
      </c>
      <c r="BC93" s="7">
        <f t="shared" si="36"/>
        <v>0</v>
      </c>
      <c r="BD93" s="7">
        <f t="shared" si="37"/>
        <v>0</v>
      </c>
      <c r="BE93" s="7">
        <f t="shared" si="38"/>
        <v>0</v>
      </c>
      <c r="BF93" s="7">
        <f t="shared" si="23"/>
        <v>0</v>
      </c>
      <c r="BG93" s="7">
        <f t="shared" si="39"/>
        <v>0</v>
      </c>
    </row>
    <row r="94" spans="2:59" ht="18" customHeight="1">
      <c r="B94" s="164"/>
      <c r="C94" s="164"/>
      <c r="D94" s="164"/>
      <c r="E94" s="164"/>
      <c r="F94" s="165"/>
      <c r="G94" s="166"/>
      <c r="H94" s="166"/>
      <c r="I94" s="166"/>
      <c r="J94" s="166"/>
      <c r="K94" s="166"/>
      <c r="L94" s="166"/>
      <c r="M94" s="166"/>
      <c r="N94" s="167"/>
      <c r="O94" s="167"/>
      <c r="P94" s="167"/>
      <c r="Q94" s="167"/>
      <c r="R94" s="167"/>
      <c r="S94" s="167"/>
      <c r="T94" s="167"/>
      <c r="U94" s="167"/>
      <c r="V94" s="167"/>
      <c r="W94" s="167"/>
      <c r="X94" s="167"/>
      <c r="Y94" s="167"/>
      <c r="Z94" s="167"/>
      <c r="AA94" s="167"/>
      <c r="AB94" s="167"/>
      <c r="AC94" s="167"/>
      <c r="AD94" s="167"/>
      <c r="AE94" s="167"/>
      <c r="AF94" s="167"/>
      <c r="AG94" s="167"/>
      <c r="AH94" s="168"/>
      <c r="AI94" s="6">
        <f t="shared" si="4"/>
        <v>0</v>
      </c>
      <c r="AL94" s="7">
        <f t="shared" si="25"/>
        <v>0</v>
      </c>
      <c r="AM94" s="7">
        <f t="shared" si="26"/>
        <v>0</v>
      </c>
      <c r="AN94" s="7">
        <f t="shared" si="27"/>
        <v>0</v>
      </c>
      <c r="AO94" s="7">
        <f t="shared" si="28"/>
        <v>0</v>
      </c>
      <c r="AP94" s="7">
        <f t="shared" si="29"/>
        <v>0</v>
      </c>
      <c r="AQ94" s="7">
        <f t="shared" si="30"/>
        <v>0</v>
      </c>
      <c r="AR94" s="7"/>
      <c r="AS94" s="7"/>
      <c r="AT94" s="7">
        <f t="shared" si="31"/>
        <v>0</v>
      </c>
      <c r="AU94" s="7">
        <f t="shared" si="32"/>
        <v>0</v>
      </c>
      <c r="AV94" s="7">
        <f t="shared" si="20"/>
        <v>0</v>
      </c>
      <c r="AW94" s="7">
        <f t="shared" si="33"/>
        <v>0</v>
      </c>
      <c r="AY94" s="7">
        <f t="shared" si="21"/>
        <v>0</v>
      </c>
      <c r="AZ94" s="7">
        <f t="shared" si="22"/>
        <v>0</v>
      </c>
      <c r="BA94" s="7">
        <f t="shared" si="34"/>
        <v>0</v>
      </c>
      <c r="BB94" s="7">
        <f t="shared" si="35"/>
        <v>0</v>
      </c>
      <c r="BC94" s="7">
        <f t="shared" si="36"/>
        <v>0</v>
      </c>
      <c r="BD94" s="7">
        <f t="shared" si="37"/>
        <v>0</v>
      </c>
      <c r="BE94" s="7">
        <f t="shared" si="38"/>
        <v>0</v>
      </c>
      <c r="BF94" s="7">
        <f t="shared" si="23"/>
        <v>0</v>
      </c>
      <c r="BG94" s="7">
        <f t="shared" si="39"/>
        <v>0</v>
      </c>
    </row>
    <row r="95" spans="2:59" ht="18" customHeight="1">
      <c r="B95" s="164"/>
      <c r="C95" s="164"/>
      <c r="D95" s="164"/>
      <c r="E95" s="164"/>
      <c r="F95" s="165"/>
      <c r="G95" s="166"/>
      <c r="H95" s="166"/>
      <c r="I95" s="166"/>
      <c r="J95" s="166"/>
      <c r="K95" s="166"/>
      <c r="L95" s="166"/>
      <c r="M95" s="166"/>
      <c r="N95" s="167"/>
      <c r="O95" s="167"/>
      <c r="P95" s="167"/>
      <c r="Q95" s="167"/>
      <c r="R95" s="167"/>
      <c r="S95" s="167"/>
      <c r="T95" s="167"/>
      <c r="U95" s="167"/>
      <c r="V95" s="167"/>
      <c r="W95" s="167"/>
      <c r="X95" s="167"/>
      <c r="Y95" s="167"/>
      <c r="Z95" s="167"/>
      <c r="AA95" s="167"/>
      <c r="AB95" s="167"/>
      <c r="AC95" s="167"/>
      <c r="AD95" s="167"/>
      <c r="AE95" s="167"/>
      <c r="AF95" s="167"/>
      <c r="AG95" s="167"/>
      <c r="AH95" s="168"/>
      <c r="AI95" s="6">
        <f t="shared" si="4"/>
        <v>0</v>
      </c>
      <c r="AL95" s="7">
        <f t="shared" si="25"/>
        <v>0</v>
      </c>
      <c r="AM95" s="7">
        <f t="shared" si="26"/>
        <v>0</v>
      </c>
      <c r="AN95" s="7">
        <f t="shared" si="27"/>
        <v>0</v>
      </c>
      <c r="AO95" s="7">
        <f t="shared" si="28"/>
        <v>0</v>
      </c>
      <c r="AP95" s="7">
        <f t="shared" si="29"/>
        <v>0</v>
      </c>
      <c r="AQ95" s="7">
        <f t="shared" si="30"/>
        <v>0</v>
      </c>
      <c r="AR95" s="7"/>
      <c r="AS95" s="7"/>
      <c r="AT95" s="7">
        <f t="shared" si="31"/>
        <v>0</v>
      </c>
      <c r="AU95" s="7">
        <f t="shared" si="32"/>
        <v>0</v>
      </c>
      <c r="AV95" s="7">
        <f t="shared" ref="AV95:AV104" si="40">IF(OR($C95="A",$C95="B"),IF(OR($B95="看護職員",$B95="介護職員"),$AI95,0),0)</f>
        <v>0</v>
      </c>
      <c r="AW95" s="7">
        <f t="shared" si="33"/>
        <v>0</v>
      </c>
      <c r="AY95" s="7">
        <f t="shared" ref="AY95:AY104" si="41">IF($B95="介護職員",$AI95,0)</f>
        <v>0</v>
      </c>
      <c r="AZ95" s="7">
        <f t="shared" ref="AZ95:AZ104" si="42">IF(OR($B95="生活相談員",$B95="介護職員",$B95="看護職員",$B95="機能訓練指導員"),$AI95,0)</f>
        <v>0</v>
      </c>
      <c r="BA95" s="7">
        <f t="shared" si="34"/>
        <v>0</v>
      </c>
      <c r="BB95" s="7">
        <f t="shared" si="35"/>
        <v>0</v>
      </c>
      <c r="BC95" s="7">
        <f t="shared" si="36"/>
        <v>0</v>
      </c>
      <c r="BD95" s="7">
        <f t="shared" si="37"/>
        <v>0</v>
      </c>
      <c r="BE95" s="7">
        <f t="shared" si="38"/>
        <v>0</v>
      </c>
      <c r="BF95" s="7">
        <f t="shared" ref="BF95:BF104" si="43">IF(OR($B95="介護職員",$B95="看護職員"),$AI95,0)</f>
        <v>0</v>
      </c>
      <c r="BG95" s="7">
        <f t="shared" si="39"/>
        <v>0</v>
      </c>
    </row>
    <row r="96" spans="2:59" ht="18" customHeight="1">
      <c r="B96" s="164"/>
      <c r="C96" s="164"/>
      <c r="D96" s="164"/>
      <c r="E96" s="164"/>
      <c r="F96" s="165"/>
      <c r="G96" s="166"/>
      <c r="H96" s="166"/>
      <c r="I96" s="166"/>
      <c r="J96" s="166"/>
      <c r="K96" s="166"/>
      <c r="L96" s="166"/>
      <c r="M96" s="166"/>
      <c r="N96" s="167"/>
      <c r="O96" s="167"/>
      <c r="P96" s="167"/>
      <c r="Q96" s="167"/>
      <c r="R96" s="167"/>
      <c r="S96" s="167"/>
      <c r="T96" s="167"/>
      <c r="U96" s="167"/>
      <c r="V96" s="167"/>
      <c r="W96" s="167"/>
      <c r="X96" s="167"/>
      <c r="Y96" s="167"/>
      <c r="Z96" s="167"/>
      <c r="AA96" s="167"/>
      <c r="AB96" s="167"/>
      <c r="AC96" s="167"/>
      <c r="AD96" s="167"/>
      <c r="AE96" s="167"/>
      <c r="AF96" s="167"/>
      <c r="AG96" s="167"/>
      <c r="AH96" s="168"/>
      <c r="AI96" s="6">
        <f t="shared" si="4"/>
        <v>0</v>
      </c>
      <c r="AL96" s="7">
        <f t="shared" si="25"/>
        <v>0</v>
      </c>
      <c r="AM96" s="7">
        <f t="shared" si="26"/>
        <v>0</v>
      </c>
      <c r="AN96" s="7">
        <f t="shared" si="27"/>
        <v>0</v>
      </c>
      <c r="AO96" s="7">
        <f t="shared" si="28"/>
        <v>0</v>
      </c>
      <c r="AP96" s="7">
        <f t="shared" si="29"/>
        <v>0</v>
      </c>
      <c r="AQ96" s="7">
        <f t="shared" si="30"/>
        <v>0</v>
      </c>
      <c r="AR96" s="7"/>
      <c r="AS96" s="7"/>
      <c r="AT96" s="7">
        <f t="shared" si="31"/>
        <v>0</v>
      </c>
      <c r="AU96" s="7">
        <f t="shared" si="32"/>
        <v>0</v>
      </c>
      <c r="AV96" s="7">
        <f t="shared" si="40"/>
        <v>0</v>
      </c>
      <c r="AW96" s="7">
        <f t="shared" si="33"/>
        <v>0</v>
      </c>
      <c r="AY96" s="7">
        <f t="shared" si="41"/>
        <v>0</v>
      </c>
      <c r="AZ96" s="7">
        <f t="shared" si="42"/>
        <v>0</v>
      </c>
      <c r="BA96" s="7">
        <f t="shared" si="34"/>
        <v>0</v>
      </c>
      <c r="BB96" s="7">
        <f t="shared" si="35"/>
        <v>0</v>
      </c>
      <c r="BC96" s="7">
        <f t="shared" si="36"/>
        <v>0</v>
      </c>
      <c r="BD96" s="7">
        <f t="shared" si="37"/>
        <v>0</v>
      </c>
      <c r="BE96" s="7">
        <f t="shared" si="38"/>
        <v>0</v>
      </c>
      <c r="BF96" s="7">
        <f t="shared" si="43"/>
        <v>0</v>
      </c>
      <c r="BG96" s="7">
        <f t="shared" si="39"/>
        <v>0</v>
      </c>
    </row>
    <row r="97" spans="2:59" ht="18" customHeight="1">
      <c r="B97" s="164"/>
      <c r="C97" s="164"/>
      <c r="D97" s="164"/>
      <c r="E97" s="164"/>
      <c r="F97" s="165"/>
      <c r="G97" s="166"/>
      <c r="H97" s="166"/>
      <c r="I97" s="166"/>
      <c r="J97" s="166"/>
      <c r="K97" s="166"/>
      <c r="L97" s="166"/>
      <c r="M97" s="166"/>
      <c r="N97" s="167"/>
      <c r="O97" s="167"/>
      <c r="P97" s="167"/>
      <c r="Q97" s="167"/>
      <c r="R97" s="167"/>
      <c r="S97" s="167"/>
      <c r="T97" s="167"/>
      <c r="U97" s="167"/>
      <c r="V97" s="167"/>
      <c r="W97" s="167"/>
      <c r="X97" s="167"/>
      <c r="Y97" s="167"/>
      <c r="Z97" s="167"/>
      <c r="AA97" s="167"/>
      <c r="AB97" s="167"/>
      <c r="AC97" s="167"/>
      <c r="AD97" s="167"/>
      <c r="AE97" s="167"/>
      <c r="AF97" s="167"/>
      <c r="AG97" s="167"/>
      <c r="AH97" s="168"/>
      <c r="AI97" s="6">
        <f t="shared" si="4"/>
        <v>0</v>
      </c>
      <c r="AL97" s="7">
        <f t="shared" si="25"/>
        <v>0</v>
      </c>
      <c r="AM97" s="7">
        <f t="shared" si="26"/>
        <v>0</v>
      </c>
      <c r="AN97" s="7">
        <f t="shared" si="27"/>
        <v>0</v>
      </c>
      <c r="AO97" s="7">
        <f t="shared" si="28"/>
        <v>0</v>
      </c>
      <c r="AP97" s="7">
        <f t="shared" si="29"/>
        <v>0</v>
      </c>
      <c r="AQ97" s="7">
        <f t="shared" si="30"/>
        <v>0</v>
      </c>
      <c r="AR97" s="7"/>
      <c r="AS97" s="7"/>
      <c r="AT97" s="7">
        <f t="shared" si="31"/>
        <v>0</v>
      </c>
      <c r="AU97" s="7">
        <f t="shared" si="32"/>
        <v>0</v>
      </c>
      <c r="AV97" s="7">
        <f t="shared" si="40"/>
        <v>0</v>
      </c>
      <c r="AW97" s="7">
        <f t="shared" si="33"/>
        <v>0</v>
      </c>
      <c r="AY97" s="7">
        <f t="shared" si="41"/>
        <v>0</v>
      </c>
      <c r="AZ97" s="7">
        <f t="shared" si="42"/>
        <v>0</v>
      </c>
      <c r="BA97" s="7">
        <f t="shared" si="34"/>
        <v>0</v>
      </c>
      <c r="BB97" s="7">
        <f t="shared" si="35"/>
        <v>0</v>
      </c>
      <c r="BC97" s="7">
        <f t="shared" si="36"/>
        <v>0</v>
      </c>
      <c r="BD97" s="7">
        <f t="shared" si="37"/>
        <v>0</v>
      </c>
      <c r="BE97" s="7">
        <f t="shared" si="38"/>
        <v>0</v>
      </c>
      <c r="BF97" s="7">
        <f t="shared" si="43"/>
        <v>0</v>
      </c>
      <c r="BG97" s="7">
        <f t="shared" si="39"/>
        <v>0</v>
      </c>
    </row>
    <row r="98" spans="2:59" ht="18" customHeight="1">
      <c r="B98" s="164"/>
      <c r="C98" s="164"/>
      <c r="D98" s="164"/>
      <c r="E98" s="164"/>
      <c r="F98" s="165"/>
      <c r="G98" s="166"/>
      <c r="H98" s="166"/>
      <c r="I98" s="166"/>
      <c r="J98" s="166"/>
      <c r="K98" s="166"/>
      <c r="L98" s="166"/>
      <c r="M98" s="166"/>
      <c r="N98" s="167"/>
      <c r="O98" s="167"/>
      <c r="P98" s="167"/>
      <c r="Q98" s="167"/>
      <c r="R98" s="167"/>
      <c r="S98" s="167"/>
      <c r="T98" s="167"/>
      <c r="U98" s="167"/>
      <c r="V98" s="167"/>
      <c r="W98" s="167"/>
      <c r="X98" s="167"/>
      <c r="Y98" s="167"/>
      <c r="Z98" s="167"/>
      <c r="AA98" s="167"/>
      <c r="AB98" s="167"/>
      <c r="AC98" s="167"/>
      <c r="AD98" s="167"/>
      <c r="AE98" s="167"/>
      <c r="AF98" s="167"/>
      <c r="AG98" s="167"/>
      <c r="AH98" s="168"/>
      <c r="AI98" s="6">
        <f t="shared" si="4"/>
        <v>0</v>
      </c>
      <c r="AL98" s="7">
        <f t="shared" si="25"/>
        <v>0</v>
      </c>
      <c r="AM98" s="7">
        <f t="shared" si="26"/>
        <v>0</v>
      </c>
      <c r="AN98" s="7">
        <f t="shared" si="27"/>
        <v>0</v>
      </c>
      <c r="AO98" s="7">
        <f t="shared" si="28"/>
        <v>0</v>
      </c>
      <c r="AP98" s="7">
        <f t="shared" si="29"/>
        <v>0</v>
      </c>
      <c r="AQ98" s="7">
        <f t="shared" si="30"/>
        <v>0</v>
      </c>
      <c r="AR98" s="7"/>
      <c r="AS98" s="7"/>
      <c r="AT98" s="7">
        <f t="shared" si="31"/>
        <v>0</v>
      </c>
      <c r="AU98" s="7">
        <f t="shared" si="32"/>
        <v>0</v>
      </c>
      <c r="AV98" s="7">
        <f t="shared" si="40"/>
        <v>0</v>
      </c>
      <c r="AW98" s="7">
        <f t="shared" si="33"/>
        <v>0</v>
      </c>
      <c r="AY98" s="7">
        <f t="shared" si="41"/>
        <v>0</v>
      </c>
      <c r="AZ98" s="7">
        <f t="shared" si="42"/>
        <v>0</v>
      </c>
      <c r="BA98" s="7">
        <f t="shared" si="34"/>
        <v>0</v>
      </c>
      <c r="BB98" s="7">
        <f t="shared" si="35"/>
        <v>0</v>
      </c>
      <c r="BC98" s="7">
        <f t="shared" si="36"/>
        <v>0</v>
      </c>
      <c r="BD98" s="7">
        <f t="shared" si="37"/>
        <v>0</v>
      </c>
      <c r="BE98" s="7">
        <f t="shared" si="38"/>
        <v>0</v>
      </c>
      <c r="BF98" s="7">
        <f t="shared" si="43"/>
        <v>0</v>
      </c>
      <c r="BG98" s="7">
        <f t="shared" si="39"/>
        <v>0</v>
      </c>
    </row>
    <row r="99" spans="2:59" ht="18" customHeight="1">
      <c r="B99" s="164"/>
      <c r="C99" s="164"/>
      <c r="D99" s="164"/>
      <c r="E99" s="164"/>
      <c r="F99" s="165"/>
      <c r="G99" s="166"/>
      <c r="H99" s="166"/>
      <c r="I99" s="166"/>
      <c r="J99" s="166"/>
      <c r="K99" s="166"/>
      <c r="L99" s="166"/>
      <c r="M99" s="166"/>
      <c r="N99" s="167"/>
      <c r="O99" s="167"/>
      <c r="P99" s="167"/>
      <c r="Q99" s="167"/>
      <c r="R99" s="167"/>
      <c r="S99" s="167"/>
      <c r="T99" s="167"/>
      <c r="U99" s="167"/>
      <c r="V99" s="167"/>
      <c r="W99" s="167"/>
      <c r="X99" s="167"/>
      <c r="Y99" s="167"/>
      <c r="Z99" s="167"/>
      <c r="AA99" s="167"/>
      <c r="AB99" s="167"/>
      <c r="AC99" s="167"/>
      <c r="AD99" s="167"/>
      <c r="AE99" s="167"/>
      <c r="AF99" s="167"/>
      <c r="AG99" s="167"/>
      <c r="AH99" s="168"/>
      <c r="AI99" s="6">
        <f t="shared" ref="AI99:AI104" si="44">IF(SUM(G99:AH99)&gt;$AF$6,$AF$6,SUM(G99:AH99))</f>
        <v>0</v>
      </c>
      <c r="AL99" s="7">
        <f t="shared" si="25"/>
        <v>0</v>
      </c>
      <c r="AM99" s="7">
        <f t="shared" si="26"/>
        <v>0</v>
      </c>
      <c r="AN99" s="7">
        <f t="shared" si="27"/>
        <v>0</v>
      </c>
      <c r="AO99" s="7">
        <f t="shared" si="28"/>
        <v>0</v>
      </c>
      <c r="AP99" s="7">
        <f t="shared" si="29"/>
        <v>0</v>
      </c>
      <c r="AQ99" s="7">
        <f t="shared" si="30"/>
        <v>0</v>
      </c>
      <c r="AR99" s="7"/>
      <c r="AS99" s="7"/>
      <c r="AT99" s="7">
        <f t="shared" si="31"/>
        <v>0</v>
      </c>
      <c r="AU99" s="7">
        <f t="shared" si="32"/>
        <v>0</v>
      </c>
      <c r="AV99" s="7">
        <f t="shared" si="40"/>
        <v>0</v>
      </c>
      <c r="AW99" s="7">
        <f t="shared" si="33"/>
        <v>0</v>
      </c>
      <c r="AY99" s="7">
        <f t="shared" si="41"/>
        <v>0</v>
      </c>
      <c r="AZ99" s="7">
        <f t="shared" si="42"/>
        <v>0</v>
      </c>
      <c r="BA99" s="7">
        <f t="shared" si="34"/>
        <v>0</v>
      </c>
      <c r="BB99" s="7">
        <f t="shared" si="35"/>
        <v>0</v>
      </c>
      <c r="BC99" s="7">
        <f t="shared" si="36"/>
        <v>0</v>
      </c>
      <c r="BD99" s="7">
        <f t="shared" si="37"/>
        <v>0</v>
      </c>
      <c r="BE99" s="7">
        <f t="shared" si="38"/>
        <v>0</v>
      </c>
      <c r="BF99" s="7">
        <f t="shared" si="43"/>
        <v>0</v>
      </c>
      <c r="BG99" s="7">
        <f t="shared" si="39"/>
        <v>0</v>
      </c>
    </row>
    <row r="100" spans="2:59" ht="18" customHeight="1">
      <c r="B100" s="164"/>
      <c r="C100" s="164"/>
      <c r="D100" s="164"/>
      <c r="E100" s="164"/>
      <c r="F100" s="165"/>
      <c r="G100" s="166"/>
      <c r="H100" s="166"/>
      <c r="I100" s="166"/>
      <c r="J100" s="166"/>
      <c r="K100" s="166"/>
      <c r="L100" s="166"/>
      <c r="M100" s="166"/>
      <c r="N100" s="167"/>
      <c r="O100" s="167"/>
      <c r="P100" s="167"/>
      <c r="Q100" s="167"/>
      <c r="R100" s="167"/>
      <c r="S100" s="167"/>
      <c r="T100" s="167"/>
      <c r="U100" s="167"/>
      <c r="V100" s="167"/>
      <c r="W100" s="167"/>
      <c r="X100" s="167"/>
      <c r="Y100" s="167"/>
      <c r="Z100" s="167"/>
      <c r="AA100" s="167"/>
      <c r="AB100" s="167"/>
      <c r="AC100" s="167"/>
      <c r="AD100" s="167"/>
      <c r="AE100" s="167"/>
      <c r="AF100" s="167"/>
      <c r="AG100" s="167"/>
      <c r="AH100" s="168"/>
      <c r="AI100" s="6">
        <f t="shared" si="44"/>
        <v>0</v>
      </c>
      <c r="AL100" s="7">
        <f t="shared" si="25"/>
        <v>0</v>
      </c>
      <c r="AM100" s="7">
        <f t="shared" si="26"/>
        <v>0</v>
      </c>
      <c r="AN100" s="7">
        <f t="shared" si="27"/>
        <v>0</v>
      </c>
      <c r="AO100" s="7">
        <f t="shared" si="28"/>
        <v>0</v>
      </c>
      <c r="AP100" s="7">
        <f t="shared" si="29"/>
        <v>0</v>
      </c>
      <c r="AQ100" s="7">
        <f t="shared" si="30"/>
        <v>0</v>
      </c>
      <c r="AR100" s="7"/>
      <c r="AS100" s="7"/>
      <c r="AT100" s="7">
        <f t="shared" si="31"/>
        <v>0</v>
      </c>
      <c r="AU100" s="7">
        <f t="shared" si="32"/>
        <v>0</v>
      </c>
      <c r="AV100" s="7">
        <f t="shared" si="40"/>
        <v>0</v>
      </c>
      <c r="AW100" s="7">
        <f t="shared" si="33"/>
        <v>0</v>
      </c>
      <c r="AY100" s="7">
        <f t="shared" si="41"/>
        <v>0</v>
      </c>
      <c r="AZ100" s="7">
        <f t="shared" si="42"/>
        <v>0</v>
      </c>
      <c r="BA100" s="7">
        <f t="shared" si="34"/>
        <v>0</v>
      </c>
      <c r="BB100" s="7">
        <f t="shared" si="35"/>
        <v>0</v>
      </c>
      <c r="BC100" s="7">
        <f t="shared" si="36"/>
        <v>0</v>
      </c>
      <c r="BD100" s="7">
        <f t="shared" si="37"/>
        <v>0</v>
      </c>
      <c r="BE100" s="7">
        <f t="shared" si="38"/>
        <v>0</v>
      </c>
      <c r="BF100" s="7">
        <f t="shared" si="43"/>
        <v>0</v>
      </c>
      <c r="BG100" s="7">
        <f t="shared" si="39"/>
        <v>0</v>
      </c>
    </row>
    <row r="101" spans="2:59" ht="18" customHeight="1">
      <c r="B101" s="164"/>
      <c r="C101" s="164"/>
      <c r="D101" s="164"/>
      <c r="E101" s="164"/>
      <c r="F101" s="165"/>
      <c r="G101" s="166"/>
      <c r="H101" s="166"/>
      <c r="I101" s="166"/>
      <c r="J101" s="166"/>
      <c r="K101" s="166"/>
      <c r="L101" s="166"/>
      <c r="M101" s="166"/>
      <c r="N101" s="167"/>
      <c r="O101" s="167"/>
      <c r="P101" s="167"/>
      <c r="Q101" s="167"/>
      <c r="R101" s="167"/>
      <c r="S101" s="167"/>
      <c r="T101" s="167"/>
      <c r="U101" s="167"/>
      <c r="V101" s="167"/>
      <c r="W101" s="167"/>
      <c r="X101" s="167"/>
      <c r="Y101" s="167"/>
      <c r="Z101" s="167"/>
      <c r="AA101" s="167"/>
      <c r="AB101" s="167"/>
      <c r="AC101" s="167"/>
      <c r="AD101" s="167"/>
      <c r="AE101" s="167"/>
      <c r="AF101" s="167"/>
      <c r="AG101" s="167"/>
      <c r="AH101" s="168"/>
      <c r="AI101" s="6">
        <f t="shared" si="44"/>
        <v>0</v>
      </c>
      <c r="AL101" s="7">
        <f t="shared" si="25"/>
        <v>0</v>
      </c>
      <c r="AM101" s="7">
        <f t="shared" si="26"/>
        <v>0</v>
      </c>
      <c r="AN101" s="7">
        <f t="shared" si="27"/>
        <v>0</v>
      </c>
      <c r="AO101" s="7">
        <f t="shared" si="28"/>
        <v>0</v>
      </c>
      <c r="AP101" s="7">
        <f t="shared" si="29"/>
        <v>0</v>
      </c>
      <c r="AQ101" s="7">
        <f t="shared" si="30"/>
        <v>0</v>
      </c>
      <c r="AR101" s="7"/>
      <c r="AS101" s="7"/>
      <c r="AT101" s="7">
        <f t="shared" si="31"/>
        <v>0</v>
      </c>
      <c r="AU101" s="7">
        <f t="shared" si="32"/>
        <v>0</v>
      </c>
      <c r="AV101" s="7">
        <f t="shared" si="40"/>
        <v>0</v>
      </c>
      <c r="AW101" s="7">
        <f t="shared" si="33"/>
        <v>0</v>
      </c>
      <c r="AY101" s="7">
        <f t="shared" si="41"/>
        <v>0</v>
      </c>
      <c r="AZ101" s="7">
        <f t="shared" si="42"/>
        <v>0</v>
      </c>
      <c r="BA101" s="7">
        <f t="shared" si="34"/>
        <v>0</v>
      </c>
      <c r="BB101" s="7">
        <f t="shared" si="35"/>
        <v>0</v>
      </c>
      <c r="BC101" s="7">
        <f t="shared" si="36"/>
        <v>0</v>
      </c>
      <c r="BD101" s="7">
        <f t="shared" si="37"/>
        <v>0</v>
      </c>
      <c r="BE101" s="7">
        <f t="shared" si="38"/>
        <v>0</v>
      </c>
      <c r="BF101" s="7">
        <f t="shared" si="43"/>
        <v>0</v>
      </c>
      <c r="BG101" s="7">
        <f t="shared" si="39"/>
        <v>0</v>
      </c>
    </row>
    <row r="102" spans="2:59" ht="18" customHeight="1">
      <c r="B102" s="164"/>
      <c r="C102" s="164"/>
      <c r="D102" s="164"/>
      <c r="E102" s="164"/>
      <c r="F102" s="165"/>
      <c r="G102" s="166"/>
      <c r="H102" s="166"/>
      <c r="I102" s="166"/>
      <c r="J102" s="166"/>
      <c r="K102" s="166"/>
      <c r="L102" s="166"/>
      <c r="M102" s="166"/>
      <c r="N102" s="167"/>
      <c r="O102" s="167"/>
      <c r="P102" s="167"/>
      <c r="Q102" s="167"/>
      <c r="R102" s="167"/>
      <c r="S102" s="167"/>
      <c r="T102" s="167"/>
      <c r="U102" s="167"/>
      <c r="V102" s="167"/>
      <c r="W102" s="167"/>
      <c r="X102" s="167"/>
      <c r="Y102" s="167"/>
      <c r="Z102" s="167"/>
      <c r="AA102" s="167"/>
      <c r="AB102" s="167"/>
      <c r="AC102" s="167"/>
      <c r="AD102" s="167"/>
      <c r="AE102" s="167"/>
      <c r="AF102" s="167"/>
      <c r="AG102" s="167"/>
      <c r="AH102" s="168"/>
      <c r="AI102" s="6">
        <f t="shared" si="44"/>
        <v>0</v>
      </c>
      <c r="AL102" s="7">
        <f t="shared" si="25"/>
        <v>0</v>
      </c>
      <c r="AM102" s="7">
        <f t="shared" si="26"/>
        <v>0</v>
      </c>
      <c r="AN102" s="7">
        <f t="shared" si="27"/>
        <v>0</v>
      </c>
      <c r="AO102" s="7">
        <f t="shared" si="28"/>
        <v>0</v>
      </c>
      <c r="AP102" s="7">
        <f t="shared" si="29"/>
        <v>0</v>
      </c>
      <c r="AQ102" s="7">
        <f t="shared" si="30"/>
        <v>0</v>
      </c>
      <c r="AR102" s="7"/>
      <c r="AS102" s="7"/>
      <c r="AT102" s="7">
        <f t="shared" si="31"/>
        <v>0</v>
      </c>
      <c r="AU102" s="7">
        <f t="shared" si="32"/>
        <v>0</v>
      </c>
      <c r="AV102" s="7">
        <f t="shared" si="40"/>
        <v>0</v>
      </c>
      <c r="AW102" s="7">
        <f t="shared" si="33"/>
        <v>0</v>
      </c>
      <c r="AY102" s="7">
        <f t="shared" si="41"/>
        <v>0</v>
      </c>
      <c r="AZ102" s="7">
        <f t="shared" si="42"/>
        <v>0</v>
      </c>
      <c r="BA102" s="7">
        <f t="shared" si="34"/>
        <v>0</v>
      </c>
      <c r="BB102" s="7">
        <f t="shared" si="35"/>
        <v>0</v>
      </c>
      <c r="BC102" s="7">
        <f t="shared" si="36"/>
        <v>0</v>
      </c>
      <c r="BD102" s="7">
        <f t="shared" si="37"/>
        <v>0</v>
      </c>
      <c r="BE102" s="7">
        <f t="shared" si="38"/>
        <v>0</v>
      </c>
      <c r="BF102" s="7">
        <f t="shared" si="43"/>
        <v>0</v>
      </c>
      <c r="BG102" s="7">
        <f t="shared" si="39"/>
        <v>0</v>
      </c>
    </row>
    <row r="103" spans="2:59" ht="18" customHeight="1">
      <c r="B103" s="164"/>
      <c r="C103" s="164"/>
      <c r="D103" s="164"/>
      <c r="E103" s="164"/>
      <c r="F103" s="165"/>
      <c r="G103" s="166"/>
      <c r="H103" s="166"/>
      <c r="I103" s="166"/>
      <c r="J103" s="166"/>
      <c r="K103" s="166"/>
      <c r="L103" s="166"/>
      <c r="M103" s="166"/>
      <c r="N103" s="167"/>
      <c r="O103" s="167"/>
      <c r="P103" s="167"/>
      <c r="Q103" s="167"/>
      <c r="R103" s="167"/>
      <c r="S103" s="167"/>
      <c r="T103" s="167"/>
      <c r="U103" s="167"/>
      <c r="V103" s="167"/>
      <c r="W103" s="167"/>
      <c r="X103" s="167"/>
      <c r="Y103" s="167"/>
      <c r="Z103" s="167"/>
      <c r="AA103" s="167"/>
      <c r="AB103" s="167"/>
      <c r="AC103" s="167"/>
      <c r="AD103" s="167"/>
      <c r="AE103" s="167"/>
      <c r="AF103" s="167"/>
      <c r="AG103" s="167"/>
      <c r="AH103" s="168"/>
      <c r="AI103" s="6">
        <f t="shared" si="44"/>
        <v>0</v>
      </c>
      <c r="AL103" s="7">
        <f t="shared" si="25"/>
        <v>0</v>
      </c>
      <c r="AM103" s="7">
        <f t="shared" si="26"/>
        <v>0</v>
      </c>
      <c r="AN103" s="7">
        <f t="shared" si="27"/>
        <v>0</v>
      </c>
      <c r="AO103" s="7">
        <f t="shared" si="28"/>
        <v>0</v>
      </c>
      <c r="AP103" s="7">
        <f t="shared" si="29"/>
        <v>0</v>
      </c>
      <c r="AQ103" s="7">
        <f t="shared" si="30"/>
        <v>0</v>
      </c>
      <c r="AR103" s="7"/>
      <c r="AS103" s="7"/>
      <c r="AT103" s="7">
        <f t="shared" si="31"/>
        <v>0</v>
      </c>
      <c r="AU103" s="7">
        <f t="shared" si="32"/>
        <v>0</v>
      </c>
      <c r="AV103" s="7">
        <f t="shared" si="40"/>
        <v>0</v>
      </c>
      <c r="AW103" s="7">
        <f t="shared" si="33"/>
        <v>0</v>
      </c>
      <c r="AY103" s="7">
        <f t="shared" si="41"/>
        <v>0</v>
      </c>
      <c r="AZ103" s="7">
        <f t="shared" si="42"/>
        <v>0</v>
      </c>
      <c r="BA103" s="7">
        <f t="shared" si="34"/>
        <v>0</v>
      </c>
      <c r="BB103" s="7">
        <f t="shared" si="35"/>
        <v>0</v>
      </c>
      <c r="BC103" s="7">
        <f t="shared" si="36"/>
        <v>0</v>
      </c>
      <c r="BD103" s="7">
        <f t="shared" si="37"/>
        <v>0</v>
      </c>
      <c r="BE103" s="7">
        <f t="shared" si="38"/>
        <v>0</v>
      </c>
      <c r="BF103" s="7">
        <f t="shared" si="43"/>
        <v>0</v>
      </c>
      <c r="BG103" s="7">
        <f t="shared" si="39"/>
        <v>0</v>
      </c>
    </row>
    <row r="104" spans="2:59" ht="18" customHeight="1" thickBot="1">
      <c r="B104" s="164"/>
      <c r="C104" s="164"/>
      <c r="D104" s="164"/>
      <c r="E104" s="164"/>
      <c r="F104" s="165"/>
      <c r="G104" s="166"/>
      <c r="H104" s="166"/>
      <c r="I104" s="166"/>
      <c r="J104" s="166"/>
      <c r="K104" s="166"/>
      <c r="L104" s="166"/>
      <c r="M104" s="166"/>
      <c r="N104" s="167"/>
      <c r="O104" s="167"/>
      <c r="P104" s="167"/>
      <c r="Q104" s="167"/>
      <c r="R104" s="167"/>
      <c r="S104" s="167"/>
      <c r="T104" s="167"/>
      <c r="U104" s="167"/>
      <c r="V104" s="167"/>
      <c r="W104" s="167"/>
      <c r="X104" s="167"/>
      <c r="Y104" s="167"/>
      <c r="Z104" s="167"/>
      <c r="AA104" s="167"/>
      <c r="AB104" s="167"/>
      <c r="AC104" s="167"/>
      <c r="AD104" s="167"/>
      <c r="AE104" s="167"/>
      <c r="AF104" s="167"/>
      <c r="AG104" s="167"/>
      <c r="AH104" s="168"/>
      <c r="AI104" s="6">
        <f t="shared" si="44"/>
        <v>0</v>
      </c>
      <c r="AL104" s="7">
        <f t="shared" si="25"/>
        <v>0</v>
      </c>
      <c r="AM104" s="7">
        <f t="shared" si="26"/>
        <v>0</v>
      </c>
      <c r="AN104" s="7">
        <f t="shared" si="27"/>
        <v>0</v>
      </c>
      <c r="AO104" s="7">
        <f t="shared" si="28"/>
        <v>0</v>
      </c>
      <c r="AP104" s="7">
        <f t="shared" si="29"/>
        <v>0</v>
      </c>
      <c r="AQ104" s="7">
        <f t="shared" si="30"/>
        <v>0</v>
      </c>
      <c r="AR104" s="7"/>
      <c r="AS104" s="7"/>
      <c r="AT104" s="7">
        <f t="shared" si="31"/>
        <v>0</v>
      </c>
      <c r="AU104" s="7">
        <f t="shared" si="32"/>
        <v>0</v>
      </c>
      <c r="AV104" s="7">
        <f t="shared" si="40"/>
        <v>0</v>
      </c>
      <c r="AW104" s="7">
        <f t="shared" si="33"/>
        <v>0</v>
      </c>
      <c r="AY104" s="7">
        <f t="shared" si="41"/>
        <v>0</v>
      </c>
      <c r="AZ104" s="7">
        <f t="shared" si="42"/>
        <v>0</v>
      </c>
      <c r="BA104" s="7">
        <f t="shared" si="34"/>
        <v>0</v>
      </c>
      <c r="BB104" s="7">
        <f t="shared" si="35"/>
        <v>0</v>
      </c>
      <c r="BC104" s="7">
        <f t="shared" si="36"/>
        <v>0</v>
      </c>
      <c r="BD104" s="7">
        <f t="shared" si="37"/>
        <v>0</v>
      </c>
      <c r="BE104" s="7">
        <f t="shared" si="38"/>
        <v>0</v>
      </c>
      <c r="BF104" s="7">
        <f t="shared" si="43"/>
        <v>0</v>
      </c>
      <c r="BG104" s="7">
        <f t="shared" si="39"/>
        <v>0</v>
      </c>
    </row>
    <row r="105" spans="2:59" ht="18" customHeight="1" thickTop="1">
      <c r="B105" s="222" t="s">
        <v>8</v>
      </c>
      <c r="C105" s="224" t="s">
        <v>9</v>
      </c>
      <c r="D105" s="224"/>
      <c r="E105" s="23"/>
      <c r="F105" s="23"/>
      <c r="G105" s="21"/>
      <c r="H105" s="21"/>
      <c r="I105" s="21"/>
      <c r="J105" s="21"/>
      <c r="K105" s="21"/>
      <c r="L105" s="21"/>
      <c r="M105" s="21"/>
      <c r="N105" s="21"/>
      <c r="O105" s="21"/>
      <c r="P105" s="21"/>
      <c r="Q105" s="21"/>
      <c r="R105" s="21"/>
      <c r="S105" s="21"/>
      <c r="T105" s="21"/>
      <c r="U105" s="21"/>
      <c r="V105" s="21"/>
      <c r="W105" s="21"/>
      <c r="X105" s="21"/>
      <c r="Y105" s="21"/>
      <c r="Z105" s="21"/>
      <c r="AA105" s="21"/>
      <c r="AB105" s="21"/>
      <c r="AC105" s="21"/>
      <c r="AD105" s="21"/>
      <c r="AE105" s="21"/>
      <c r="AF105" s="21"/>
      <c r="AG105" s="21"/>
      <c r="AH105" s="21"/>
      <c r="AI105" s="8"/>
    </row>
    <row r="106" spans="2:59" ht="30" customHeight="1">
      <c r="B106" s="223"/>
      <c r="C106" s="223" t="s">
        <v>10</v>
      </c>
      <c r="D106" s="223"/>
      <c r="E106" s="22"/>
      <c r="F106" s="22"/>
      <c r="G106" s="9"/>
      <c r="H106" s="9"/>
      <c r="I106" s="9"/>
      <c r="J106" s="9"/>
      <c r="K106" s="9"/>
      <c r="L106" s="9"/>
      <c r="M106" s="9"/>
      <c r="N106" s="9"/>
      <c r="O106" s="9"/>
      <c r="P106" s="9"/>
      <c r="Q106" s="9"/>
      <c r="R106" s="9"/>
      <c r="S106" s="9"/>
      <c r="T106" s="9"/>
      <c r="U106" s="9"/>
      <c r="V106" s="9"/>
      <c r="W106" s="9"/>
      <c r="X106" s="9"/>
      <c r="Y106" s="9"/>
      <c r="Z106" s="9"/>
      <c r="AA106" s="9"/>
      <c r="AB106" s="9"/>
      <c r="AC106" s="9"/>
      <c r="AD106" s="9"/>
      <c r="AE106" s="9"/>
      <c r="AF106" s="9"/>
      <c r="AG106" s="9"/>
      <c r="AH106" s="9"/>
      <c r="AI106" s="10"/>
    </row>
    <row r="107" spans="2:59" ht="8.25" customHeight="1">
      <c r="B107" s="11"/>
      <c r="C107" s="12"/>
      <c r="D107" s="12"/>
      <c r="E107" s="12"/>
      <c r="F107" s="12"/>
      <c r="G107" s="12"/>
      <c r="H107" s="12"/>
      <c r="I107" s="12"/>
      <c r="J107" s="12"/>
      <c r="K107" s="12"/>
      <c r="L107" s="12"/>
      <c r="M107" s="12"/>
      <c r="N107" s="12"/>
      <c r="O107" s="12"/>
      <c r="P107" s="12"/>
      <c r="Q107" s="12"/>
      <c r="R107" s="12"/>
      <c r="S107" s="12"/>
      <c r="T107" s="12"/>
      <c r="U107" s="12"/>
      <c r="V107" s="12"/>
      <c r="W107" s="12"/>
      <c r="X107" s="12"/>
      <c r="Y107" s="12"/>
      <c r="Z107" s="12"/>
      <c r="AA107" s="12"/>
      <c r="AB107" s="12"/>
      <c r="AC107" s="12"/>
      <c r="AD107" s="12"/>
      <c r="AE107" s="12"/>
      <c r="AF107" s="12"/>
      <c r="AG107" s="12"/>
      <c r="AH107" s="12"/>
      <c r="AI107" s="10"/>
    </row>
    <row r="108" spans="2:59">
      <c r="B108" s="13" t="s">
        <v>11</v>
      </c>
      <c r="G108" s="14"/>
      <c r="AI108" s="10"/>
      <c r="AJ108" s="15"/>
      <c r="AK108" s="15"/>
      <c r="AL108" s="15"/>
      <c r="AM108" s="15"/>
      <c r="AN108" s="15"/>
    </row>
    <row r="109" spans="2:59" ht="6" customHeight="1">
      <c r="B109" s="13"/>
      <c r="AI109" s="10"/>
    </row>
    <row r="110" spans="2:59">
      <c r="B110" s="13" t="s">
        <v>12</v>
      </c>
      <c r="AI110" s="10"/>
    </row>
    <row r="111" spans="2:59">
      <c r="B111" s="13" t="s">
        <v>13</v>
      </c>
      <c r="AI111" s="10"/>
    </row>
    <row r="112" spans="2:59" ht="6.75" customHeight="1">
      <c r="B112" s="13"/>
      <c r="AI112" s="10"/>
    </row>
    <row r="113" spans="2:35">
      <c r="B113" s="13" t="s">
        <v>14</v>
      </c>
      <c r="AI113" s="10"/>
    </row>
    <row r="114" spans="2:35">
      <c r="B114" s="13" t="s">
        <v>13</v>
      </c>
      <c r="AI114" s="10"/>
    </row>
    <row r="115" spans="2:35" ht="6.75" customHeight="1">
      <c r="B115" s="13"/>
      <c r="AI115" s="10"/>
    </row>
    <row r="116" spans="2:35">
      <c r="B116" s="13" t="s">
        <v>15</v>
      </c>
      <c r="AI116" s="10"/>
    </row>
    <row r="117" spans="2:35">
      <c r="B117" s="13" t="s">
        <v>13</v>
      </c>
      <c r="AI117" s="10"/>
    </row>
    <row r="118" spans="2:35" ht="6" customHeight="1">
      <c r="B118" s="16"/>
      <c r="C118" s="17"/>
      <c r="D118" s="17"/>
      <c r="E118" s="17"/>
      <c r="F118" s="17"/>
      <c r="G118" s="17"/>
      <c r="H118" s="17"/>
      <c r="I118" s="17"/>
      <c r="J118" s="17"/>
      <c r="K118" s="17"/>
      <c r="L118" s="17"/>
      <c r="M118" s="17"/>
      <c r="N118" s="17"/>
      <c r="O118" s="17"/>
      <c r="P118" s="17"/>
      <c r="Q118" s="17"/>
      <c r="R118" s="17"/>
      <c r="S118" s="17"/>
      <c r="T118" s="17"/>
      <c r="U118" s="17"/>
      <c r="V118" s="17"/>
      <c r="W118" s="17"/>
      <c r="X118" s="17"/>
      <c r="Y118" s="17"/>
      <c r="Z118" s="17"/>
      <c r="AA118" s="17"/>
      <c r="AB118" s="17"/>
      <c r="AC118" s="17"/>
      <c r="AD118" s="17"/>
      <c r="AE118" s="17"/>
      <c r="AF118" s="17"/>
      <c r="AG118" s="17"/>
      <c r="AH118" s="17"/>
      <c r="AI118" s="18"/>
    </row>
    <row r="119" spans="2:35" ht="6" customHeight="1">
      <c r="B119" s="1"/>
    </row>
    <row r="120" spans="2:35" ht="6.75" customHeight="1">
      <c r="B120" s="1"/>
    </row>
    <row r="121" spans="2:35">
      <c r="B121" s="19" t="s">
        <v>24</v>
      </c>
    </row>
    <row r="122" spans="2:35">
      <c r="B122" s="19" t="s">
        <v>25</v>
      </c>
    </row>
    <row r="123" spans="2:35" ht="14">
      <c r="B123" s="25" t="s">
        <v>26</v>
      </c>
    </row>
    <row r="124" spans="2:35" ht="16.5" customHeight="1">
      <c r="B124" s="19" t="s">
        <v>118</v>
      </c>
    </row>
    <row r="125" spans="2:35" ht="16.5" customHeight="1">
      <c r="B125" s="19" t="s">
        <v>43</v>
      </c>
    </row>
    <row r="126" spans="2:35" ht="16.5" customHeight="1">
      <c r="B126" s="19" t="s">
        <v>44</v>
      </c>
    </row>
    <row r="127" spans="2:35" ht="16.5" customHeight="1">
      <c r="B127" s="19" t="s">
        <v>27</v>
      </c>
    </row>
    <row r="128" spans="2:35" ht="16.5" customHeight="1">
      <c r="B128" s="19" t="s">
        <v>16</v>
      </c>
    </row>
    <row r="129" spans="2:2" ht="16.5" customHeight="1">
      <c r="B129" s="19" t="s">
        <v>17</v>
      </c>
    </row>
    <row r="130" spans="2:2" ht="16.5" customHeight="1">
      <c r="B130" s="19" t="s">
        <v>28</v>
      </c>
    </row>
    <row r="131" spans="2:2">
      <c r="B131" s="19"/>
    </row>
    <row r="132" spans="2:2">
      <c r="B132" s="19"/>
    </row>
    <row r="133" spans="2:2">
      <c r="B133" s="19"/>
    </row>
    <row r="134" spans="2:2">
      <c r="B134" s="19"/>
    </row>
    <row r="135" spans="2:2">
      <c r="B135" s="19"/>
    </row>
    <row r="136" spans="2:2">
      <c r="B136" s="19"/>
    </row>
    <row r="137" spans="2:2">
      <c r="B137" s="19"/>
    </row>
    <row r="138" spans="2:2">
      <c r="B138" s="19"/>
    </row>
    <row r="139" spans="2:2">
      <c r="B139" s="19"/>
    </row>
    <row r="140" spans="2:2">
      <c r="B140" s="19"/>
    </row>
    <row r="141" spans="2:2">
      <c r="B141" s="19"/>
    </row>
    <row r="142" spans="2:2">
      <c r="B142" s="19"/>
    </row>
    <row r="143" spans="2:2">
      <c r="B143" s="19"/>
    </row>
    <row r="144" spans="2:2">
      <c r="B144" s="19"/>
    </row>
    <row r="145" spans="2:2">
      <c r="B145" s="19"/>
    </row>
    <row r="146" spans="2:2">
      <c r="B146" s="19"/>
    </row>
    <row r="147" spans="2:2">
      <c r="B147" s="19"/>
    </row>
    <row r="148" spans="2:2">
      <c r="B148" s="19"/>
    </row>
    <row r="149" spans="2:2">
      <c r="B149" s="19"/>
    </row>
    <row r="150" spans="2:2">
      <c r="B150" s="19"/>
    </row>
    <row r="151" spans="2:2">
      <c r="B151" s="19"/>
    </row>
    <row r="152" spans="2:2">
      <c r="B152" s="19"/>
    </row>
    <row r="153" spans="2:2">
      <c r="B153" s="19"/>
    </row>
    <row r="154" spans="2:2">
      <c r="B154" s="19"/>
    </row>
    <row r="155" spans="2:2">
      <c r="B155" s="19"/>
    </row>
    <row r="156" spans="2:2">
      <c r="B156" s="19"/>
    </row>
    <row r="157" spans="2:2">
      <c r="B157" s="19"/>
    </row>
    <row r="158" spans="2:2">
      <c r="B158" s="19"/>
    </row>
  </sheetData>
  <mergeCells count="65">
    <mergeCell ref="W4:Z4"/>
    <mergeCell ref="AA4:AH4"/>
    <mergeCell ref="W5:Z5"/>
    <mergeCell ref="AA5:AH5"/>
    <mergeCell ref="AI8:AI10"/>
    <mergeCell ref="W6:AE6"/>
    <mergeCell ref="AF6:AH6"/>
    <mergeCell ref="AO8:AO10"/>
    <mergeCell ref="AP8:AP10"/>
    <mergeCell ref="AQ8:AQ10"/>
    <mergeCell ref="AS8:AS10"/>
    <mergeCell ref="N8:T8"/>
    <mergeCell ref="U8:AA8"/>
    <mergeCell ref="AB8:AH8"/>
    <mergeCell ref="AL8:AL10"/>
    <mergeCell ref="AR8:AR10"/>
    <mergeCell ref="B105:B106"/>
    <mergeCell ref="C105:D105"/>
    <mergeCell ref="C106:D106"/>
    <mergeCell ref="AM8:AM10"/>
    <mergeCell ref="AN8:AN10"/>
    <mergeCell ref="B8:B10"/>
    <mergeCell ref="C8:C10"/>
    <mergeCell ref="D8:D10"/>
    <mergeCell ref="E8:E10"/>
    <mergeCell ref="F8:F10"/>
    <mergeCell ref="G8:M8"/>
    <mergeCell ref="AL3:AL6"/>
    <mergeCell ref="AM3:AM6"/>
    <mergeCell ref="AN3:AN6"/>
    <mergeCell ref="AO3:AU3"/>
    <mergeCell ref="AV3:AW3"/>
    <mergeCell ref="AU4:AU6"/>
    <mergeCell ref="AV4:AV6"/>
    <mergeCell ref="AW4:AW6"/>
    <mergeCell ref="AO4:AO6"/>
    <mergeCell ref="AP4:AP6"/>
    <mergeCell ref="AQ4:AQ6"/>
    <mergeCell ref="AR4:AR6"/>
    <mergeCell ref="AS4:AS6"/>
    <mergeCell ref="AT4:AT6"/>
    <mergeCell ref="BF4:BF6"/>
    <mergeCell ref="BG4:BG6"/>
    <mergeCell ref="AY3:AY6"/>
    <mergeCell ref="AZ3:BE3"/>
    <mergeCell ref="BF3:BG3"/>
    <mergeCell ref="BB4:BB6"/>
    <mergeCell ref="BC4:BC6"/>
    <mergeCell ref="BD4:BD6"/>
    <mergeCell ref="BE4:BE6"/>
    <mergeCell ref="AZ4:AZ6"/>
    <mergeCell ref="BA4:BA6"/>
    <mergeCell ref="AY8:AY10"/>
    <mergeCell ref="AZ8:AZ10"/>
    <mergeCell ref="BA8:BA10"/>
    <mergeCell ref="BB8:BB10"/>
    <mergeCell ref="AT8:AT10"/>
    <mergeCell ref="AU8:AU10"/>
    <mergeCell ref="AV8:AV10"/>
    <mergeCell ref="AW8:AW10"/>
    <mergeCell ref="BC8:BC10"/>
    <mergeCell ref="BD8:BD10"/>
    <mergeCell ref="BE8:BE10"/>
    <mergeCell ref="BF8:BF10"/>
    <mergeCell ref="BG8:BG10"/>
  </mergeCells>
  <phoneticPr fontId="1"/>
  <pageMargins left="0.59055118110236227" right="0" top="0.59055118110236227" bottom="0.39370078740157483" header="0.51181102362204722" footer="0.51181102362204722"/>
  <pageSetup paperSize="9" scale="66" orientation="landscape" r:id="rId1"/>
  <headerFooter differentFirst="1" alignWithMargins="0">
    <oddFooter>&amp;C&amp;"HGSｺﾞｼｯｸM,ﾒﾃﾞｨｳﾑ"&amp;16 1－&amp;P</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7E923C-519A-47FD-BD8E-EA774D9CA879}">
  <dimension ref="B2:BG158"/>
  <sheetViews>
    <sheetView view="pageBreakPreview" zoomScale="55" zoomScaleNormal="100" zoomScaleSheetLayoutView="55" workbookViewId="0">
      <selection activeCell="G10" sqref="G10"/>
    </sheetView>
  </sheetViews>
  <sheetFormatPr defaultRowHeight="13"/>
  <cols>
    <col min="1" max="1" width="1.5" style="2" customWidth="1"/>
    <col min="2" max="2" width="10" style="2" customWidth="1"/>
    <col min="3" max="3" width="6.75" style="2" customWidth="1"/>
    <col min="4" max="5" width="10" style="2" customWidth="1"/>
    <col min="6" max="6" width="13.25" style="2" bestFit="1" customWidth="1"/>
    <col min="7" max="34" width="3.83203125" style="2" customWidth="1"/>
    <col min="35" max="36" width="9" style="2"/>
    <col min="37" max="37" width="2.5" style="2" customWidth="1"/>
    <col min="38" max="38" width="11" style="2" bestFit="1" customWidth="1"/>
    <col min="39" max="39" width="10.5" style="2" customWidth="1"/>
    <col min="40" max="40" width="12.25" style="2" customWidth="1"/>
    <col min="41" max="41" width="10.25" style="2" customWidth="1"/>
    <col min="42" max="42" width="10.25" style="2" bestFit="1" customWidth="1"/>
    <col min="43" max="43" width="10.25" style="2" customWidth="1"/>
    <col min="44" max="260" width="9" style="2"/>
    <col min="261" max="261" width="1.5" style="2" customWidth="1"/>
    <col min="262" max="262" width="10" style="2" customWidth="1"/>
    <col min="263" max="263" width="6.75" style="2" customWidth="1"/>
    <col min="264" max="264" width="10" style="2" customWidth="1"/>
    <col min="265" max="292" width="3.83203125" style="2" customWidth="1"/>
    <col min="293" max="295" width="9" style="2"/>
    <col min="296" max="296" width="2.5" style="2" customWidth="1"/>
    <col min="297" max="516" width="9" style="2"/>
    <col min="517" max="517" width="1.5" style="2" customWidth="1"/>
    <col min="518" max="518" width="10" style="2" customWidth="1"/>
    <col min="519" max="519" width="6.75" style="2" customWidth="1"/>
    <col min="520" max="520" width="10" style="2" customWidth="1"/>
    <col min="521" max="548" width="3.83203125" style="2" customWidth="1"/>
    <col min="549" max="551" width="9" style="2"/>
    <col min="552" max="552" width="2.5" style="2" customWidth="1"/>
    <col min="553" max="772" width="9" style="2"/>
    <col min="773" max="773" width="1.5" style="2" customWidth="1"/>
    <col min="774" max="774" width="10" style="2" customWidth="1"/>
    <col min="775" max="775" width="6.75" style="2" customWidth="1"/>
    <col min="776" max="776" width="10" style="2" customWidth="1"/>
    <col min="777" max="804" width="3.83203125" style="2" customWidth="1"/>
    <col min="805" max="807" width="9" style="2"/>
    <col min="808" max="808" width="2.5" style="2" customWidth="1"/>
    <col min="809" max="1028" width="9" style="2"/>
    <col min="1029" max="1029" width="1.5" style="2" customWidth="1"/>
    <col min="1030" max="1030" width="10" style="2" customWidth="1"/>
    <col min="1031" max="1031" width="6.75" style="2" customWidth="1"/>
    <col min="1032" max="1032" width="10" style="2" customWidth="1"/>
    <col min="1033" max="1060" width="3.83203125" style="2" customWidth="1"/>
    <col min="1061" max="1063" width="9" style="2"/>
    <col min="1064" max="1064" width="2.5" style="2" customWidth="1"/>
    <col min="1065" max="1284" width="9" style="2"/>
    <col min="1285" max="1285" width="1.5" style="2" customWidth="1"/>
    <col min="1286" max="1286" width="10" style="2" customWidth="1"/>
    <col min="1287" max="1287" width="6.75" style="2" customWidth="1"/>
    <col min="1288" max="1288" width="10" style="2" customWidth="1"/>
    <col min="1289" max="1316" width="3.83203125" style="2" customWidth="1"/>
    <col min="1317" max="1319" width="9" style="2"/>
    <col min="1320" max="1320" width="2.5" style="2" customWidth="1"/>
    <col min="1321" max="1540" width="9" style="2"/>
    <col min="1541" max="1541" width="1.5" style="2" customWidth="1"/>
    <col min="1542" max="1542" width="10" style="2" customWidth="1"/>
    <col min="1543" max="1543" width="6.75" style="2" customWidth="1"/>
    <col min="1544" max="1544" width="10" style="2" customWidth="1"/>
    <col min="1545" max="1572" width="3.83203125" style="2" customWidth="1"/>
    <col min="1573" max="1575" width="9" style="2"/>
    <col min="1576" max="1576" width="2.5" style="2" customWidth="1"/>
    <col min="1577" max="1796" width="9" style="2"/>
    <col min="1797" max="1797" width="1.5" style="2" customWidth="1"/>
    <col min="1798" max="1798" width="10" style="2" customWidth="1"/>
    <col min="1799" max="1799" width="6.75" style="2" customWidth="1"/>
    <col min="1800" max="1800" width="10" style="2" customWidth="1"/>
    <col min="1801" max="1828" width="3.83203125" style="2" customWidth="1"/>
    <col min="1829" max="1831" width="9" style="2"/>
    <col min="1832" max="1832" width="2.5" style="2" customWidth="1"/>
    <col min="1833" max="2052" width="9" style="2"/>
    <col min="2053" max="2053" width="1.5" style="2" customWidth="1"/>
    <col min="2054" max="2054" width="10" style="2" customWidth="1"/>
    <col min="2055" max="2055" width="6.75" style="2" customWidth="1"/>
    <col min="2056" max="2056" width="10" style="2" customWidth="1"/>
    <col min="2057" max="2084" width="3.83203125" style="2" customWidth="1"/>
    <col min="2085" max="2087" width="9" style="2"/>
    <col min="2088" max="2088" width="2.5" style="2" customWidth="1"/>
    <col min="2089" max="2308" width="9" style="2"/>
    <col min="2309" max="2309" width="1.5" style="2" customWidth="1"/>
    <col min="2310" max="2310" width="10" style="2" customWidth="1"/>
    <col min="2311" max="2311" width="6.75" style="2" customWidth="1"/>
    <col min="2312" max="2312" width="10" style="2" customWidth="1"/>
    <col min="2313" max="2340" width="3.83203125" style="2" customWidth="1"/>
    <col min="2341" max="2343" width="9" style="2"/>
    <col min="2344" max="2344" width="2.5" style="2" customWidth="1"/>
    <col min="2345" max="2564" width="9" style="2"/>
    <col min="2565" max="2565" width="1.5" style="2" customWidth="1"/>
    <col min="2566" max="2566" width="10" style="2" customWidth="1"/>
    <col min="2567" max="2567" width="6.75" style="2" customWidth="1"/>
    <col min="2568" max="2568" width="10" style="2" customWidth="1"/>
    <col min="2569" max="2596" width="3.83203125" style="2" customWidth="1"/>
    <col min="2597" max="2599" width="9" style="2"/>
    <col min="2600" max="2600" width="2.5" style="2" customWidth="1"/>
    <col min="2601" max="2820" width="9" style="2"/>
    <col min="2821" max="2821" width="1.5" style="2" customWidth="1"/>
    <col min="2822" max="2822" width="10" style="2" customWidth="1"/>
    <col min="2823" max="2823" width="6.75" style="2" customWidth="1"/>
    <col min="2824" max="2824" width="10" style="2" customWidth="1"/>
    <col min="2825" max="2852" width="3.83203125" style="2" customWidth="1"/>
    <col min="2853" max="2855" width="9" style="2"/>
    <col min="2856" max="2856" width="2.5" style="2" customWidth="1"/>
    <col min="2857" max="3076" width="9" style="2"/>
    <col min="3077" max="3077" width="1.5" style="2" customWidth="1"/>
    <col min="3078" max="3078" width="10" style="2" customWidth="1"/>
    <col min="3079" max="3079" width="6.75" style="2" customWidth="1"/>
    <col min="3080" max="3080" width="10" style="2" customWidth="1"/>
    <col min="3081" max="3108" width="3.83203125" style="2" customWidth="1"/>
    <col min="3109" max="3111" width="9" style="2"/>
    <col min="3112" max="3112" width="2.5" style="2" customWidth="1"/>
    <col min="3113" max="3332" width="9" style="2"/>
    <col min="3333" max="3333" width="1.5" style="2" customWidth="1"/>
    <col min="3334" max="3334" width="10" style="2" customWidth="1"/>
    <col min="3335" max="3335" width="6.75" style="2" customWidth="1"/>
    <col min="3336" max="3336" width="10" style="2" customWidth="1"/>
    <col min="3337" max="3364" width="3.83203125" style="2" customWidth="1"/>
    <col min="3365" max="3367" width="9" style="2"/>
    <col min="3368" max="3368" width="2.5" style="2" customWidth="1"/>
    <col min="3369" max="3588" width="9" style="2"/>
    <col min="3589" max="3589" width="1.5" style="2" customWidth="1"/>
    <col min="3590" max="3590" width="10" style="2" customWidth="1"/>
    <col min="3591" max="3591" width="6.75" style="2" customWidth="1"/>
    <col min="3592" max="3592" width="10" style="2" customWidth="1"/>
    <col min="3593" max="3620" width="3.83203125" style="2" customWidth="1"/>
    <col min="3621" max="3623" width="9" style="2"/>
    <col min="3624" max="3624" width="2.5" style="2" customWidth="1"/>
    <col min="3625" max="3844" width="9" style="2"/>
    <col min="3845" max="3845" width="1.5" style="2" customWidth="1"/>
    <col min="3846" max="3846" width="10" style="2" customWidth="1"/>
    <col min="3847" max="3847" width="6.75" style="2" customWidth="1"/>
    <col min="3848" max="3848" width="10" style="2" customWidth="1"/>
    <col min="3849" max="3876" width="3.83203125" style="2" customWidth="1"/>
    <col min="3877" max="3879" width="9" style="2"/>
    <col min="3880" max="3880" width="2.5" style="2" customWidth="1"/>
    <col min="3881" max="4100" width="9" style="2"/>
    <col min="4101" max="4101" width="1.5" style="2" customWidth="1"/>
    <col min="4102" max="4102" width="10" style="2" customWidth="1"/>
    <col min="4103" max="4103" width="6.75" style="2" customWidth="1"/>
    <col min="4104" max="4104" width="10" style="2" customWidth="1"/>
    <col min="4105" max="4132" width="3.83203125" style="2" customWidth="1"/>
    <col min="4133" max="4135" width="9" style="2"/>
    <col min="4136" max="4136" width="2.5" style="2" customWidth="1"/>
    <col min="4137" max="4356" width="9" style="2"/>
    <col min="4357" max="4357" width="1.5" style="2" customWidth="1"/>
    <col min="4358" max="4358" width="10" style="2" customWidth="1"/>
    <col min="4359" max="4359" width="6.75" style="2" customWidth="1"/>
    <col min="4360" max="4360" width="10" style="2" customWidth="1"/>
    <col min="4361" max="4388" width="3.83203125" style="2" customWidth="1"/>
    <col min="4389" max="4391" width="9" style="2"/>
    <col min="4392" max="4392" width="2.5" style="2" customWidth="1"/>
    <col min="4393" max="4612" width="9" style="2"/>
    <col min="4613" max="4613" width="1.5" style="2" customWidth="1"/>
    <col min="4614" max="4614" width="10" style="2" customWidth="1"/>
    <col min="4615" max="4615" width="6.75" style="2" customWidth="1"/>
    <col min="4616" max="4616" width="10" style="2" customWidth="1"/>
    <col min="4617" max="4644" width="3.83203125" style="2" customWidth="1"/>
    <col min="4645" max="4647" width="9" style="2"/>
    <col min="4648" max="4648" width="2.5" style="2" customWidth="1"/>
    <col min="4649" max="4868" width="9" style="2"/>
    <col min="4869" max="4869" width="1.5" style="2" customWidth="1"/>
    <col min="4870" max="4870" width="10" style="2" customWidth="1"/>
    <col min="4871" max="4871" width="6.75" style="2" customWidth="1"/>
    <col min="4872" max="4872" width="10" style="2" customWidth="1"/>
    <col min="4873" max="4900" width="3.83203125" style="2" customWidth="1"/>
    <col min="4901" max="4903" width="9" style="2"/>
    <col min="4904" max="4904" width="2.5" style="2" customWidth="1"/>
    <col min="4905" max="5124" width="9" style="2"/>
    <col min="5125" max="5125" width="1.5" style="2" customWidth="1"/>
    <col min="5126" max="5126" width="10" style="2" customWidth="1"/>
    <col min="5127" max="5127" width="6.75" style="2" customWidth="1"/>
    <col min="5128" max="5128" width="10" style="2" customWidth="1"/>
    <col min="5129" max="5156" width="3.83203125" style="2" customWidth="1"/>
    <col min="5157" max="5159" width="9" style="2"/>
    <col min="5160" max="5160" width="2.5" style="2" customWidth="1"/>
    <col min="5161" max="5380" width="9" style="2"/>
    <col min="5381" max="5381" width="1.5" style="2" customWidth="1"/>
    <col min="5382" max="5382" width="10" style="2" customWidth="1"/>
    <col min="5383" max="5383" width="6.75" style="2" customWidth="1"/>
    <col min="5384" max="5384" width="10" style="2" customWidth="1"/>
    <col min="5385" max="5412" width="3.83203125" style="2" customWidth="1"/>
    <col min="5413" max="5415" width="9" style="2"/>
    <col min="5416" max="5416" width="2.5" style="2" customWidth="1"/>
    <col min="5417" max="5636" width="9" style="2"/>
    <col min="5637" max="5637" width="1.5" style="2" customWidth="1"/>
    <col min="5638" max="5638" width="10" style="2" customWidth="1"/>
    <col min="5639" max="5639" width="6.75" style="2" customWidth="1"/>
    <col min="5640" max="5640" width="10" style="2" customWidth="1"/>
    <col min="5641" max="5668" width="3.83203125" style="2" customWidth="1"/>
    <col min="5669" max="5671" width="9" style="2"/>
    <col min="5672" max="5672" width="2.5" style="2" customWidth="1"/>
    <col min="5673" max="5892" width="9" style="2"/>
    <col min="5893" max="5893" width="1.5" style="2" customWidth="1"/>
    <col min="5894" max="5894" width="10" style="2" customWidth="1"/>
    <col min="5895" max="5895" width="6.75" style="2" customWidth="1"/>
    <col min="5896" max="5896" width="10" style="2" customWidth="1"/>
    <col min="5897" max="5924" width="3.83203125" style="2" customWidth="1"/>
    <col min="5925" max="5927" width="9" style="2"/>
    <col min="5928" max="5928" width="2.5" style="2" customWidth="1"/>
    <col min="5929" max="6148" width="9" style="2"/>
    <col min="6149" max="6149" width="1.5" style="2" customWidth="1"/>
    <col min="6150" max="6150" width="10" style="2" customWidth="1"/>
    <col min="6151" max="6151" width="6.75" style="2" customWidth="1"/>
    <col min="6152" max="6152" width="10" style="2" customWidth="1"/>
    <col min="6153" max="6180" width="3.83203125" style="2" customWidth="1"/>
    <col min="6181" max="6183" width="9" style="2"/>
    <col min="6184" max="6184" width="2.5" style="2" customWidth="1"/>
    <col min="6185" max="6404" width="9" style="2"/>
    <col min="6405" max="6405" width="1.5" style="2" customWidth="1"/>
    <col min="6406" max="6406" width="10" style="2" customWidth="1"/>
    <col min="6407" max="6407" width="6.75" style="2" customWidth="1"/>
    <col min="6408" max="6408" width="10" style="2" customWidth="1"/>
    <col min="6409" max="6436" width="3.83203125" style="2" customWidth="1"/>
    <col min="6437" max="6439" width="9" style="2"/>
    <col min="6440" max="6440" width="2.5" style="2" customWidth="1"/>
    <col min="6441" max="6660" width="9" style="2"/>
    <col min="6661" max="6661" width="1.5" style="2" customWidth="1"/>
    <col min="6662" max="6662" width="10" style="2" customWidth="1"/>
    <col min="6663" max="6663" width="6.75" style="2" customWidth="1"/>
    <col min="6664" max="6664" width="10" style="2" customWidth="1"/>
    <col min="6665" max="6692" width="3.83203125" style="2" customWidth="1"/>
    <col min="6693" max="6695" width="9" style="2"/>
    <col min="6696" max="6696" width="2.5" style="2" customWidth="1"/>
    <col min="6697" max="6916" width="9" style="2"/>
    <col min="6917" max="6917" width="1.5" style="2" customWidth="1"/>
    <col min="6918" max="6918" width="10" style="2" customWidth="1"/>
    <col min="6919" max="6919" width="6.75" style="2" customWidth="1"/>
    <col min="6920" max="6920" width="10" style="2" customWidth="1"/>
    <col min="6921" max="6948" width="3.83203125" style="2" customWidth="1"/>
    <col min="6949" max="6951" width="9" style="2"/>
    <col min="6952" max="6952" width="2.5" style="2" customWidth="1"/>
    <col min="6953" max="7172" width="9" style="2"/>
    <col min="7173" max="7173" width="1.5" style="2" customWidth="1"/>
    <col min="7174" max="7174" width="10" style="2" customWidth="1"/>
    <col min="7175" max="7175" width="6.75" style="2" customWidth="1"/>
    <col min="7176" max="7176" width="10" style="2" customWidth="1"/>
    <col min="7177" max="7204" width="3.83203125" style="2" customWidth="1"/>
    <col min="7205" max="7207" width="9" style="2"/>
    <col min="7208" max="7208" width="2.5" style="2" customWidth="1"/>
    <col min="7209" max="7428" width="9" style="2"/>
    <col min="7429" max="7429" width="1.5" style="2" customWidth="1"/>
    <col min="7430" max="7430" width="10" style="2" customWidth="1"/>
    <col min="7431" max="7431" width="6.75" style="2" customWidth="1"/>
    <col min="7432" max="7432" width="10" style="2" customWidth="1"/>
    <col min="7433" max="7460" width="3.83203125" style="2" customWidth="1"/>
    <col min="7461" max="7463" width="9" style="2"/>
    <col min="7464" max="7464" width="2.5" style="2" customWidth="1"/>
    <col min="7465" max="7684" width="9" style="2"/>
    <col min="7685" max="7685" width="1.5" style="2" customWidth="1"/>
    <col min="7686" max="7686" width="10" style="2" customWidth="1"/>
    <col min="7687" max="7687" width="6.75" style="2" customWidth="1"/>
    <col min="7688" max="7688" width="10" style="2" customWidth="1"/>
    <col min="7689" max="7716" width="3.83203125" style="2" customWidth="1"/>
    <col min="7717" max="7719" width="9" style="2"/>
    <col min="7720" max="7720" width="2.5" style="2" customWidth="1"/>
    <col min="7721" max="7940" width="9" style="2"/>
    <col min="7941" max="7941" width="1.5" style="2" customWidth="1"/>
    <col min="7942" max="7942" width="10" style="2" customWidth="1"/>
    <col min="7943" max="7943" width="6.75" style="2" customWidth="1"/>
    <col min="7944" max="7944" width="10" style="2" customWidth="1"/>
    <col min="7945" max="7972" width="3.83203125" style="2" customWidth="1"/>
    <col min="7973" max="7975" width="9" style="2"/>
    <col min="7976" max="7976" width="2.5" style="2" customWidth="1"/>
    <col min="7977" max="8196" width="9" style="2"/>
    <col min="8197" max="8197" width="1.5" style="2" customWidth="1"/>
    <col min="8198" max="8198" width="10" style="2" customWidth="1"/>
    <col min="8199" max="8199" width="6.75" style="2" customWidth="1"/>
    <col min="8200" max="8200" width="10" style="2" customWidth="1"/>
    <col min="8201" max="8228" width="3.83203125" style="2" customWidth="1"/>
    <col min="8229" max="8231" width="9" style="2"/>
    <col min="8232" max="8232" width="2.5" style="2" customWidth="1"/>
    <col min="8233" max="8452" width="9" style="2"/>
    <col min="8453" max="8453" width="1.5" style="2" customWidth="1"/>
    <col min="8454" max="8454" width="10" style="2" customWidth="1"/>
    <col min="8455" max="8455" width="6.75" style="2" customWidth="1"/>
    <col min="8456" max="8456" width="10" style="2" customWidth="1"/>
    <col min="8457" max="8484" width="3.83203125" style="2" customWidth="1"/>
    <col min="8485" max="8487" width="9" style="2"/>
    <col min="8488" max="8488" width="2.5" style="2" customWidth="1"/>
    <col min="8489" max="8708" width="9" style="2"/>
    <col min="8709" max="8709" width="1.5" style="2" customWidth="1"/>
    <col min="8710" max="8710" width="10" style="2" customWidth="1"/>
    <col min="8711" max="8711" width="6.75" style="2" customWidth="1"/>
    <col min="8712" max="8712" width="10" style="2" customWidth="1"/>
    <col min="8713" max="8740" width="3.83203125" style="2" customWidth="1"/>
    <col min="8741" max="8743" width="9" style="2"/>
    <col min="8744" max="8744" width="2.5" style="2" customWidth="1"/>
    <col min="8745" max="8964" width="9" style="2"/>
    <col min="8965" max="8965" width="1.5" style="2" customWidth="1"/>
    <col min="8966" max="8966" width="10" style="2" customWidth="1"/>
    <col min="8967" max="8967" width="6.75" style="2" customWidth="1"/>
    <col min="8968" max="8968" width="10" style="2" customWidth="1"/>
    <col min="8969" max="8996" width="3.83203125" style="2" customWidth="1"/>
    <col min="8997" max="8999" width="9" style="2"/>
    <col min="9000" max="9000" width="2.5" style="2" customWidth="1"/>
    <col min="9001" max="9220" width="9" style="2"/>
    <col min="9221" max="9221" width="1.5" style="2" customWidth="1"/>
    <col min="9222" max="9222" width="10" style="2" customWidth="1"/>
    <col min="9223" max="9223" width="6.75" style="2" customWidth="1"/>
    <col min="9224" max="9224" width="10" style="2" customWidth="1"/>
    <col min="9225" max="9252" width="3.83203125" style="2" customWidth="1"/>
    <col min="9253" max="9255" width="9" style="2"/>
    <col min="9256" max="9256" width="2.5" style="2" customWidth="1"/>
    <col min="9257" max="9476" width="9" style="2"/>
    <col min="9477" max="9477" width="1.5" style="2" customWidth="1"/>
    <col min="9478" max="9478" width="10" style="2" customWidth="1"/>
    <col min="9479" max="9479" width="6.75" style="2" customWidth="1"/>
    <col min="9480" max="9480" width="10" style="2" customWidth="1"/>
    <col min="9481" max="9508" width="3.83203125" style="2" customWidth="1"/>
    <col min="9509" max="9511" width="9" style="2"/>
    <col min="9512" max="9512" width="2.5" style="2" customWidth="1"/>
    <col min="9513" max="9732" width="9" style="2"/>
    <col min="9733" max="9733" width="1.5" style="2" customWidth="1"/>
    <col min="9734" max="9734" width="10" style="2" customWidth="1"/>
    <col min="9735" max="9735" width="6.75" style="2" customWidth="1"/>
    <col min="9736" max="9736" width="10" style="2" customWidth="1"/>
    <col min="9737" max="9764" width="3.83203125" style="2" customWidth="1"/>
    <col min="9765" max="9767" width="9" style="2"/>
    <col min="9768" max="9768" width="2.5" style="2" customWidth="1"/>
    <col min="9769" max="9988" width="9" style="2"/>
    <col min="9989" max="9989" width="1.5" style="2" customWidth="1"/>
    <col min="9990" max="9990" width="10" style="2" customWidth="1"/>
    <col min="9991" max="9991" width="6.75" style="2" customWidth="1"/>
    <col min="9992" max="9992" width="10" style="2" customWidth="1"/>
    <col min="9993" max="10020" width="3.83203125" style="2" customWidth="1"/>
    <col min="10021" max="10023" width="9" style="2"/>
    <col min="10024" max="10024" width="2.5" style="2" customWidth="1"/>
    <col min="10025" max="10244" width="9" style="2"/>
    <col min="10245" max="10245" width="1.5" style="2" customWidth="1"/>
    <col min="10246" max="10246" width="10" style="2" customWidth="1"/>
    <col min="10247" max="10247" width="6.75" style="2" customWidth="1"/>
    <col min="10248" max="10248" width="10" style="2" customWidth="1"/>
    <col min="10249" max="10276" width="3.83203125" style="2" customWidth="1"/>
    <col min="10277" max="10279" width="9" style="2"/>
    <col min="10280" max="10280" width="2.5" style="2" customWidth="1"/>
    <col min="10281" max="10500" width="9" style="2"/>
    <col min="10501" max="10501" width="1.5" style="2" customWidth="1"/>
    <col min="10502" max="10502" width="10" style="2" customWidth="1"/>
    <col min="10503" max="10503" width="6.75" style="2" customWidth="1"/>
    <col min="10504" max="10504" width="10" style="2" customWidth="1"/>
    <col min="10505" max="10532" width="3.83203125" style="2" customWidth="1"/>
    <col min="10533" max="10535" width="9" style="2"/>
    <col min="10536" max="10536" width="2.5" style="2" customWidth="1"/>
    <col min="10537" max="10756" width="9" style="2"/>
    <col min="10757" max="10757" width="1.5" style="2" customWidth="1"/>
    <col min="10758" max="10758" width="10" style="2" customWidth="1"/>
    <col min="10759" max="10759" width="6.75" style="2" customWidth="1"/>
    <col min="10760" max="10760" width="10" style="2" customWidth="1"/>
    <col min="10761" max="10788" width="3.83203125" style="2" customWidth="1"/>
    <col min="10789" max="10791" width="9" style="2"/>
    <col min="10792" max="10792" width="2.5" style="2" customWidth="1"/>
    <col min="10793" max="11012" width="9" style="2"/>
    <col min="11013" max="11013" width="1.5" style="2" customWidth="1"/>
    <col min="11014" max="11014" width="10" style="2" customWidth="1"/>
    <col min="11015" max="11015" width="6.75" style="2" customWidth="1"/>
    <col min="11016" max="11016" width="10" style="2" customWidth="1"/>
    <col min="11017" max="11044" width="3.83203125" style="2" customWidth="1"/>
    <col min="11045" max="11047" width="9" style="2"/>
    <col min="11048" max="11048" width="2.5" style="2" customWidth="1"/>
    <col min="11049" max="11268" width="9" style="2"/>
    <col min="11269" max="11269" width="1.5" style="2" customWidth="1"/>
    <col min="11270" max="11270" width="10" style="2" customWidth="1"/>
    <col min="11271" max="11271" width="6.75" style="2" customWidth="1"/>
    <col min="11272" max="11272" width="10" style="2" customWidth="1"/>
    <col min="11273" max="11300" width="3.83203125" style="2" customWidth="1"/>
    <col min="11301" max="11303" width="9" style="2"/>
    <col min="11304" max="11304" width="2.5" style="2" customWidth="1"/>
    <col min="11305" max="11524" width="9" style="2"/>
    <col min="11525" max="11525" width="1.5" style="2" customWidth="1"/>
    <col min="11526" max="11526" width="10" style="2" customWidth="1"/>
    <col min="11527" max="11527" width="6.75" style="2" customWidth="1"/>
    <col min="11528" max="11528" width="10" style="2" customWidth="1"/>
    <col min="11529" max="11556" width="3.83203125" style="2" customWidth="1"/>
    <col min="11557" max="11559" width="9" style="2"/>
    <col min="11560" max="11560" width="2.5" style="2" customWidth="1"/>
    <col min="11561" max="11780" width="9" style="2"/>
    <col min="11781" max="11781" width="1.5" style="2" customWidth="1"/>
    <col min="11782" max="11782" width="10" style="2" customWidth="1"/>
    <col min="11783" max="11783" width="6.75" style="2" customWidth="1"/>
    <col min="11784" max="11784" width="10" style="2" customWidth="1"/>
    <col min="11785" max="11812" width="3.83203125" style="2" customWidth="1"/>
    <col min="11813" max="11815" width="9" style="2"/>
    <col min="11816" max="11816" width="2.5" style="2" customWidth="1"/>
    <col min="11817" max="12036" width="9" style="2"/>
    <col min="12037" max="12037" width="1.5" style="2" customWidth="1"/>
    <col min="12038" max="12038" width="10" style="2" customWidth="1"/>
    <col min="12039" max="12039" width="6.75" style="2" customWidth="1"/>
    <col min="12040" max="12040" width="10" style="2" customWidth="1"/>
    <col min="12041" max="12068" width="3.83203125" style="2" customWidth="1"/>
    <col min="12069" max="12071" width="9" style="2"/>
    <col min="12072" max="12072" width="2.5" style="2" customWidth="1"/>
    <col min="12073" max="12292" width="9" style="2"/>
    <col min="12293" max="12293" width="1.5" style="2" customWidth="1"/>
    <col min="12294" max="12294" width="10" style="2" customWidth="1"/>
    <col min="12295" max="12295" width="6.75" style="2" customWidth="1"/>
    <col min="12296" max="12296" width="10" style="2" customWidth="1"/>
    <col min="12297" max="12324" width="3.83203125" style="2" customWidth="1"/>
    <col min="12325" max="12327" width="9" style="2"/>
    <col min="12328" max="12328" width="2.5" style="2" customWidth="1"/>
    <col min="12329" max="12548" width="9" style="2"/>
    <col min="12549" max="12549" width="1.5" style="2" customWidth="1"/>
    <col min="12550" max="12550" width="10" style="2" customWidth="1"/>
    <col min="12551" max="12551" width="6.75" style="2" customWidth="1"/>
    <col min="12552" max="12552" width="10" style="2" customWidth="1"/>
    <col min="12553" max="12580" width="3.83203125" style="2" customWidth="1"/>
    <col min="12581" max="12583" width="9" style="2"/>
    <col min="12584" max="12584" width="2.5" style="2" customWidth="1"/>
    <col min="12585" max="12804" width="9" style="2"/>
    <col min="12805" max="12805" width="1.5" style="2" customWidth="1"/>
    <col min="12806" max="12806" width="10" style="2" customWidth="1"/>
    <col min="12807" max="12807" width="6.75" style="2" customWidth="1"/>
    <col min="12808" max="12808" width="10" style="2" customWidth="1"/>
    <col min="12809" max="12836" width="3.83203125" style="2" customWidth="1"/>
    <col min="12837" max="12839" width="9" style="2"/>
    <col min="12840" max="12840" width="2.5" style="2" customWidth="1"/>
    <col min="12841" max="13060" width="9" style="2"/>
    <col min="13061" max="13061" width="1.5" style="2" customWidth="1"/>
    <col min="13062" max="13062" width="10" style="2" customWidth="1"/>
    <col min="13063" max="13063" width="6.75" style="2" customWidth="1"/>
    <col min="13064" max="13064" width="10" style="2" customWidth="1"/>
    <col min="13065" max="13092" width="3.83203125" style="2" customWidth="1"/>
    <col min="13093" max="13095" width="9" style="2"/>
    <col min="13096" max="13096" width="2.5" style="2" customWidth="1"/>
    <col min="13097" max="13316" width="9" style="2"/>
    <col min="13317" max="13317" width="1.5" style="2" customWidth="1"/>
    <col min="13318" max="13318" width="10" style="2" customWidth="1"/>
    <col min="13319" max="13319" width="6.75" style="2" customWidth="1"/>
    <col min="13320" max="13320" width="10" style="2" customWidth="1"/>
    <col min="13321" max="13348" width="3.83203125" style="2" customWidth="1"/>
    <col min="13349" max="13351" width="9" style="2"/>
    <col min="13352" max="13352" width="2.5" style="2" customWidth="1"/>
    <col min="13353" max="13572" width="9" style="2"/>
    <col min="13573" max="13573" width="1.5" style="2" customWidth="1"/>
    <col min="13574" max="13574" width="10" style="2" customWidth="1"/>
    <col min="13575" max="13575" width="6.75" style="2" customWidth="1"/>
    <col min="13576" max="13576" width="10" style="2" customWidth="1"/>
    <col min="13577" max="13604" width="3.83203125" style="2" customWidth="1"/>
    <col min="13605" max="13607" width="9" style="2"/>
    <col min="13608" max="13608" width="2.5" style="2" customWidth="1"/>
    <col min="13609" max="13828" width="9" style="2"/>
    <col min="13829" max="13829" width="1.5" style="2" customWidth="1"/>
    <col min="13830" max="13830" width="10" style="2" customWidth="1"/>
    <col min="13831" max="13831" width="6.75" style="2" customWidth="1"/>
    <col min="13832" max="13832" width="10" style="2" customWidth="1"/>
    <col min="13833" max="13860" width="3.83203125" style="2" customWidth="1"/>
    <col min="13861" max="13863" width="9" style="2"/>
    <col min="13864" max="13864" width="2.5" style="2" customWidth="1"/>
    <col min="13865" max="14084" width="9" style="2"/>
    <col min="14085" max="14085" width="1.5" style="2" customWidth="1"/>
    <col min="14086" max="14086" width="10" style="2" customWidth="1"/>
    <col min="14087" max="14087" width="6.75" style="2" customWidth="1"/>
    <col min="14088" max="14088" width="10" style="2" customWidth="1"/>
    <col min="14089" max="14116" width="3.83203125" style="2" customWidth="1"/>
    <col min="14117" max="14119" width="9" style="2"/>
    <col min="14120" max="14120" width="2.5" style="2" customWidth="1"/>
    <col min="14121" max="14340" width="9" style="2"/>
    <col min="14341" max="14341" width="1.5" style="2" customWidth="1"/>
    <col min="14342" max="14342" width="10" style="2" customWidth="1"/>
    <col min="14343" max="14343" width="6.75" style="2" customWidth="1"/>
    <col min="14344" max="14344" width="10" style="2" customWidth="1"/>
    <col min="14345" max="14372" width="3.83203125" style="2" customWidth="1"/>
    <col min="14373" max="14375" width="9" style="2"/>
    <col min="14376" max="14376" width="2.5" style="2" customWidth="1"/>
    <col min="14377" max="14596" width="9" style="2"/>
    <col min="14597" max="14597" width="1.5" style="2" customWidth="1"/>
    <col min="14598" max="14598" width="10" style="2" customWidth="1"/>
    <col min="14599" max="14599" width="6.75" style="2" customWidth="1"/>
    <col min="14600" max="14600" width="10" style="2" customWidth="1"/>
    <col min="14601" max="14628" width="3.83203125" style="2" customWidth="1"/>
    <col min="14629" max="14631" width="9" style="2"/>
    <col min="14632" max="14632" width="2.5" style="2" customWidth="1"/>
    <col min="14633" max="14852" width="9" style="2"/>
    <col min="14853" max="14853" width="1.5" style="2" customWidth="1"/>
    <col min="14854" max="14854" width="10" style="2" customWidth="1"/>
    <col min="14855" max="14855" width="6.75" style="2" customWidth="1"/>
    <col min="14856" max="14856" width="10" style="2" customWidth="1"/>
    <col min="14857" max="14884" width="3.83203125" style="2" customWidth="1"/>
    <col min="14885" max="14887" width="9" style="2"/>
    <col min="14888" max="14888" width="2.5" style="2" customWidth="1"/>
    <col min="14889" max="15108" width="9" style="2"/>
    <col min="15109" max="15109" width="1.5" style="2" customWidth="1"/>
    <col min="15110" max="15110" width="10" style="2" customWidth="1"/>
    <col min="15111" max="15111" width="6.75" style="2" customWidth="1"/>
    <col min="15112" max="15112" width="10" style="2" customWidth="1"/>
    <col min="15113" max="15140" width="3.83203125" style="2" customWidth="1"/>
    <col min="15141" max="15143" width="9" style="2"/>
    <col min="15144" max="15144" width="2.5" style="2" customWidth="1"/>
    <col min="15145" max="15364" width="9" style="2"/>
    <col min="15365" max="15365" width="1.5" style="2" customWidth="1"/>
    <col min="15366" max="15366" width="10" style="2" customWidth="1"/>
    <col min="15367" max="15367" width="6.75" style="2" customWidth="1"/>
    <col min="15368" max="15368" width="10" style="2" customWidth="1"/>
    <col min="15369" max="15396" width="3.83203125" style="2" customWidth="1"/>
    <col min="15397" max="15399" width="9" style="2"/>
    <col min="15400" max="15400" width="2.5" style="2" customWidth="1"/>
    <col min="15401" max="15620" width="9" style="2"/>
    <col min="15621" max="15621" width="1.5" style="2" customWidth="1"/>
    <col min="15622" max="15622" width="10" style="2" customWidth="1"/>
    <col min="15623" max="15623" width="6.75" style="2" customWidth="1"/>
    <col min="15624" max="15624" width="10" style="2" customWidth="1"/>
    <col min="15625" max="15652" width="3.83203125" style="2" customWidth="1"/>
    <col min="15653" max="15655" width="9" style="2"/>
    <col min="15656" max="15656" width="2.5" style="2" customWidth="1"/>
    <col min="15657" max="15876" width="9" style="2"/>
    <col min="15877" max="15877" width="1.5" style="2" customWidth="1"/>
    <col min="15878" max="15878" width="10" style="2" customWidth="1"/>
    <col min="15879" max="15879" width="6.75" style="2" customWidth="1"/>
    <col min="15880" max="15880" width="10" style="2" customWidth="1"/>
    <col min="15881" max="15908" width="3.83203125" style="2" customWidth="1"/>
    <col min="15909" max="15911" width="9" style="2"/>
    <col min="15912" max="15912" width="2.5" style="2" customWidth="1"/>
    <col min="15913" max="16132" width="9" style="2"/>
    <col min="16133" max="16133" width="1.5" style="2" customWidth="1"/>
    <col min="16134" max="16134" width="10" style="2" customWidth="1"/>
    <col min="16135" max="16135" width="6.75" style="2" customWidth="1"/>
    <col min="16136" max="16136" width="10" style="2" customWidth="1"/>
    <col min="16137" max="16164" width="3.83203125" style="2" customWidth="1"/>
    <col min="16165" max="16167" width="9" style="2"/>
    <col min="16168" max="16168" width="2.5" style="2" customWidth="1"/>
    <col min="16169" max="16384" width="9" style="2"/>
  </cols>
  <sheetData>
    <row r="2" spans="2:59">
      <c r="B2" s="1"/>
      <c r="AL2" s="170" t="s">
        <v>145</v>
      </c>
      <c r="AM2" s="182">
        <f>'12月'!AM2+31</f>
        <v>42005</v>
      </c>
      <c r="AN2" s="170"/>
      <c r="AO2" s="182">
        <f>'12月'!AO2+31</f>
        <v>43101</v>
      </c>
    </row>
    <row r="3" spans="2:59">
      <c r="B3" s="3"/>
      <c r="AL3" s="218" t="s">
        <v>132</v>
      </c>
      <c r="AM3" s="218" t="s">
        <v>133</v>
      </c>
      <c r="AN3" s="217" t="s">
        <v>131</v>
      </c>
      <c r="AO3" s="217" t="s">
        <v>128</v>
      </c>
      <c r="AP3" s="217"/>
      <c r="AQ3" s="217"/>
      <c r="AR3" s="217"/>
      <c r="AS3" s="217"/>
      <c r="AT3" s="217"/>
      <c r="AU3" s="217"/>
      <c r="AV3" s="218" t="s">
        <v>124</v>
      </c>
      <c r="AW3" s="217"/>
      <c r="AX3" s="170"/>
      <c r="AY3" s="234" t="s">
        <v>137</v>
      </c>
      <c r="AZ3" s="217" t="s">
        <v>128</v>
      </c>
      <c r="BA3" s="217"/>
      <c r="BB3" s="217"/>
      <c r="BC3" s="217"/>
      <c r="BD3" s="217"/>
      <c r="BE3" s="217"/>
      <c r="BF3" s="218" t="s">
        <v>124</v>
      </c>
      <c r="BG3" s="217"/>
    </row>
    <row r="4" spans="2:59" ht="13.5" customHeight="1">
      <c r="B4" s="1" t="s">
        <v>161</v>
      </c>
      <c r="W4" s="232" t="s">
        <v>45</v>
      </c>
      <c r="X4" s="232"/>
      <c r="Y4" s="232"/>
      <c r="Z4" s="232"/>
      <c r="AA4" s="233">
        <f>'4月'!AA4:AH4</f>
        <v>0</v>
      </c>
      <c r="AB4" s="233"/>
      <c r="AC4" s="233"/>
      <c r="AD4" s="233"/>
      <c r="AE4" s="233"/>
      <c r="AF4" s="233"/>
      <c r="AG4" s="233"/>
      <c r="AH4" s="233"/>
      <c r="AL4" s="218"/>
      <c r="AM4" s="218"/>
      <c r="AN4" s="217"/>
      <c r="AO4" s="218" t="s">
        <v>139</v>
      </c>
      <c r="AP4" s="218" t="s">
        <v>127</v>
      </c>
      <c r="AQ4" s="218" t="s">
        <v>125</v>
      </c>
      <c r="AR4" s="218" t="s">
        <v>126</v>
      </c>
      <c r="AS4" s="218" t="s">
        <v>126</v>
      </c>
      <c r="AT4" s="218" t="s">
        <v>135</v>
      </c>
      <c r="AU4" s="218" t="s">
        <v>136</v>
      </c>
      <c r="AV4" s="217" t="s">
        <v>123</v>
      </c>
      <c r="AW4" s="217" t="s">
        <v>122</v>
      </c>
      <c r="AX4" s="170"/>
      <c r="AY4" s="235"/>
      <c r="AZ4" s="218" t="s">
        <v>139</v>
      </c>
      <c r="BA4" s="218" t="s">
        <v>127</v>
      </c>
      <c r="BB4" s="218" t="s">
        <v>125</v>
      </c>
      <c r="BC4" s="218" t="s">
        <v>126</v>
      </c>
      <c r="BD4" s="218" t="s">
        <v>135</v>
      </c>
      <c r="BE4" s="218" t="s">
        <v>136</v>
      </c>
      <c r="BF4" s="217" t="s">
        <v>123</v>
      </c>
      <c r="BG4" s="217" t="s">
        <v>122</v>
      </c>
    </row>
    <row r="5" spans="2:59" ht="13.5" customHeight="1">
      <c r="F5" s="24"/>
      <c r="W5" s="233" t="s">
        <v>46</v>
      </c>
      <c r="X5" s="233"/>
      <c r="Y5" s="233"/>
      <c r="Z5" s="233"/>
      <c r="AA5" s="233">
        <f>'4月'!AA5:AH5</f>
        <v>0</v>
      </c>
      <c r="AB5" s="233"/>
      <c r="AC5" s="233"/>
      <c r="AD5" s="233"/>
      <c r="AE5" s="233"/>
      <c r="AF5" s="233"/>
      <c r="AG5" s="233"/>
      <c r="AH5" s="233"/>
      <c r="AK5" s="4"/>
      <c r="AL5" s="218"/>
      <c r="AM5" s="218"/>
      <c r="AN5" s="217"/>
      <c r="AO5" s="218"/>
      <c r="AP5" s="218"/>
      <c r="AQ5" s="218"/>
      <c r="AR5" s="218"/>
      <c r="AS5" s="218"/>
      <c r="AT5" s="218"/>
      <c r="AU5" s="218"/>
      <c r="AV5" s="217"/>
      <c r="AW5" s="217"/>
      <c r="AX5" s="170"/>
      <c r="AY5" s="235"/>
      <c r="AZ5" s="218"/>
      <c r="BA5" s="218"/>
      <c r="BB5" s="218"/>
      <c r="BC5" s="218"/>
      <c r="BD5" s="218"/>
      <c r="BE5" s="218"/>
      <c r="BF5" s="217"/>
      <c r="BG5" s="217"/>
    </row>
    <row r="6" spans="2:59" ht="14.25" customHeight="1">
      <c r="B6" s="1"/>
      <c r="E6" s="24"/>
      <c r="F6" s="24"/>
      <c r="W6" s="209" t="s">
        <v>138</v>
      </c>
      <c r="X6" s="210"/>
      <c r="Y6" s="210"/>
      <c r="Z6" s="210"/>
      <c r="AA6" s="210"/>
      <c r="AB6" s="210"/>
      <c r="AC6" s="210"/>
      <c r="AD6" s="210"/>
      <c r="AE6" s="210"/>
      <c r="AF6" s="209">
        <f>'4月'!AF6:AH6</f>
        <v>160</v>
      </c>
      <c r="AG6" s="210"/>
      <c r="AH6" s="237"/>
      <c r="AK6" s="4"/>
      <c r="AL6" s="218"/>
      <c r="AM6" s="218"/>
      <c r="AN6" s="217"/>
      <c r="AO6" s="218"/>
      <c r="AP6" s="218"/>
      <c r="AQ6" s="218"/>
      <c r="AR6" s="218"/>
      <c r="AS6" s="218"/>
      <c r="AT6" s="218"/>
      <c r="AU6" s="218"/>
      <c r="AV6" s="217"/>
      <c r="AW6" s="217"/>
      <c r="AX6" s="170"/>
      <c r="AY6" s="236"/>
      <c r="AZ6" s="218"/>
      <c r="BA6" s="218"/>
      <c r="BB6" s="218"/>
      <c r="BC6" s="218"/>
      <c r="BD6" s="218"/>
      <c r="BE6" s="218"/>
      <c r="BF6" s="217"/>
      <c r="BG6" s="217"/>
    </row>
    <row r="7" spans="2:59" ht="14.25" customHeight="1">
      <c r="B7" s="3"/>
      <c r="AK7" s="4"/>
      <c r="AL7" s="169">
        <f>SUM(AL11:AL104)</f>
        <v>0</v>
      </c>
      <c r="AM7" s="169">
        <f t="shared" ref="AM7:AW7" si="0">SUM(AM11:AM104)</f>
        <v>0</v>
      </c>
      <c r="AN7" s="169">
        <f t="shared" si="0"/>
        <v>0</v>
      </c>
      <c r="AO7" s="169">
        <f t="shared" si="0"/>
        <v>0</v>
      </c>
      <c r="AP7" s="169">
        <f t="shared" si="0"/>
        <v>0</v>
      </c>
      <c r="AQ7" s="169">
        <f t="shared" si="0"/>
        <v>0</v>
      </c>
      <c r="AR7" s="169">
        <f t="shared" si="0"/>
        <v>0</v>
      </c>
      <c r="AS7" s="169">
        <f t="shared" si="0"/>
        <v>0</v>
      </c>
      <c r="AT7" s="169">
        <f t="shared" si="0"/>
        <v>0</v>
      </c>
      <c r="AU7" s="169">
        <f t="shared" si="0"/>
        <v>0</v>
      </c>
      <c r="AV7" s="169">
        <f t="shared" si="0"/>
        <v>0</v>
      </c>
      <c r="AW7" s="169">
        <f t="shared" si="0"/>
        <v>0</v>
      </c>
      <c r="AY7" s="169">
        <f>SUM(AY11:AY104)</f>
        <v>0</v>
      </c>
      <c r="AZ7" s="169">
        <f t="shared" ref="AZ7:BE7" si="1">SUM(AZ11:AZ104)</f>
        <v>0</v>
      </c>
      <c r="BA7" s="169">
        <f t="shared" si="1"/>
        <v>0</v>
      </c>
      <c r="BB7" s="169">
        <f t="shared" si="1"/>
        <v>0</v>
      </c>
      <c r="BC7" s="169">
        <f t="shared" si="1"/>
        <v>0</v>
      </c>
      <c r="BD7" s="169">
        <f t="shared" si="1"/>
        <v>0</v>
      </c>
      <c r="BE7" s="169">
        <f t="shared" si="1"/>
        <v>0</v>
      </c>
      <c r="BF7" s="169">
        <f>SUM(BF11:BF104)</f>
        <v>0</v>
      </c>
      <c r="BG7" s="169">
        <f>SUM(BG11:BG104)</f>
        <v>0</v>
      </c>
    </row>
    <row r="8" spans="2:59" ht="18" customHeight="1">
      <c r="B8" s="214" t="s">
        <v>0</v>
      </c>
      <c r="C8" s="214" t="s">
        <v>1</v>
      </c>
      <c r="D8" s="214" t="s">
        <v>2</v>
      </c>
      <c r="E8" s="214" t="s">
        <v>18</v>
      </c>
      <c r="F8" s="214" t="s">
        <v>19</v>
      </c>
      <c r="G8" s="219" t="s">
        <v>3</v>
      </c>
      <c r="H8" s="220"/>
      <c r="I8" s="220"/>
      <c r="J8" s="220"/>
      <c r="K8" s="220"/>
      <c r="L8" s="220"/>
      <c r="M8" s="221"/>
      <c r="N8" s="219" t="s">
        <v>4</v>
      </c>
      <c r="O8" s="220"/>
      <c r="P8" s="220"/>
      <c r="Q8" s="220"/>
      <c r="R8" s="220"/>
      <c r="S8" s="220"/>
      <c r="T8" s="221"/>
      <c r="U8" s="219" t="s">
        <v>5</v>
      </c>
      <c r="V8" s="220"/>
      <c r="W8" s="220"/>
      <c r="X8" s="220"/>
      <c r="Y8" s="220"/>
      <c r="Z8" s="220"/>
      <c r="AA8" s="221"/>
      <c r="AB8" s="219" t="s">
        <v>6</v>
      </c>
      <c r="AC8" s="220"/>
      <c r="AD8" s="220"/>
      <c r="AE8" s="220"/>
      <c r="AF8" s="220"/>
      <c r="AG8" s="220"/>
      <c r="AH8" s="225"/>
      <c r="AI8" s="226" t="s">
        <v>7</v>
      </c>
      <c r="AK8" s="4"/>
      <c r="AL8" s="214" t="s">
        <v>20</v>
      </c>
      <c r="AM8" s="214" t="s">
        <v>23</v>
      </c>
      <c r="AN8" s="214" t="s">
        <v>22</v>
      </c>
      <c r="AO8" s="214" t="s">
        <v>129</v>
      </c>
      <c r="AP8" s="214" t="s">
        <v>129</v>
      </c>
      <c r="AQ8" s="214" t="s">
        <v>129</v>
      </c>
      <c r="AR8" s="214" t="s">
        <v>129</v>
      </c>
      <c r="AS8" s="214" t="s">
        <v>130</v>
      </c>
      <c r="AT8" s="214" t="s">
        <v>129</v>
      </c>
      <c r="AU8" s="214" t="s">
        <v>129</v>
      </c>
      <c r="AV8" s="214" t="s">
        <v>119</v>
      </c>
      <c r="AW8" s="214" t="s">
        <v>121</v>
      </c>
      <c r="AY8" s="214" t="s">
        <v>41</v>
      </c>
      <c r="AZ8" s="214" t="s">
        <v>129</v>
      </c>
      <c r="BA8" s="214" t="s">
        <v>129</v>
      </c>
      <c r="BB8" s="214" t="s">
        <v>129</v>
      </c>
      <c r="BC8" s="214" t="s">
        <v>129</v>
      </c>
      <c r="BD8" s="214" t="s">
        <v>129</v>
      </c>
      <c r="BE8" s="214" t="s">
        <v>129</v>
      </c>
      <c r="BF8" s="214" t="s">
        <v>120</v>
      </c>
      <c r="BG8" s="214" t="s">
        <v>134</v>
      </c>
    </row>
    <row r="9" spans="2:59" ht="18" customHeight="1">
      <c r="B9" s="229"/>
      <c r="C9" s="229"/>
      <c r="D9" s="229"/>
      <c r="E9" s="229"/>
      <c r="F9" s="229"/>
      <c r="G9" s="179">
        <v>45658</v>
      </c>
      <c r="H9" s="179">
        <f>G9+1</f>
        <v>45659</v>
      </c>
      <c r="I9" s="179">
        <f t="shared" ref="I9:AH9" si="2">H9+1</f>
        <v>45660</v>
      </c>
      <c r="J9" s="179">
        <f t="shared" si="2"/>
        <v>45661</v>
      </c>
      <c r="K9" s="179">
        <f t="shared" si="2"/>
        <v>45662</v>
      </c>
      <c r="L9" s="179">
        <f t="shared" si="2"/>
        <v>45663</v>
      </c>
      <c r="M9" s="179">
        <f t="shared" si="2"/>
        <v>45664</v>
      </c>
      <c r="N9" s="179">
        <f t="shared" si="2"/>
        <v>45665</v>
      </c>
      <c r="O9" s="179">
        <f t="shared" si="2"/>
        <v>45666</v>
      </c>
      <c r="P9" s="179">
        <f t="shared" si="2"/>
        <v>45667</v>
      </c>
      <c r="Q9" s="179">
        <f t="shared" si="2"/>
        <v>45668</v>
      </c>
      <c r="R9" s="179">
        <f t="shared" si="2"/>
        <v>45669</v>
      </c>
      <c r="S9" s="179">
        <f t="shared" si="2"/>
        <v>45670</v>
      </c>
      <c r="T9" s="179">
        <f t="shared" si="2"/>
        <v>45671</v>
      </c>
      <c r="U9" s="179">
        <f t="shared" si="2"/>
        <v>45672</v>
      </c>
      <c r="V9" s="179">
        <f t="shared" si="2"/>
        <v>45673</v>
      </c>
      <c r="W9" s="179">
        <f t="shared" si="2"/>
        <v>45674</v>
      </c>
      <c r="X9" s="179">
        <f t="shared" si="2"/>
        <v>45675</v>
      </c>
      <c r="Y9" s="179">
        <f t="shared" si="2"/>
        <v>45676</v>
      </c>
      <c r="Z9" s="179">
        <f t="shared" si="2"/>
        <v>45677</v>
      </c>
      <c r="AA9" s="179">
        <f t="shared" si="2"/>
        <v>45678</v>
      </c>
      <c r="AB9" s="179">
        <f t="shared" si="2"/>
        <v>45679</v>
      </c>
      <c r="AC9" s="179">
        <f t="shared" si="2"/>
        <v>45680</v>
      </c>
      <c r="AD9" s="179">
        <f t="shared" si="2"/>
        <v>45681</v>
      </c>
      <c r="AE9" s="179">
        <f t="shared" si="2"/>
        <v>45682</v>
      </c>
      <c r="AF9" s="179">
        <f t="shared" si="2"/>
        <v>45683</v>
      </c>
      <c r="AG9" s="179">
        <f t="shared" si="2"/>
        <v>45684</v>
      </c>
      <c r="AH9" s="179">
        <f t="shared" si="2"/>
        <v>45685</v>
      </c>
      <c r="AI9" s="227"/>
      <c r="AK9" s="4"/>
      <c r="AL9" s="215"/>
      <c r="AM9" s="215"/>
      <c r="AN9" s="215"/>
      <c r="AO9" s="215"/>
      <c r="AP9" s="215"/>
      <c r="AQ9" s="215"/>
      <c r="AR9" s="215"/>
      <c r="AS9" s="215"/>
      <c r="AT9" s="215"/>
      <c r="AU9" s="215"/>
      <c r="AV9" s="215"/>
      <c r="AW9" s="215"/>
      <c r="AY9" s="215"/>
      <c r="AZ9" s="215"/>
      <c r="BA9" s="215"/>
      <c r="BB9" s="215"/>
      <c r="BC9" s="215"/>
      <c r="BD9" s="215"/>
      <c r="BE9" s="215"/>
      <c r="BF9" s="215"/>
      <c r="BG9" s="215"/>
    </row>
    <row r="10" spans="2:59" ht="18" customHeight="1">
      <c r="B10" s="230"/>
      <c r="C10" s="230"/>
      <c r="D10" s="230"/>
      <c r="E10" s="230"/>
      <c r="F10" s="230"/>
      <c r="G10" s="5" t="str">
        <f>TEXT(G9,"aaa")</f>
        <v>水</v>
      </c>
      <c r="H10" s="5" t="str">
        <f t="shared" ref="H10:AH10" si="3">TEXT(H9,"aaa")</f>
        <v>木</v>
      </c>
      <c r="I10" s="5" t="str">
        <f t="shared" si="3"/>
        <v>金</v>
      </c>
      <c r="J10" s="5" t="str">
        <f t="shared" si="3"/>
        <v>土</v>
      </c>
      <c r="K10" s="5" t="str">
        <f t="shared" si="3"/>
        <v>日</v>
      </c>
      <c r="L10" s="5" t="str">
        <f t="shared" si="3"/>
        <v>月</v>
      </c>
      <c r="M10" s="5" t="str">
        <f t="shared" si="3"/>
        <v>火</v>
      </c>
      <c r="N10" s="5" t="str">
        <f t="shared" si="3"/>
        <v>水</v>
      </c>
      <c r="O10" s="5" t="str">
        <f t="shared" si="3"/>
        <v>木</v>
      </c>
      <c r="P10" s="5" t="str">
        <f t="shared" si="3"/>
        <v>金</v>
      </c>
      <c r="Q10" s="5" t="str">
        <f t="shared" si="3"/>
        <v>土</v>
      </c>
      <c r="R10" s="5" t="str">
        <f t="shared" si="3"/>
        <v>日</v>
      </c>
      <c r="S10" s="5" t="str">
        <f t="shared" si="3"/>
        <v>月</v>
      </c>
      <c r="T10" s="5" t="str">
        <f t="shared" si="3"/>
        <v>火</v>
      </c>
      <c r="U10" s="5" t="str">
        <f t="shared" si="3"/>
        <v>水</v>
      </c>
      <c r="V10" s="5" t="str">
        <f t="shared" si="3"/>
        <v>木</v>
      </c>
      <c r="W10" s="5" t="str">
        <f t="shared" si="3"/>
        <v>金</v>
      </c>
      <c r="X10" s="5" t="str">
        <f t="shared" si="3"/>
        <v>土</v>
      </c>
      <c r="Y10" s="5" t="str">
        <f t="shared" si="3"/>
        <v>日</v>
      </c>
      <c r="Z10" s="5" t="str">
        <f t="shared" si="3"/>
        <v>月</v>
      </c>
      <c r="AA10" s="5" t="str">
        <f t="shared" si="3"/>
        <v>火</v>
      </c>
      <c r="AB10" s="5" t="str">
        <f t="shared" si="3"/>
        <v>水</v>
      </c>
      <c r="AC10" s="5" t="str">
        <f t="shared" si="3"/>
        <v>木</v>
      </c>
      <c r="AD10" s="5" t="str">
        <f t="shared" si="3"/>
        <v>金</v>
      </c>
      <c r="AE10" s="5" t="str">
        <f t="shared" si="3"/>
        <v>土</v>
      </c>
      <c r="AF10" s="5" t="str">
        <f t="shared" si="3"/>
        <v>日</v>
      </c>
      <c r="AG10" s="5" t="str">
        <f t="shared" si="3"/>
        <v>月</v>
      </c>
      <c r="AH10" s="5" t="str">
        <f t="shared" si="3"/>
        <v>火</v>
      </c>
      <c r="AI10" s="228"/>
      <c r="AK10" s="4"/>
      <c r="AL10" s="216"/>
      <c r="AM10" s="216"/>
      <c r="AN10" s="216"/>
      <c r="AO10" s="216"/>
      <c r="AP10" s="216"/>
      <c r="AQ10" s="216"/>
      <c r="AR10" s="216"/>
      <c r="AS10" s="216"/>
      <c r="AT10" s="216"/>
      <c r="AU10" s="216"/>
      <c r="AV10" s="216"/>
      <c r="AW10" s="216"/>
      <c r="AY10" s="216"/>
      <c r="AZ10" s="216"/>
      <c r="BA10" s="216"/>
      <c r="BB10" s="216"/>
      <c r="BC10" s="216"/>
      <c r="BD10" s="216"/>
      <c r="BE10" s="216"/>
      <c r="BF10" s="216"/>
      <c r="BG10" s="216"/>
    </row>
    <row r="11" spans="2:59" ht="18" customHeight="1">
      <c r="B11" s="164"/>
      <c r="C11" s="164"/>
      <c r="D11" s="164"/>
      <c r="E11" s="164"/>
      <c r="F11" s="165"/>
      <c r="G11" s="166"/>
      <c r="H11" s="166"/>
      <c r="I11" s="166"/>
      <c r="J11" s="166"/>
      <c r="K11" s="166"/>
      <c r="L11" s="166"/>
      <c r="M11" s="166"/>
      <c r="N11" s="167"/>
      <c r="O11" s="167"/>
      <c r="P11" s="167"/>
      <c r="Q11" s="167"/>
      <c r="R11" s="167"/>
      <c r="S11" s="167"/>
      <c r="T11" s="167"/>
      <c r="U11" s="167"/>
      <c r="V11" s="167"/>
      <c r="W11" s="167"/>
      <c r="X11" s="167"/>
      <c r="Y11" s="167"/>
      <c r="Z11" s="167"/>
      <c r="AA11" s="167"/>
      <c r="AB11" s="167"/>
      <c r="AC11" s="167"/>
      <c r="AD11" s="167"/>
      <c r="AE11" s="167"/>
      <c r="AF11" s="167"/>
      <c r="AG11" s="167"/>
      <c r="AH11" s="168"/>
      <c r="AI11" s="6">
        <f>IF(SUM(G11:AH11)&gt;$AF$6,$AF$6,SUM(G11:AH11))</f>
        <v>0</v>
      </c>
      <c r="AL11" s="7">
        <f>IF(B11="介護職員",IF($E11="介護福祉士",$AI11,0),0)</f>
        <v>0</v>
      </c>
      <c r="AM11" s="7">
        <f>IF($AL11&gt;0,IF($F11&lt;$AM$2,$AI11,0),0)</f>
        <v>0</v>
      </c>
      <c r="AN11" s="7">
        <f>IF(B11="介護職員",IF(OR($E11="介護福祉士",$E11="実務者研修修了者",$E11="基礎研修修了者"),$AI11,0),0)</f>
        <v>0</v>
      </c>
      <c r="AO11" s="7">
        <f>IF(AND($F11&gt;0,$F11&lt;$AO$2),IF(OR($B11="生活相談員",$B11="介護職員",$B11="看護職員",$B11="機能訓練指導員"),$AI11,0),0)</f>
        <v>0</v>
      </c>
      <c r="AP11" s="7">
        <f>IF(AND($F11&gt;0,$F11&lt;$AO$2),IF(OR($B11="介護職員",$B11="看護職員",$B11="支援相談員",$B11="理学療法士",$B11="作業療法士",$B11="言語聴覚士"),$AI11,0),0)</f>
        <v>0</v>
      </c>
      <c r="AQ11" s="7">
        <f>IF(AND($F11&gt;0,$F11&lt;$AO$2),IF(OR($B11="介護職員",$B11="看護職員",$B11="理学療法士",$B11="作業療法士",$B11="言語聴覚士"),$AI11,0),0)</f>
        <v>0</v>
      </c>
      <c r="AR11" s="7"/>
      <c r="AS11" s="7"/>
      <c r="AT11" s="7">
        <f>IF(AND($F11&gt;0,$F11&lt;$AO$2),$AI11,0)</f>
        <v>0</v>
      </c>
      <c r="AU11" s="7">
        <f>IF(AND($F11&gt;0,$F11&lt;$AO$2),IF($B11="介護職員",$AI11,0),0)</f>
        <v>0</v>
      </c>
      <c r="AV11" s="7">
        <f>IF(OR($C11="A",$C11="B"),IF(OR($B11="看護職員",$B11="介護職員"),$AI11,0),0)</f>
        <v>0</v>
      </c>
      <c r="AW11" s="7">
        <f>IF(OR($C11="A",$C11="B"),IF($B11="介護職員",$AI11,0),0)</f>
        <v>0</v>
      </c>
      <c r="AY11" s="7">
        <f>IF($B11="介護職員",$AI11,0)</f>
        <v>0</v>
      </c>
      <c r="AZ11" s="7">
        <f>IF(OR($B11="生活相談員",$B11="介護職員",$B11="看護職員",$B11="機能訓練指導員"),$AI11,0)</f>
        <v>0</v>
      </c>
      <c r="BA11" s="7">
        <f>IF(OR($B11="介護職員",$B11="看護職員",$B11="支援相談員",$B11="理学療法士",$B11="作業療法士",$B11="言語聴覚士"),$AI11,0)</f>
        <v>0</v>
      </c>
      <c r="BB11" s="7">
        <f>IF(OR($B11="介護職員",$B11="看護職員",$B11="理学療法士",$B11="作業療法士",$B11="言語聴覚士"),$AI11,0)</f>
        <v>0</v>
      </c>
      <c r="BC11" s="7">
        <f>IF(OR($B11="理学療法士",$B11="作業療法士",$B11="言語聴覚士"),$AI11,0)</f>
        <v>0</v>
      </c>
      <c r="BD11" s="7">
        <f>$AI11</f>
        <v>0</v>
      </c>
      <c r="BE11" s="7">
        <f>IF($B11="介護職員",$AI11,0)</f>
        <v>0</v>
      </c>
      <c r="BF11" s="7">
        <f>IF(OR($B11="介護職員",$B11="看護職員"),$AI11,0)</f>
        <v>0</v>
      </c>
      <c r="BG11" s="7">
        <f>IF($B11="介護職員",$AI11,0)</f>
        <v>0</v>
      </c>
    </row>
    <row r="12" spans="2:59" ht="18" customHeight="1">
      <c r="B12" s="164"/>
      <c r="C12" s="164"/>
      <c r="D12" s="164"/>
      <c r="E12" s="164"/>
      <c r="F12" s="165"/>
      <c r="G12" s="166"/>
      <c r="H12" s="166"/>
      <c r="I12" s="166"/>
      <c r="J12" s="166"/>
      <c r="K12" s="166"/>
      <c r="L12" s="166"/>
      <c r="M12" s="166"/>
      <c r="N12" s="167"/>
      <c r="O12" s="167"/>
      <c r="P12" s="167"/>
      <c r="Q12" s="167"/>
      <c r="R12" s="167"/>
      <c r="S12" s="167"/>
      <c r="T12" s="167"/>
      <c r="U12" s="167"/>
      <c r="V12" s="167"/>
      <c r="W12" s="167"/>
      <c r="X12" s="167"/>
      <c r="Y12" s="167"/>
      <c r="Z12" s="167"/>
      <c r="AA12" s="167"/>
      <c r="AB12" s="167"/>
      <c r="AC12" s="167"/>
      <c r="AD12" s="167"/>
      <c r="AE12" s="167"/>
      <c r="AF12" s="167"/>
      <c r="AG12" s="167"/>
      <c r="AH12" s="168"/>
      <c r="AI12" s="6">
        <f t="shared" ref="AI12:AI98" si="4">IF(SUM(G12:AH12)&gt;$AF$6,$AF$6,SUM(G12:AH12))</f>
        <v>0</v>
      </c>
      <c r="AL12" s="7">
        <f t="shared" ref="AL12:AL75" si="5">IF(B12="介護職員",IF($E12="介護福祉士",$AI12,0),0)</f>
        <v>0</v>
      </c>
      <c r="AM12" s="7">
        <f t="shared" ref="AM12:AM75" si="6">IF($AL12&gt;0,IF($F12&lt;$AM$2,$AI12,0),0)</f>
        <v>0</v>
      </c>
      <c r="AN12" s="7">
        <f t="shared" ref="AN12:AN75" si="7">IF(B12="介護職員",IF(OR($E12="介護福祉士",$E12="実務者研修修了者",$E12="基礎研修修了者"),$AI12,0),0)</f>
        <v>0</v>
      </c>
      <c r="AO12" s="7">
        <f t="shared" ref="AO12:AO75" si="8">IF(AND($F12&gt;0,$F12&lt;$AO$2),IF(OR($B12="生活相談員",$B12="介護職員",$B12="看護職員",$B12="機能訓練指導員"),$AI12,0),0)</f>
        <v>0</v>
      </c>
      <c r="AP12" s="7">
        <f t="shared" ref="AP12:AP75" si="9">IF(AND($F12&gt;0,$F12&lt;$AO$2),IF(OR($B12="介護職員",$B12="看護職員",$B12="支援相談員",$B12="理学療法士",$B12="作業療法士",$B12="言語聴覚士"),$AI12,0),0)</f>
        <v>0</v>
      </c>
      <c r="AQ12" s="7">
        <f t="shared" ref="AQ12:AQ75" si="10">IF(AND($F12&gt;0,$F12&lt;$AO$2),IF(OR($B12="介護職員",$B12="看護職員",$B12="理学療法士",$B12="作業療法士",$B12="言語聴覚士"),$AI12,0),0)</f>
        <v>0</v>
      </c>
      <c r="AR12" s="7"/>
      <c r="AS12" s="7"/>
      <c r="AT12" s="7">
        <f t="shared" ref="AT12:AT75" si="11">IF(AND($F12&gt;0,$F12&lt;$AO$2),$AI12,0)</f>
        <v>0</v>
      </c>
      <c r="AU12" s="7">
        <f t="shared" ref="AU12:AU75" si="12">IF(AND($F12&gt;0,$F12&lt;$AO$2),IF($B12="介護職員",$AI12,0),0)</f>
        <v>0</v>
      </c>
      <c r="AV12" s="7">
        <f>IF(OR($C12="A",$C12="B"),IF(OR($B12="看護職員",$B12="介護職員"),$AI12,0),0)</f>
        <v>0</v>
      </c>
      <c r="AW12" s="7">
        <f t="shared" ref="AW12:AW75" si="13">IF(OR($C12="A",$C12="B"),IF($B12="介護職員",$AI12,0),0)</f>
        <v>0</v>
      </c>
      <c r="AY12" s="7">
        <f>IF($B12="介護職員",$AI12,0)</f>
        <v>0</v>
      </c>
      <c r="AZ12" s="7">
        <f>IF(OR($B12="生活相談員",$B12="介護職員",$B12="看護職員",$B12="機能訓練指導員"),$AI12,0)</f>
        <v>0</v>
      </c>
      <c r="BA12" s="7">
        <f t="shared" ref="BA12:BA75" si="14">IF(OR($B12="介護職員",$B12="看護職員",$B12="支援相談員",$B12="理学療法士",$B12="作業療法士",$B12="言語聴覚士"),$AI12,0)</f>
        <v>0</v>
      </c>
      <c r="BB12" s="7">
        <f t="shared" ref="BB12:BB75" si="15">IF(OR($B12="介護職員",$B12="看護職員",$B12="理学療法士",$B12="作業療法士",$B12="言語聴覚士"),$AI12,0)</f>
        <v>0</v>
      </c>
      <c r="BC12" s="7">
        <f t="shared" ref="BC12:BC75" si="16">IF(OR($B12="理学療法士",$B12="作業療法士",$B12="言語聴覚士"),$AI12,0)</f>
        <v>0</v>
      </c>
      <c r="BD12" s="7">
        <f t="shared" ref="BD12:BD75" si="17">$AI12</f>
        <v>0</v>
      </c>
      <c r="BE12" s="7">
        <f t="shared" ref="BE12:BE75" si="18">IF($B12="介護職員",$AI12,0)</f>
        <v>0</v>
      </c>
      <c r="BF12" s="7">
        <f>IF(OR($B12="介護職員",$B12="看護職員"),$AI12,0)</f>
        <v>0</v>
      </c>
      <c r="BG12" s="7">
        <f t="shared" ref="BG12:BG75" si="19">IF($B12="介護職員",$AI12,0)</f>
        <v>0</v>
      </c>
    </row>
    <row r="13" spans="2:59" ht="18" customHeight="1">
      <c r="B13" s="164"/>
      <c r="C13" s="164"/>
      <c r="D13" s="164"/>
      <c r="E13" s="164"/>
      <c r="F13" s="165"/>
      <c r="G13" s="166"/>
      <c r="H13" s="166"/>
      <c r="I13" s="166"/>
      <c r="J13" s="166"/>
      <c r="K13" s="166"/>
      <c r="L13" s="166"/>
      <c r="M13" s="166"/>
      <c r="N13" s="167"/>
      <c r="O13" s="167"/>
      <c r="P13" s="167"/>
      <c r="Q13" s="167"/>
      <c r="R13" s="167"/>
      <c r="S13" s="167"/>
      <c r="T13" s="167"/>
      <c r="U13" s="167"/>
      <c r="V13" s="167"/>
      <c r="W13" s="167"/>
      <c r="X13" s="167"/>
      <c r="Y13" s="167"/>
      <c r="Z13" s="167"/>
      <c r="AA13" s="167"/>
      <c r="AB13" s="167"/>
      <c r="AC13" s="167"/>
      <c r="AD13" s="167"/>
      <c r="AE13" s="167"/>
      <c r="AF13" s="167"/>
      <c r="AG13" s="167"/>
      <c r="AH13" s="168"/>
      <c r="AI13" s="6">
        <f t="shared" si="4"/>
        <v>0</v>
      </c>
      <c r="AL13" s="7">
        <f t="shared" si="5"/>
        <v>0</v>
      </c>
      <c r="AM13" s="7">
        <f t="shared" si="6"/>
        <v>0</v>
      </c>
      <c r="AN13" s="7">
        <f t="shared" si="7"/>
        <v>0</v>
      </c>
      <c r="AO13" s="7">
        <f t="shared" si="8"/>
        <v>0</v>
      </c>
      <c r="AP13" s="7">
        <f t="shared" si="9"/>
        <v>0</v>
      </c>
      <c r="AQ13" s="7">
        <f t="shared" si="10"/>
        <v>0</v>
      </c>
      <c r="AR13" s="7"/>
      <c r="AS13" s="7"/>
      <c r="AT13" s="7">
        <f t="shared" si="11"/>
        <v>0</v>
      </c>
      <c r="AU13" s="7">
        <f t="shared" si="12"/>
        <v>0</v>
      </c>
      <c r="AV13" s="7">
        <f t="shared" ref="AV13:AV94" si="20">IF(OR($C13="A",$C13="B"),IF(OR($B13="看護職員",$B13="介護職員"),$AI13,0),0)</f>
        <v>0</v>
      </c>
      <c r="AW13" s="7">
        <f t="shared" si="13"/>
        <v>0</v>
      </c>
      <c r="AY13" s="7">
        <f t="shared" ref="AY13:AY94" si="21">IF($B13="介護職員",$AI13,0)</f>
        <v>0</v>
      </c>
      <c r="AZ13" s="7">
        <f t="shared" ref="AZ13:AZ94" si="22">IF(OR($B13="生活相談員",$B13="介護職員",$B13="看護職員",$B13="機能訓練指導員"),$AI13,0)</f>
        <v>0</v>
      </c>
      <c r="BA13" s="7">
        <f t="shared" si="14"/>
        <v>0</v>
      </c>
      <c r="BB13" s="7">
        <f t="shared" si="15"/>
        <v>0</v>
      </c>
      <c r="BC13" s="7">
        <f t="shared" si="16"/>
        <v>0</v>
      </c>
      <c r="BD13" s="7">
        <f t="shared" si="17"/>
        <v>0</v>
      </c>
      <c r="BE13" s="7">
        <f t="shared" si="18"/>
        <v>0</v>
      </c>
      <c r="BF13" s="7">
        <f t="shared" ref="BF13:BF94" si="23">IF(OR($B13="介護職員",$B13="看護職員"),$AI13,0)</f>
        <v>0</v>
      </c>
      <c r="BG13" s="7">
        <f t="shared" si="19"/>
        <v>0</v>
      </c>
    </row>
    <row r="14" spans="2:59" ht="18" customHeight="1">
      <c r="B14" s="164"/>
      <c r="C14" s="164"/>
      <c r="D14" s="164"/>
      <c r="E14" s="164"/>
      <c r="F14" s="165"/>
      <c r="G14" s="166"/>
      <c r="H14" s="166"/>
      <c r="I14" s="166"/>
      <c r="J14" s="166"/>
      <c r="K14" s="166"/>
      <c r="L14" s="166"/>
      <c r="M14" s="166"/>
      <c r="N14" s="167"/>
      <c r="O14" s="167"/>
      <c r="P14" s="167"/>
      <c r="Q14" s="167"/>
      <c r="R14" s="167"/>
      <c r="S14" s="167"/>
      <c r="T14" s="167"/>
      <c r="U14" s="167"/>
      <c r="V14" s="167"/>
      <c r="W14" s="167"/>
      <c r="X14" s="167"/>
      <c r="Y14" s="167"/>
      <c r="Z14" s="167"/>
      <c r="AA14" s="167"/>
      <c r="AB14" s="167"/>
      <c r="AC14" s="167"/>
      <c r="AD14" s="167"/>
      <c r="AE14" s="167"/>
      <c r="AF14" s="167"/>
      <c r="AG14" s="167"/>
      <c r="AH14" s="168"/>
      <c r="AI14" s="6">
        <f t="shared" si="4"/>
        <v>0</v>
      </c>
      <c r="AL14" s="7">
        <f t="shared" si="5"/>
        <v>0</v>
      </c>
      <c r="AM14" s="7">
        <f t="shared" si="6"/>
        <v>0</v>
      </c>
      <c r="AN14" s="7">
        <f t="shared" si="7"/>
        <v>0</v>
      </c>
      <c r="AO14" s="7">
        <f t="shared" si="8"/>
        <v>0</v>
      </c>
      <c r="AP14" s="7">
        <f t="shared" si="9"/>
        <v>0</v>
      </c>
      <c r="AQ14" s="7">
        <f t="shared" si="10"/>
        <v>0</v>
      </c>
      <c r="AR14" s="7"/>
      <c r="AS14" s="7"/>
      <c r="AT14" s="7">
        <f t="shared" si="11"/>
        <v>0</v>
      </c>
      <c r="AU14" s="7">
        <f t="shared" si="12"/>
        <v>0</v>
      </c>
      <c r="AV14" s="7">
        <f t="shared" si="20"/>
        <v>0</v>
      </c>
      <c r="AW14" s="7">
        <f t="shared" si="13"/>
        <v>0</v>
      </c>
      <c r="AY14" s="7">
        <f t="shared" si="21"/>
        <v>0</v>
      </c>
      <c r="AZ14" s="7">
        <f t="shared" si="22"/>
        <v>0</v>
      </c>
      <c r="BA14" s="7">
        <f t="shared" si="14"/>
        <v>0</v>
      </c>
      <c r="BB14" s="7">
        <f t="shared" si="15"/>
        <v>0</v>
      </c>
      <c r="BC14" s="7">
        <f t="shared" si="16"/>
        <v>0</v>
      </c>
      <c r="BD14" s="7">
        <f t="shared" si="17"/>
        <v>0</v>
      </c>
      <c r="BE14" s="7">
        <f t="shared" si="18"/>
        <v>0</v>
      </c>
      <c r="BF14" s="7">
        <f t="shared" si="23"/>
        <v>0</v>
      </c>
      <c r="BG14" s="7">
        <f t="shared" si="19"/>
        <v>0</v>
      </c>
    </row>
    <row r="15" spans="2:59" ht="18" customHeight="1">
      <c r="B15" s="164"/>
      <c r="C15" s="164"/>
      <c r="D15" s="164"/>
      <c r="E15" s="164"/>
      <c r="F15" s="165"/>
      <c r="G15" s="166"/>
      <c r="H15" s="166"/>
      <c r="I15" s="166"/>
      <c r="J15" s="166"/>
      <c r="K15" s="166"/>
      <c r="L15" s="166"/>
      <c r="M15" s="166"/>
      <c r="N15" s="167"/>
      <c r="O15" s="167"/>
      <c r="P15" s="167"/>
      <c r="Q15" s="167"/>
      <c r="R15" s="167"/>
      <c r="S15" s="167"/>
      <c r="T15" s="167"/>
      <c r="U15" s="167"/>
      <c r="V15" s="167"/>
      <c r="W15" s="167"/>
      <c r="X15" s="167"/>
      <c r="Y15" s="167"/>
      <c r="Z15" s="167"/>
      <c r="AA15" s="167"/>
      <c r="AB15" s="167"/>
      <c r="AC15" s="167"/>
      <c r="AD15" s="167"/>
      <c r="AE15" s="167"/>
      <c r="AF15" s="167"/>
      <c r="AG15" s="167"/>
      <c r="AH15" s="168"/>
      <c r="AI15" s="6">
        <f t="shared" si="4"/>
        <v>0</v>
      </c>
      <c r="AL15" s="7">
        <f t="shared" si="5"/>
        <v>0</v>
      </c>
      <c r="AM15" s="7">
        <f t="shared" si="6"/>
        <v>0</v>
      </c>
      <c r="AN15" s="7">
        <f t="shared" si="7"/>
        <v>0</v>
      </c>
      <c r="AO15" s="7">
        <f t="shared" si="8"/>
        <v>0</v>
      </c>
      <c r="AP15" s="7">
        <f t="shared" si="9"/>
        <v>0</v>
      </c>
      <c r="AQ15" s="7">
        <f t="shared" si="10"/>
        <v>0</v>
      </c>
      <c r="AR15" s="7"/>
      <c r="AS15" s="7"/>
      <c r="AT15" s="7">
        <f t="shared" si="11"/>
        <v>0</v>
      </c>
      <c r="AU15" s="7">
        <f t="shared" si="12"/>
        <v>0</v>
      </c>
      <c r="AV15" s="7">
        <f t="shared" si="20"/>
        <v>0</v>
      </c>
      <c r="AW15" s="7">
        <f t="shared" si="13"/>
        <v>0</v>
      </c>
      <c r="AY15" s="7">
        <f t="shared" si="21"/>
        <v>0</v>
      </c>
      <c r="AZ15" s="7">
        <f t="shared" si="22"/>
        <v>0</v>
      </c>
      <c r="BA15" s="7">
        <f t="shared" si="14"/>
        <v>0</v>
      </c>
      <c r="BB15" s="7">
        <f t="shared" si="15"/>
        <v>0</v>
      </c>
      <c r="BC15" s="7">
        <f t="shared" si="16"/>
        <v>0</v>
      </c>
      <c r="BD15" s="7">
        <f t="shared" si="17"/>
        <v>0</v>
      </c>
      <c r="BE15" s="7">
        <f t="shared" si="18"/>
        <v>0</v>
      </c>
      <c r="BF15" s="7">
        <f t="shared" si="23"/>
        <v>0</v>
      </c>
      <c r="BG15" s="7">
        <f t="shared" si="19"/>
        <v>0</v>
      </c>
    </row>
    <row r="16" spans="2:59" ht="18" customHeight="1">
      <c r="B16" s="164"/>
      <c r="C16" s="164"/>
      <c r="D16" s="164"/>
      <c r="E16" s="164"/>
      <c r="F16" s="165"/>
      <c r="G16" s="166"/>
      <c r="H16" s="166"/>
      <c r="I16" s="166"/>
      <c r="J16" s="166"/>
      <c r="K16" s="166"/>
      <c r="L16" s="166"/>
      <c r="M16" s="166"/>
      <c r="N16" s="167"/>
      <c r="O16" s="167"/>
      <c r="P16" s="167"/>
      <c r="Q16" s="167"/>
      <c r="R16" s="167"/>
      <c r="S16" s="167"/>
      <c r="T16" s="167"/>
      <c r="U16" s="167"/>
      <c r="V16" s="167"/>
      <c r="W16" s="167"/>
      <c r="X16" s="167"/>
      <c r="Y16" s="167"/>
      <c r="Z16" s="167"/>
      <c r="AA16" s="167"/>
      <c r="AB16" s="167"/>
      <c r="AC16" s="167"/>
      <c r="AD16" s="167"/>
      <c r="AE16" s="167"/>
      <c r="AF16" s="167"/>
      <c r="AG16" s="167"/>
      <c r="AH16" s="168"/>
      <c r="AI16" s="6">
        <f t="shared" si="4"/>
        <v>0</v>
      </c>
      <c r="AL16" s="7">
        <f t="shared" si="5"/>
        <v>0</v>
      </c>
      <c r="AM16" s="7">
        <f t="shared" si="6"/>
        <v>0</v>
      </c>
      <c r="AN16" s="7">
        <f t="shared" si="7"/>
        <v>0</v>
      </c>
      <c r="AO16" s="7">
        <f t="shared" si="8"/>
        <v>0</v>
      </c>
      <c r="AP16" s="7">
        <f t="shared" si="9"/>
        <v>0</v>
      </c>
      <c r="AQ16" s="7">
        <f t="shared" si="10"/>
        <v>0</v>
      </c>
      <c r="AR16" s="7"/>
      <c r="AS16" s="7"/>
      <c r="AT16" s="7">
        <f t="shared" si="11"/>
        <v>0</v>
      </c>
      <c r="AU16" s="7">
        <f t="shared" si="12"/>
        <v>0</v>
      </c>
      <c r="AV16" s="7">
        <f t="shared" si="20"/>
        <v>0</v>
      </c>
      <c r="AW16" s="7">
        <f t="shared" si="13"/>
        <v>0</v>
      </c>
      <c r="AY16" s="7">
        <f t="shared" si="21"/>
        <v>0</v>
      </c>
      <c r="AZ16" s="7">
        <f t="shared" si="22"/>
        <v>0</v>
      </c>
      <c r="BA16" s="7">
        <f t="shared" si="14"/>
        <v>0</v>
      </c>
      <c r="BB16" s="7">
        <f t="shared" si="15"/>
        <v>0</v>
      </c>
      <c r="BC16" s="7">
        <f t="shared" si="16"/>
        <v>0</v>
      </c>
      <c r="BD16" s="7">
        <f t="shared" si="17"/>
        <v>0</v>
      </c>
      <c r="BE16" s="7">
        <f t="shared" si="18"/>
        <v>0</v>
      </c>
      <c r="BF16" s="7">
        <f t="shared" si="23"/>
        <v>0</v>
      </c>
      <c r="BG16" s="7">
        <f t="shared" si="19"/>
        <v>0</v>
      </c>
    </row>
    <row r="17" spans="2:59" ht="18" customHeight="1">
      <c r="B17" s="164"/>
      <c r="C17" s="164"/>
      <c r="D17" s="164"/>
      <c r="E17" s="164"/>
      <c r="F17" s="165"/>
      <c r="G17" s="166"/>
      <c r="H17" s="166"/>
      <c r="I17" s="166"/>
      <c r="J17" s="166"/>
      <c r="K17" s="166"/>
      <c r="L17" s="166"/>
      <c r="M17" s="166"/>
      <c r="N17" s="167"/>
      <c r="O17" s="167"/>
      <c r="P17" s="167"/>
      <c r="Q17" s="167"/>
      <c r="R17" s="167"/>
      <c r="S17" s="167"/>
      <c r="T17" s="167"/>
      <c r="U17" s="167"/>
      <c r="V17" s="167"/>
      <c r="W17" s="167"/>
      <c r="X17" s="167"/>
      <c r="Y17" s="167"/>
      <c r="Z17" s="167"/>
      <c r="AA17" s="167"/>
      <c r="AB17" s="167"/>
      <c r="AC17" s="167"/>
      <c r="AD17" s="167"/>
      <c r="AE17" s="167"/>
      <c r="AF17" s="167"/>
      <c r="AG17" s="167"/>
      <c r="AH17" s="168"/>
      <c r="AI17" s="6">
        <f t="shared" si="4"/>
        <v>0</v>
      </c>
      <c r="AL17" s="7">
        <f t="shared" si="5"/>
        <v>0</v>
      </c>
      <c r="AM17" s="7">
        <f t="shared" si="6"/>
        <v>0</v>
      </c>
      <c r="AN17" s="7">
        <f t="shared" si="7"/>
        <v>0</v>
      </c>
      <c r="AO17" s="7">
        <f t="shared" si="8"/>
        <v>0</v>
      </c>
      <c r="AP17" s="7">
        <f t="shared" si="9"/>
        <v>0</v>
      </c>
      <c r="AQ17" s="7">
        <f t="shared" si="10"/>
        <v>0</v>
      </c>
      <c r="AR17" s="7"/>
      <c r="AS17" s="7"/>
      <c r="AT17" s="7">
        <f t="shared" si="11"/>
        <v>0</v>
      </c>
      <c r="AU17" s="7">
        <f t="shared" si="12"/>
        <v>0</v>
      </c>
      <c r="AV17" s="7">
        <f t="shared" si="20"/>
        <v>0</v>
      </c>
      <c r="AW17" s="7">
        <f t="shared" si="13"/>
        <v>0</v>
      </c>
      <c r="AY17" s="7">
        <f t="shared" si="21"/>
        <v>0</v>
      </c>
      <c r="AZ17" s="7">
        <f t="shared" si="22"/>
        <v>0</v>
      </c>
      <c r="BA17" s="7">
        <f t="shared" si="14"/>
        <v>0</v>
      </c>
      <c r="BB17" s="7">
        <f t="shared" si="15"/>
        <v>0</v>
      </c>
      <c r="BC17" s="7">
        <f t="shared" si="16"/>
        <v>0</v>
      </c>
      <c r="BD17" s="7">
        <f t="shared" si="17"/>
        <v>0</v>
      </c>
      <c r="BE17" s="7">
        <f t="shared" si="18"/>
        <v>0</v>
      </c>
      <c r="BF17" s="7">
        <f t="shared" si="23"/>
        <v>0</v>
      </c>
      <c r="BG17" s="7">
        <f t="shared" si="19"/>
        <v>0</v>
      </c>
    </row>
    <row r="18" spans="2:59" ht="18" customHeight="1">
      <c r="B18" s="164"/>
      <c r="C18" s="164"/>
      <c r="D18" s="164"/>
      <c r="E18" s="164"/>
      <c r="F18" s="165"/>
      <c r="G18" s="166"/>
      <c r="H18" s="166"/>
      <c r="I18" s="166"/>
      <c r="J18" s="166"/>
      <c r="K18" s="166"/>
      <c r="L18" s="166"/>
      <c r="M18" s="166"/>
      <c r="N18" s="167"/>
      <c r="O18" s="167"/>
      <c r="P18" s="167"/>
      <c r="Q18" s="167"/>
      <c r="R18" s="167"/>
      <c r="S18" s="167"/>
      <c r="T18" s="167"/>
      <c r="U18" s="167"/>
      <c r="V18" s="167"/>
      <c r="W18" s="167"/>
      <c r="X18" s="167"/>
      <c r="Y18" s="167"/>
      <c r="Z18" s="167"/>
      <c r="AA18" s="167"/>
      <c r="AB18" s="167"/>
      <c r="AC18" s="167"/>
      <c r="AD18" s="167"/>
      <c r="AE18" s="167"/>
      <c r="AF18" s="167"/>
      <c r="AG18" s="167"/>
      <c r="AH18" s="168"/>
      <c r="AI18" s="6">
        <f t="shared" si="4"/>
        <v>0</v>
      </c>
      <c r="AL18" s="7">
        <f t="shared" si="5"/>
        <v>0</v>
      </c>
      <c r="AM18" s="7">
        <f t="shared" si="6"/>
        <v>0</v>
      </c>
      <c r="AN18" s="7">
        <f t="shared" si="7"/>
        <v>0</v>
      </c>
      <c r="AO18" s="7">
        <f t="shared" si="8"/>
        <v>0</v>
      </c>
      <c r="AP18" s="7">
        <f t="shared" si="9"/>
        <v>0</v>
      </c>
      <c r="AQ18" s="7">
        <f t="shared" si="10"/>
        <v>0</v>
      </c>
      <c r="AR18" s="7"/>
      <c r="AS18" s="7"/>
      <c r="AT18" s="7">
        <f t="shared" si="11"/>
        <v>0</v>
      </c>
      <c r="AU18" s="7">
        <f t="shared" si="12"/>
        <v>0</v>
      </c>
      <c r="AV18" s="7">
        <f t="shared" si="20"/>
        <v>0</v>
      </c>
      <c r="AW18" s="7">
        <f t="shared" si="13"/>
        <v>0</v>
      </c>
      <c r="AY18" s="7">
        <f t="shared" si="21"/>
        <v>0</v>
      </c>
      <c r="AZ18" s="7">
        <f t="shared" si="22"/>
        <v>0</v>
      </c>
      <c r="BA18" s="7">
        <f t="shared" si="14"/>
        <v>0</v>
      </c>
      <c r="BB18" s="7">
        <f t="shared" si="15"/>
        <v>0</v>
      </c>
      <c r="BC18" s="7">
        <f t="shared" si="16"/>
        <v>0</v>
      </c>
      <c r="BD18" s="7">
        <f t="shared" si="17"/>
        <v>0</v>
      </c>
      <c r="BE18" s="7">
        <f t="shared" si="18"/>
        <v>0</v>
      </c>
      <c r="BF18" s="7">
        <f t="shared" si="23"/>
        <v>0</v>
      </c>
      <c r="BG18" s="7">
        <f t="shared" si="19"/>
        <v>0</v>
      </c>
    </row>
    <row r="19" spans="2:59" ht="18" customHeight="1">
      <c r="B19" s="164"/>
      <c r="C19" s="164"/>
      <c r="D19" s="164"/>
      <c r="E19" s="164"/>
      <c r="F19" s="165"/>
      <c r="G19" s="166"/>
      <c r="H19" s="166"/>
      <c r="I19" s="166"/>
      <c r="J19" s="166"/>
      <c r="K19" s="166"/>
      <c r="L19" s="166"/>
      <c r="M19" s="166"/>
      <c r="N19" s="167"/>
      <c r="O19" s="167"/>
      <c r="P19" s="167"/>
      <c r="Q19" s="167"/>
      <c r="R19" s="167"/>
      <c r="S19" s="167"/>
      <c r="T19" s="167"/>
      <c r="U19" s="167"/>
      <c r="V19" s="167"/>
      <c r="W19" s="167"/>
      <c r="X19" s="167"/>
      <c r="Y19" s="167"/>
      <c r="Z19" s="167"/>
      <c r="AA19" s="167"/>
      <c r="AB19" s="167"/>
      <c r="AC19" s="167"/>
      <c r="AD19" s="167"/>
      <c r="AE19" s="167"/>
      <c r="AF19" s="167"/>
      <c r="AG19" s="167"/>
      <c r="AH19" s="168"/>
      <c r="AI19" s="6">
        <f t="shared" si="4"/>
        <v>0</v>
      </c>
      <c r="AL19" s="7">
        <f t="shared" si="5"/>
        <v>0</v>
      </c>
      <c r="AM19" s="7">
        <f t="shared" si="6"/>
        <v>0</v>
      </c>
      <c r="AN19" s="7">
        <f t="shared" si="7"/>
        <v>0</v>
      </c>
      <c r="AO19" s="7">
        <f t="shared" si="8"/>
        <v>0</v>
      </c>
      <c r="AP19" s="7">
        <f t="shared" si="9"/>
        <v>0</v>
      </c>
      <c r="AQ19" s="7">
        <f t="shared" si="10"/>
        <v>0</v>
      </c>
      <c r="AR19" s="7"/>
      <c r="AS19" s="7"/>
      <c r="AT19" s="7">
        <f t="shared" si="11"/>
        <v>0</v>
      </c>
      <c r="AU19" s="7">
        <f t="shared" si="12"/>
        <v>0</v>
      </c>
      <c r="AV19" s="7">
        <f t="shared" si="20"/>
        <v>0</v>
      </c>
      <c r="AW19" s="7">
        <f t="shared" si="13"/>
        <v>0</v>
      </c>
      <c r="AY19" s="7">
        <f t="shared" si="21"/>
        <v>0</v>
      </c>
      <c r="AZ19" s="7">
        <f t="shared" si="22"/>
        <v>0</v>
      </c>
      <c r="BA19" s="7">
        <f t="shared" si="14"/>
        <v>0</v>
      </c>
      <c r="BB19" s="7">
        <f t="shared" si="15"/>
        <v>0</v>
      </c>
      <c r="BC19" s="7">
        <f t="shared" si="16"/>
        <v>0</v>
      </c>
      <c r="BD19" s="7">
        <f t="shared" si="17"/>
        <v>0</v>
      </c>
      <c r="BE19" s="7">
        <f t="shared" si="18"/>
        <v>0</v>
      </c>
      <c r="BF19" s="7">
        <f t="shared" si="23"/>
        <v>0</v>
      </c>
      <c r="BG19" s="7">
        <f t="shared" si="19"/>
        <v>0</v>
      </c>
    </row>
    <row r="20" spans="2:59" ht="18" customHeight="1">
      <c r="B20" s="164"/>
      <c r="C20" s="164"/>
      <c r="D20" s="164"/>
      <c r="E20" s="164"/>
      <c r="F20" s="165"/>
      <c r="G20" s="166"/>
      <c r="H20" s="166"/>
      <c r="I20" s="166"/>
      <c r="J20" s="166"/>
      <c r="K20" s="166"/>
      <c r="L20" s="166"/>
      <c r="M20" s="166"/>
      <c r="N20" s="167"/>
      <c r="O20" s="167"/>
      <c r="P20" s="167"/>
      <c r="Q20" s="167"/>
      <c r="R20" s="167"/>
      <c r="S20" s="167"/>
      <c r="T20" s="167"/>
      <c r="U20" s="167"/>
      <c r="V20" s="167"/>
      <c r="W20" s="167"/>
      <c r="X20" s="167"/>
      <c r="Y20" s="167"/>
      <c r="Z20" s="167"/>
      <c r="AA20" s="167"/>
      <c r="AB20" s="167"/>
      <c r="AC20" s="167"/>
      <c r="AD20" s="167"/>
      <c r="AE20" s="167"/>
      <c r="AF20" s="167"/>
      <c r="AG20" s="167"/>
      <c r="AH20" s="168"/>
      <c r="AI20" s="6">
        <f t="shared" si="4"/>
        <v>0</v>
      </c>
      <c r="AL20" s="7">
        <f t="shared" si="5"/>
        <v>0</v>
      </c>
      <c r="AM20" s="7">
        <f t="shared" si="6"/>
        <v>0</v>
      </c>
      <c r="AN20" s="7">
        <f t="shared" si="7"/>
        <v>0</v>
      </c>
      <c r="AO20" s="7">
        <f t="shared" si="8"/>
        <v>0</v>
      </c>
      <c r="AP20" s="7">
        <f t="shared" si="9"/>
        <v>0</v>
      </c>
      <c r="AQ20" s="7">
        <f t="shared" si="10"/>
        <v>0</v>
      </c>
      <c r="AR20" s="7"/>
      <c r="AS20" s="7"/>
      <c r="AT20" s="7">
        <f t="shared" si="11"/>
        <v>0</v>
      </c>
      <c r="AU20" s="7">
        <f t="shared" si="12"/>
        <v>0</v>
      </c>
      <c r="AV20" s="7">
        <f t="shared" si="20"/>
        <v>0</v>
      </c>
      <c r="AW20" s="7">
        <f t="shared" si="13"/>
        <v>0</v>
      </c>
      <c r="AY20" s="7">
        <f t="shared" si="21"/>
        <v>0</v>
      </c>
      <c r="AZ20" s="7">
        <f t="shared" si="22"/>
        <v>0</v>
      </c>
      <c r="BA20" s="7">
        <f t="shared" si="14"/>
        <v>0</v>
      </c>
      <c r="BB20" s="7">
        <f t="shared" si="15"/>
        <v>0</v>
      </c>
      <c r="BC20" s="7">
        <f t="shared" si="16"/>
        <v>0</v>
      </c>
      <c r="BD20" s="7">
        <f t="shared" si="17"/>
        <v>0</v>
      </c>
      <c r="BE20" s="7">
        <f t="shared" si="18"/>
        <v>0</v>
      </c>
      <c r="BF20" s="7">
        <f t="shared" si="23"/>
        <v>0</v>
      </c>
      <c r="BG20" s="7">
        <f t="shared" si="19"/>
        <v>0</v>
      </c>
    </row>
    <row r="21" spans="2:59" ht="18" customHeight="1">
      <c r="B21" s="164"/>
      <c r="C21" s="164"/>
      <c r="D21" s="164"/>
      <c r="E21" s="164"/>
      <c r="F21" s="165"/>
      <c r="G21" s="166"/>
      <c r="H21" s="166"/>
      <c r="I21" s="166"/>
      <c r="J21" s="166"/>
      <c r="K21" s="166"/>
      <c r="L21" s="166"/>
      <c r="M21" s="166"/>
      <c r="N21" s="167"/>
      <c r="O21" s="167"/>
      <c r="P21" s="167"/>
      <c r="Q21" s="167"/>
      <c r="R21" s="167"/>
      <c r="S21" s="167"/>
      <c r="T21" s="167"/>
      <c r="U21" s="167"/>
      <c r="V21" s="167"/>
      <c r="W21" s="167"/>
      <c r="X21" s="167"/>
      <c r="Y21" s="167"/>
      <c r="Z21" s="167"/>
      <c r="AA21" s="167"/>
      <c r="AB21" s="167"/>
      <c r="AC21" s="167"/>
      <c r="AD21" s="167"/>
      <c r="AE21" s="167"/>
      <c r="AF21" s="167"/>
      <c r="AG21" s="167"/>
      <c r="AH21" s="168"/>
      <c r="AI21" s="6">
        <f t="shared" si="4"/>
        <v>0</v>
      </c>
      <c r="AL21" s="7">
        <f t="shared" si="5"/>
        <v>0</v>
      </c>
      <c r="AM21" s="7">
        <f t="shared" si="6"/>
        <v>0</v>
      </c>
      <c r="AN21" s="7">
        <f t="shared" si="7"/>
        <v>0</v>
      </c>
      <c r="AO21" s="7">
        <f t="shared" si="8"/>
        <v>0</v>
      </c>
      <c r="AP21" s="7">
        <f t="shared" si="9"/>
        <v>0</v>
      </c>
      <c r="AQ21" s="7">
        <f t="shared" si="10"/>
        <v>0</v>
      </c>
      <c r="AR21" s="7"/>
      <c r="AS21" s="7"/>
      <c r="AT21" s="7">
        <f t="shared" si="11"/>
        <v>0</v>
      </c>
      <c r="AU21" s="7">
        <f t="shared" si="12"/>
        <v>0</v>
      </c>
      <c r="AV21" s="7">
        <f t="shared" si="20"/>
        <v>0</v>
      </c>
      <c r="AW21" s="7">
        <f t="shared" si="13"/>
        <v>0</v>
      </c>
      <c r="AY21" s="7">
        <f t="shared" si="21"/>
        <v>0</v>
      </c>
      <c r="AZ21" s="7">
        <f t="shared" si="22"/>
        <v>0</v>
      </c>
      <c r="BA21" s="7">
        <f t="shared" si="14"/>
        <v>0</v>
      </c>
      <c r="BB21" s="7">
        <f t="shared" si="15"/>
        <v>0</v>
      </c>
      <c r="BC21" s="7">
        <f t="shared" si="16"/>
        <v>0</v>
      </c>
      <c r="BD21" s="7">
        <f t="shared" si="17"/>
        <v>0</v>
      </c>
      <c r="BE21" s="7">
        <f t="shared" si="18"/>
        <v>0</v>
      </c>
      <c r="BF21" s="7">
        <f t="shared" si="23"/>
        <v>0</v>
      </c>
      <c r="BG21" s="7">
        <f t="shared" si="19"/>
        <v>0</v>
      </c>
    </row>
    <row r="22" spans="2:59" ht="18" customHeight="1">
      <c r="B22" s="164"/>
      <c r="C22" s="164"/>
      <c r="D22" s="164"/>
      <c r="E22" s="164"/>
      <c r="F22" s="165"/>
      <c r="G22" s="166"/>
      <c r="H22" s="166"/>
      <c r="I22" s="166"/>
      <c r="J22" s="166"/>
      <c r="K22" s="166"/>
      <c r="L22" s="166"/>
      <c r="M22" s="166"/>
      <c r="N22" s="167"/>
      <c r="O22" s="167"/>
      <c r="P22" s="167"/>
      <c r="Q22" s="167"/>
      <c r="R22" s="167"/>
      <c r="S22" s="167"/>
      <c r="T22" s="167"/>
      <c r="U22" s="167"/>
      <c r="V22" s="167"/>
      <c r="W22" s="167"/>
      <c r="X22" s="167"/>
      <c r="Y22" s="167"/>
      <c r="Z22" s="167"/>
      <c r="AA22" s="167"/>
      <c r="AB22" s="167"/>
      <c r="AC22" s="167"/>
      <c r="AD22" s="167"/>
      <c r="AE22" s="167"/>
      <c r="AF22" s="167"/>
      <c r="AG22" s="167"/>
      <c r="AH22" s="168"/>
      <c r="AI22" s="6">
        <f t="shared" si="4"/>
        <v>0</v>
      </c>
      <c r="AL22" s="7">
        <f t="shared" si="5"/>
        <v>0</v>
      </c>
      <c r="AM22" s="7">
        <f t="shared" si="6"/>
        <v>0</v>
      </c>
      <c r="AN22" s="7">
        <f t="shared" si="7"/>
        <v>0</v>
      </c>
      <c r="AO22" s="7">
        <f t="shared" si="8"/>
        <v>0</v>
      </c>
      <c r="AP22" s="7">
        <f t="shared" si="9"/>
        <v>0</v>
      </c>
      <c r="AQ22" s="7">
        <f t="shared" si="10"/>
        <v>0</v>
      </c>
      <c r="AR22" s="7"/>
      <c r="AS22" s="7"/>
      <c r="AT22" s="7">
        <f t="shared" si="11"/>
        <v>0</v>
      </c>
      <c r="AU22" s="7">
        <f t="shared" si="12"/>
        <v>0</v>
      </c>
      <c r="AV22" s="7">
        <f t="shared" si="20"/>
        <v>0</v>
      </c>
      <c r="AW22" s="7">
        <f t="shared" si="13"/>
        <v>0</v>
      </c>
      <c r="AY22" s="7">
        <f t="shared" si="21"/>
        <v>0</v>
      </c>
      <c r="AZ22" s="7">
        <f t="shared" si="22"/>
        <v>0</v>
      </c>
      <c r="BA22" s="7">
        <f t="shared" si="14"/>
        <v>0</v>
      </c>
      <c r="BB22" s="7">
        <f t="shared" si="15"/>
        <v>0</v>
      </c>
      <c r="BC22" s="7">
        <f t="shared" si="16"/>
        <v>0</v>
      </c>
      <c r="BD22" s="7">
        <f t="shared" si="17"/>
        <v>0</v>
      </c>
      <c r="BE22" s="7">
        <f t="shared" si="18"/>
        <v>0</v>
      </c>
      <c r="BF22" s="7">
        <f t="shared" si="23"/>
        <v>0</v>
      </c>
      <c r="BG22" s="7">
        <f t="shared" si="19"/>
        <v>0</v>
      </c>
    </row>
    <row r="23" spans="2:59" ht="18" customHeight="1">
      <c r="B23" s="164"/>
      <c r="C23" s="164"/>
      <c r="D23" s="164"/>
      <c r="E23" s="164"/>
      <c r="F23" s="165"/>
      <c r="G23" s="166"/>
      <c r="H23" s="166"/>
      <c r="I23" s="166"/>
      <c r="J23" s="166"/>
      <c r="K23" s="166"/>
      <c r="L23" s="166"/>
      <c r="M23" s="166"/>
      <c r="N23" s="167"/>
      <c r="O23" s="167"/>
      <c r="P23" s="167"/>
      <c r="Q23" s="167"/>
      <c r="R23" s="167"/>
      <c r="S23" s="167"/>
      <c r="T23" s="167"/>
      <c r="U23" s="167"/>
      <c r="V23" s="167"/>
      <c r="W23" s="167"/>
      <c r="X23" s="167"/>
      <c r="Y23" s="167"/>
      <c r="Z23" s="167"/>
      <c r="AA23" s="167"/>
      <c r="AB23" s="167"/>
      <c r="AC23" s="167"/>
      <c r="AD23" s="167"/>
      <c r="AE23" s="167"/>
      <c r="AF23" s="167"/>
      <c r="AG23" s="167"/>
      <c r="AH23" s="168"/>
      <c r="AI23" s="6">
        <f t="shared" si="4"/>
        <v>0</v>
      </c>
      <c r="AL23" s="7">
        <f t="shared" si="5"/>
        <v>0</v>
      </c>
      <c r="AM23" s="7">
        <f t="shared" si="6"/>
        <v>0</v>
      </c>
      <c r="AN23" s="7">
        <f t="shared" si="7"/>
        <v>0</v>
      </c>
      <c r="AO23" s="7">
        <f t="shared" si="8"/>
        <v>0</v>
      </c>
      <c r="AP23" s="7">
        <f t="shared" si="9"/>
        <v>0</v>
      </c>
      <c r="AQ23" s="7">
        <f t="shared" si="10"/>
        <v>0</v>
      </c>
      <c r="AR23" s="7"/>
      <c r="AS23" s="7"/>
      <c r="AT23" s="7">
        <f t="shared" si="11"/>
        <v>0</v>
      </c>
      <c r="AU23" s="7">
        <f t="shared" si="12"/>
        <v>0</v>
      </c>
      <c r="AV23" s="7">
        <f t="shared" si="20"/>
        <v>0</v>
      </c>
      <c r="AW23" s="7">
        <f t="shared" si="13"/>
        <v>0</v>
      </c>
      <c r="AY23" s="7">
        <f t="shared" si="21"/>
        <v>0</v>
      </c>
      <c r="AZ23" s="7">
        <f t="shared" si="22"/>
        <v>0</v>
      </c>
      <c r="BA23" s="7">
        <f t="shared" si="14"/>
        <v>0</v>
      </c>
      <c r="BB23" s="7">
        <f t="shared" si="15"/>
        <v>0</v>
      </c>
      <c r="BC23" s="7">
        <f t="shared" si="16"/>
        <v>0</v>
      </c>
      <c r="BD23" s="7">
        <f t="shared" si="17"/>
        <v>0</v>
      </c>
      <c r="BE23" s="7">
        <f t="shared" si="18"/>
        <v>0</v>
      </c>
      <c r="BF23" s="7">
        <f t="shared" si="23"/>
        <v>0</v>
      </c>
      <c r="BG23" s="7">
        <f t="shared" si="19"/>
        <v>0</v>
      </c>
    </row>
    <row r="24" spans="2:59" ht="18" customHeight="1">
      <c r="B24" s="164"/>
      <c r="C24" s="164"/>
      <c r="D24" s="164"/>
      <c r="E24" s="164"/>
      <c r="F24" s="165"/>
      <c r="G24" s="166"/>
      <c r="H24" s="166"/>
      <c r="I24" s="166"/>
      <c r="J24" s="166"/>
      <c r="K24" s="166"/>
      <c r="L24" s="166"/>
      <c r="M24" s="166"/>
      <c r="N24" s="167"/>
      <c r="O24" s="167"/>
      <c r="P24" s="167"/>
      <c r="Q24" s="167"/>
      <c r="R24" s="167"/>
      <c r="S24" s="167"/>
      <c r="T24" s="167"/>
      <c r="U24" s="167"/>
      <c r="V24" s="167"/>
      <c r="W24" s="167"/>
      <c r="X24" s="167"/>
      <c r="Y24" s="167"/>
      <c r="Z24" s="167"/>
      <c r="AA24" s="167"/>
      <c r="AB24" s="167"/>
      <c r="AC24" s="167"/>
      <c r="AD24" s="167"/>
      <c r="AE24" s="167"/>
      <c r="AF24" s="167"/>
      <c r="AG24" s="167"/>
      <c r="AH24" s="168"/>
      <c r="AI24" s="6">
        <f t="shared" si="4"/>
        <v>0</v>
      </c>
      <c r="AL24" s="7">
        <f t="shared" si="5"/>
        <v>0</v>
      </c>
      <c r="AM24" s="7">
        <f t="shared" si="6"/>
        <v>0</v>
      </c>
      <c r="AN24" s="7">
        <f t="shared" si="7"/>
        <v>0</v>
      </c>
      <c r="AO24" s="7">
        <f t="shared" si="8"/>
        <v>0</v>
      </c>
      <c r="AP24" s="7">
        <f t="shared" si="9"/>
        <v>0</v>
      </c>
      <c r="AQ24" s="7">
        <f t="shared" si="10"/>
        <v>0</v>
      </c>
      <c r="AR24" s="7"/>
      <c r="AS24" s="7"/>
      <c r="AT24" s="7">
        <f t="shared" si="11"/>
        <v>0</v>
      </c>
      <c r="AU24" s="7">
        <f t="shared" si="12"/>
        <v>0</v>
      </c>
      <c r="AV24" s="7">
        <f t="shared" si="20"/>
        <v>0</v>
      </c>
      <c r="AW24" s="7">
        <f t="shared" si="13"/>
        <v>0</v>
      </c>
      <c r="AY24" s="7">
        <f t="shared" si="21"/>
        <v>0</v>
      </c>
      <c r="AZ24" s="7">
        <f t="shared" si="22"/>
        <v>0</v>
      </c>
      <c r="BA24" s="7">
        <f t="shared" si="14"/>
        <v>0</v>
      </c>
      <c r="BB24" s="7">
        <f t="shared" si="15"/>
        <v>0</v>
      </c>
      <c r="BC24" s="7">
        <f t="shared" si="16"/>
        <v>0</v>
      </c>
      <c r="BD24" s="7">
        <f t="shared" si="17"/>
        <v>0</v>
      </c>
      <c r="BE24" s="7">
        <f t="shared" si="18"/>
        <v>0</v>
      </c>
      <c r="BF24" s="7">
        <f t="shared" si="23"/>
        <v>0</v>
      </c>
      <c r="BG24" s="7">
        <f t="shared" si="19"/>
        <v>0</v>
      </c>
    </row>
    <row r="25" spans="2:59" ht="18" customHeight="1">
      <c r="B25" s="164"/>
      <c r="C25" s="164"/>
      <c r="D25" s="164"/>
      <c r="E25" s="164"/>
      <c r="F25" s="165"/>
      <c r="G25" s="166"/>
      <c r="H25" s="166"/>
      <c r="I25" s="166"/>
      <c r="J25" s="166"/>
      <c r="K25" s="166"/>
      <c r="L25" s="166"/>
      <c r="M25" s="166"/>
      <c r="N25" s="167"/>
      <c r="O25" s="167"/>
      <c r="P25" s="167"/>
      <c r="Q25" s="167"/>
      <c r="R25" s="167"/>
      <c r="S25" s="167"/>
      <c r="T25" s="167"/>
      <c r="U25" s="167"/>
      <c r="V25" s="167"/>
      <c r="W25" s="167"/>
      <c r="X25" s="167"/>
      <c r="Y25" s="167"/>
      <c r="Z25" s="167"/>
      <c r="AA25" s="167"/>
      <c r="AB25" s="167"/>
      <c r="AC25" s="167"/>
      <c r="AD25" s="167"/>
      <c r="AE25" s="167"/>
      <c r="AF25" s="167"/>
      <c r="AG25" s="167"/>
      <c r="AH25" s="168"/>
      <c r="AI25" s="6">
        <f t="shared" si="4"/>
        <v>0</v>
      </c>
      <c r="AL25" s="7">
        <f t="shared" si="5"/>
        <v>0</v>
      </c>
      <c r="AM25" s="7">
        <f t="shared" si="6"/>
        <v>0</v>
      </c>
      <c r="AN25" s="7">
        <f t="shared" si="7"/>
        <v>0</v>
      </c>
      <c r="AO25" s="7">
        <f t="shared" si="8"/>
        <v>0</v>
      </c>
      <c r="AP25" s="7">
        <f t="shared" si="9"/>
        <v>0</v>
      </c>
      <c r="AQ25" s="7">
        <f t="shared" si="10"/>
        <v>0</v>
      </c>
      <c r="AR25" s="7"/>
      <c r="AS25" s="7"/>
      <c r="AT25" s="7">
        <f t="shared" si="11"/>
        <v>0</v>
      </c>
      <c r="AU25" s="7">
        <f t="shared" si="12"/>
        <v>0</v>
      </c>
      <c r="AV25" s="7">
        <f t="shared" si="20"/>
        <v>0</v>
      </c>
      <c r="AW25" s="7">
        <f t="shared" si="13"/>
        <v>0</v>
      </c>
      <c r="AY25" s="7">
        <f t="shared" si="21"/>
        <v>0</v>
      </c>
      <c r="AZ25" s="7">
        <f t="shared" si="22"/>
        <v>0</v>
      </c>
      <c r="BA25" s="7">
        <f t="shared" si="14"/>
        <v>0</v>
      </c>
      <c r="BB25" s="7">
        <f t="shared" si="15"/>
        <v>0</v>
      </c>
      <c r="BC25" s="7">
        <f t="shared" si="16"/>
        <v>0</v>
      </c>
      <c r="BD25" s="7">
        <f t="shared" si="17"/>
        <v>0</v>
      </c>
      <c r="BE25" s="7">
        <f t="shared" si="18"/>
        <v>0</v>
      </c>
      <c r="BF25" s="7">
        <f t="shared" si="23"/>
        <v>0</v>
      </c>
      <c r="BG25" s="7">
        <f t="shared" si="19"/>
        <v>0</v>
      </c>
    </row>
    <row r="26" spans="2:59" ht="18" customHeight="1">
      <c r="B26" s="164"/>
      <c r="C26" s="164"/>
      <c r="D26" s="164"/>
      <c r="E26" s="164"/>
      <c r="F26" s="165"/>
      <c r="G26" s="166"/>
      <c r="H26" s="166"/>
      <c r="I26" s="166"/>
      <c r="J26" s="166"/>
      <c r="K26" s="166"/>
      <c r="L26" s="166"/>
      <c r="M26" s="166"/>
      <c r="N26" s="167"/>
      <c r="O26" s="167"/>
      <c r="P26" s="167"/>
      <c r="Q26" s="167"/>
      <c r="R26" s="167"/>
      <c r="S26" s="167"/>
      <c r="T26" s="167"/>
      <c r="U26" s="167"/>
      <c r="V26" s="167"/>
      <c r="W26" s="167"/>
      <c r="X26" s="167"/>
      <c r="Y26" s="167"/>
      <c r="Z26" s="167"/>
      <c r="AA26" s="167"/>
      <c r="AB26" s="167"/>
      <c r="AC26" s="167"/>
      <c r="AD26" s="167"/>
      <c r="AE26" s="167"/>
      <c r="AF26" s="167"/>
      <c r="AG26" s="167"/>
      <c r="AH26" s="168"/>
      <c r="AI26" s="6">
        <f t="shared" si="4"/>
        <v>0</v>
      </c>
      <c r="AL26" s="7">
        <f t="shared" si="5"/>
        <v>0</v>
      </c>
      <c r="AM26" s="7">
        <f t="shared" si="6"/>
        <v>0</v>
      </c>
      <c r="AN26" s="7">
        <f t="shared" si="7"/>
        <v>0</v>
      </c>
      <c r="AO26" s="7">
        <f t="shared" si="8"/>
        <v>0</v>
      </c>
      <c r="AP26" s="7">
        <f t="shared" si="9"/>
        <v>0</v>
      </c>
      <c r="AQ26" s="7">
        <f t="shared" si="10"/>
        <v>0</v>
      </c>
      <c r="AR26" s="7"/>
      <c r="AS26" s="7"/>
      <c r="AT26" s="7">
        <f t="shared" si="11"/>
        <v>0</v>
      </c>
      <c r="AU26" s="7">
        <f t="shared" si="12"/>
        <v>0</v>
      </c>
      <c r="AV26" s="7">
        <f t="shared" si="20"/>
        <v>0</v>
      </c>
      <c r="AW26" s="7">
        <f t="shared" si="13"/>
        <v>0</v>
      </c>
      <c r="AY26" s="7">
        <f t="shared" si="21"/>
        <v>0</v>
      </c>
      <c r="AZ26" s="7">
        <f t="shared" si="22"/>
        <v>0</v>
      </c>
      <c r="BA26" s="7">
        <f t="shared" si="14"/>
        <v>0</v>
      </c>
      <c r="BB26" s="7">
        <f t="shared" si="15"/>
        <v>0</v>
      </c>
      <c r="BC26" s="7">
        <f t="shared" si="16"/>
        <v>0</v>
      </c>
      <c r="BD26" s="7">
        <f t="shared" si="17"/>
        <v>0</v>
      </c>
      <c r="BE26" s="7">
        <f t="shared" si="18"/>
        <v>0</v>
      </c>
      <c r="BF26" s="7">
        <f t="shared" si="23"/>
        <v>0</v>
      </c>
      <c r="BG26" s="7">
        <f t="shared" si="19"/>
        <v>0</v>
      </c>
    </row>
    <row r="27" spans="2:59" ht="18" customHeight="1">
      <c r="B27" s="164"/>
      <c r="C27" s="164"/>
      <c r="D27" s="164"/>
      <c r="E27" s="164"/>
      <c r="F27" s="165"/>
      <c r="G27" s="166"/>
      <c r="H27" s="166"/>
      <c r="I27" s="166"/>
      <c r="J27" s="166"/>
      <c r="K27" s="166"/>
      <c r="L27" s="166"/>
      <c r="M27" s="166"/>
      <c r="N27" s="167"/>
      <c r="O27" s="167"/>
      <c r="P27" s="167"/>
      <c r="Q27" s="167"/>
      <c r="R27" s="167"/>
      <c r="S27" s="167"/>
      <c r="T27" s="167"/>
      <c r="U27" s="167"/>
      <c r="V27" s="167"/>
      <c r="W27" s="167"/>
      <c r="X27" s="167"/>
      <c r="Y27" s="167"/>
      <c r="Z27" s="167"/>
      <c r="AA27" s="167"/>
      <c r="AB27" s="167"/>
      <c r="AC27" s="167"/>
      <c r="AD27" s="167"/>
      <c r="AE27" s="167"/>
      <c r="AF27" s="167"/>
      <c r="AG27" s="167"/>
      <c r="AH27" s="168"/>
      <c r="AI27" s="6">
        <f t="shared" si="4"/>
        <v>0</v>
      </c>
      <c r="AL27" s="7">
        <f t="shared" si="5"/>
        <v>0</v>
      </c>
      <c r="AM27" s="7">
        <f t="shared" si="6"/>
        <v>0</v>
      </c>
      <c r="AN27" s="7">
        <f t="shared" si="7"/>
        <v>0</v>
      </c>
      <c r="AO27" s="7">
        <f t="shared" si="8"/>
        <v>0</v>
      </c>
      <c r="AP27" s="7">
        <f t="shared" si="9"/>
        <v>0</v>
      </c>
      <c r="AQ27" s="7">
        <f t="shared" si="10"/>
        <v>0</v>
      </c>
      <c r="AR27" s="7"/>
      <c r="AS27" s="7"/>
      <c r="AT27" s="7">
        <f t="shared" si="11"/>
        <v>0</v>
      </c>
      <c r="AU27" s="7">
        <f t="shared" si="12"/>
        <v>0</v>
      </c>
      <c r="AV27" s="7">
        <f t="shared" si="20"/>
        <v>0</v>
      </c>
      <c r="AW27" s="7">
        <f t="shared" si="13"/>
        <v>0</v>
      </c>
      <c r="AY27" s="7">
        <f t="shared" si="21"/>
        <v>0</v>
      </c>
      <c r="AZ27" s="7">
        <f t="shared" si="22"/>
        <v>0</v>
      </c>
      <c r="BA27" s="7">
        <f t="shared" si="14"/>
        <v>0</v>
      </c>
      <c r="BB27" s="7">
        <f t="shared" si="15"/>
        <v>0</v>
      </c>
      <c r="BC27" s="7">
        <f t="shared" si="16"/>
        <v>0</v>
      </c>
      <c r="BD27" s="7">
        <f t="shared" si="17"/>
        <v>0</v>
      </c>
      <c r="BE27" s="7">
        <f t="shared" si="18"/>
        <v>0</v>
      </c>
      <c r="BF27" s="7">
        <f t="shared" si="23"/>
        <v>0</v>
      </c>
      <c r="BG27" s="7">
        <f t="shared" si="19"/>
        <v>0</v>
      </c>
    </row>
    <row r="28" spans="2:59" ht="18" customHeight="1">
      <c r="B28" s="164"/>
      <c r="C28" s="164"/>
      <c r="D28" s="164"/>
      <c r="E28" s="164"/>
      <c r="F28" s="165"/>
      <c r="G28" s="166"/>
      <c r="H28" s="166"/>
      <c r="I28" s="166"/>
      <c r="J28" s="166"/>
      <c r="K28" s="166"/>
      <c r="L28" s="166"/>
      <c r="M28" s="166"/>
      <c r="N28" s="167"/>
      <c r="O28" s="167"/>
      <c r="P28" s="167"/>
      <c r="Q28" s="167"/>
      <c r="R28" s="167"/>
      <c r="S28" s="167"/>
      <c r="T28" s="167"/>
      <c r="U28" s="167"/>
      <c r="V28" s="167"/>
      <c r="W28" s="167"/>
      <c r="X28" s="167"/>
      <c r="Y28" s="167"/>
      <c r="Z28" s="167"/>
      <c r="AA28" s="167"/>
      <c r="AB28" s="167"/>
      <c r="AC28" s="167"/>
      <c r="AD28" s="167"/>
      <c r="AE28" s="167"/>
      <c r="AF28" s="167"/>
      <c r="AG28" s="167"/>
      <c r="AH28" s="168"/>
      <c r="AI28" s="6">
        <f t="shared" si="4"/>
        <v>0</v>
      </c>
      <c r="AL28" s="7">
        <f t="shared" si="5"/>
        <v>0</v>
      </c>
      <c r="AM28" s="7">
        <f t="shared" si="6"/>
        <v>0</v>
      </c>
      <c r="AN28" s="7">
        <f t="shared" si="7"/>
        <v>0</v>
      </c>
      <c r="AO28" s="7">
        <f t="shared" si="8"/>
        <v>0</v>
      </c>
      <c r="AP28" s="7">
        <f t="shared" si="9"/>
        <v>0</v>
      </c>
      <c r="AQ28" s="7">
        <f t="shared" si="10"/>
        <v>0</v>
      </c>
      <c r="AR28" s="7"/>
      <c r="AS28" s="7"/>
      <c r="AT28" s="7">
        <f t="shared" si="11"/>
        <v>0</v>
      </c>
      <c r="AU28" s="7">
        <f t="shared" si="12"/>
        <v>0</v>
      </c>
      <c r="AV28" s="7">
        <f t="shared" si="20"/>
        <v>0</v>
      </c>
      <c r="AW28" s="7">
        <f t="shared" si="13"/>
        <v>0</v>
      </c>
      <c r="AY28" s="7">
        <f t="shared" si="21"/>
        <v>0</v>
      </c>
      <c r="AZ28" s="7">
        <f t="shared" si="22"/>
        <v>0</v>
      </c>
      <c r="BA28" s="7">
        <f t="shared" si="14"/>
        <v>0</v>
      </c>
      <c r="BB28" s="7">
        <f t="shared" si="15"/>
        <v>0</v>
      </c>
      <c r="BC28" s="7">
        <f t="shared" si="16"/>
        <v>0</v>
      </c>
      <c r="BD28" s="7">
        <f t="shared" si="17"/>
        <v>0</v>
      </c>
      <c r="BE28" s="7">
        <f t="shared" si="18"/>
        <v>0</v>
      </c>
      <c r="BF28" s="7">
        <f t="shared" si="23"/>
        <v>0</v>
      </c>
      <c r="BG28" s="7">
        <f t="shared" si="19"/>
        <v>0</v>
      </c>
    </row>
    <row r="29" spans="2:59" ht="18" customHeight="1">
      <c r="B29" s="164"/>
      <c r="C29" s="164"/>
      <c r="D29" s="164"/>
      <c r="E29" s="164"/>
      <c r="F29" s="165"/>
      <c r="G29" s="166"/>
      <c r="H29" s="166"/>
      <c r="I29" s="166"/>
      <c r="J29" s="166"/>
      <c r="K29" s="166"/>
      <c r="L29" s="166"/>
      <c r="M29" s="166"/>
      <c r="N29" s="167"/>
      <c r="O29" s="167"/>
      <c r="P29" s="167"/>
      <c r="Q29" s="167"/>
      <c r="R29" s="167"/>
      <c r="S29" s="167"/>
      <c r="T29" s="167"/>
      <c r="U29" s="167"/>
      <c r="V29" s="167"/>
      <c r="W29" s="167"/>
      <c r="X29" s="167"/>
      <c r="Y29" s="167"/>
      <c r="Z29" s="167"/>
      <c r="AA29" s="167"/>
      <c r="AB29" s="167"/>
      <c r="AC29" s="167"/>
      <c r="AD29" s="167"/>
      <c r="AE29" s="167"/>
      <c r="AF29" s="167"/>
      <c r="AG29" s="167"/>
      <c r="AH29" s="168"/>
      <c r="AI29" s="6">
        <f t="shared" si="4"/>
        <v>0</v>
      </c>
      <c r="AL29" s="7">
        <f t="shared" si="5"/>
        <v>0</v>
      </c>
      <c r="AM29" s="7">
        <f t="shared" si="6"/>
        <v>0</v>
      </c>
      <c r="AN29" s="7">
        <f t="shared" si="7"/>
        <v>0</v>
      </c>
      <c r="AO29" s="7">
        <f t="shared" si="8"/>
        <v>0</v>
      </c>
      <c r="AP29" s="7">
        <f t="shared" si="9"/>
        <v>0</v>
      </c>
      <c r="AQ29" s="7">
        <f t="shared" si="10"/>
        <v>0</v>
      </c>
      <c r="AR29" s="7"/>
      <c r="AS29" s="7"/>
      <c r="AT29" s="7">
        <f t="shared" si="11"/>
        <v>0</v>
      </c>
      <c r="AU29" s="7">
        <f t="shared" si="12"/>
        <v>0</v>
      </c>
      <c r="AV29" s="7">
        <f t="shared" si="20"/>
        <v>0</v>
      </c>
      <c r="AW29" s="7">
        <f t="shared" si="13"/>
        <v>0</v>
      </c>
      <c r="AY29" s="7">
        <f t="shared" si="21"/>
        <v>0</v>
      </c>
      <c r="AZ29" s="7">
        <f t="shared" si="22"/>
        <v>0</v>
      </c>
      <c r="BA29" s="7">
        <f t="shared" si="14"/>
        <v>0</v>
      </c>
      <c r="BB29" s="7">
        <f t="shared" si="15"/>
        <v>0</v>
      </c>
      <c r="BC29" s="7">
        <f t="shared" si="16"/>
        <v>0</v>
      </c>
      <c r="BD29" s="7">
        <f t="shared" si="17"/>
        <v>0</v>
      </c>
      <c r="BE29" s="7">
        <f t="shared" si="18"/>
        <v>0</v>
      </c>
      <c r="BF29" s="7">
        <f t="shared" si="23"/>
        <v>0</v>
      </c>
      <c r="BG29" s="7">
        <f t="shared" si="19"/>
        <v>0</v>
      </c>
    </row>
    <row r="30" spans="2:59" ht="18" customHeight="1">
      <c r="B30" s="164"/>
      <c r="C30" s="164"/>
      <c r="D30" s="164"/>
      <c r="E30" s="164"/>
      <c r="F30" s="165"/>
      <c r="G30" s="166"/>
      <c r="H30" s="166"/>
      <c r="I30" s="166"/>
      <c r="J30" s="166"/>
      <c r="K30" s="166"/>
      <c r="L30" s="166"/>
      <c r="M30" s="166"/>
      <c r="N30" s="167"/>
      <c r="O30" s="167"/>
      <c r="P30" s="167"/>
      <c r="Q30" s="167"/>
      <c r="R30" s="167"/>
      <c r="S30" s="167"/>
      <c r="T30" s="167"/>
      <c r="U30" s="167"/>
      <c r="V30" s="167"/>
      <c r="W30" s="167"/>
      <c r="X30" s="167"/>
      <c r="Y30" s="167"/>
      <c r="Z30" s="167"/>
      <c r="AA30" s="167"/>
      <c r="AB30" s="167"/>
      <c r="AC30" s="167"/>
      <c r="AD30" s="167"/>
      <c r="AE30" s="167"/>
      <c r="AF30" s="167"/>
      <c r="AG30" s="167"/>
      <c r="AH30" s="168"/>
      <c r="AI30" s="6">
        <f t="shared" si="4"/>
        <v>0</v>
      </c>
      <c r="AL30" s="7">
        <f t="shared" si="5"/>
        <v>0</v>
      </c>
      <c r="AM30" s="7">
        <f t="shared" si="6"/>
        <v>0</v>
      </c>
      <c r="AN30" s="7">
        <f t="shared" si="7"/>
        <v>0</v>
      </c>
      <c r="AO30" s="7">
        <f t="shared" si="8"/>
        <v>0</v>
      </c>
      <c r="AP30" s="7">
        <f t="shared" si="9"/>
        <v>0</v>
      </c>
      <c r="AQ30" s="7">
        <f t="shared" si="10"/>
        <v>0</v>
      </c>
      <c r="AR30" s="7"/>
      <c r="AS30" s="7"/>
      <c r="AT30" s="7">
        <f t="shared" si="11"/>
        <v>0</v>
      </c>
      <c r="AU30" s="7">
        <f t="shared" si="12"/>
        <v>0</v>
      </c>
      <c r="AV30" s="7">
        <f t="shared" si="20"/>
        <v>0</v>
      </c>
      <c r="AW30" s="7">
        <f t="shared" si="13"/>
        <v>0</v>
      </c>
      <c r="AY30" s="7">
        <f t="shared" si="21"/>
        <v>0</v>
      </c>
      <c r="AZ30" s="7">
        <f t="shared" si="22"/>
        <v>0</v>
      </c>
      <c r="BA30" s="7">
        <f t="shared" si="14"/>
        <v>0</v>
      </c>
      <c r="BB30" s="7">
        <f t="shared" si="15"/>
        <v>0</v>
      </c>
      <c r="BC30" s="7">
        <f t="shared" si="16"/>
        <v>0</v>
      </c>
      <c r="BD30" s="7">
        <f t="shared" si="17"/>
        <v>0</v>
      </c>
      <c r="BE30" s="7">
        <f t="shared" si="18"/>
        <v>0</v>
      </c>
      <c r="BF30" s="7">
        <f t="shared" si="23"/>
        <v>0</v>
      </c>
      <c r="BG30" s="7">
        <f t="shared" si="19"/>
        <v>0</v>
      </c>
    </row>
    <row r="31" spans="2:59" ht="18" customHeight="1">
      <c r="B31" s="164"/>
      <c r="C31" s="164"/>
      <c r="D31" s="164"/>
      <c r="E31" s="164"/>
      <c r="F31" s="165"/>
      <c r="G31" s="166"/>
      <c r="H31" s="166"/>
      <c r="I31" s="166"/>
      <c r="J31" s="166"/>
      <c r="K31" s="166"/>
      <c r="L31" s="166"/>
      <c r="M31" s="166"/>
      <c r="N31" s="167"/>
      <c r="O31" s="167"/>
      <c r="P31" s="167"/>
      <c r="Q31" s="167"/>
      <c r="R31" s="167"/>
      <c r="S31" s="167"/>
      <c r="T31" s="167"/>
      <c r="U31" s="167"/>
      <c r="V31" s="167"/>
      <c r="W31" s="167"/>
      <c r="X31" s="167"/>
      <c r="Y31" s="167"/>
      <c r="Z31" s="167"/>
      <c r="AA31" s="167"/>
      <c r="AB31" s="167"/>
      <c r="AC31" s="167"/>
      <c r="AD31" s="167"/>
      <c r="AE31" s="167"/>
      <c r="AF31" s="167"/>
      <c r="AG31" s="167"/>
      <c r="AH31" s="168"/>
      <c r="AI31" s="6">
        <f t="shared" si="4"/>
        <v>0</v>
      </c>
      <c r="AL31" s="7">
        <f t="shared" si="5"/>
        <v>0</v>
      </c>
      <c r="AM31" s="7">
        <f t="shared" si="6"/>
        <v>0</v>
      </c>
      <c r="AN31" s="7">
        <f t="shared" si="7"/>
        <v>0</v>
      </c>
      <c r="AO31" s="7">
        <f t="shared" si="8"/>
        <v>0</v>
      </c>
      <c r="AP31" s="7">
        <f t="shared" si="9"/>
        <v>0</v>
      </c>
      <c r="AQ31" s="7">
        <f t="shared" si="10"/>
        <v>0</v>
      </c>
      <c r="AR31" s="7"/>
      <c r="AS31" s="7"/>
      <c r="AT31" s="7">
        <f t="shared" si="11"/>
        <v>0</v>
      </c>
      <c r="AU31" s="7">
        <f t="shared" si="12"/>
        <v>0</v>
      </c>
      <c r="AV31" s="7">
        <f t="shared" si="20"/>
        <v>0</v>
      </c>
      <c r="AW31" s="7">
        <f t="shared" si="13"/>
        <v>0</v>
      </c>
      <c r="AY31" s="7">
        <f t="shared" si="21"/>
        <v>0</v>
      </c>
      <c r="AZ31" s="7">
        <f t="shared" si="22"/>
        <v>0</v>
      </c>
      <c r="BA31" s="7">
        <f t="shared" si="14"/>
        <v>0</v>
      </c>
      <c r="BB31" s="7">
        <f t="shared" si="15"/>
        <v>0</v>
      </c>
      <c r="BC31" s="7">
        <f t="shared" si="16"/>
        <v>0</v>
      </c>
      <c r="BD31" s="7">
        <f t="shared" si="17"/>
        <v>0</v>
      </c>
      <c r="BE31" s="7">
        <f t="shared" si="18"/>
        <v>0</v>
      </c>
      <c r="BF31" s="7">
        <f t="shared" si="23"/>
        <v>0</v>
      </c>
      <c r="BG31" s="7">
        <f t="shared" si="19"/>
        <v>0</v>
      </c>
    </row>
    <row r="32" spans="2:59" ht="18" customHeight="1">
      <c r="B32" s="164"/>
      <c r="C32" s="164"/>
      <c r="D32" s="164"/>
      <c r="E32" s="164"/>
      <c r="F32" s="165"/>
      <c r="G32" s="166"/>
      <c r="H32" s="166"/>
      <c r="I32" s="166"/>
      <c r="J32" s="166"/>
      <c r="K32" s="166"/>
      <c r="L32" s="166"/>
      <c r="M32" s="166"/>
      <c r="N32" s="167"/>
      <c r="O32" s="167"/>
      <c r="P32" s="167"/>
      <c r="Q32" s="167"/>
      <c r="R32" s="167"/>
      <c r="S32" s="167"/>
      <c r="T32" s="167"/>
      <c r="U32" s="167"/>
      <c r="V32" s="167"/>
      <c r="W32" s="167"/>
      <c r="X32" s="167"/>
      <c r="Y32" s="167"/>
      <c r="Z32" s="167"/>
      <c r="AA32" s="167"/>
      <c r="AB32" s="167"/>
      <c r="AC32" s="167"/>
      <c r="AD32" s="167"/>
      <c r="AE32" s="167"/>
      <c r="AF32" s="167"/>
      <c r="AG32" s="167"/>
      <c r="AH32" s="168"/>
      <c r="AI32" s="6">
        <f t="shared" si="4"/>
        <v>0</v>
      </c>
      <c r="AL32" s="7">
        <f t="shared" si="5"/>
        <v>0</v>
      </c>
      <c r="AM32" s="7">
        <f t="shared" si="6"/>
        <v>0</v>
      </c>
      <c r="AN32" s="7">
        <f t="shared" si="7"/>
        <v>0</v>
      </c>
      <c r="AO32" s="7">
        <f t="shared" si="8"/>
        <v>0</v>
      </c>
      <c r="AP32" s="7">
        <f t="shared" si="9"/>
        <v>0</v>
      </c>
      <c r="AQ32" s="7">
        <f t="shared" si="10"/>
        <v>0</v>
      </c>
      <c r="AR32" s="7"/>
      <c r="AS32" s="7"/>
      <c r="AT32" s="7">
        <f t="shared" si="11"/>
        <v>0</v>
      </c>
      <c r="AU32" s="7">
        <f t="shared" si="12"/>
        <v>0</v>
      </c>
      <c r="AV32" s="7">
        <f t="shared" si="20"/>
        <v>0</v>
      </c>
      <c r="AW32" s="7">
        <f t="shared" si="13"/>
        <v>0</v>
      </c>
      <c r="AY32" s="7">
        <f t="shared" si="21"/>
        <v>0</v>
      </c>
      <c r="AZ32" s="7">
        <f t="shared" si="22"/>
        <v>0</v>
      </c>
      <c r="BA32" s="7">
        <f t="shared" si="14"/>
        <v>0</v>
      </c>
      <c r="BB32" s="7">
        <f t="shared" si="15"/>
        <v>0</v>
      </c>
      <c r="BC32" s="7">
        <f t="shared" si="16"/>
        <v>0</v>
      </c>
      <c r="BD32" s="7">
        <f t="shared" si="17"/>
        <v>0</v>
      </c>
      <c r="BE32" s="7">
        <f t="shared" si="18"/>
        <v>0</v>
      </c>
      <c r="BF32" s="7">
        <f t="shared" si="23"/>
        <v>0</v>
      </c>
      <c r="BG32" s="7">
        <f t="shared" si="19"/>
        <v>0</v>
      </c>
    </row>
    <row r="33" spans="2:59" ht="18" customHeight="1">
      <c r="B33" s="164"/>
      <c r="C33" s="164"/>
      <c r="D33" s="164"/>
      <c r="E33" s="164"/>
      <c r="F33" s="165"/>
      <c r="G33" s="166"/>
      <c r="H33" s="166"/>
      <c r="I33" s="166"/>
      <c r="J33" s="166"/>
      <c r="K33" s="166"/>
      <c r="L33" s="166"/>
      <c r="M33" s="166"/>
      <c r="N33" s="167"/>
      <c r="O33" s="167"/>
      <c r="P33" s="167"/>
      <c r="Q33" s="167"/>
      <c r="R33" s="167"/>
      <c r="S33" s="167"/>
      <c r="T33" s="167"/>
      <c r="U33" s="167"/>
      <c r="V33" s="167"/>
      <c r="W33" s="167"/>
      <c r="X33" s="167"/>
      <c r="Y33" s="167"/>
      <c r="Z33" s="167"/>
      <c r="AA33" s="167"/>
      <c r="AB33" s="167"/>
      <c r="AC33" s="167"/>
      <c r="AD33" s="167"/>
      <c r="AE33" s="167"/>
      <c r="AF33" s="167"/>
      <c r="AG33" s="167"/>
      <c r="AH33" s="168"/>
      <c r="AI33" s="6">
        <f t="shared" si="4"/>
        <v>0</v>
      </c>
      <c r="AL33" s="7">
        <f t="shared" si="5"/>
        <v>0</v>
      </c>
      <c r="AM33" s="7">
        <f t="shared" si="6"/>
        <v>0</v>
      </c>
      <c r="AN33" s="7">
        <f t="shared" si="7"/>
        <v>0</v>
      </c>
      <c r="AO33" s="7">
        <f t="shared" si="8"/>
        <v>0</v>
      </c>
      <c r="AP33" s="7">
        <f t="shared" si="9"/>
        <v>0</v>
      </c>
      <c r="AQ33" s="7">
        <f t="shared" si="10"/>
        <v>0</v>
      </c>
      <c r="AR33" s="7"/>
      <c r="AS33" s="7"/>
      <c r="AT33" s="7">
        <f t="shared" si="11"/>
        <v>0</v>
      </c>
      <c r="AU33" s="7">
        <f t="shared" si="12"/>
        <v>0</v>
      </c>
      <c r="AV33" s="7">
        <f t="shared" si="20"/>
        <v>0</v>
      </c>
      <c r="AW33" s="7">
        <f t="shared" si="13"/>
        <v>0</v>
      </c>
      <c r="AY33" s="7">
        <f t="shared" si="21"/>
        <v>0</v>
      </c>
      <c r="AZ33" s="7">
        <f t="shared" si="22"/>
        <v>0</v>
      </c>
      <c r="BA33" s="7">
        <f t="shared" si="14"/>
        <v>0</v>
      </c>
      <c r="BB33" s="7">
        <f t="shared" si="15"/>
        <v>0</v>
      </c>
      <c r="BC33" s="7">
        <f t="shared" si="16"/>
        <v>0</v>
      </c>
      <c r="BD33" s="7">
        <f t="shared" si="17"/>
        <v>0</v>
      </c>
      <c r="BE33" s="7">
        <f t="shared" si="18"/>
        <v>0</v>
      </c>
      <c r="BF33" s="7">
        <f t="shared" si="23"/>
        <v>0</v>
      </c>
      <c r="BG33" s="7">
        <f t="shared" si="19"/>
        <v>0</v>
      </c>
    </row>
    <row r="34" spans="2:59" ht="18" customHeight="1">
      <c r="B34" s="164"/>
      <c r="C34" s="164"/>
      <c r="D34" s="164"/>
      <c r="E34" s="164"/>
      <c r="F34" s="165"/>
      <c r="G34" s="166"/>
      <c r="H34" s="166"/>
      <c r="I34" s="166"/>
      <c r="J34" s="166"/>
      <c r="K34" s="166"/>
      <c r="L34" s="166"/>
      <c r="M34" s="166"/>
      <c r="N34" s="167"/>
      <c r="O34" s="167"/>
      <c r="P34" s="167"/>
      <c r="Q34" s="167"/>
      <c r="R34" s="167"/>
      <c r="S34" s="167"/>
      <c r="T34" s="167"/>
      <c r="U34" s="167"/>
      <c r="V34" s="167"/>
      <c r="W34" s="167"/>
      <c r="X34" s="167"/>
      <c r="Y34" s="167"/>
      <c r="Z34" s="167"/>
      <c r="AA34" s="167"/>
      <c r="AB34" s="167"/>
      <c r="AC34" s="167"/>
      <c r="AD34" s="167"/>
      <c r="AE34" s="167"/>
      <c r="AF34" s="167"/>
      <c r="AG34" s="167"/>
      <c r="AH34" s="168"/>
      <c r="AI34" s="6">
        <f t="shared" si="4"/>
        <v>0</v>
      </c>
      <c r="AL34" s="7">
        <f t="shared" si="5"/>
        <v>0</v>
      </c>
      <c r="AM34" s="7">
        <f t="shared" si="6"/>
        <v>0</v>
      </c>
      <c r="AN34" s="7">
        <f t="shared" si="7"/>
        <v>0</v>
      </c>
      <c r="AO34" s="7">
        <f t="shared" si="8"/>
        <v>0</v>
      </c>
      <c r="AP34" s="7">
        <f t="shared" si="9"/>
        <v>0</v>
      </c>
      <c r="AQ34" s="7">
        <f t="shared" si="10"/>
        <v>0</v>
      </c>
      <c r="AR34" s="7"/>
      <c r="AS34" s="7"/>
      <c r="AT34" s="7">
        <f t="shared" si="11"/>
        <v>0</v>
      </c>
      <c r="AU34" s="7">
        <f t="shared" si="12"/>
        <v>0</v>
      </c>
      <c r="AV34" s="7">
        <f t="shared" si="20"/>
        <v>0</v>
      </c>
      <c r="AW34" s="7">
        <f t="shared" si="13"/>
        <v>0</v>
      </c>
      <c r="AY34" s="7">
        <f t="shared" si="21"/>
        <v>0</v>
      </c>
      <c r="AZ34" s="7">
        <f t="shared" si="22"/>
        <v>0</v>
      </c>
      <c r="BA34" s="7">
        <f t="shared" si="14"/>
        <v>0</v>
      </c>
      <c r="BB34" s="7">
        <f t="shared" si="15"/>
        <v>0</v>
      </c>
      <c r="BC34" s="7">
        <f t="shared" si="16"/>
        <v>0</v>
      </c>
      <c r="BD34" s="7">
        <f t="shared" si="17"/>
        <v>0</v>
      </c>
      <c r="BE34" s="7">
        <f t="shared" si="18"/>
        <v>0</v>
      </c>
      <c r="BF34" s="7">
        <f t="shared" si="23"/>
        <v>0</v>
      </c>
      <c r="BG34" s="7">
        <f t="shared" si="19"/>
        <v>0</v>
      </c>
    </row>
    <row r="35" spans="2:59" ht="18" customHeight="1">
      <c r="B35" s="164"/>
      <c r="C35" s="164"/>
      <c r="D35" s="164"/>
      <c r="E35" s="164"/>
      <c r="F35" s="165"/>
      <c r="G35" s="166"/>
      <c r="H35" s="166"/>
      <c r="I35" s="166"/>
      <c r="J35" s="166"/>
      <c r="K35" s="166"/>
      <c r="L35" s="166"/>
      <c r="M35" s="166"/>
      <c r="N35" s="167"/>
      <c r="O35" s="167"/>
      <c r="P35" s="167"/>
      <c r="Q35" s="167"/>
      <c r="R35" s="167"/>
      <c r="S35" s="167"/>
      <c r="T35" s="167"/>
      <c r="U35" s="167"/>
      <c r="V35" s="167"/>
      <c r="W35" s="167"/>
      <c r="X35" s="167"/>
      <c r="Y35" s="167"/>
      <c r="Z35" s="167"/>
      <c r="AA35" s="167"/>
      <c r="AB35" s="167"/>
      <c r="AC35" s="167"/>
      <c r="AD35" s="167"/>
      <c r="AE35" s="167"/>
      <c r="AF35" s="167"/>
      <c r="AG35" s="167"/>
      <c r="AH35" s="168"/>
      <c r="AI35" s="6">
        <f t="shared" si="4"/>
        <v>0</v>
      </c>
      <c r="AL35" s="7">
        <f t="shared" si="5"/>
        <v>0</v>
      </c>
      <c r="AM35" s="7">
        <f t="shared" si="6"/>
        <v>0</v>
      </c>
      <c r="AN35" s="7">
        <f t="shared" si="7"/>
        <v>0</v>
      </c>
      <c r="AO35" s="7">
        <f t="shared" si="8"/>
        <v>0</v>
      </c>
      <c r="AP35" s="7">
        <f t="shared" si="9"/>
        <v>0</v>
      </c>
      <c r="AQ35" s="7">
        <f t="shared" si="10"/>
        <v>0</v>
      </c>
      <c r="AR35" s="7"/>
      <c r="AS35" s="7"/>
      <c r="AT35" s="7">
        <f t="shared" si="11"/>
        <v>0</v>
      </c>
      <c r="AU35" s="7">
        <f t="shared" si="12"/>
        <v>0</v>
      </c>
      <c r="AV35" s="7">
        <f t="shared" si="20"/>
        <v>0</v>
      </c>
      <c r="AW35" s="7">
        <f t="shared" si="13"/>
        <v>0</v>
      </c>
      <c r="AY35" s="7">
        <f t="shared" si="21"/>
        <v>0</v>
      </c>
      <c r="AZ35" s="7">
        <f t="shared" si="22"/>
        <v>0</v>
      </c>
      <c r="BA35" s="7">
        <f t="shared" si="14"/>
        <v>0</v>
      </c>
      <c r="BB35" s="7">
        <f t="shared" si="15"/>
        <v>0</v>
      </c>
      <c r="BC35" s="7">
        <f t="shared" si="16"/>
        <v>0</v>
      </c>
      <c r="BD35" s="7">
        <f t="shared" si="17"/>
        <v>0</v>
      </c>
      <c r="BE35" s="7">
        <f t="shared" si="18"/>
        <v>0</v>
      </c>
      <c r="BF35" s="7">
        <f t="shared" si="23"/>
        <v>0</v>
      </c>
      <c r="BG35" s="7">
        <f t="shared" si="19"/>
        <v>0</v>
      </c>
    </row>
    <row r="36" spans="2:59" ht="18" customHeight="1">
      <c r="B36" s="164"/>
      <c r="C36" s="164"/>
      <c r="D36" s="164"/>
      <c r="E36" s="164"/>
      <c r="F36" s="165"/>
      <c r="G36" s="166"/>
      <c r="H36" s="166"/>
      <c r="I36" s="166"/>
      <c r="J36" s="166"/>
      <c r="K36" s="166"/>
      <c r="L36" s="166"/>
      <c r="M36" s="166"/>
      <c r="N36" s="167"/>
      <c r="O36" s="167"/>
      <c r="P36" s="167"/>
      <c r="Q36" s="167"/>
      <c r="R36" s="167"/>
      <c r="S36" s="167"/>
      <c r="T36" s="167"/>
      <c r="U36" s="167"/>
      <c r="V36" s="167"/>
      <c r="W36" s="167"/>
      <c r="X36" s="167"/>
      <c r="Y36" s="167"/>
      <c r="Z36" s="167"/>
      <c r="AA36" s="167"/>
      <c r="AB36" s="167"/>
      <c r="AC36" s="167"/>
      <c r="AD36" s="167"/>
      <c r="AE36" s="167"/>
      <c r="AF36" s="167"/>
      <c r="AG36" s="167"/>
      <c r="AH36" s="168"/>
      <c r="AI36" s="6">
        <f t="shared" si="4"/>
        <v>0</v>
      </c>
      <c r="AL36" s="7">
        <f t="shared" si="5"/>
        <v>0</v>
      </c>
      <c r="AM36" s="7">
        <f t="shared" si="6"/>
        <v>0</v>
      </c>
      <c r="AN36" s="7">
        <f t="shared" si="7"/>
        <v>0</v>
      </c>
      <c r="AO36" s="7">
        <f t="shared" si="8"/>
        <v>0</v>
      </c>
      <c r="AP36" s="7">
        <f t="shared" si="9"/>
        <v>0</v>
      </c>
      <c r="AQ36" s="7">
        <f t="shared" si="10"/>
        <v>0</v>
      </c>
      <c r="AR36" s="7"/>
      <c r="AS36" s="7"/>
      <c r="AT36" s="7">
        <f t="shared" si="11"/>
        <v>0</v>
      </c>
      <c r="AU36" s="7">
        <f t="shared" si="12"/>
        <v>0</v>
      </c>
      <c r="AV36" s="7">
        <f t="shared" si="20"/>
        <v>0</v>
      </c>
      <c r="AW36" s="7">
        <f t="shared" si="13"/>
        <v>0</v>
      </c>
      <c r="AY36" s="7">
        <f t="shared" si="21"/>
        <v>0</v>
      </c>
      <c r="AZ36" s="7">
        <f t="shared" si="22"/>
        <v>0</v>
      </c>
      <c r="BA36" s="7">
        <f t="shared" si="14"/>
        <v>0</v>
      </c>
      <c r="BB36" s="7">
        <f t="shared" si="15"/>
        <v>0</v>
      </c>
      <c r="BC36" s="7">
        <f t="shared" si="16"/>
        <v>0</v>
      </c>
      <c r="BD36" s="7">
        <f t="shared" si="17"/>
        <v>0</v>
      </c>
      <c r="BE36" s="7">
        <f t="shared" si="18"/>
        <v>0</v>
      </c>
      <c r="BF36" s="7">
        <f t="shared" si="23"/>
        <v>0</v>
      </c>
      <c r="BG36" s="7">
        <f t="shared" si="19"/>
        <v>0</v>
      </c>
    </row>
    <row r="37" spans="2:59" ht="18" customHeight="1">
      <c r="B37" s="164"/>
      <c r="C37" s="164"/>
      <c r="D37" s="164"/>
      <c r="E37" s="164"/>
      <c r="F37" s="165"/>
      <c r="G37" s="166"/>
      <c r="H37" s="166"/>
      <c r="I37" s="166"/>
      <c r="J37" s="166"/>
      <c r="K37" s="166"/>
      <c r="L37" s="166"/>
      <c r="M37" s="166"/>
      <c r="N37" s="167"/>
      <c r="O37" s="167"/>
      <c r="P37" s="167"/>
      <c r="Q37" s="167"/>
      <c r="R37" s="167"/>
      <c r="S37" s="167"/>
      <c r="T37" s="167"/>
      <c r="U37" s="167"/>
      <c r="V37" s="167"/>
      <c r="W37" s="167"/>
      <c r="X37" s="167"/>
      <c r="Y37" s="167"/>
      <c r="Z37" s="167"/>
      <c r="AA37" s="167"/>
      <c r="AB37" s="167"/>
      <c r="AC37" s="167"/>
      <c r="AD37" s="167"/>
      <c r="AE37" s="167"/>
      <c r="AF37" s="167"/>
      <c r="AG37" s="167"/>
      <c r="AH37" s="168"/>
      <c r="AI37" s="6">
        <f t="shared" si="4"/>
        <v>0</v>
      </c>
      <c r="AL37" s="7">
        <f t="shared" si="5"/>
        <v>0</v>
      </c>
      <c r="AM37" s="7">
        <f t="shared" si="6"/>
        <v>0</v>
      </c>
      <c r="AN37" s="7">
        <f t="shared" si="7"/>
        <v>0</v>
      </c>
      <c r="AO37" s="7">
        <f t="shared" si="8"/>
        <v>0</v>
      </c>
      <c r="AP37" s="7">
        <f t="shared" si="9"/>
        <v>0</v>
      </c>
      <c r="AQ37" s="7">
        <f t="shared" si="10"/>
        <v>0</v>
      </c>
      <c r="AR37" s="7"/>
      <c r="AS37" s="7"/>
      <c r="AT37" s="7">
        <f t="shared" si="11"/>
        <v>0</v>
      </c>
      <c r="AU37" s="7">
        <f t="shared" si="12"/>
        <v>0</v>
      </c>
      <c r="AV37" s="7">
        <f t="shared" si="20"/>
        <v>0</v>
      </c>
      <c r="AW37" s="7">
        <f t="shared" si="13"/>
        <v>0</v>
      </c>
      <c r="AY37" s="7">
        <f t="shared" si="21"/>
        <v>0</v>
      </c>
      <c r="AZ37" s="7">
        <f t="shared" si="22"/>
        <v>0</v>
      </c>
      <c r="BA37" s="7">
        <f t="shared" si="14"/>
        <v>0</v>
      </c>
      <c r="BB37" s="7">
        <f t="shared" si="15"/>
        <v>0</v>
      </c>
      <c r="BC37" s="7">
        <f t="shared" si="16"/>
        <v>0</v>
      </c>
      <c r="BD37" s="7">
        <f t="shared" si="17"/>
        <v>0</v>
      </c>
      <c r="BE37" s="7">
        <f t="shared" si="18"/>
        <v>0</v>
      </c>
      <c r="BF37" s="7">
        <f t="shared" si="23"/>
        <v>0</v>
      </c>
      <c r="BG37" s="7">
        <f t="shared" si="19"/>
        <v>0</v>
      </c>
    </row>
    <row r="38" spans="2:59" ht="18" customHeight="1">
      <c r="B38" s="164"/>
      <c r="C38" s="164"/>
      <c r="D38" s="164"/>
      <c r="E38" s="164"/>
      <c r="F38" s="165"/>
      <c r="G38" s="166"/>
      <c r="H38" s="166"/>
      <c r="I38" s="166"/>
      <c r="J38" s="166"/>
      <c r="K38" s="166"/>
      <c r="L38" s="166"/>
      <c r="M38" s="166"/>
      <c r="N38" s="167"/>
      <c r="O38" s="167"/>
      <c r="P38" s="167"/>
      <c r="Q38" s="167"/>
      <c r="R38" s="167"/>
      <c r="S38" s="167"/>
      <c r="T38" s="167"/>
      <c r="U38" s="167"/>
      <c r="V38" s="167"/>
      <c r="W38" s="167"/>
      <c r="X38" s="167"/>
      <c r="Y38" s="167"/>
      <c r="Z38" s="167"/>
      <c r="AA38" s="167"/>
      <c r="AB38" s="167"/>
      <c r="AC38" s="167"/>
      <c r="AD38" s="167"/>
      <c r="AE38" s="167"/>
      <c r="AF38" s="167"/>
      <c r="AG38" s="167"/>
      <c r="AH38" s="168"/>
      <c r="AI38" s="6">
        <f t="shared" si="4"/>
        <v>0</v>
      </c>
      <c r="AL38" s="7">
        <f t="shared" si="5"/>
        <v>0</v>
      </c>
      <c r="AM38" s="7">
        <f t="shared" si="6"/>
        <v>0</v>
      </c>
      <c r="AN38" s="7">
        <f t="shared" si="7"/>
        <v>0</v>
      </c>
      <c r="AO38" s="7">
        <f t="shared" si="8"/>
        <v>0</v>
      </c>
      <c r="AP38" s="7">
        <f t="shared" si="9"/>
        <v>0</v>
      </c>
      <c r="AQ38" s="7">
        <f t="shared" si="10"/>
        <v>0</v>
      </c>
      <c r="AR38" s="7"/>
      <c r="AS38" s="7"/>
      <c r="AT38" s="7">
        <f t="shared" si="11"/>
        <v>0</v>
      </c>
      <c r="AU38" s="7">
        <f t="shared" si="12"/>
        <v>0</v>
      </c>
      <c r="AV38" s="7">
        <f t="shared" si="20"/>
        <v>0</v>
      </c>
      <c r="AW38" s="7">
        <f t="shared" si="13"/>
        <v>0</v>
      </c>
      <c r="AY38" s="7">
        <f t="shared" si="21"/>
        <v>0</v>
      </c>
      <c r="AZ38" s="7">
        <f t="shared" si="22"/>
        <v>0</v>
      </c>
      <c r="BA38" s="7">
        <f t="shared" si="14"/>
        <v>0</v>
      </c>
      <c r="BB38" s="7">
        <f t="shared" si="15"/>
        <v>0</v>
      </c>
      <c r="BC38" s="7">
        <f t="shared" si="16"/>
        <v>0</v>
      </c>
      <c r="BD38" s="7">
        <f t="shared" si="17"/>
        <v>0</v>
      </c>
      <c r="BE38" s="7">
        <f t="shared" si="18"/>
        <v>0</v>
      </c>
      <c r="BF38" s="7">
        <f t="shared" si="23"/>
        <v>0</v>
      </c>
      <c r="BG38" s="7">
        <f t="shared" si="19"/>
        <v>0</v>
      </c>
    </row>
    <row r="39" spans="2:59" ht="18" customHeight="1">
      <c r="B39" s="164"/>
      <c r="C39" s="164"/>
      <c r="D39" s="164"/>
      <c r="E39" s="164"/>
      <c r="F39" s="165"/>
      <c r="G39" s="166"/>
      <c r="H39" s="166"/>
      <c r="I39" s="166"/>
      <c r="J39" s="166"/>
      <c r="K39" s="166"/>
      <c r="L39" s="166"/>
      <c r="M39" s="166"/>
      <c r="N39" s="167"/>
      <c r="O39" s="167"/>
      <c r="P39" s="167"/>
      <c r="Q39" s="167"/>
      <c r="R39" s="167"/>
      <c r="S39" s="167"/>
      <c r="T39" s="167"/>
      <c r="U39" s="167"/>
      <c r="V39" s="167"/>
      <c r="W39" s="167"/>
      <c r="X39" s="167"/>
      <c r="Y39" s="167"/>
      <c r="Z39" s="167"/>
      <c r="AA39" s="167"/>
      <c r="AB39" s="167"/>
      <c r="AC39" s="167"/>
      <c r="AD39" s="167"/>
      <c r="AE39" s="167"/>
      <c r="AF39" s="167"/>
      <c r="AG39" s="167"/>
      <c r="AH39" s="168"/>
      <c r="AI39" s="6">
        <f t="shared" si="4"/>
        <v>0</v>
      </c>
      <c r="AL39" s="7">
        <f t="shared" si="5"/>
        <v>0</v>
      </c>
      <c r="AM39" s="7">
        <f t="shared" si="6"/>
        <v>0</v>
      </c>
      <c r="AN39" s="7">
        <f t="shared" si="7"/>
        <v>0</v>
      </c>
      <c r="AO39" s="7">
        <f t="shared" si="8"/>
        <v>0</v>
      </c>
      <c r="AP39" s="7">
        <f t="shared" si="9"/>
        <v>0</v>
      </c>
      <c r="AQ39" s="7">
        <f t="shared" si="10"/>
        <v>0</v>
      </c>
      <c r="AR39" s="7"/>
      <c r="AS39" s="7"/>
      <c r="AT39" s="7">
        <f t="shared" si="11"/>
        <v>0</v>
      </c>
      <c r="AU39" s="7">
        <f t="shared" si="12"/>
        <v>0</v>
      </c>
      <c r="AV39" s="7">
        <f t="shared" si="20"/>
        <v>0</v>
      </c>
      <c r="AW39" s="7">
        <f t="shared" si="13"/>
        <v>0</v>
      </c>
      <c r="AY39" s="7">
        <f t="shared" si="21"/>
        <v>0</v>
      </c>
      <c r="AZ39" s="7">
        <f t="shared" si="22"/>
        <v>0</v>
      </c>
      <c r="BA39" s="7">
        <f t="shared" si="14"/>
        <v>0</v>
      </c>
      <c r="BB39" s="7">
        <f t="shared" si="15"/>
        <v>0</v>
      </c>
      <c r="BC39" s="7">
        <f t="shared" si="16"/>
        <v>0</v>
      </c>
      <c r="BD39" s="7">
        <f t="shared" si="17"/>
        <v>0</v>
      </c>
      <c r="BE39" s="7">
        <f t="shared" si="18"/>
        <v>0</v>
      </c>
      <c r="BF39" s="7">
        <f t="shared" si="23"/>
        <v>0</v>
      </c>
      <c r="BG39" s="7">
        <f t="shared" si="19"/>
        <v>0</v>
      </c>
    </row>
    <row r="40" spans="2:59" ht="18" customHeight="1">
      <c r="B40" s="164"/>
      <c r="C40" s="164"/>
      <c r="D40" s="164"/>
      <c r="E40" s="164"/>
      <c r="F40" s="165"/>
      <c r="G40" s="166"/>
      <c r="H40" s="166"/>
      <c r="I40" s="166"/>
      <c r="J40" s="166"/>
      <c r="K40" s="166"/>
      <c r="L40" s="166"/>
      <c r="M40" s="166"/>
      <c r="N40" s="167"/>
      <c r="O40" s="167"/>
      <c r="P40" s="167"/>
      <c r="Q40" s="167"/>
      <c r="R40" s="167"/>
      <c r="S40" s="167"/>
      <c r="T40" s="167"/>
      <c r="U40" s="167"/>
      <c r="V40" s="167"/>
      <c r="W40" s="167"/>
      <c r="X40" s="167"/>
      <c r="Y40" s="167"/>
      <c r="Z40" s="167"/>
      <c r="AA40" s="167"/>
      <c r="AB40" s="167"/>
      <c r="AC40" s="167"/>
      <c r="AD40" s="167"/>
      <c r="AE40" s="167"/>
      <c r="AF40" s="167"/>
      <c r="AG40" s="167"/>
      <c r="AH40" s="168"/>
      <c r="AI40" s="6">
        <f t="shared" si="4"/>
        <v>0</v>
      </c>
      <c r="AL40" s="7">
        <f t="shared" si="5"/>
        <v>0</v>
      </c>
      <c r="AM40" s="7">
        <f t="shared" si="6"/>
        <v>0</v>
      </c>
      <c r="AN40" s="7">
        <f t="shared" si="7"/>
        <v>0</v>
      </c>
      <c r="AO40" s="7">
        <f t="shared" si="8"/>
        <v>0</v>
      </c>
      <c r="AP40" s="7">
        <f t="shared" si="9"/>
        <v>0</v>
      </c>
      <c r="AQ40" s="7">
        <f t="shared" si="10"/>
        <v>0</v>
      </c>
      <c r="AR40" s="7"/>
      <c r="AS40" s="7"/>
      <c r="AT40" s="7">
        <f t="shared" si="11"/>
        <v>0</v>
      </c>
      <c r="AU40" s="7">
        <f t="shared" si="12"/>
        <v>0</v>
      </c>
      <c r="AV40" s="7">
        <f t="shared" si="20"/>
        <v>0</v>
      </c>
      <c r="AW40" s="7">
        <f t="shared" si="13"/>
        <v>0</v>
      </c>
      <c r="AY40" s="7">
        <f t="shared" si="21"/>
        <v>0</v>
      </c>
      <c r="AZ40" s="7">
        <f t="shared" si="22"/>
        <v>0</v>
      </c>
      <c r="BA40" s="7">
        <f t="shared" si="14"/>
        <v>0</v>
      </c>
      <c r="BB40" s="7">
        <f t="shared" si="15"/>
        <v>0</v>
      </c>
      <c r="BC40" s="7">
        <f t="shared" si="16"/>
        <v>0</v>
      </c>
      <c r="BD40" s="7">
        <f t="shared" si="17"/>
        <v>0</v>
      </c>
      <c r="BE40" s="7">
        <f t="shared" si="18"/>
        <v>0</v>
      </c>
      <c r="BF40" s="7">
        <f t="shared" si="23"/>
        <v>0</v>
      </c>
      <c r="BG40" s="7">
        <f t="shared" si="19"/>
        <v>0</v>
      </c>
    </row>
    <row r="41" spans="2:59" ht="18" customHeight="1">
      <c r="B41" s="164"/>
      <c r="C41" s="164"/>
      <c r="D41" s="164"/>
      <c r="E41" s="164"/>
      <c r="F41" s="165"/>
      <c r="G41" s="166"/>
      <c r="H41" s="166"/>
      <c r="I41" s="166"/>
      <c r="J41" s="166"/>
      <c r="K41" s="166"/>
      <c r="L41" s="166"/>
      <c r="M41" s="166"/>
      <c r="N41" s="167"/>
      <c r="O41" s="167"/>
      <c r="P41" s="167"/>
      <c r="Q41" s="167"/>
      <c r="R41" s="167"/>
      <c r="S41" s="167"/>
      <c r="T41" s="167"/>
      <c r="U41" s="167"/>
      <c r="V41" s="167"/>
      <c r="W41" s="167"/>
      <c r="X41" s="167"/>
      <c r="Y41" s="167"/>
      <c r="Z41" s="167"/>
      <c r="AA41" s="167"/>
      <c r="AB41" s="167"/>
      <c r="AC41" s="167"/>
      <c r="AD41" s="167"/>
      <c r="AE41" s="167"/>
      <c r="AF41" s="167"/>
      <c r="AG41" s="167"/>
      <c r="AH41" s="168"/>
      <c r="AI41" s="6">
        <f t="shared" si="4"/>
        <v>0</v>
      </c>
      <c r="AL41" s="7">
        <f t="shared" si="5"/>
        <v>0</v>
      </c>
      <c r="AM41" s="7">
        <f t="shared" si="6"/>
        <v>0</v>
      </c>
      <c r="AN41" s="7">
        <f t="shared" si="7"/>
        <v>0</v>
      </c>
      <c r="AO41" s="7">
        <f t="shared" si="8"/>
        <v>0</v>
      </c>
      <c r="AP41" s="7">
        <f t="shared" si="9"/>
        <v>0</v>
      </c>
      <c r="AQ41" s="7">
        <f t="shared" si="10"/>
        <v>0</v>
      </c>
      <c r="AR41" s="7"/>
      <c r="AS41" s="7"/>
      <c r="AT41" s="7">
        <f t="shared" si="11"/>
        <v>0</v>
      </c>
      <c r="AU41" s="7">
        <f t="shared" si="12"/>
        <v>0</v>
      </c>
      <c r="AV41" s="7">
        <f t="shared" si="20"/>
        <v>0</v>
      </c>
      <c r="AW41" s="7">
        <f t="shared" si="13"/>
        <v>0</v>
      </c>
      <c r="AY41" s="7">
        <f t="shared" si="21"/>
        <v>0</v>
      </c>
      <c r="AZ41" s="7">
        <f t="shared" si="22"/>
        <v>0</v>
      </c>
      <c r="BA41" s="7">
        <f t="shared" si="14"/>
        <v>0</v>
      </c>
      <c r="BB41" s="7">
        <f t="shared" si="15"/>
        <v>0</v>
      </c>
      <c r="BC41" s="7">
        <f t="shared" si="16"/>
        <v>0</v>
      </c>
      <c r="BD41" s="7">
        <f t="shared" si="17"/>
        <v>0</v>
      </c>
      <c r="BE41" s="7">
        <f t="shared" si="18"/>
        <v>0</v>
      </c>
      <c r="BF41" s="7">
        <f t="shared" si="23"/>
        <v>0</v>
      </c>
      <c r="BG41" s="7">
        <f t="shared" si="19"/>
        <v>0</v>
      </c>
    </row>
    <row r="42" spans="2:59" ht="18" customHeight="1">
      <c r="B42" s="164"/>
      <c r="C42" s="164"/>
      <c r="D42" s="164"/>
      <c r="E42" s="164"/>
      <c r="F42" s="165"/>
      <c r="G42" s="166"/>
      <c r="H42" s="166"/>
      <c r="I42" s="166"/>
      <c r="J42" s="166"/>
      <c r="K42" s="166"/>
      <c r="L42" s="166"/>
      <c r="M42" s="166"/>
      <c r="N42" s="167"/>
      <c r="O42" s="167"/>
      <c r="P42" s="167"/>
      <c r="Q42" s="167"/>
      <c r="R42" s="167"/>
      <c r="S42" s="167"/>
      <c r="T42" s="167"/>
      <c r="U42" s="167"/>
      <c r="V42" s="167"/>
      <c r="W42" s="167"/>
      <c r="X42" s="167"/>
      <c r="Y42" s="167"/>
      <c r="Z42" s="167"/>
      <c r="AA42" s="167"/>
      <c r="AB42" s="167"/>
      <c r="AC42" s="167"/>
      <c r="AD42" s="167"/>
      <c r="AE42" s="167"/>
      <c r="AF42" s="167"/>
      <c r="AG42" s="167"/>
      <c r="AH42" s="168"/>
      <c r="AI42" s="6">
        <f t="shared" si="4"/>
        <v>0</v>
      </c>
      <c r="AL42" s="7">
        <f t="shared" si="5"/>
        <v>0</v>
      </c>
      <c r="AM42" s="7">
        <f t="shared" si="6"/>
        <v>0</v>
      </c>
      <c r="AN42" s="7">
        <f t="shared" si="7"/>
        <v>0</v>
      </c>
      <c r="AO42" s="7">
        <f t="shared" si="8"/>
        <v>0</v>
      </c>
      <c r="AP42" s="7">
        <f t="shared" si="9"/>
        <v>0</v>
      </c>
      <c r="AQ42" s="7">
        <f t="shared" si="10"/>
        <v>0</v>
      </c>
      <c r="AR42" s="7"/>
      <c r="AS42" s="7"/>
      <c r="AT42" s="7">
        <f t="shared" si="11"/>
        <v>0</v>
      </c>
      <c r="AU42" s="7">
        <f t="shared" si="12"/>
        <v>0</v>
      </c>
      <c r="AV42" s="7">
        <f t="shared" si="20"/>
        <v>0</v>
      </c>
      <c r="AW42" s="7">
        <f t="shared" si="13"/>
        <v>0</v>
      </c>
      <c r="AY42" s="7">
        <f t="shared" si="21"/>
        <v>0</v>
      </c>
      <c r="AZ42" s="7">
        <f t="shared" si="22"/>
        <v>0</v>
      </c>
      <c r="BA42" s="7">
        <f t="shared" si="14"/>
        <v>0</v>
      </c>
      <c r="BB42" s="7">
        <f t="shared" si="15"/>
        <v>0</v>
      </c>
      <c r="BC42" s="7">
        <f t="shared" si="16"/>
        <v>0</v>
      </c>
      <c r="BD42" s="7">
        <f t="shared" si="17"/>
        <v>0</v>
      </c>
      <c r="BE42" s="7">
        <f t="shared" si="18"/>
        <v>0</v>
      </c>
      <c r="BF42" s="7">
        <f t="shared" si="23"/>
        <v>0</v>
      </c>
      <c r="BG42" s="7">
        <f t="shared" si="19"/>
        <v>0</v>
      </c>
    </row>
    <row r="43" spans="2:59" ht="18" customHeight="1">
      <c r="B43" s="164"/>
      <c r="C43" s="164"/>
      <c r="D43" s="164"/>
      <c r="E43" s="164"/>
      <c r="F43" s="165"/>
      <c r="G43" s="166"/>
      <c r="H43" s="166"/>
      <c r="I43" s="166"/>
      <c r="J43" s="166"/>
      <c r="K43" s="166"/>
      <c r="L43" s="166"/>
      <c r="M43" s="166"/>
      <c r="N43" s="167"/>
      <c r="O43" s="167"/>
      <c r="P43" s="167"/>
      <c r="Q43" s="167"/>
      <c r="R43" s="167"/>
      <c r="S43" s="167"/>
      <c r="T43" s="167"/>
      <c r="U43" s="167"/>
      <c r="V43" s="167"/>
      <c r="W43" s="167"/>
      <c r="X43" s="167"/>
      <c r="Y43" s="167"/>
      <c r="Z43" s="167"/>
      <c r="AA43" s="167"/>
      <c r="AB43" s="167"/>
      <c r="AC43" s="167"/>
      <c r="AD43" s="167"/>
      <c r="AE43" s="167"/>
      <c r="AF43" s="167"/>
      <c r="AG43" s="167"/>
      <c r="AH43" s="168"/>
      <c r="AI43" s="6">
        <f t="shared" si="4"/>
        <v>0</v>
      </c>
      <c r="AL43" s="7">
        <f t="shared" si="5"/>
        <v>0</v>
      </c>
      <c r="AM43" s="7">
        <f t="shared" si="6"/>
        <v>0</v>
      </c>
      <c r="AN43" s="7">
        <f t="shared" si="7"/>
        <v>0</v>
      </c>
      <c r="AO43" s="7">
        <f t="shared" si="8"/>
        <v>0</v>
      </c>
      <c r="AP43" s="7">
        <f t="shared" si="9"/>
        <v>0</v>
      </c>
      <c r="AQ43" s="7">
        <f t="shared" si="10"/>
        <v>0</v>
      </c>
      <c r="AR43" s="7"/>
      <c r="AS43" s="7"/>
      <c r="AT43" s="7">
        <f t="shared" si="11"/>
        <v>0</v>
      </c>
      <c r="AU43" s="7">
        <f t="shared" si="12"/>
        <v>0</v>
      </c>
      <c r="AV43" s="7">
        <f t="shared" si="20"/>
        <v>0</v>
      </c>
      <c r="AW43" s="7">
        <f t="shared" si="13"/>
        <v>0</v>
      </c>
      <c r="AY43" s="7">
        <f t="shared" si="21"/>
        <v>0</v>
      </c>
      <c r="AZ43" s="7">
        <f t="shared" si="22"/>
        <v>0</v>
      </c>
      <c r="BA43" s="7">
        <f t="shared" si="14"/>
        <v>0</v>
      </c>
      <c r="BB43" s="7">
        <f t="shared" si="15"/>
        <v>0</v>
      </c>
      <c r="BC43" s="7">
        <f t="shared" si="16"/>
        <v>0</v>
      </c>
      <c r="BD43" s="7">
        <f t="shared" si="17"/>
        <v>0</v>
      </c>
      <c r="BE43" s="7">
        <f t="shared" si="18"/>
        <v>0</v>
      </c>
      <c r="BF43" s="7">
        <f t="shared" si="23"/>
        <v>0</v>
      </c>
      <c r="BG43" s="7">
        <f t="shared" si="19"/>
        <v>0</v>
      </c>
    </row>
    <row r="44" spans="2:59" ht="18" customHeight="1">
      <c r="B44" s="164"/>
      <c r="C44" s="164"/>
      <c r="D44" s="164"/>
      <c r="E44" s="164"/>
      <c r="F44" s="165"/>
      <c r="G44" s="166"/>
      <c r="H44" s="166"/>
      <c r="I44" s="166"/>
      <c r="J44" s="166"/>
      <c r="K44" s="166"/>
      <c r="L44" s="166"/>
      <c r="M44" s="166"/>
      <c r="N44" s="167"/>
      <c r="O44" s="167"/>
      <c r="P44" s="167"/>
      <c r="Q44" s="167"/>
      <c r="R44" s="167"/>
      <c r="S44" s="167"/>
      <c r="T44" s="167"/>
      <c r="U44" s="167"/>
      <c r="V44" s="167"/>
      <c r="W44" s="167"/>
      <c r="X44" s="167"/>
      <c r="Y44" s="167"/>
      <c r="Z44" s="167"/>
      <c r="AA44" s="167"/>
      <c r="AB44" s="167"/>
      <c r="AC44" s="167"/>
      <c r="AD44" s="167"/>
      <c r="AE44" s="167"/>
      <c r="AF44" s="167"/>
      <c r="AG44" s="167"/>
      <c r="AH44" s="168"/>
      <c r="AI44" s="6">
        <f t="shared" si="4"/>
        <v>0</v>
      </c>
      <c r="AL44" s="7">
        <f t="shared" si="5"/>
        <v>0</v>
      </c>
      <c r="AM44" s="7">
        <f t="shared" si="6"/>
        <v>0</v>
      </c>
      <c r="AN44" s="7">
        <f t="shared" si="7"/>
        <v>0</v>
      </c>
      <c r="AO44" s="7">
        <f t="shared" si="8"/>
        <v>0</v>
      </c>
      <c r="AP44" s="7">
        <f t="shared" si="9"/>
        <v>0</v>
      </c>
      <c r="AQ44" s="7">
        <f t="shared" si="10"/>
        <v>0</v>
      </c>
      <c r="AR44" s="7"/>
      <c r="AS44" s="7"/>
      <c r="AT44" s="7">
        <f t="shared" si="11"/>
        <v>0</v>
      </c>
      <c r="AU44" s="7">
        <f t="shared" si="12"/>
        <v>0</v>
      </c>
      <c r="AV44" s="7">
        <f t="shared" si="20"/>
        <v>0</v>
      </c>
      <c r="AW44" s="7">
        <f t="shared" si="13"/>
        <v>0</v>
      </c>
      <c r="AY44" s="7">
        <f t="shared" si="21"/>
        <v>0</v>
      </c>
      <c r="AZ44" s="7">
        <f t="shared" si="22"/>
        <v>0</v>
      </c>
      <c r="BA44" s="7">
        <f t="shared" si="14"/>
        <v>0</v>
      </c>
      <c r="BB44" s="7">
        <f t="shared" si="15"/>
        <v>0</v>
      </c>
      <c r="BC44" s="7">
        <f t="shared" si="16"/>
        <v>0</v>
      </c>
      <c r="BD44" s="7">
        <f t="shared" si="17"/>
        <v>0</v>
      </c>
      <c r="BE44" s="7">
        <f t="shared" si="18"/>
        <v>0</v>
      </c>
      <c r="BF44" s="7">
        <f t="shared" si="23"/>
        <v>0</v>
      </c>
      <c r="BG44" s="7">
        <f t="shared" si="19"/>
        <v>0</v>
      </c>
    </row>
    <row r="45" spans="2:59" ht="18" customHeight="1">
      <c r="B45" s="164"/>
      <c r="C45" s="164"/>
      <c r="D45" s="164"/>
      <c r="E45" s="164"/>
      <c r="F45" s="165"/>
      <c r="G45" s="166"/>
      <c r="H45" s="166"/>
      <c r="I45" s="166"/>
      <c r="J45" s="166"/>
      <c r="K45" s="166"/>
      <c r="L45" s="166"/>
      <c r="M45" s="166"/>
      <c r="N45" s="167"/>
      <c r="O45" s="167"/>
      <c r="P45" s="167"/>
      <c r="Q45" s="167"/>
      <c r="R45" s="167"/>
      <c r="S45" s="167"/>
      <c r="T45" s="167"/>
      <c r="U45" s="167"/>
      <c r="V45" s="167"/>
      <c r="W45" s="167"/>
      <c r="X45" s="167"/>
      <c r="Y45" s="167"/>
      <c r="Z45" s="167"/>
      <c r="AA45" s="167"/>
      <c r="AB45" s="167"/>
      <c r="AC45" s="167"/>
      <c r="AD45" s="167"/>
      <c r="AE45" s="167"/>
      <c r="AF45" s="167"/>
      <c r="AG45" s="167"/>
      <c r="AH45" s="168"/>
      <c r="AI45" s="6">
        <f t="shared" si="4"/>
        <v>0</v>
      </c>
      <c r="AL45" s="7">
        <f t="shared" si="5"/>
        <v>0</v>
      </c>
      <c r="AM45" s="7">
        <f t="shared" si="6"/>
        <v>0</v>
      </c>
      <c r="AN45" s="7">
        <f t="shared" si="7"/>
        <v>0</v>
      </c>
      <c r="AO45" s="7">
        <f t="shared" si="8"/>
        <v>0</v>
      </c>
      <c r="AP45" s="7">
        <f t="shared" si="9"/>
        <v>0</v>
      </c>
      <c r="AQ45" s="7">
        <f t="shared" si="10"/>
        <v>0</v>
      </c>
      <c r="AR45" s="7"/>
      <c r="AS45" s="7"/>
      <c r="AT45" s="7">
        <f t="shared" si="11"/>
        <v>0</v>
      </c>
      <c r="AU45" s="7">
        <f t="shared" si="12"/>
        <v>0</v>
      </c>
      <c r="AV45" s="7">
        <f t="shared" si="20"/>
        <v>0</v>
      </c>
      <c r="AW45" s="7">
        <f t="shared" si="13"/>
        <v>0</v>
      </c>
      <c r="AY45" s="7">
        <f t="shared" si="21"/>
        <v>0</v>
      </c>
      <c r="AZ45" s="7">
        <f t="shared" si="22"/>
        <v>0</v>
      </c>
      <c r="BA45" s="7">
        <f t="shared" si="14"/>
        <v>0</v>
      </c>
      <c r="BB45" s="7">
        <f t="shared" si="15"/>
        <v>0</v>
      </c>
      <c r="BC45" s="7">
        <f t="shared" si="16"/>
        <v>0</v>
      </c>
      <c r="BD45" s="7">
        <f t="shared" si="17"/>
        <v>0</v>
      </c>
      <c r="BE45" s="7">
        <f t="shared" si="18"/>
        <v>0</v>
      </c>
      <c r="BF45" s="7">
        <f t="shared" si="23"/>
        <v>0</v>
      </c>
      <c r="BG45" s="7">
        <f t="shared" si="19"/>
        <v>0</v>
      </c>
    </row>
    <row r="46" spans="2:59" ht="18" customHeight="1">
      <c r="B46" s="164"/>
      <c r="C46" s="164"/>
      <c r="D46" s="164"/>
      <c r="E46" s="164"/>
      <c r="F46" s="165"/>
      <c r="G46" s="166"/>
      <c r="H46" s="166"/>
      <c r="I46" s="166"/>
      <c r="J46" s="166"/>
      <c r="K46" s="166"/>
      <c r="L46" s="166"/>
      <c r="M46" s="166"/>
      <c r="N46" s="167"/>
      <c r="O46" s="167"/>
      <c r="P46" s="167"/>
      <c r="Q46" s="167"/>
      <c r="R46" s="167"/>
      <c r="S46" s="167"/>
      <c r="T46" s="167"/>
      <c r="U46" s="167"/>
      <c r="V46" s="167"/>
      <c r="W46" s="167"/>
      <c r="X46" s="167"/>
      <c r="Y46" s="167"/>
      <c r="Z46" s="167"/>
      <c r="AA46" s="167"/>
      <c r="AB46" s="167"/>
      <c r="AC46" s="167"/>
      <c r="AD46" s="167"/>
      <c r="AE46" s="167"/>
      <c r="AF46" s="167"/>
      <c r="AG46" s="167"/>
      <c r="AH46" s="168"/>
      <c r="AI46" s="6">
        <f t="shared" si="4"/>
        <v>0</v>
      </c>
      <c r="AL46" s="7">
        <f t="shared" si="5"/>
        <v>0</v>
      </c>
      <c r="AM46" s="7">
        <f t="shared" si="6"/>
        <v>0</v>
      </c>
      <c r="AN46" s="7">
        <f t="shared" si="7"/>
        <v>0</v>
      </c>
      <c r="AO46" s="7">
        <f t="shared" si="8"/>
        <v>0</v>
      </c>
      <c r="AP46" s="7">
        <f t="shared" si="9"/>
        <v>0</v>
      </c>
      <c r="AQ46" s="7">
        <f t="shared" si="10"/>
        <v>0</v>
      </c>
      <c r="AR46" s="7"/>
      <c r="AS46" s="7"/>
      <c r="AT46" s="7">
        <f t="shared" si="11"/>
        <v>0</v>
      </c>
      <c r="AU46" s="7">
        <f t="shared" si="12"/>
        <v>0</v>
      </c>
      <c r="AV46" s="7">
        <f t="shared" si="20"/>
        <v>0</v>
      </c>
      <c r="AW46" s="7">
        <f t="shared" si="13"/>
        <v>0</v>
      </c>
      <c r="AY46" s="7">
        <f t="shared" si="21"/>
        <v>0</v>
      </c>
      <c r="AZ46" s="7">
        <f t="shared" si="22"/>
        <v>0</v>
      </c>
      <c r="BA46" s="7">
        <f t="shared" si="14"/>
        <v>0</v>
      </c>
      <c r="BB46" s="7">
        <f t="shared" si="15"/>
        <v>0</v>
      </c>
      <c r="BC46" s="7">
        <f t="shared" si="16"/>
        <v>0</v>
      </c>
      <c r="BD46" s="7">
        <f t="shared" si="17"/>
        <v>0</v>
      </c>
      <c r="BE46" s="7">
        <f t="shared" si="18"/>
        <v>0</v>
      </c>
      <c r="BF46" s="7">
        <f t="shared" si="23"/>
        <v>0</v>
      </c>
      <c r="BG46" s="7">
        <f t="shared" si="19"/>
        <v>0</v>
      </c>
    </row>
    <row r="47" spans="2:59" ht="18" customHeight="1">
      <c r="B47" s="164"/>
      <c r="C47" s="164"/>
      <c r="D47" s="164"/>
      <c r="E47" s="164"/>
      <c r="F47" s="165"/>
      <c r="G47" s="166"/>
      <c r="H47" s="166"/>
      <c r="I47" s="166"/>
      <c r="J47" s="166"/>
      <c r="K47" s="166"/>
      <c r="L47" s="166"/>
      <c r="M47" s="166"/>
      <c r="N47" s="167"/>
      <c r="O47" s="167"/>
      <c r="P47" s="167"/>
      <c r="Q47" s="167"/>
      <c r="R47" s="167"/>
      <c r="S47" s="167"/>
      <c r="T47" s="167"/>
      <c r="U47" s="167"/>
      <c r="V47" s="167"/>
      <c r="W47" s="167"/>
      <c r="X47" s="167"/>
      <c r="Y47" s="167"/>
      <c r="Z47" s="167"/>
      <c r="AA47" s="167"/>
      <c r="AB47" s="167"/>
      <c r="AC47" s="167"/>
      <c r="AD47" s="167"/>
      <c r="AE47" s="167"/>
      <c r="AF47" s="167"/>
      <c r="AG47" s="167"/>
      <c r="AH47" s="168"/>
      <c r="AI47" s="6">
        <f t="shared" si="4"/>
        <v>0</v>
      </c>
      <c r="AL47" s="7">
        <f t="shared" si="5"/>
        <v>0</v>
      </c>
      <c r="AM47" s="7">
        <f t="shared" si="6"/>
        <v>0</v>
      </c>
      <c r="AN47" s="7">
        <f t="shared" si="7"/>
        <v>0</v>
      </c>
      <c r="AO47" s="7">
        <f t="shared" si="8"/>
        <v>0</v>
      </c>
      <c r="AP47" s="7">
        <f t="shared" si="9"/>
        <v>0</v>
      </c>
      <c r="AQ47" s="7">
        <f t="shared" si="10"/>
        <v>0</v>
      </c>
      <c r="AR47" s="7"/>
      <c r="AS47" s="7"/>
      <c r="AT47" s="7">
        <f t="shared" si="11"/>
        <v>0</v>
      </c>
      <c r="AU47" s="7">
        <f t="shared" si="12"/>
        <v>0</v>
      </c>
      <c r="AV47" s="7">
        <f t="shared" si="20"/>
        <v>0</v>
      </c>
      <c r="AW47" s="7">
        <f t="shared" si="13"/>
        <v>0</v>
      </c>
      <c r="AY47" s="7">
        <f t="shared" si="21"/>
        <v>0</v>
      </c>
      <c r="AZ47" s="7">
        <f t="shared" si="22"/>
        <v>0</v>
      </c>
      <c r="BA47" s="7">
        <f t="shared" si="14"/>
        <v>0</v>
      </c>
      <c r="BB47" s="7">
        <f t="shared" si="15"/>
        <v>0</v>
      </c>
      <c r="BC47" s="7">
        <f t="shared" si="16"/>
        <v>0</v>
      </c>
      <c r="BD47" s="7">
        <f t="shared" si="17"/>
        <v>0</v>
      </c>
      <c r="BE47" s="7">
        <f t="shared" si="18"/>
        <v>0</v>
      </c>
      <c r="BF47" s="7">
        <f t="shared" si="23"/>
        <v>0</v>
      </c>
      <c r="BG47" s="7">
        <f t="shared" si="19"/>
        <v>0</v>
      </c>
    </row>
    <row r="48" spans="2:59" ht="18" customHeight="1">
      <c r="B48" s="164"/>
      <c r="C48" s="164"/>
      <c r="D48" s="164"/>
      <c r="E48" s="164"/>
      <c r="F48" s="165"/>
      <c r="G48" s="166"/>
      <c r="H48" s="166"/>
      <c r="I48" s="166"/>
      <c r="J48" s="166"/>
      <c r="K48" s="166"/>
      <c r="L48" s="166"/>
      <c r="M48" s="166"/>
      <c r="N48" s="167"/>
      <c r="O48" s="167"/>
      <c r="P48" s="167"/>
      <c r="Q48" s="167"/>
      <c r="R48" s="167"/>
      <c r="S48" s="167"/>
      <c r="T48" s="167"/>
      <c r="U48" s="167"/>
      <c r="V48" s="167"/>
      <c r="W48" s="167"/>
      <c r="X48" s="167"/>
      <c r="Y48" s="167"/>
      <c r="Z48" s="167"/>
      <c r="AA48" s="167"/>
      <c r="AB48" s="167"/>
      <c r="AC48" s="167"/>
      <c r="AD48" s="167"/>
      <c r="AE48" s="167"/>
      <c r="AF48" s="167"/>
      <c r="AG48" s="167"/>
      <c r="AH48" s="168"/>
      <c r="AI48" s="6">
        <f t="shared" si="4"/>
        <v>0</v>
      </c>
      <c r="AL48" s="7">
        <f t="shared" si="5"/>
        <v>0</v>
      </c>
      <c r="AM48" s="7">
        <f t="shared" si="6"/>
        <v>0</v>
      </c>
      <c r="AN48" s="7">
        <f t="shared" si="7"/>
        <v>0</v>
      </c>
      <c r="AO48" s="7">
        <f t="shared" si="8"/>
        <v>0</v>
      </c>
      <c r="AP48" s="7">
        <f t="shared" si="9"/>
        <v>0</v>
      </c>
      <c r="AQ48" s="7">
        <f t="shared" si="10"/>
        <v>0</v>
      </c>
      <c r="AR48" s="7"/>
      <c r="AS48" s="7"/>
      <c r="AT48" s="7">
        <f t="shared" si="11"/>
        <v>0</v>
      </c>
      <c r="AU48" s="7">
        <f t="shared" si="12"/>
        <v>0</v>
      </c>
      <c r="AV48" s="7">
        <f t="shared" si="20"/>
        <v>0</v>
      </c>
      <c r="AW48" s="7">
        <f t="shared" si="13"/>
        <v>0</v>
      </c>
      <c r="AY48" s="7">
        <f t="shared" si="21"/>
        <v>0</v>
      </c>
      <c r="AZ48" s="7">
        <f t="shared" si="22"/>
        <v>0</v>
      </c>
      <c r="BA48" s="7">
        <f t="shared" si="14"/>
        <v>0</v>
      </c>
      <c r="BB48" s="7">
        <f t="shared" si="15"/>
        <v>0</v>
      </c>
      <c r="BC48" s="7">
        <f t="shared" si="16"/>
        <v>0</v>
      </c>
      <c r="BD48" s="7">
        <f t="shared" si="17"/>
        <v>0</v>
      </c>
      <c r="BE48" s="7">
        <f t="shared" si="18"/>
        <v>0</v>
      </c>
      <c r="BF48" s="7">
        <f t="shared" si="23"/>
        <v>0</v>
      </c>
      <c r="BG48" s="7">
        <f t="shared" si="19"/>
        <v>0</v>
      </c>
    </row>
    <row r="49" spans="2:59" ht="18" customHeight="1">
      <c r="B49" s="164"/>
      <c r="C49" s="164"/>
      <c r="D49" s="164"/>
      <c r="E49" s="164"/>
      <c r="F49" s="165"/>
      <c r="G49" s="166"/>
      <c r="H49" s="166"/>
      <c r="I49" s="166"/>
      <c r="J49" s="166"/>
      <c r="K49" s="166"/>
      <c r="L49" s="166"/>
      <c r="M49" s="166"/>
      <c r="N49" s="167"/>
      <c r="O49" s="167"/>
      <c r="P49" s="167"/>
      <c r="Q49" s="167"/>
      <c r="R49" s="167"/>
      <c r="S49" s="167"/>
      <c r="T49" s="167"/>
      <c r="U49" s="167"/>
      <c r="V49" s="167"/>
      <c r="W49" s="167"/>
      <c r="X49" s="167"/>
      <c r="Y49" s="167"/>
      <c r="Z49" s="167"/>
      <c r="AA49" s="167"/>
      <c r="AB49" s="167"/>
      <c r="AC49" s="167"/>
      <c r="AD49" s="167"/>
      <c r="AE49" s="167"/>
      <c r="AF49" s="167"/>
      <c r="AG49" s="167"/>
      <c r="AH49" s="168"/>
      <c r="AI49" s="6">
        <f t="shared" si="4"/>
        <v>0</v>
      </c>
      <c r="AL49" s="7">
        <f t="shared" si="5"/>
        <v>0</v>
      </c>
      <c r="AM49" s="7">
        <f t="shared" si="6"/>
        <v>0</v>
      </c>
      <c r="AN49" s="7">
        <f t="shared" si="7"/>
        <v>0</v>
      </c>
      <c r="AO49" s="7">
        <f t="shared" si="8"/>
        <v>0</v>
      </c>
      <c r="AP49" s="7">
        <f t="shared" si="9"/>
        <v>0</v>
      </c>
      <c r="AQ49" s="7">
        <f t="shared" si="10"/>
        <v>0</v>
      </c>
      <c r="AR49" s="7"/>
      <c r="AS49" s="7"/>
      <c r="AT49" s="7">
        <f t="shared" si="11"/>
        <v>0</v>
      </c>
      <c r="AU49" s="7">
        <f t="shared" si="12"/>
        <v>0</v>
      </c>
      <c r="AV49" s="7">
        <f t="shared" si="20"/>
        <v>0</v>
      </c>
      <c r="AW49" s="7">
        <f t="shared" si="13"/>
        <v>0</v>
      </c>
      <c r="AY49" s="7">
        <f t="shared" si="21"/>
        <v>0</v>
      </c>
      <c r="AZ49" s="7">
        <f t="shared" si="22"/>
        <v>0</v>
      </c>
      <c r="BA49" s="7">
        <f t="shared" si="14"/>
        <v>0</v>
      </c>
      <c r="BB49" s="7">
        <f t="shared" si="15"/>
        <v>0</v>
      </c>
      <c r="BC49" s="7">
        <f t="shared" si="16"/>
        <v>0</v>
      </c>
      <c r="BD49" s="7">
        <f t="shared" si="17"/>
        <v>0</v>
      </c>
      <c r="BE49" s="7">
        <f t="shared" si="18"/>
        <v>0</v>
      </c>
      <c r="BF49" s="7">
        <f t="shared" si="23"/>
        <v>0</v>
      </c>
      <c r="BG49" s="7">
        <f t="shared" si="19"/>
        <v>0</v>
      </c>
    </row>
    <row r="50" spans="2:59" ht="18" customHeight="1">
      <c r="B50" s="164"/>
      <c r="C50" s="164"/>
      <c r="D50" s="164"/>
      <c r="E50" s="164"/>
      <c r="F50" s="165"/>
      <c r="G50" s="166"/>
      <c r="H50" s="166"/>
      <c r="I50" s="166"/>
      <c r="J50" s="166"/>
      <c r="K50" s="166"/>
      <c r="L50" s="166"/>
      <c r="M50" s="166"/>
      <c r="N50" s="167"/>
      <c r="O50" s="167"/>
      <c r="P50" s="167"/>
      <c r="Q50" s="167"/>
      <c r="R50" s="167"/>
      <c r="S50" s="167"/>
      <c r="T50" s="167"/>
      <c r="U50" s="167"/>
      <c r="V50" s="167"/>
      <c r="W50" s="167"/>
      <c r="X50" s="167"/>
      <c r="Y50" s="167"/>
      <c r="Z50" s="167"/>
      <c r="AA50" s="167"/>
      <c r="AB50" s="167"/>
      <c r="AC50" s="167"/>
      <c r="AD50" s="167"/>
      <c r="AE50" s="167"/>
      <c r="AF50" s="167"/>
      <c r="AG50" s="167"/>
      <c r="AH50" s="168"/>
      <c r="AI50" s="6">
        <f t="shared" si="4"/>
        <v>0</v>
      </c>
      <c r="AL50" s="7">
        <f t="shared" si="5"/>
        <v>0</v>
      </c>
      <c r="AM50" s="7">
        <f t="shared" si="6"/>
        <v>0</v>
      </c>
      <c r="AN50" s="7">
        <f t="shared" si="7"/>
        <v>0</v>
      </c>
      <c r="AO50" s="7">
        <f t="shared" si="8"/>
        <v>0</v>
      </c>
      <c r="AP50" s="7">
        <f t="shared" si="9"/>
        <v>0</v>
      </c>
      <c r="AQ50" s="7">
        <f t="shared" si="10"/>
        <v>0</v>
      </c>
      <c r="AR50" s="7"/>
      <c r="AS50" s="7"/>
      <c r="AT50" s="7">
        <f t="shared" si="11"/>
        <v>0</v>
      </c>
      <c r="AU50" s="7">
        <f t="shared" si="12"/>
        <v>0</v>
      </c>
      <c r="AV50" s="7">
        <f t="shared" si="20"/>
        <v>0</v>
      </c>
      <c r="AW50" s="7">
        <f t="shared" si="13"/>
        <v>0</v>
      </c>
      <c r="AY50" s="7">
        <f t="shared" si="21"/>
        <v>0</v>
      </c>
      <c r="AZ50" s="7">
        <f t="shared" si="22"/>
        <v>0</v>
      </c>
      <c r="BA50" s="7">
        <f t="shared" si="14"/>
        <v>0</v>
      </c>
      <c r="BB50" s="7">
        <f t="shared" si="15"/>
        <v>0</v>
      </c>
      <c r="BC50" s="7">
        <f t="shared" si="16"/>
        <v>0</v>
      </c>
      <c r="BD50" s="7">
        <f t="shared" si="17"/>
        <v>0</v>
      </c>
      <c r="BE50" s="7">
        <f t="shared" si="18"/>
        <v>0</v>
      </c>
      <c r="BF50" s="7">
        <f t="shared" si="23"/>
        <v>0</v>
      </c>
      <c r="BG50" s="7">
        <f t="shared" si="19"/>
        <v>0</v>
      </c>
    </row>
    <row r="51" spans="2:59" ht="18" customHeight="1">
      <c r="B51" s="164"/>
      <c r="C51" s="164"/>
      <c r="D51" s="164"/>
      <c r="E51" s="164"/>
      <c r="F51" s="165"/>
      <c r="G51" s="166"/>
      <c r="H51" s="166"/>
      <c r="I51" s="166"/>
      <c r="J51" s="166"/>
      <c r="K51" s="166"/>
      <c r="L51" s="166"/>
      <c r="M51" s="166"/>
      <c r="N51" s="167"/>
      <c r="O51" s="167"/>
      <c r="P51" s="167"/>
      <c r="Q51" s="167"/>
      <c r="R51" s="167"/>
      <c r="S51" s="167"/>
      <c r="T51" s="167"/>
      <c r="U51" s="167"/>
      <c r="V51" s="167"/>
      <c r="W51" s="167"/>
      <c r="X51" s="167"/>
      <c r="Y51" s="167"/>
      <c r="Z51" s="167"/>
      <c r="AA51" s="167"/>
      <c r="AB51" s="167"/>
      <c r="AC51" s="167"/>
      <c r="AD51" s="167"/>
      <c r="AE51" s="167"/>
      <c r="AF51" s="167"/>
      <c r="AG51" s="167"/>
      <c r="AH51" s="168"/>
      <c r="AI51" s="6">
        <f t="shared" si="4"/>
        <v>0</v>
      </c>
      <c r="AL51" s="7">
        <f t="shared" si="5"/>
        <v>0</v>
      </c>
      <c r="AM51" s="7">
        <f t="shared" si="6"/>
        <v>0</v>
      </c>
      <c r="AN51" s="7">
        <f t="shared" si="7"/>
        <v>0</v>
      </c>
      <c r="AO51" s="7">
        <f t="shared" si="8"/>
        <v>0</v>
      </c>
      <c r="AP51" s="7">
        <f t="shared" si="9"/>
        <v>0</v>
      </c>
      <c r="AQ51" s="7">
        <f t="shared" si="10"/>
        <v>0</v>
      </c>
      <c r="AR51" s="7"/>
      <c r="AS51" s="7"/>
      <c r="AT51" s="7">
        <f t="shared" si="11"/>
        <v>0</v>
      </c>
      <c r="AU51" s="7">
        <f t="shared" si="12"/>
        <v>0</v>
      </c>
      <c r="AV51" s="7">
        <f t="shared" si="20"/>
        <v>0</v>
      </c>
      <c r="AW51" s="7">
        <f t="shared" si="13"/>
        <v>0</v>
      </c>
      <c r="AY51" s="7">
        <f t="shared" si="21"/>
        <v>0</v>
      </c>
      <c r="AZ51" s="7">
        <f t="shared" si="22"/>
        <v>0</v>
      </c>
      <c r="BA51" s="7">
        <f t="shared" si="14"/>
        <v>0</v>
      </c>
      <c r="BB51" s="7">
        <f t="shared" si="15"/>
        <v>0</v>
      </c>
      <c r="BC51" s="7">
        <f t="shared" si="16"/>
        <v>0</v>
      </c>
      <c r="BD51" s="7">
        <f t="shared" si="17"/>
        <v>0</v>
      </c>
      <c r="BE51" s="7">
        <f t="shared" si="18"/>
        <v>0</v>
      </c>
      <c r="BF51" s="7">
        <f t="shared" si="23"/>
        <v>0</v>
      </c>
      <c r="BG51" s="7">
        <f t="shared" si="19"/>
        <v>0</v>
      </c>
    </row>
    <row r="52" spans="2:59" ht="18" customHeight="1">
      <c r="B52" s="164"/>
      <c r="C52" s="164"/>
      <c r="D52" s="164"/>
      <c r="E52" s="164"/>
      <c r="F52" s="165"/>
      <c r="G52" s="166"/>
      <c r="H52" s="166"/>
      <c r="I52" s="166"/>
      <c r="J52" s="166"/>
      <c r="K52" s="166"/>
      <c r="L52" s="166"/>
      <c r="M52" s="166"/>
      <c r="N52" s="167"/>
      <c r="O52" s="167"/>
      <c r="P52" s="167"/>
      <c r="Q52" s="167"/>
      <c r="R52" s="167"/>
      <c r="S52" s="167"/>
      <c r="T52" s="167"/>
      <c r="U52" s="167"/>
      <c r="V52" s="167"/>
      <c r="W52" s="167"/>
      <c r="X52" s="167"/>
      <c r="Y52" s="167"/>
      <c r="Z52" s="167"/>
      <c r="AA52" s="167"/>
      <c r="AB52" s="167"/>
      <c r="AC52" s="167"/>
      <c r="AD52" s="167"/>
      <c r="AE52" s="167"/>
      <c r="AF52" s="167"/>
      <c r="AG52" s="167"/>
      <c r="AH52" s="168"/>
      <c r="AI52" s="6">
        <f t="shared" si="4"/>
        <v>0</v>
      </c>
      <c r="AL52" s="7">
        <f t="shared" si="5"/>
        <v>0</v>
      </c>
      <c r="AM52" s="7">
        <f t="shared" si="6"/>
        <v>0</v>
      </c>
      <c r="AN52" s="7">
        <f t="shared" si="7"/>
        <v>0</v>
      </c>
      <c r="AO52" s="7">
        <f t="shared" si="8"/>
        <v>0</v>
      </c>
      <c r="AP52" s="7">
        <f t="shared" si="9"/>
        <v>0</v>
      </c>
      <c r="AQ52" s="7">
        <f t="shared" si="10"/>
        <v>0</v>
      </c>
      <c r="AR52" s="7"/>
      <c r="AS52" s="7"/>
      <c r="AT52" s="7">
        <f t="shared" si="11"/>
        <v>0</v>
      </c>
      <c r="AU52" s="7">
        <f t="shared" si="12"/>
        <v>0</v>
      </c>
      <c r="AV52" s="7">
        <f t="shared" si="20"/>
        <v>0</v>
      </c>
      <c r="AW52" s="7">
        <f t="shared" si="13"/>
        <v>0</v>
      </c>
      <c r="AY52" s="7">
        <f t="shared" si="21"/>
        <v>0</v>
      </c>
      <c r="AZ52" s="7">
        <f t="shared" si="22"/>
        <v>0</v>
      </c>
      <c r="BA52" s="7">
        <f t="shared" si="14"/>
        <v>0</v>
      </c>
      <c r="BB52" s="7">
        <f t="shared" si="15"/>
        <v>0</v>
      </c>
      <c r="BC52" s="7">
        <f t="shared" si="16"/>
        <v>0</v>
      </c>
      <c r="BD52" s="7">
        <f t="shared" si="17"/>
        <v>0</v>
      </c>
      <c r="BE52" s="7">
        <f t="shared" si="18"/>
        <v>0</v>
      </c>
      <c r="BF52" s="7">
        <f t="shared" si="23"/>
        <v>0</v>
      </c>
      <c r="BG52" s="7">
        <f t="shared" si="19"/>
        <v>0</v>
      </c>
    </row>
    <row r="53" spans="2:59" ht="18" customHeight="1">
      <c r="B53" s="164"/>
      <c r="C53" s="164"/>
      <c r="D53" s="164"/>
      <c r="E53" s="164"/>
      <c r="F53" s="165"/>
      <c r="G53" s="166"/>
      <c r="H53" s="166"/>
      <c r="I53" s="166"/>
      <c r="J53" s="166"/>
      <c r="K53" s="166"/>
      <c r="L53" s="166"/>
      <c r="M53" s="166"/>
      <c r="N53" s="167"/>
      <c r="O53" s="167"/>
      <c r="P53" s="167"/>
      <c r="Q53" s="167"/>
      <c r="R53" s="167"/>
      <c r="S53" s="167"/>
      <c r="T53" s="167"/>
      <c r="U53" s="167"/>
      <c r="V53" s="167"/>
      <c r="W53" s="167"/>
      <c r="X53" s="167"/>
      <c r="Y53" s="167"/>
      <c r="Z53" s="167"/>
      <c r="AA53" s="167"/>
      <c r="AB53" s="167"/>
      <c r="AC53" s="167"/>
      <c r="AD53" s="167"/>
      <c r="AE53" s="167"/>
      <c r="AF53" s="167"/>
      <c r="AG53" s="167"/>
      <c r="AH53" s="168"/>
      <c r="AI53" s="6">
        <f t="shared" si="4"/>
        <v>0</v>
      </c>
      <c r="AL53" s="7">
        <f t="shared" si="5"/>
        <v>0</v>
      </c>
      <c r="AM53" s="7">
        <f t="shared" si="6"/>
        <v>0</v>
      </c>
      <c r="AN53" s="7">
        <f t="shared" si="7"/>
        <v>0</v>
      </c>
      <c r="AO53" s="7">
        <f t="shared" si="8"/>
        <v>0</v>
      </c>
      <c r="AP53" s="7">
        <f t="shared" si="9"/>
        <v>0</v>
      </c>
      <c r="AQ53" s="7">
        <f t="shared" si="10"/>
        <v>0</v>
      </c>
      <c r="AR53" s="7"/>
      <c r="AS53" s="7"/>
      <c r="AT53" s="7">
        <f t="shared" si="11"/>
        <v>0</v>
      </c>
      <c r="AU53" s="7">
        <f t="shared" si="12"/>
        <v>0</v>
      </c>
      <c r="AV53" s="7">
        <f t="shared" si="20"/>
        <v>0</v>
      </c>
      <c r="AW53" s="7">
        <f t="shared" si="13"/>
        <v>0</v>
      </c>
      <c r="AY53" s="7">
        <f t="shared" si="21"/>
        <v>0</v>
      </c>
      <c r="AZ53" s="7">
        <f t="shared" si="22"/>
        <v>0</v>
      </c>
      <c r="BA53" s="7">
        <f t="shared" si="14"/>
        <v>0</v>
      </c>
      <c r="BB53" s="7">
        <f t="shared" si="15"/>
        <v>0</v>
      </c>
      <c r="BC53" s="7">
        <f t="shared" si="16"/>
        <v>0</v>
      </c>
      <c r="BD53" s="7">
        <f t="shared" si="17"/>
        <v>0</v>
      </c>
      <c r="BE53" s="7">
        <f t="shared" si="18"/>
        <v>0</v>
      </c>
      <c r="BF53" s="7">
        <f t="shared" si="23"/>
        <v>0</v>
      </c>
      <c r="BG53" s="7">
        <f t="shared" si="19"/>
        <v>0</v>
      </c>
    </row>
    <row r="54" spans="2:59" ht="18" customHeight="1">
      <c r="B54" s="164"/>
      <c r="C54" s="164"/>
      <c r="D54" s="164"/>
      <c r="E54" s="164"/>
      <c r="F54" s="165"/>
      <c r="G54" s="166"/>
      <c r="H54" s="166"/>
      <c r="I54" s="166"/>
      <c r="J54" s="166"/>
      <c r="K54" s="166"/>
      <c r="L54" s="166"/>
      <c r="M54" s="166"/>
      <c r="N54" s="167"/>
      <c r="O54" s="167"/>
      <c r="P54" s="167"/>
      <c r="Q54" s="167"/>
      <c r="R54" s="167"/>
      <c r="S54" s="167"/>
      <c r="T54" s="167"/>
      <c r="U54" s="167"/>
      <c r="V54" s="167"/>
      <c r="W54" s="167"/>
      <c r="X54" s="167"/>
      <c r="Y54" s="167"/>
      <c r="Z54" s="167"/>
      <c r="AA54" s="167"/>
      <c r="AB54" s="167"/>
      <c r="AC54" s="167"/>
      <c r="AD54" s="167"/>
      <c r="AE54" s="167"/>
      <c r="AF54" s="167"/>
      <c r="AG54" s="167"/>
      <c r="AH54" s="168"/>
      <c r="AI54" s="6">
        <f t="shared" si="4"/>
        <v>0</v>
      </c>
      <c r="AL54" s="7">
        <f t="shared" si="5"/>
        <v>0</v>
      </c>
      <c r="AM54" s="7">
        <f t="shared" si="6"/>
        <v>0</v>
      </c>
      <c r="AN54" s="7">
        <f t="shared" si="7"/>
        <v>0</v>
      </c>
      <c r="AO54" s="7">
        <f t="shared" si="8"/>
        <v>0</v>
      </c>
      <c r="AP54" s="7">
        <f t="shared" si="9"/>
        <v>0</v>
      </c>
      <c r="AQ54" s="7">
        <f t="shared" si="10"/>
        <v>0</v>
      </c>
      <c r="AR54" s="7"/>
      <c r="AS54" s="7"/>
      <c r="AT54" s="7">
        <f t="shared" si="11"/>
        <v>0</v>
      </c>
      <c r="AU54" s="7">
        <f t="shared" si="12"/>
        <v>0</v>
      </c>
      <c r="AV54" s="7">
        <f t="shared" si="20"/>
        <v>0</v>
      </c>
      <c r="AW54" s="7">
        <f t="shared" si="13"/>
        <v>0</v>
      </c>
      <c r="AY54" s="7">
        <f t="shared" si="21"/>
        <v>0</v>
      </c>
      <c r="AZ54" s="7">
        <f t="shared" si="22"/>
        <v>0</v>
      </c>
      <c r="BA54" s="7">
        <f t="shared" si="14"/>
        <v>0</v>
      </c>
      <c r="BB54" s="7">
        <f t="shared" si="15"/>
        <v>0</v>
      </c>
      <c r="BC54" s="7">
        <f t="shared" si="16"/>
        <v>0</v>
      </c>
      <c r="BD54" s="7">
        <f t="shared" si="17"/>
        <v>0</v>
      </c>
      <c r="BE54" s="7">
        <f t="shared" si="18"/>
        <v>0</v>
      </c>
      <c r="BF54" s="7">
        <f t="shared" si="23"/>
        <v>0</v>
      </c>
      <c r="BG54" s="7">
        <f t="shared" si="19"/>
        <v>0</v>
      </c>
    </row>
    <row r="55" spans="2:59" ht="18" customHeight="1">
      <c r="B55" s="164"/>
      <c r="C55" s="164"/>
      <c r="D55" s="164"/>
      <c r="E55" s="164"/>
      <c r="F55" s="165"/>
      <c r="G55" s="166"/>
      <c r="H55" s="166"/>
      <c r="I55" s="166"/>
      <c r="J55" s="166"/>
      <c r="K55" s="166"/>
      <c r="L55" s="166"/>
      <c r="M55" s="166"/>
      <c r="N55" s="167"/>
      <c r="O55" s="167"/>
      <c r="P55" s="167"/>
      <c r="Q55" s="167"/>
      <c r="R55" s="167"/>
      <c r="S55" s="167"/>
      <c r="T55" s="167"/>
      <c r="U55" s="167"/>
      <c r="V55" s="167"/>
      <c r="W55" s="167"/>
      <c r="X55" s="167"/>
      <c r="Y55" s="167"/>
      <c r="Z55" s="167"/>
      <c r="AA55" s="167"/>
      <c r="AB55" s="167"/>
      <c r="AC55" s="167"/>
      <c r="AD55" s="167"/>
      <c r="AE55" s="167"/>
      <c r="AF55" s="167"/>
      <c r="AG55" s="167"/>
      <c r="AH55" s="168"/>
      <c r="AI55" s="6">
        <f t="shared" si="4"/>
        <v>0</v>
      </c>
      <c r="AL55" s="7">
        <f t="shared" si="5"/>
        <v>0</v>
      </c>
      <c r="AM55" s="7">
        <f t="shared" si="6"/>
        <v>0</v>
      </c>
      <c r="AN55" s="7">
        <f t="shared" si="7"/>
        <v>0</v>
      </c>
      <c r="AO55" s="7">
        <f t="shared" si="8"/>
        <v>0</v>
      </c>
      <c r="AP55" s="7">
        <f t="shared" si="9"/>
        <v>0</v>
      </c>
      <c r="AQ55" s="7">
        <f t="shared" si="10"/>
        <v>0</v>
      </c>
      <c r="AR55" s="7"/>
      <c r="AS55" s="7"/>
      <c r="AT55" s="7">
        <f t="shared" si="11"/>
        <v>0</v>
      </c>
      <c r="AU55" s="7">
        <f t="shared" si="12"/>
        <v>0</v>
      </c>
      <c r="AV55" s="7">
        <f t="shared" si="20"/>
        <v>0</v>
      </c>
      <c r="AW55" s="7">
        <f t="shared" si="13"/>
        <v>0</v>
      </c>
      <c r="AY55" s="7">
        <f t="shared" si="21"/>
        <v>0</v>
      </c>
      <c r="AZ55" s="7">
        <f t="shared" si="22"/>
        <v>0</v>
      </c>
      <c r="BA55" s="7">
        <f t="shared" si="14"/>
        <v>0</v>
      </c>
      <c r="BB55" s="7">
        <f t="shared" si="15"/>
        <v>0</v>
      </c>
      <c r="BC55" s="7">
        <f t="shared" si="16"/>
        <v>0</v>
      </c>
      <c r="BD55" s="7">
        <f t="shared" si="17"/>
        <v>0</v>
      </c>
      <c r="BE55" s="7">
        <f t="shared" si="18"/>
        <v>0</v>
      </c>
      <c r="BF55" s="7">
        <f t="shared" si="23"/>
        <v>0</v>
      </c>
      <c r="BG55" s="7">
        <f t="shared" si="19"/>
        <v>0</v>
      </c>
    </row>
    <row r="56" spans="2:59" ht="18" customHeight="1">
      <c r="B56" s="164"/>
      <c r="C56" s="164"/>
      <c r="D56" s="164"/>
      <c r="E56" s="164"/>
      <c r="F56" s="165"/>
      <c r="G56" s="166"/>
      <c r="H56" s="166"/>
      <c r="I56" s="166"/>
      <c r="J56" s="166"/>
      <c r="K56" s="166"/>
      <c r="L56" s="166"/>
      <c r="M56" s="166"/>
      <c r="N56" s="167"/>
      <c r="O56" s="167"/>
      <c r="P56" s="167"/>
      <c r="Q56" s="167"/>
      <c r="R56" s="167"/>
      <c r="S56" s="167"/>
      <c r="T56" s="167"/>
      <c r="U56" s="167"/>
      <c r="V56" s="167"/>
      <c r="W56" s="167"/>
      <c r="X56" s="167"/>
      <c r="Y56" s="167"/>
      <c r="Z56" s="167"/>
      <c r="AA56" s="167"/>
      <c r="AB56" s="167"/>
      <c r="AC56" s="167"/>
      <c r="AD56" s="167"/>
      <c r="AE56" s="167"/>
      <c r="AF56" s="167"/>
      <c r="AG56" s="167"/>
      <c r="AH56" s="168"/>
      <c r="AI56" s="6">
        <f t="shared" si="4"/>
        <v>0</v>
      </c>
      <c r="AL56" s="7">
        <f t="shared" si="5"/>
        <v>0</v>
      </c>
      <c r="AM56" s="7">
        <f t="shared" si="6"/>
        <v>0</v>
      </c>
      <c r="AN56" s="7">
        <f t="shared" si="7"/>
        <v>0</v>
      </c>
      <c r="AO56" s="7">
        <f t="shared" si="8"/>
        <v>0</v>
      </c>
      <c r="AP56" s="7">
        <f t="shared" si="9"/>
        <v>0</v>
      </c>
      <c r="AQ56" s="7">
        <f t="shared" si="10"/>
        <v>0</v>
      </c>
      <c r="AR56" s="7"/>
      <c r="AS56" s="7"/>
      <c r="AT56" s="7">
        <f t="shared" si="11"/>
        <v>0</v>
      </c>
      <c r="AU56" s="7">
        <f t="shared" si="12"/>
        <v>0</v>
      </c>
      <c r="AV56" s="7">
        <f t="shared" si="20"/>
        <v>0</v>
      </c>
      <c r="AW56" s="7">
        <f t="shared" si="13"/>
        <v>0</v>
      </c>
      <c r="AY56" s="7">
        <f t="shared" si="21"/>
        <v>0</v>
      </c>
      <c r="AZ56" s="7">
        <f t="shared" si="22"/>
        <v>0</v>
      </c>
      <c r="BA56" s="7">
        <f t="shared" si="14"/>
        <v>0</v>
      </c>
      <c r="BB56" s="7">
        <f t="shared" si="15"/>
        <v>0</v>
      </c>
      <c r="BC56" s="7">
        <f t="shared" si="16"/>
        <v>0</v>
      </c>
      <c r="BD56" s="7">
        <f t="shared" si="17"/>
        <v>0</v>
      </c>
      <c r="BE56" s="7">
        <f t="shared" si="18"/>
        <v>0</v>
      </c>
      <c r="BF56" s="7">
        <f t="shared" si="23"/>
        <v>0</v>
      </c>
      <c r="BG56" s="7">
        <f t="shared" si="19"/>
        <v>0</v>
      </c>
    </row>
    <row r="57" spans="2:59" ht="18" customHeight="1">
      <c r="B57" s="164"/>
      <c r="C57" s="164"/>
      <c r="D57" s="164"/>
      <c r="E57" s="164"/>
      <c r="F57" s="165"/>
      <c r="G57" s="166"/>
      <c r="H57" s="166"/>
      <c r="I57" s="166"/>
      <c r="J57" s="166"/>
      <c r="K57" s="166"/>
      <c r="L57" s="166"/>
      <c r="M57" s="166"/>
      <c r="N57" s="167"/>
      <c r="O57" s="167"/>
      <c r="P57" s="167"/>
      <c r="Q57" s="167"/>
      <c r="R57" s="167"/>
      <c r="S57" s="167"/>
      <c r="T57" s="167"/>
      <c r="U57" s="167"/>
      <c r="V57" s="167"/>
      <c r="W57" s="167"/>
      <c r="X57" s="167"/>
      <c r="Y57" s="167"/>
      <c r="Z57" s="167"/>
      <c r="AA57" s="167"/>
      <c r="AB57" s="167"/>
      <c r="AC57" s="167"/>
      <c r="AD57" s="167"/>
      <c r="AE57" s="167"/>
      <c r="AF57" s="167"/>
      <c r="AG57" s="167"/>
      <c r="AH57" s="168"/>
      <c r="AI57" s="6">
        <f t="shared" si="4"/>
        <v>0</v>
      </c>
      <c r="AL57" s="7">
        <f t="shared" si="5"/>
        <v>0</v>
      </c>
      <c r="AM57" s="7">
        <f t="shared" si="6"/>
        <v>0</v>
      </c>
      <c r="AN57" s="7">
        <f t="shared" si="7"/>
        <v>0</v>
      </c>
      <c r="AO57" s="7">
        <f t="shared" si="8"/>
        <v>0</v>
      </c>
      <c r="AP57" s="7">
        <f t="shared" si="9"/>
        <v>0</v>
      </c>
      <c r="AQ57" s="7">
        <f t="shared" si="10"/>
        <v>0</v>
      </c>
      <c r="AR57" s="7"/>
      <c r="AS57" s="7"/>
      <c r="AT57" s="7">
        <f t="shared" si="11"/>
        <v>0</v>
      </c>
      <c r="AU57" s="7">
        <f t="shared" si="12"/>
        <v>0</v>
      </c>
      <c r="AV57" s="7">
        <f t="shared" si="20"/>
        <v>0</v>
      </c>
      <c r="AW57" s="7">
        <f t="shared" si="13"/>
        <v>0</v>
      </c>
      <c r="AY57" s="7">
        <f t="shared" si="21"/>
        <v>0</v>
      </c>
      <c r="AZ57" s="7">
        <f t="shared" si="22"/>
        <v>0</v>
      </c>
      <c r="BA57" s="7">
        <f t="shared" si="14"/>
        <v>0</v>
      </c>
      <c r="BB57" s="7">
        <f t="shared" si="15"/>
        <v>0</v>
      </c>
      <c r="BC57" s="7">
        <f t="shared" si="16"/>
        <v>0</v>
      </c>
      <c r="BD57" s="7">
        <f t="shared" si="17"/>
        <v>0</v>
      </c>
      <c r="BE57" s="7">
        <f t="shared" si="18"/>
        <v>0</v>
      </c>
      <c r="BF57" s="7">
        <f t="shared" si="23"/>
        <v>0</v>
      </c>
      <c r="BG57" s="7">
        <f t="shared" si="19"/>
        <v>0</v>
      </c>
    </row>
    <row r="58" spans="2:59" ht="18" customHeight="1">
      <c r="B58" s="164"/>
      <c r="C58" s="164"/>
      <c r="D58" s="164"/>
      <c r="E58" s="164"/>
      <c r="F58" s="165"/>
      <c r="G58" s="166"/>
      <c r="H58" s="166"/>
      <c r="I58" s="166"/>
      <c r="J58" s="166"/>
      <c r="K58" s="166"/>
      <c r="L58" s="166"/>
      <c r="M58" s="166"/>
      <c r="N58" s="167"/>
      <c r="O58" s="167"/>
      <c r="P58" s="167"/>
      <c r="Q58" s="167"/>
      <c r="R58" s="167"/>
      <c r="S58" s="167"/>
      <c r="T58" s="167"/>
      <c r="U58" s="167"/>
      <c r="V58" s="167"/>
      <c r="W58" s="167"/>
      <c r="X58" s="167"/>
      <c r="Y58" s="167"/>
      <c r="Z58" s="167"/>
      <c r="AA58" s="167"/>
      <c r="AB58" s="167"/>
      <c r="AC58" s="167"/>
      <c r="AD58" s="167"/>
      <c r="AE58" s="167"/>
      <c r="AF58" s="167"/>
      <c r="AG58" s="167"/>
      <c r="AH58" s="168"/>
      <c r="AI58" s="6">
        <f t="shared" si="4"/>
        <v>0</v>
      </c>
      <c r="AL58" s="7">
        <f t="shared" si="5"/>
        <v>0</v>
      </c>
      <c r="AM58" s="7">
        <f t="shared" si="6"/>
        <v>0</v>
      </c>
      <c r="AN58" s="7">
        <f t="shared" si="7"/>
        <v>0</v>
      </c>
      <c r="AO58" s="7">
        <f t="shared" si="8"/>
        <v>0</v>
      </c>
      <c r="AP58" s="7">
        <f t="shared" si="9"/>
        <v>0</v>
      </c>
      <c r="AQ58" s="7">
        <f t="shared" si="10"/>
        <v>0</v>
      </c>
      <c r="AR58" s="7"/>
      <c r="AS58" s="7"/>
      <c r="AT58" s="7">
        <f t="shared" si="11"/>
        <v>0</v>
      </c>
      <c r="AU58" s="7">
        <f t="shared" si="12"/>
        <v>0</v>
      </c>
      <c r="AV58" s="7">
        <f t="shared" si="20"/>
        <v>0</v>
      </c>
      <c r="AW58" s="7">
        <f t="shared" si="13"/>
        <v>0</v>
      </c>
      <c r="AY58" s="7">
        <f t="shared" si="21"/>
        <v>0</v>
      </c>
      <c r="AZ58" s="7">
        <f t="shared" si="22"/>
        <v>0</v>
      </c>
      <c r="BA58" s="7">
        <f t="shared" si="14"/>
        <v>0</v>
      </c>
      <c r="BB58" s="7">
        <f t="shared" si="15"/>
        <v>0</v>
      </c>
      <c r="BC58" s="7">
        <f t="shared" si="16"/>
        <v>0</v>
      </c>
      <c r="BD58" s="7">
        <f t="shared" si="17"/>
        <v>0</v>
      </c>
      <c r="BE58" s="7">
        <f t="shared" si="18"/>
        <v>0</v>
      </c>
      <c r="BF58" s="7">
        <f t="shared" si="23"/>
        <v>0</v>
      </c>
      <c r="BG58" s="7">
        <f t="shared" si="19"/>
        <v>0</v>
      </c>
    </row>
    <row r="59" spans="2:59" ht="18" customHeight="1">
      <c r="B59" s="164"/>
      <c r="C59" s="164"/>
      <c r="D59" s="164"/>
      <c r="E59" s="164"/>
      <c r="F59" s="165"/>
      <c r="G59" s="166"/>
      <c r="H59" s="166"/>
      <c r="I59" s="166"/>
      <c r="J59" s="166"/>
      <c r="K59" s="166"/>
      <c r="L59" s="166"/>
      <c r="M59" s="166"/>
      <c r="N59" s="167"/>
      <c r="O59" s="167"/>
      <c r="P59" s="167"/>
      <c r="Q59" s="167"/>
      <c r="R59" s="167"/>
      <c r="S59" s="167"/>
      <c r="T59" s="167"/>
      <c r="U59" s="167"/>
      <c r="V59" s="167"/>
      <c r="W59" s="167"/>
      <c r="X59" s="167"/>
      <c r="Y59" s="167"/>
      <c r="Z59" s="167"/>
      <c r="AA59" s="167"/>
      <c r="AB59" s="167"/>
      <c r="AC59" s="167"/>
      <c r="AD59" s="167"/>
      <c r="AE59" s="167"/>
      <c r="AF59" s="167"/>
      <c r="AG59" s="167"/>
      <c r="AH59" s="168"/>
      <c r="AI59" s="6">
        <f t="shared" si="4"/>
        <v>0</v>
      </c>
      <c r="AL59" s="7">
        <f t="shared" si="5"/>
        <v>0</v>
      </c>
      <c r="AM59" s="7">
        <f t="shared" si="6"/>
        <v>0</v>
      </c>
      <c r="AN59" s="7">
        <f t="shared" si="7"/>
        <v>0</v>
      </c>
      <c r="AO59" s="7">
        <f t="shared" si="8"/>
        <v>0</v>
      </c>
      <c r="AP59" s="7">
        <f t="shared" si="9"/>
        <v>0</v>
      </c>
      <c r="AQ59" s="7">
        <f t="shared" si="10"/>
        <v>0</v>
      </c>
      <c r="AR59" s="7"/>
      <c r="AS59" s="7"/>
      <c r="AT59" s="7">
        <f t="shared" si="11"/>
        <v>0</v>
      </c>
      <c r="AU59" s="7">
        <f t="shared" si="12"/>
        <v>0</v>
      </c>
      <c r="AV59" s="7">
        <f t="shared" si="20"/>
        <v>0</v>
      </c>
      <c r="AW59" s="7">
        <f t="shared" si="13"/>
        <v>0</v>
      </c>
      <c r="AY59" s="7">
        <f t="shared" si="21"/>
        <v>0</v>
      </c>
      <c r="AZ59" s="7">
        <f t="shared" si="22"/>
        <v>0</v>
      </c>
      <c r="BA59" s="7">
        <f t="shared" si="14"/>
        <v>0</v>
      </c>
      <c r="BB59" s="7">
        <f t="shared" si="15"/>
        <v>0</v>
      </c>
      <c r="BC59" s="7">
        <f t="shared" si="16"/>
        <v>0</v>
      </c>
      <c r="BD59" s="7">
        <f t="shared" si="17"/>
        <v>0</v>
      </c>
      <c r="BE59" s="7">
        <f t="shared" si="18"/>
        <v>0</v>
      </c>
      <c r="BF59" s="7">
        <f t="shared" si="23"/>
        <v>0</v>
      </c>
      <c r="BG59" s="7">
        <f t="shared" si="19"/>
        <v>0</v>
      </c>
    </row>
    <row r="60" spans="2:59" ht="18" customHeight="1">
      <c r="B60" s="164"/>
      <c r="C60" s="164"/>
      <c r="D60" s="164"/>
      <c r="E60" s="164"/>
      <c r="F60" s="165"/>
      <c r="G60" s="166"/>
      <c r="H60" s="166"/>
      <c r="I60" s="166"/>
      <c r="J60" s="166"/>
      <c r="K60" s="166"/>
      <c r="L60" s="166"/>
      <c r="M60" s="166"/>
      <c r="N60" s="167"/>
      <c r="O60" s="167"/>
      <c r="P60" s="167"/>
      <c r="Q60" s="167"/>
      <c r="R60" s="167"/>
      <c r="S60" s="167"/>
      <c r="T60" s="167"/>
      <c r="U60" s="167"/>
      <c r="V60" s="167"/>
      <c r="W60" s="167"/>
      <c r="X60" s="167"/>
      <c r="Y60" s="167"/>
      <c r="Z60" s="167"/>
      <c r="AA60" s="167"/>
      <c r="AB60" s="167"/>
      <c r="AC60" s="167"/>
      <c r="AD60" s="167"/>
      <c r="AE60" s="167"/>
      <c r="AF60" s="167"/>
      <c r="AG60" s="167"/>
      <c r="AH60" s="168"/>
      <c r="AI60" s="6">
        <f t="shared" si="4"/>
        <v>0</v>
      </c>
      <c r="AL60" s="7">
        <f t="shared" si="5"/>
        <v>0</v>
      </c>
      <c r="AM60" s="7">
        <f t="shared" si="6"/>
        <v>0</v>
      </c>
      <c r="AN60" s="7">
        <f t="shared" si="7"/>
        <v>0</v>
      </c>
      <c r="AO60" s="7">
        <f t="shared" si="8"/>
        <v>0</v>
      </c>
      <c r="AP60" s="7">
        <f t="shared" si="9"/>
        <v>0</v>
      </c>
      <c r="AQ60" s="7">
        <f t="shared" si="10"/>
        <v>0</v>
      </c>
      <c r="AR60" s="7"/>
      <c r="AS60" s="7"/>
      <c r="AT60" s="7">
        <f t="shared" si="11"/>
        <v>0</v>
      </c>
      <c r="AU60" s="7">
        <f t="shared" si="12"/>
        <v>0</v>
      </c>
      <c r="AV60" s="7">
        <f t="shared" si="20"/>
        <v>0</v>
      </c>
      <c r="AW60" s="7">
        <f t="shared" si="13"/>
        <v>0</v>
      </c>
      <c r="AY60" s="7">
        <f t="shared" si="21"/>
        <v>0</v>
      </c>
      <c r="AZ60" s="7">
        <f t="shared" si="22"/>
        <v>0</v>
      </c>
      <c r="BA60" s="7">
        <f t="shared" si="14"/>
        <v>0</v>
      </c>
      <c r="BB60" s="7">
        <f t="shared" si="15"/>
        <v>0</v>
      </c>
      <c r="BC60" s="7">
        <f t="shared" si="16"/>
        <v>0</v>
      </c>
      <c r="BD60" s="7">
        <f t="shared" si="17"/>
        <v>0</v>
      </c>
      <c r="BE60" s="7">
        <f t="shared" si="18"/>
        <v>0</v>
      </c>
      <c r="BF60" s="7">
        <f t="shared" si="23"/>
        <v>0</v>
      </c>
      <c r="BG60" s="7">
        <f t="shared" si="19"/>
        <v>0</v>
      </c>
    </row>
    <row r="61" spans="2:59" ht="18" customHeight="1">
      <c r="B61" s="164"/>
      <c r="C61" s="164"/>
      <c r="D61" s="164"/>
      <c r="E61" s="164"/>
      <c r="F61" s="165"/>
      <c r="G61" s="166"/>
      <c r="H61" s="166"/>
      <c r="I61" s="166"/>
      <c r="J61" s="166"/>
      <c r="K61" s="166"/>
      <c r="L61" s="166"/>
      <c r="M61" s="166"/>
      <c r="N61" s="167"/>
      <c r="O61" s="167"/>
      <c r="P61" s="167"/>
      <c r="Q61" s="167"/>
      <c r="R61" s="167"/>
      <c r="S61" s="167"/>
      <c r="T61" s="167"/>
      <c r="U61" s="167"/>
      <c r="V61" s="167"/>
      <c r="W61" s="167"/>
      <c r="X61" s="167"/>
      <c r="Y61" s="167"/>
      <c r="Z61" s="167"/>
      <c r="AA61" s="167"/>
      <c r="AB61" s="167"/>
      <c r="AC61" s="167"/>
      <c r="AD61" s="167"/>
      <c r="AE61" s="167"/>
      <c r="AF61" s="167"/>
      <c r="AG61" s="167"/>
      <c r="AH61" s="168"/>
      <c r="AI61" s="6">
        <f t="shared" si="4"/>
        <v>0</v>
      </c>
      <c r="AL61" s="7">
        <f t="shared" si="5"/>
        <v>0</v>
      </c>
      <c r="AM61" s="7">
        <f t="shared" si="6"/>
        <v>0</v>
      </c>
      <c r="AN61" s="7">
        <f t="shared" si="7"/>
        <v>0</v>
      </c>
      <c r="AO61" s="7">
        <f t="shared" si="8"/>
        <v>0</v>
      </c>
      <c r="AP61" s="7">
        <f t="shared" si="9"/>
        <v>0</v>
      </c>
      <c r="AQ61" s="7">
        <f t="shared" si="10"/>
        <v>0</v>
      </c>
      <c r="AR61" s="7"/>
      <c r="AS61" s="7"/>
      <c r="AT61" s="7">
        <f t="shared" si="11"/>
        <v>0</v>
      </c>
      <c r="AU61" s="7">
        <f t="shared" si="12"/>
        <v>0</v>
      </c>
      <c r="AV61" s="7">
        <f t="shared" si="20"/>
        <v>0</v>
      </c>
      <c r="AW61" s="7">
        <f t="shared" si="13"/>
        <v>0</v>
      </c>
      <c r="AY61" s="7">
        <f t="shared" si="21"/>
        <v>0</v>
      </c>
      <c r="AZ61" s="7">
        <f t="shared" si="22"/>
        <v>0</v>
      </c>
      <c r="BA61" s="7">
        <f t="shared" si="14"/>
        <v>0</v>
      </c>
      <c r="BB61" s="7">
        <f t="shared" si="15"/>
        <v>0</v>
      </c>
      <c r="BC61" s="7">
        <f t="shared" si="16"/>
        <v>0</v>
      </c>
      <c r="BD61" s="7">
        <f t="shared" si="17"/>
        <v>0</v>
      </c>
      <c r="BE61" s="7">
        <f t="shared" si="18"/>
        <v>0</v>
      </c>
      <c r="BF61" s="7">
        <f t="shared" si="23"/>
        <v>0</v>
      </c>
      <c r="BG61" s="7">
        <f t="shared" si="19"/>
        <v>0</v>
      </c>
    </row>
    <row r="62" spans="2:59" ht="18" customHeight="1">
      <c r="B62" s="164"/>
      <c r="C62" s="164"/>
      <c r="D62" s="164"/>
      <c r="E62" s="164"/>
      <c r="F62" s="165"/>
      <c r="G62" s="166"/>
      <c r="H62" s="166"/>
      <c r="I62" s="166"/>
      <c r="J62" s="166"/>
      <c r="K62" s="166"/>
      <c r="L62" s="166"/>
      <c r="M62" s="166"/>
      <c r="N62" s="167"/>
      <c r="O62" s="167"/>
      <c r="P62" s="167"/>
      <c r="Q62" s="167"/>
      <c r="R62" s="167"/>
      <c r="S62" s="167"/>
      <c r="T62" s="167"/>
      <c r="U62" s="167"/>
      <c r="V62" s="167"/>
      <c r="W62" s="167"/>
      <c r="X62" s="167"/>
      <c r="Y62" s="167"/>
      <c r="Z62" s="167"/>
      <c r="AA62" s="167"/>
      <c r="AB62" s="167"/>
      <c r="AC62" s="167"/>
      <c r="AD62" s="167"/>
      <c r="AE62" s="167"/>
      <c r="AF62" s="167"/>
      <c r="AG62" s="167"/>
      <c r="AH62" s="168"/>
      <c r="AI62" s="6">
        <f t="shared" si="4"/>
        <v>0</v>
      </c>
      <c r="AL62" s="7">
        <f t="shared" si="5"/>
        <v>0</v>
      </c>
      <c r="AM62" s="7">
        <f t="shared" si="6"/>
        <v>0</v>
      </c>
      <c r="AN62" s="7">
        <f t="shared" si="7"/>
        <v>0</v>
      </c>
      <c r="AO62" s="7">
        <f t="shared" si="8"/>
        <v>0</v>
      </c>
      <c r="AP62" s="7">
        <f t="shared" si="9"/>
        <v>0</v>
      </c>
      <c r="AQ62" s="7">
        <f t="shared" si="10"/>
        <v>0</v>
      </c>
      <c r="AR62" s="7"/>
      <c r="AS62" s="7"/>
      <c r="AT62" s="7">
        <f t="shared" si="11"/>
        <v>0</v>
      </c>
      <c r="AU62" s="7">
        <f t="shared" si="12"/>
        <v>0</v>
      </c>
      <c r="AV62" s="7">
        <f t="shared" si="20"/>
        <v>0</v>
      </c>
      <c r="AW62" s="7">
        <f t="shared" si="13"/>
        <v>0</v>
      </c>
      <c r="AY62" s="7">
        <f t="shared" si="21"/>
        <v>0</v>
      </c>
      <c r="AZ62" s="7">
        <f t="shared" si="22"/>
        <v>0</v>
      </c>
      <c r="BA62" s="7">
        <f t="shared" si="14"/>
        <v>0</v>
      </c>
      <c r="BB62" s="7">
        <f t="shared" si="15"/>
        <v>0</v>
      </c>
      <c r="BC62" s="7">
        <f t="shared" si="16"/>
        <v>0</v>
      </c>
      <c r="BD62" s="7">
        <f t="shared" si="17"/>
        <v>0</v>
      </c>
      <c r="BE62" s="7">
        <f t="shared" si="18"/>
        <v>0</v>
      </c>
      <c r="BF62" s="7">
        <f t="shared" si="23"/>
        <v>0</v>
      </c>
      <c r="BG62" s="7">
        <f t="shared" si="19"/>
        <v>0</v>
      </c>
    </row>
    <row r="63" spans="2:59" ht="18" customHeight="1">
      <c r="B63" s="164"/>
      <c r="C63" s="164"/>
      <c r="D63" s="164"/>
      <c r="E63" s="164"/>
      <c r="F63" s="165"/>
      <c r="G63" s="166"/>
      <c r="H63" s="166"/>
      <c r="I63" s="166"/>
      <c r="J63" s="166"/>
      <c r="K63" s="166"/>
      <c r="L63" s="166"/>
      <c r="M63" s="166"/>
      <c r="N63" s="167"/>
      <c r="O63" s="167"/>
      <c r="P63" s="167"/>
      <c r="Q63" s="167"/>
      <c r="R63" s="167"/>
      <c r="S63" s="167"/>
      <c r="T63" s="167"/>
      <c r="U63" s="167"/>
      <c r="V63" s="167"/>
      <c r="W63" s="167"/>
      <c r="X63" s="167"/>
      <c r="Y63" s="167"/>
      <c r="Z63" s="167"/>
      <c r="AA63" s="167"/>
      <c r="AB63" s="167"/>
      <c r="AC63" s="167"/>
      <c r="AD63" s="167"/>
      <c r="AE63" s="167"/>
      <c r="AF63" s="167"/>
      <c r="AG63" s="167"/>
      <c r="AH63" s="168"/>
      <c r="AI63" s="6">
        <f t="shared" si="4"/>
        <v>0</v>
      </c>
      <c r="AL63" s="7">
        <f t="shared" si="5"/>
        <v>0</v>
      </c>
      <c r="AM63" s="7">
        <f t="shared" si="6"/>
        <v>0</v>
      </c>
      <c r="AN63" s="7">
        <f t="shared" si="7"/>
        <v>0</v>
      </c>
      <c r="AO63" s="7">
        <f t="shared" si="8"/>
        <v>0</v>
      </c>
      <c r="AP63" s="7">
        <f t="shared" si="9"/>
        <v>0</v>
      </c>
      <c r="AQ63" s="7">
        <f t="shared" si="10"/>
        <v>0</v>
      </c>
      <c r="AR63" s="7"/>
      <c r="AS63" s="7"/>
      <c r="AT63" s="7">
        <f t="shared" si="11"/>
        <v>0</v>
      </c>
      <c r="AU63" s="7">
        <f t="shared" si="12"/>
        <v>0</v>
      </c>
      <c r="AV63" s="7">
        <f t="shared" si="20"/>
        <v>0</v>
      </c>
      <c r="AW63" s="7">
        <f t="shared" si="13"/>
        <v>0</v>
      </c>
      <c r="AY63" s="7">
        <f t="shared" si="21"/>
        <v>0</v>
      </c>
      <c r="AZ63" s="7">
        <f t="shared" si="22"/>
        <v>0</v>
      </c>
      <c r="BA63" s="7">
        <f t="shared" si="14"/>
        <v>0</v>
      </c>
      <c r="BB63" s="7">
        <f t="shared" si="15"/>
        <v>0</v>
      </c>
      <c r="BC63" s="7">
        <f t="shared" si="16"/>
        <v>0</v>
      </c>
      <c r="BD63" s="7">
        <f t="shared" si="17"/>
        <v>0</v>
      </c>
      <c r="BE63" s="7">
        <f t="shared" si="18"/>
        <v>0</v>
      </c>
      <c r="BF63" s="7">
        <f t="shared" si="23"/>
        <v>0</v>
      </c>
      <c r="BG63" s="7">
        <f t="shared" si="19"/>
        <v>0</v>
      </c>
    </row>
    <row r="64" spans="2:59" ht="18" customHeight="1">
      <c r="B64" s="164"/>
      <c r="C64" s="164"/>
      <c r="D64" s="164"/>
      <c r="E64" s="164"/>
      <c r="F64" s="165"/>
      <c r="G64" s="166"/>
      <c r="H64" s="166"/>
      <c r="I64" s="166"/>
      <c r="J64" s="166"/>
      <c r="K64" s="166"/>
      <c r="L64" s="166"/>
      <c r="M64" s="166"/>
      <c r="N64" s="167"/>
      <c r="O64" s="167"/>
      <c r="P64" s="167"/>
      <c r="Q64" s="167"/>
      <c r="R64" s="167"/>
      <c r="S64" s="167"/>
      <c r="T64" s="167"/>
      <c r="U64" s="167"/>
      <c r="V64" s="167"/>
      <c r="W64" s="167"/>
      <c r="X64" s="167"/>
      <c r="Y64" s="167"/>
      <c r="Z64" s="167"/>
      <c r="AA64" s="167"/>
      <c r="AB64" s="167"/>
      <c r="AC64" s="167"/>
      <c r="AD64" s="167"/>
      <c r="AE64" s="167"/>
      <c r="AF64" s="167"/>
      <c r="AG64" s="167"/>
      <c r="AH64" s="168"/>
      <c r="AI64" s="6">
        <f t="shared" si="4"/>
        <v>0</v>
      </c>
      <c r="AL64" s="7">
        <f t="shared" si="5"/>
        <v>0</v>
      </c>
      <c r="AM64" s="7">
        <f t="shared" si="6"/>
        <v>0</v>
      </c>
      <c r="AN64" s="7">
        <f t="shared" si="7"/>
        <v>0</v>
      </c>
      <c r="AO64" s="7">
        <f t="shared" si="8"/>
        <v>0</v>
      </c>
      <c r="AP64" s="7">
        <f t="shared" si="9"/>
        <v>0</v>
      </c>
      <c r="AQ64" s="7">
        <f t="shared" si="10"/>
        <v>0</v>
      </c>
      <c r="AR64" s="7"/>
      <c r="AS64" s="7"/>
      <c r="AT64" s="7">
        <f t="shared" si="11"/>
        <v>0</v>
      </c>
      <c r="AU64" s="7">
        <f t="shared" si="12"/>
        <v>0</v>
      </c>
      <c r="AV64" s="7">
        <f t="shared" si="20"/>
        <v>0</v>
      </c>
      <c r="AW64" s="7">
        <f t="shared" si="13"/>
        <v>0</v>
      </c>
      <c r="AY64" s="7">
        <f t="shared" si="21"/>
        <v>0</v>
      </c>
      <c r="AZ64" s="7">
        <f t="shared" si="22"/>
        <v>0</v>
      </c>
      <c r="BA64" s="7">
        <f t="shared" si="14"/>
        <v>0</v>
      </c>
      <c r="BB64" s="7">
        <f t="shared" si="15"/>
        <v>0</v>
      </c>
      <c r="BC64" s="7">
        <f t="shared" si="16"/>
        <v>0</v>
      </c>
      <c r="BD64" s="7">
        <f t="shared" si="17"/>
        <v>0</v>
      </c>
      <c r="BE64" s="7">
        <f t="shared" si="18"/>
        <v>0</v>
      </c>
      <c r="BF64" s="7">
        <f t="shared" si="23"/>
        <v>0</v>
      </c>
      <c r="BG64" s="7">
        <f t="shared" si="19"/>
        <v>0</v>
      </c>
    </row>
    <row r="65" spans="2:59" ht="18" customHeight="1">
      <c r="B65" s="164"/>
      <c r="C65" s="164"/>
      <c r="D65" s="164"/>
      <c r="E65" s="164"/>
      <c r="F65" s="165"/>
      <c r="G65" s="166"/>
      <c r="H65" s="166"/>
      <c r="I65" s="166"/>
      <c r="J65" s="166"/>
      <c r="K65" s="166"/>
      <c r="L65" s="166"/>
      <c r="M65" s="166"/>
      <c r="N65" s="167"/>
      <c r="O65" s="167"/>
      <c r="P65" s="167"/>
      <c r="Q65" s="167"/>
      <c r="R65" s="167"/>
      <c r="S65" s="167"/>
      <c r="T65" s="167"/>
      <c r="U65" s="167"/>
      <c r="V65" s="167"/>
      <c r="W65" s="167"/>
      <c r="X65" s="167"/>
      <c r="Y65" s="167"/>
      <c r="Z65" s="167"/>
      <c r="AA65" s="167"/>
      <c r="AB65" s="167"/>
      <c r="AC65" s="167"/>
      <c r="AD65" s="167"/>
      <c r="AE65" s="167"/>
      <c r="AF65" s="167"/>
      <c r="AG65" s="167"/>
      <c r="AH65" s="168"/>
      <c r="AI65" s="6">
        <f t="shared" si="4"/>
        <v>0</v>
      </c>
      <c r="AL65" s="7">
        <f t="shared" si="5"/>
        <v>0</v>
      </c>
      <c r="AM65" s="7">
        <f t="shared" si="6"/>
        <v>0</v>
      </c>
      <c r="AN65" s="7">
        <f t="shared" si="7"/>
        <v>0</v>
      </c>
      <c r="AO65" s="7">
        <f t="shared" si="8"/>
        <v>0</v>
      </c>
      <c r="AP65" s="7">
        <f t="shared" si="9"/>
        <v>0</v>
      </c>
      <c r="AQ65" s="7">
        <f t="shared" si="10"/>
        <v>0</v>
      </c>
      <c r="AR65" s="7"/>
      <c r="AS65" s="7"/>
      <c r="AT65" s="7">
        <f t="shared" si="11"/>
        <v>0</v>
      </c>
      <c r="AU65" s="7">
        <f t="shared" si="12"/>
        <v>0</v>
      </c>
      <c r="AV65" s="7">
        <f t="shared" si="20"/>
        <v>0</v>
      </c>
      <c r="AW65" s="7">
        <f t="shared" si="13"/>
        <v>0</v>
      </c>
      <c r="AY65" s="7">
        <f t="shared" si="21"/>
        <v>0</v>
      </c>
      <c r="AZ65" s="7">
        <f t="shared" si="22"/>
        <v>0</v>
      </c>
      <c r="BA65" s="7">
        <f t="shared" si="14"/>
        <v>0</v>
      </c>
      <c r="BB65" s="7">
        <f t="shared" si="15"/>
        <v>0</v>
      </c>
      <c r="BC65" s="7">
        <f t="shared" si="16"/>
        <v>0</v>
      </c>
      <c r="BD65" s="7">
        <f t="shared" si="17"/>
        <v>0</v>
      </c>
      <c r="BE65" s="7">
        <f t="shared" si="18"/>
        <v>0</v>
      </c>
      <c r="BF65" s="7">
        <f t="shared" si="23"/>
        <v>0</v>
      </c>
      <c r="BG65" s="7">
        <f t="shared" si="19"/>
        <v>0</v>
      </c>
    </row>
    <row r="66" spans="2:59" ht="18" customHeight="1">
      <c r="B66" s="164"/>
      <c r="C66" s="164"/>
      <c r="D66" s="164"/>
      <c r="E66" s="164"/>
      <c r="F66" s="165"/>
      <c r="G66" s="166"/>
      <c r="H66" s="166"/>
      <c r="I66" s="166"/>
      <c r="J66" s="166"/>
      <c r="K66" s="166"/>
      <c r="L66" s="166"/>
      <c r="M66" s="166"/>
      <c r="N66" s="167"/>
      <c r="O66" s="167"/>
      <c r="P66" s="167"/>
      <c r="Q66" s="167"/>
      <c r="R66" s="167"/>
      <c r="S66" s="167"/>
      <c r="T66" s="167"/>
      <c r="U66" s="167"/>
      <c r="V66" s="167"/>
      <c r="W66" s="167"/>
      <c r="X66" s="167"/>
      <c r="Y66" s="167"/>
      <c r="Z66" s="167"/>
      <c r="AA66" s="167"/>
      <c r="AB66" s="167"/>
      <c r="AC66" s="167"/>
      <c r="AD66" s="167"/>
      <c r="AE66" s="167"/>
      <c r="AF66" s="167"/>
      <c r="AG66" s="167"/>
      <c r="AH66" s="168"/>
      <c r="AI66" s="6">
        <f t="shared" si="4"/>
        <v>0</v>
      </c>
      <c r="AL66" s="7">
        <f t="shared" si="5"/>
        <v>0</v>
      </c>
      <c r="AM66" s="7">
        <f t="shared" si="6"/>
        <v>0</v>
      </c>
      <c r="AN66" s="7">
        <f t="shared" si="7"/>
        <v>0</v>
      </c>
      <c r="AO66" s="7">
        <f t="shared" si="8"/>
        <v>0</v>
      </c>
      <c r="AP66" s="7">
        <f t="shared" si="9"/>
        <v>0</v>
      </c>
      <c r="AQ66" s="7">
        <f t="shared" si="10"/>
        <v>0</v>
      </c>
      <c r="AR66" s="7"/>
      <c r="AS66" s="7"/>
      <c r="AT66" s="7">
        <f t="shared" si="11"/>
        <v>0</v>
      </c>
      <c r="AU66" s="7">
        <f t="shared" si="12"/>
        <v>0</v>
      </c>
      <c r="AV66" s="7">
        <f t="shared" si="20"/>
        <v>0</v>
      </c>
      <c r="AW66" s="7">
        <f t="shared" si="13"/>
        <v>0</v>
      </c>
      <c r="AY66" s="7">
        <f t="shared" si="21"/>
        <v>0</v>
      </c>
      <c r="AZ66" s="7">
        <f t="shared" si="22"/>
        <v>0</v>
      </c>
      <c r="BA66" s="7">
        <f t="shared" si="14"/>
        <v>0</v>
      </c>
      <c r="BB66" s="7">
        <f t="shared" si="15"/>
        <v>0</v>
      </c>
      <c r="BC66" s="7">
        <f t="shared" si="16"/>
        <v>0</v>
      </c>
      <c r="BD66" s="7">
        <f t="shared" si="17"/>
        <v>0</v>
      </c>
      <c r="BE66" s="7">
        <f t="shared" si="18"/>
        <v>0</v>
      </c>
      <c r="BF66" s="7">
        <f t="shared" si="23"/>
        <v>0</v>
      </c>
      <c r="BG66" s="7">
        <f t="shared" si="19"/>
        <v>0</v>
      </c>
    </row>
    <row r="67" spans="2:59" ht="18" customHeight="1">
      <c r="B67" s="164"/>
      <c r="C67" s="164"/>
      <c r="D67" s="164"/>
      <c r="E67" s="164"/>
      <c r="F67" s="165"/>
      <c r="G67" s="166"/>
      <c r="H67" s="166"/>
      <c r="I67" s="166"/>
      <c r="J67" s="166"/>
      <c r="K67" s="166"/>
      <c r="L67" s="166"/>
      <c r="M67" s="166"/>
      <c r="N67" s="167"/>
      <c r="O67" s="167"/>
      <c r="P67" s="167"/>
      <c r="Q67" s="167"/>
      <c r="R67" s="167"/>
      <c r="S67" s="167"/>
      <c r="T67" s="167"/>
      <c r="U67" s="167"/>
      <c r="V67" s="167"/>
      <c r="W67" s="167"/>
      <c r="X67" s="167"/>
      <c r="Y67" s="167"/>
      <c r="Z67" s="167"/>
      <c r="AA67" s="167"/>
      <c r="AB67" s="167"/>
      <c r="AC67" s="167"/>
      <c r="AD67" s="167"/>
      <c r="AE67" s="167"/>
      <c r="AF67" s="167"/>
      <c r="AG67" s="167"/>
      <c r="AH67" s="168"/>
      <c r="AI67" s="6">
        <f t="shared" si="4"/>
        <v>0</v>
      </c>
      <c r="AL67" s="7">
        <f t="shared" si="5"/>
        <v>0</v>
      </c>
      <c r="AM67" s="7">
        <f t="shared" si="6"/>
        <v>0</v>
      </c>
      <c r="AN67" s="7">
        <f t="shared" si="7"/>
        <v>0</v>
      </c>
      <c r="AO67" s="7">
        <f t="shared" si="8"/>
        <v>0</v>
      </c>
      <c r="AP67" s="7">
        <f t="shared" si="9"/>
        <v>0</v>
      </c>
      <c r="AQ67" s="7">
        <f t="shared" si="10"/>
        <v>0</v>
      </c>
      <c r="AR67" s="7"/>
      <c r="AS67" s="7"/>
      <c r="AT67" s="7">
        <f t="shared" si="11"/>
        <v>0</v>
      </c>
      <c r="AU67" s="7">
        <f t="shared" si="12"/>
        <v>0</v>
      </c>
      <c r="AV67" s="7">
        <f t="shared" si="20"/>
        <v>0</v>
      </c>
      <c r="AW67" s="7">
        <f t="shared" si="13"/>
        <v>0</v>
      </c>
      <c r="AY67" s="7">
        <f t="shared" si="21"/>
        <v>0</v>
      </c>
      <c r="AZ67" s="7">
        <f t="shared" si="22"/>
        <v>0</v>
      </c>
      <c r="BA67" s="7">
        <f t="shared" si="14"/>
        <v>0</v>
      </c>
      <c r="BB67" s="7">
        <f t="shared" si="15"/>
        <v>0</v>
      </c>
      <c r="BC67" s="7">
        <f t="shared" si="16"/>
        <v>0</v>
      </c>
      <c r="BD67" s="7">
        <f t="shared" si="17"/>
        <v>0</v>
      </c>
      <c r="BE67" s="7">
        <f t="shared" si="18"/>
        <v>0</v>
      </c>
      <c r="BF67" s="7">
        <f t="shared" si="23"/>
        <v>0</v>
      </c>
      <c r="BG67" s="7">
        <f t="shared" si="19"/>
        <v>0</v>
      </c>
    </row>
    <row r="68" spans="2:59" ht="18" customHeight="1">
      <c r="B68" s="164"/>
      <c r="C68" s="164"/>
      <c r="D68" s="164"/>
      <c r="E68" s="164"/>
      <c r="F68" s="165"/>
      <c r="G68" s="166"/>
      <c r="H68" s="166"/>
      <c r="I68" s="166"/>
      <c r="J68" s="166"/>
      <c r="K68" s="166"/>
      <c r="L68" s="166"/>
      <c r="M68" s="166"/>
      <c r="N68" s="167"/>
      <c r="O68" s="167"/>
      <c r="P68" s="167"/>
      <c r="Q68" s="167"/>
      <c r="R68" s="167"/>
      <c r="S68" s="167"/>
      <c r="T68" s="167"/>
      <c r="U68" s="167"/>
      <c r="V68" s="167"/>
      <c r="W68" s="167"/>
      <c r="X68" s="167"/>
      <c r="Y68" s="167"/>
      <c r="Z68" s="167"/>
      <c r="AA68" s="167"/>
      <c r="AB68" s="167"/>
      <c r="AC68" s="167"/>
      <c r="AD68" s="167"/>
      <c r="AE68" s="167"/>
      <c r="AF68" s="167"/>
      <c r="AG68" s="167"/>
      <c r="AH68" s="168"/>
      <c r="AI68" s="6">
        <f t="shared" si="4"/>
        <v>0</v>
      </c>
      <c r="AL68" s="7">
        <f t="shared" si="5"/>
        <v>0</v>
      </c>
      <c r="AM68" s="7">
        <f t="shared" si="6"/>
        <v>0</v>
      </c>
      <c r="AN68" s="7">
        <f t="shared" si="7"/>
        <v>0</v>
      </c>
      <c r="AO68" s="7">
        <f t="shared" si="8"/>
        <v>0</v>
      </c>
      <c r="AP68" s="7">
        <f t="shared" si="9"/>
        <v>0</v>
      </c>
      <c r="AQ68" s="7">
        <f t="shared" si="10"/>
        <v>0</v>
      </c>
      <c r="AR68" s="7"/>
      <c r="AS68" s="7"/>
      <c r="AT68" s="7">
        <f t="shared" si="11"/>
        <v>0</v>
      </c>
      <c r="AU68" s="7">
        <f t="shared" si="12"/>
        <v>0</v>
      </c>
      <c r="AV68" s="7">
        <f t="shared" si="20"/>
        <v>0</v>
      </c>
      <c r="AW68" s="7">
        <f t="shared" si="13"/>
        <v>0</v>
      </c>
      <c r="AY68" s="7">
        <f t="shared" si="21"/>
        <v>0</v>
      </c>
      <c r="AZ68" s="7">
        <f t="shared" si="22"/>
        <v>0</v>
      </c>
      <c r="BA68" s="7">
        <f t="shared" si="14"/>
        <v>0</v>
      </c>
      <c r="BB68" s="7">
        <f t="shared" si="15"/>
        <v>0</v>
      </c>
      <c r="BC68" s="7">
        <f t="shared" si="16"/>
        <v>0</v>
      </c>
      <c r="BD68" s="7">
        <f t="shared" si="17"/>
        <v>0</v>
      </c>
      <c r="BE68" s="7">
        <f t="shared" si="18"/>
        <v>0</v>
      </c>
      <c r="BF68" s="7">
        <f t="shared" si="23"/>
        <v>0</v>
      </c>
      <c r="BG68" s="7">
        <f t="shared" si="19"/>
        <v>0</v>
      </c>
    </row>
    <row r="69" spans="2:59" ht="18" customHeight="1">
      <c r="B69" s="164"/>
      <c r="C69" s="164"/>
      <c r="D69" s="164"/>
      <c r="E69" s="164"/>
      <c r="F69" s="165"/>
      <c r="G69" s="166"/>
      <c r="H69" s="166"/>
      <c r="I69" s="166"/>
      <c r="J69" s="166"/>
      <c r="K69" s="166"/>
      <c r="L69" s="166"/>
      <c r="M69" s="166"/>
      <c r="N69" s="167"/>
      <c r="O69" s="167"/>
      <c r="P69" s="167"/>
      <c r="Q69" s="167"/>
      <c r="R69" s="167"/>
      <c r="S69" s="167"/>
      <c r="T69" s="167"/>
      <c r="U69" s="167"/>
      <c r="V69" s="167"/>
      <c r="W69" s="167"/>
      <c r="X69" s="167"/>
      <c r="Y69" s="167"/>
      <c r="Z69" s="167"/>
      <c r="AA69" s="167"/>
      <c r="AB69" s="167"/>
      <c r="AC69" s="167"/>
      <c r="AD69" s="167"/>
      <c r="AE69" s="167"/>
      <c r="AF69" s="167"/>
      <c r="AG69" s="167"/>
      <c r="AH69" s="168"/>
      <c r="AI69" s="6">
        <f t="shared" si="4"/>
        <v>0</v>
      </c>
      <c r="AL69" s="7">
        <f t="shared" si="5"/>
        <v>0</v>
      </c>
      <c r="AM69" s="7">
        <f t="shared" si="6"/>
        <v>0</v>
      </c>
      <c r="AN69" s="7">
        <f t="shared" si="7"/>
        <v>0</v>
      </c>
      <c r="AO69" s="7">
        <f t="shared" si="8"/>
        <v>0</v>
      </c>
      <c r="AP69" s="7">
        <f t="shared" si="9"/>
        <v>0</v>
      </c>
      <c r="AQ69" s="7">
        <f t="shared" si="10"/>
        <v>0</v>
      </c>
      <c r="AR69" s="7"/>
      <c r="AS69" s="7"/>
      <c r="AT69" s="7">
        <f t="shared" si="11"/>
        <v>0</v>
      </c>
      <c r="AU69" s="7">
        <f t="shared" si="12"/>
        <v>0</v>
      </c>
      <c r="AV69" s="7">
        <f t="shared" si="20"/>
        <v>0</v>
      </c>
      <c r="AW69" s="7">
        <f t="shared" si="13"/>
        <v>0</v>
      </c>
      <c r="AY69" s="7">
        <f t="shared" si="21"/>
        <v>0</v>
      </c>
      <c r="AZ69" s="7">
        <f t="shared" si="22"/>
        <v>0</v>
      </c>
      <c r="BA69" s="7">
        <f t="shared" si="14"/>
        <v>0</v>
      </c>
      <c r="BB69" s="7">
        <f t="shared" si="15"/>
        <v>0</v>
      </c>
      <c r="BC69" s="7">
        <f t="shared" si="16"/>
        <v>0</v>
      </c>
      <c r="BD69" s="7">
        <f t="shared" si="17"/>
        <v>0</v>
      </c>
      <c r="BE69" s="7">
        <f t="shared" si="18"/>
        <v>0</v>
      </c>
      <c r="BF69" s="7">
        <f t="shared" si="23"/>
        <v>0</v>
      </c>
      <c r="BG69" s="7">
        <f t="shared" si="19"/>
        <v>0</v>
      </c>
    </row>
    <row r="70" spans="2:59" ht="18" customHeight="1">
      <c r="B70" s="164"/>
      <c r="C70" s="164"/>
      <c r="D70" s="164"/>
      <c r="E70" s="164"/>
      <c r="F70" s="165"/>
      <c r="G70" s="166"/>
      <c r="H70" s="166"/>
      <c r="I70" s="166"/>
      <c r="J70" s="166"/>
      <c r="K70" s="166"/>
      <c r="L70" s="166"/>
      <c r="M70" s="166"/>
      <c r="N70" s="167"/>
      <c r="O70" s="167"/>
      <c r="P70" s="167"/>
      <c r="Q70" s="167"/>
      <c r="R70" s="167"/>
      <c r="S70" s="167"/>
      <c r="T70" s="167"/>
      <c r="U70" s="167"/>
      <c r="V70" s="167"/>
      <c r="W70" s="167"/>
      <c r="X70" s="167"/>
      <c r="Y70" s="167"/>
      <c r="Z70" s="167"/>
      <c r="AA70" s="167"/>
      <c r="AB70" s="167"/>
      <c r="AC70" s="167"/>
      <c r="AD70" s="167"/>
      <c r="AE70" s="167"/>
      <c r="AF70" s="167"/>
      <c r="AG70" s="167"/>
      <c r="AH70" s="168"/>
      <c r="AI70" s="6">
        <f t="shared" si="4"/>
        <v>0</v>
      </c>
      <c r="AL70" s="7">
        <f t="shared" si="5"/>
        <v>0</v>
      </c>
      <c r="AM70" s="7">
        <f t="shared" si="6"/>
        <v>0</v>
      </c>
      <c r="AN70" s="7">
        <f t="shared" si="7"/>
        <v>0</v>
      </c>
      <c r="AO70" s="7">
        <f t="shared" si="8"/>
        <v>0</v>
      </c>
      <c r="AP70" s="7">
        <f t="shared" si="9"/>
        <v>0</v>
      </c>
      <c r="AQ70" s="7">
        <f t="shared" si="10"/>
        <v>0</v>
      </c>
      <c r="AR70" s="7"/>
      <c r="AS70" s="7"/>
      <c r="AT70" s="7">
        <f t="shared" si="11"/>
        <v>0</v>
      </c>
      <c r="AU70" s="7">
        <f t="shared" si="12"/>
        <v>0</v>
      </c>
      <c r="AV70" s="7">
        <f t="shared" si="20"/>
        <v>0</v>
      </c>
      <c r="AW70" s="7">
        <f t="shared" si="13"/>
        <v>0</v>
      </c>
      <c r="AY70" s="7">
        <f t="shared" si="21"/>
        <v>0</v>
      </c>
      <c r="AZ70" s="7">
        <f t="shared" si="22"/>
        <v>0</v>
      </c>
      <c r="BA70" s="7">
        <f t="shared" si="14"/>
        <v>0</v>
      </c>
      <c r="BB70" s="7">
        <f t="shared" si="15"/>
        <v>0</v>
      </c>
      <c r="BC70" s="7">
        <f t="shared" si="16"/>
        <v>0</v>
      </c>
      <c r="BD70" s="7">
        <f t="shared" si="17"/>
        <v>0</v>
      </c>
      <c r="BE70" s="7">
        <f t="shared" si="18"/>
        <v>0</v>
      </c>
      <c r="BF70" s="7">
        <f t="shared" si="23"/>
        <v>0</v>
      </c>
      <c r="BG70" s="7">
        <f t="shared" si="19"/>
        <v>0</v>
      </c>
    </row>
    <row r="71" spans="2:59" ht="18" customHeight="1">
      <c r="B71" s="164"/>
      <c r="C71" s="164"/>
      <c r="D71" s="164"/>
      <c r="E71" s="164"/>
      <c r="F71" s="165"/>
      <c r="G71" s="166"/>
      <c r="H71" s="166"/>
      <c r="I71" s="166"/>
      <c r="J71" s="166"/>
      <c r="K71" s="166"/>
      <c r="L71" s="166"/>
      <c r="M71" s="166"/>
      <c r="N71" s="167"/>
      <c r="O71" s="167"/>
      <c r="P71" s="167"/>
      <c r="Q71" s="167"/>
      <c r="R71" s="167"/>
      <c r="S71" s="167"/>
      <c r="T71" s="167"/>
      <c r="U71" s="167"/>
      <c r="V71" s="167"/>
      <c r="W71" s="167"/>
      <c r="X71" s="167"/>
      <c r="Y71" s="167"/>
      <c r="Z71" s="167"/>
      <c r="AA71" s="167"/>
      <c r="AB71" s="167"/>
      <c r="AC71" s="167"/>
      <c r="AD71" s="167"/>
      <c r="AE71" s="167"/>
      <c r="AF71" s="167"/>
      <c r="AG71" s="167"/>
      <c r="AH71" s="168"/>
      <c r="AI71" s="6">
        <f t="shared" si="4"/>
        <v>0</v>
      </c>
      <c r="AL71" s="7">
        <f t="shared" si="5"/>
        <v>0</v>
      </c>
      <c r="AM71" s="7">
        <f t="shared" si="6"/>
        <v>0</v>
      </c>
      <c r="AN71" s="7">
        <f t="shared" si="7"/>
        <v>0</v>
      </c>
      <c r="AO71" s="7">
        <f t="shared" si="8"/>
        <v>0</v>
      </c>
      <c r="AP71" s="7">
        <f t="shared" si="9"/>
        <v>0</v>
      </c>
      <c r="AQ71" s="7">
        <f t="shared" si="10"/>
        <v>0</v>
      </c>
      <c r="AR71" s="7"/>
      <c r="AS71" s="7"/>
      <c r="AT71" s="7">
        <f t="shared" si="11"/>
        <v>0</v>
      </c>
      <c r="AU71" s="7">
        <f t="shared" si="12"/>
        <v>0</v>
      </c>
      <c r="AV71" s="7">
        <f t="shared" si="20"/>
        <v>0</v>
      </c>
      <c r="AW71" s="7">
        <f t="shared" si="13"/>
        <v>0</v>
      </c>
      <c r="AY71" s="7">
        <f t="shared" si="21"/>
        <v>0</v>
      </c>
      <c r="AZ71" s="7">
        <f t="shared" si="22"/>
        <v>0</v>
      </c>
      <c r="BA71" s="7">
        <f t="shared" si="14"/>
        <v>0</v>
      </c>
      <c r="BB71" s="7">
        <f t="shared" si="15"/>
        <v>0</v>
      </c>
      <c r="BC71" s="7">
        <f t="shared" si="16"/>
        <v>0</v>
      </c>
      <c r="BD71" s="7">
        <f t="shared" si="17"/>
        <v>0</v>
      </c>
      <c r="BE71" s="7">
        <f t="shared" si="18"/>
        <v>0</v>
      </c>
      <c r="BF71" s="7">
        <f t="shared" si="23"/>
        <v>0</v>
      </c>
      <c r="BG71" s="7">
        <f t="shared" si="19"/>
        <v>0</v>
      </c>
    </row>
    <row r="72" spans="2:59" ht="18" customHeight="1">
      <c r="B72" s="164"/>
      <c r="C72" s="164"/>
      <c r="D72" s="164"/>
      <c r="E72" s="164"/>
      <c r="F72" s="165"/>
      <c r="G72" s="166"/>
      <c r="H72" s="166"/>
      <c r="I72" s="166"/>
      <c r="J72" s="166"/>
      <c r="K72" s="166"/>
      <c r="L72" s="166"/>
      <c r="M72" s="166"/>
      <c r="N72" s="167"/>
      <c r="O72" s="167"/>
      <c r="P72" s="167"/>
      <c r="Q72" s="167"/>
      <c r="R72" s="167"/>
      <c r="S72" s="167"/>
      <c r="T72" s="167"/>
      <c r="U72" s="167"/>
      <c r="V72" s="167"/>
      <c r="W72" s="167"/>
      <c r="X72" s="167"/>
      <c r="Y72" s="167"/>
      <c r="Z72" s="167"/>
      <c r="AA72" s="167"/>
      <c r="AB72" s="167"/>
      <c r="AC72" s="167"/>
      <c r="AD72" s="167"/>
      <c r="AE72" s="167"/>
      <c r="AF72" s="167"/>
      <c r="AG72" s="167"/>
      <c r="AH72" s="168"/>
      <c r="AI72" s="6">
        <f t="shared" si="4"/>
        <v>0</v>
      </c>
      <c r="AL72" s="7">
        <f t="shared" si="5"/>
        <v>0</v>
      </c>
      <c r="AM72" s="7">
        <f t="shared" si="6"/>
        <v>0</v>
      </c>
      <c r="AN72" s="7">
        <f t="shared" si="7"/>
        <v>0</v>
      </c>
      <c r="AO72" s="7">
        <f t="shared" si="8"/>
        <v>0</v>
      </c>
      <c r="AP72" s="7">
        <f t="shared" si="9"/>
        <v>0</v>
      </c>
      <c r="AQ72" s="7">
        <f t="shared" si="10"/>
        <v>0</v>
      </c>
      <c r="AR72" s="7"/>
      <c r="AS72" s="7"/>
      <c r="AT72" s="7">
        <f t="shared" si="11"/>
        <v>0</v>
      </c>
      <c r="AU72" s="7">
        <f t="shared" si="12"/>
        <v>0</v>
      </c>
      <c r="AV72" s="7">
        <f t="shared" si="20"/>
        <v>0</v>
      </c>
      <c r="AW72" s="7">
        <f t="shared" si="13"/>
        <v>0</v>
      </c>
      <c r="AY72" s="7">
        <f t="shared" si="21"/>
        <v>0</v>
      </c>
      <c r="AZ72" s="7">
        <f t="shared" si="22"/>
        <v>0</v>
      </c>
      <c r="BA72" s="7">
        <f t="shared" si="14"/>
        <v>0</v>
      </c>
      <c r="BB72" s="7">
        <f t="shared" si="15"/>
        <v>0</v>
      </c>
      <c r="BC72" s="7">
        <f t="shared" si="16"/>
        <v>0</v>
      </c>
      <c r="BD72" s="7">
        <f t="shared" si="17"/>
        <v>0</v>
      </c>
      <c r="BE72" s="7">
        <f t="shared" si="18"/>
        <v>0</v>
      </c>
      <c r="BF72" s="7">
        <f t="shared" si="23"/>
        <v>0</v>
      </c>
      <c r="BG72" s="7">
        <f t="shared" si="19"/>
        <v>0</v>
      </c>
    </row>
    <row r="73" spans="2:59" ht="18" customHeight="1">
      <c r="B73" s="164"/>
      <c r="C73" s="164"/>
      <c r="D73" s="164"/>
      <c r="E73" s="164"/>
      <c r="F73" s="165"/>
      <c r="G73" s="166"/>
      <c r="H73" s="166"/>
      <c r="I73" s="166"/>
      <c r="J73" s="166"/>
      <c r="K73" s="166"/>
      <c r="L73" s="166"/>
      <c r="M73" s="166"/>
      <c r="N73" s="167"/>
      <c r="O73" s="167"/>
      <c r="P73" s="167"/>
      <c r="Q73" s="167"/>
      <c r="R73" s="167"/>
      <c r="S73" s="167"/>
      <c r="T73" s="167"/>
      <c r="U73" s="167"/>
      <c r="V73" s="167"/>
      <c r="W73" s="167"/>
      <c r="X73" s="167"/>
      <c r="Y73" s="167"/>
      <c r="Z73" s="167"/>
      <c r="AA73" s="167"/>
      <c r="AB73" s="167"/>
      <c r="AC73" s="167"/>
      <c r="AD73" s="167"/>
      <c r="AE73" s="167"/>
      <c r="AF73" s="167"/>
      <c r="AG73" s="167"/>
      <c r="AH73" s="168"/>
      <c r="AI73" s="6">
        <f t="shared" si="4"/>
        <v>0</v>
      </c>
      <c r="AL73" s="7">
        <f t="shared" si="5"/>
        <v>0</v>
      </c>
      <c r="AM73" s="7">
        <f t="shared" si="6"/>
        <v>0</v>
      </c>
      <c r="AN73" s="7">
        <f t="shared" si="7"/>
        <v>0</v>
      </c>
      <c r="AO73" s="7">
        <f t="shared" si="8"/>
        <v>0</v>
      </c>
      <c r="AP73" s="7">
        <f t="shared" si="9"/>
        <v>0</v>
      </c>
      <c r="AQ73" s="7">
        <f t="shared" si="10"/>
        <v>0</v>
      </c>
      <c r="AR73" s="7"/>
      <c r="AS73" s="7"/>
      <c r="AT73" s="7">
        <f t="shared" si="11"/>
        <v>0</v>
      </c>
      <c r="AU73" s="7">
        <f t="shared" si="12"/>
        <v>0</v>
      </c>
      <c r="AV73" s="7">
        <f t="shared" si="20"/>
        <v>0</v>
      </c>
      <c r="AW73" s="7">
        <f t="shared" si="13"/>
        <v>0</v>
      </c>
      <c r="AY73" s="7">
        <f t="shared" si="21"/>
        <v>0</v>
      </c>
      <c r="AZ73" s="7">
        <f t="shared" si="22"/>
        <v>0</v>
      </c>
      <c r="BA73" s="7">
        <f t="shared" si="14"/>
        <v>0</v>
      </c>
      <c r="BB73" s="7">
        <f t="shared" si="15"/>
        <v>0</v>
      </c>
      <c r="BC73" s="7">
        <f t="shared" si="16"/>
        <v>0</v>
      </c>
      <c r="BD73" s="7">
        <f t="shared" si="17"/>
        <v>0</v>
      </c>
      <c r="BE73" s="7">
        <f t="shared" si="18"/>
        <v>0</v>
      </c>
      <c r="BF73" s="7">
        <f t="shared" si="23"/>
        <v>0</v>
      </c>
      <c r="BG73" s="7">
        <f t="shared" si="19"/>
        <v>0</v>
      </c>
    </row>
    <row r="74" spans="2:59" ht="18" customHeight="1">
      <c r="B74" s="164"/>
      <c r="C74" s="164"/>
      <c r="D74" s="164"/>
      <c r="E74" s="164"/>
      <c r="F74" s="165"/>
      <c r="G74" s="166"/>
      <c r="H74" s="166"/>
      <c r="I74" s="166"/>
      <c r="J74" s="166"/>
      <c r="K74" s="166"/>
      <c r="L74" s="166"/>
      <c r="M74" s="166"/>
      <c r="N74" s="167"/>
      <c r="O74" s="167"/>
      <c r="P74" s="167"/>
      <c r="Q74" s="167"/>
      <c r="R74" s="167"/>
      <c r="S74" s="167"/>
      <c r="T74" s="167"/>
      <c r="U74" s="167"/>
      <c r="V74" s="167"/>
      <c r="W74" s="167"/>
      <c r="X74" s="167"/>
      <c r="Y74" s="167"/>
      <c r="Z74" s="167"/>
      <c r="AA74" s="167"/>
      <c r="AB74" s="167"/>
      <c r="AC74" s="167"/>
      <c r="AD74" s="167"/>
      <c r="AE74" s="167"/>
      <c r="AF74" s="167"/>
      <c r="AG74" s="167"/>
      <c r="AH74" s="168"/>
      <c r="AI74" s="6">
        <f t="shared" si="4"/>
        <v>0</v>
      </c>
      <c r="AL74" s="7">
        <f t="shared" si="5"/>
        <v>0</v>
      </c>
      <c r="AM74" s="7">
        <f t="shared" si="6"/>
        <v>0</v>
      </c>
      <c r="AN74" s="7">
        <f t="shared" si="7"/>
        <v>0</v>
      </c>
      <c r="AO74" s="7">
        <f t="shared" si="8"/>
        <v>0</v>
      </c>
      <c r="AP74" s="7">
        <f t="shared" si="9"/>
        <v>0</v>
      </c>
      <c r="AQ74" s="7">
        <f t="shared" si="10"/>
        <v>0</v>
      </c>
      <c r="AR74" s="7"/>
      <c r="AS74" s="7"/>
      <c r="AT74" s="7">
        <f t="shared" si="11"/>
        <v>0</v>
      </c>
      <c r="AU74" s="7">
        <f t="shared" si="12"/>
        <v>0</v>
      </c>
      <c r="AV74" s="7">
        <f t="shared" si="20"/>
        <v>0</v>
      </c>
      <c r="AW74" s="7">
        <f t="shared" si="13"/>
        <v>0</v>
      </c>
      <c r="AY74" s="7">
        <f t="shared" si="21"/>
        <v>0</v>
      </c>
      <c r="AZ74" s="7">
        <f t="shared" si="22"/>
        <v>0</v>
      </c>
      <c r="BA74" s="7">
        <f t="shared" si="14"/>
        <v>0</v>
      </c>
      <c r="BB74" s="7">
        <f t="shared" si="15"/>
        <v>0</v>
      </c>
      <c r="BC74" s="7">
        <f t="shared" si="16"/>
        <v>0</v>
      </c>
      <c r="BD74" s="7">
        <f t="shared" si="17"/>
        <v>0</v>
      </c>
      <c r="BE74" s="7">
        <f t="shared" si="18"/>
        <v>0</v>
      </c>
      <c r="BF74" s="7">
        <f t="shared" si="23"/>
        <v>0</v>
      </c>
      <c r="BG74" s="7">
        <f t="shared" si="19"/>
        <v>0</v>
      </c>
    </row>
    <row r="75" spans="2:59" ht="18" customHeight="1">
      <c r="B75" s="164"/>
      <c r="C75" s="164"/>
      <c r="D75" s="164"/>
      <c r="E75" s="164"/>
      <c r="F75" s="165"/>
      <c r="G75" s="166"/>
      <c r="H75" s="166"/>
      <c r="I75" s="166"/>
      <c r="J75" s="166"/>
      <c r="K75" s="166"/>
      <c r="L75" s="166"/>
      <c r="M75" s="166"/>
      <c r="N75" s="167"/>
      <c r="O75" s="167"/>
      <c r="P75" s="167"/>
      <c r="Q75" s="167"/>
      <c r="R75" s="167"/>
      <c r="S75" s="167"/>
      <c r="T75" s="167"/>
      <c r="U75" s="167"/>
      <c r="V75" s="167"/>
      <c r="W75" s="167"/>
      <c r="X75" s="167"/>
      <c r="Y75" s="167"/>
      <c r="Z75" s="167"/>
      <c r="AA75" s="167"/>
      <c r="AB75" s="167"/>
      <c r="AC75" s="167"/>
      <c r="AD75" s="167"/>
      <c r="AE75" s="167"/>
      <c r="AF75" s="167"/>
      <c r="AG75" s="167"/>
      <c r="AH75" s="168"/>
      <c r="AI75" s="6">
        <f t="shared" si="4"/>
        <v>0</v>
      </c>
      <c r="AL75" s="7">
        <f t="shared" si="5"/>
        <v>0</v>
      </c>
      <c r="AM75" s="7">
        <f t="shared" si="6"/>
        <v>0</v>
      </c>
      <c r="AN75" s="7">
        <f t="shared" si="7"/>
        <v>0</v>
      </c>
      <c r="AO75" s="7">
        <f t="shared" si="8"/>
        <v>0</v>
      </c>
      <c r="AP75" s="7">
        <f t="shared" si="9"/>
        <v>0</v>
      </c>
      <c r="AQ75" s="7">
        <f t="shared" si="10"/>
        <v>0</v>
      </c>
      <c r="AR75" s="7"/>
      <c r="AS75" s="7"/>
      <c r="AT75" s="7">
        <f t="shared" si="11"/>
        <v>0</v>
      </c>
      <c r="AU75" s="7">
        <f t="shared" si="12"/>
        <v>0</v>
      </c>
      <c r="AV75" s="7">
        <f t="shared" si="20"/>
        <v>0</v>
      </c>
      <c r="AW75" s="7">
        <f t="shared" si="13"/>
        <v>0</v>
      </c>
      <c r="AY75" s="7">
        <f t="shared" si="21"/>
        <v>0</v>
      </c>
      <c r="AZ75" s="7">
        <f t="shared" si="22"/>
        <v>0</v>
      </c>
      <c r="BA75" s="7">
        <f t="shared" si="14"/>
        <v>0</v>
      </c>
      <c r="BB75" s="7">
        <f t="shared" si="15"/>
        <v>0</v>
      </c>
      <c r="BC75" s="7">
        <f t="shared" si="16"/>
        <v>0</v>
      </c>
      <c r="BD75" s="7">
        <f t="shared" si="17"/>
        <v>0</v>
      </c>
      <c r="BE75" s="7">
        <f t="shared" si="18"/>
        <v>0</v>
      </c>
      <c r="BF75" s="7">
        <f t="shared" si="23"/>
        <v>0</v>
      </c>
      <c r="BG75" s="7">
        <f t="shared" si="19"/>
        <v>0</v>
      </c>
    </row>
    <row r="76" spans="2:59" ht="18" customHeight="1">
      <c r="B76" s="164"/>
      <c r="C76" s="164"/>
      <c r="D76" s="164"/>
      <c r="E76" s="164"/>
      <c r="F76" s="165"/>
      <c r="G76" s="166"/>
      <c r="H76" s="166"/>
      <c r="I76" s="166"/>
      <c r="J76" s="166"/>
      <c r="K76" s="166"/>
      <c r="L76" s="166"/>
      <c r="M76" s="166"/>
      <c r="N76" s="167"/>
      <c r="O76" s="167"/>
      <c r="P76" s="167"/>
      <c r="Q76" s="167"/>
      <c r="R76" s="167"/>
      <c r="S76" s="167"/>
      <c r="T76" s="167"/>
      <c r="U76" s="167"/>
      <c r="V76" s="167"/>
      <c r="W76" s="167"/>
      <c r="X76" s="167"/>
      <c r="Y76" s="167"/>
      <c r="Z76" s="167"/>
      <c r="AA76" s="167"/>
      <c r="AB76" s="167"/>
      <c r="AC76" s="167"/>
      <c r="AD76" s="167"/>
      <c r="AE76" s="167"/>
      <c r="AF76" s="167"/>
      <c r="AG76" s="167"/>
      <c r="AH76" s="168"/>
      <c r="AI76" s="6">
        <f t="shared" si="4"/>
        <v>0</v>
      </c>
      <c r="AL76" s="7">
        <f t="shared" ref="AL76:AL104" si="24">IF(B76="介護職員",IF($E76="介護福祉士",$AI76,0),0)</f>
        <v>0</v>
      </c>
      <c r="AM76" s="7">
        <f t="shared" ref="AM76:AM104" si="25">IF($AL76&gt;0,IF($F76&lt;$AM$2,$AI76,0),0)</f>
        <v>0</v>
      </c>
      <c r="AN76" s="7">
        <f t="shared" ref="AN76:AN104" si="26">IF(B76="介護職員",IF(OR($E76="介護福祉士",$E76="実務者研修修了者",$E76="基礎研修修了者"),$AI76,0),0)</f>
        <v>0</v>
      </c>
      <c r="AO76" s="7">
        <f t="shared" ref="AO76:AO104" si="27">IF(AND($F76&gt;0,$F76&lt;$AO$2),IF(OR($B76="生活相談員",$B76="介護職員",$B76="看護職員",$B76="機能訓練指導員"),$AI76,0),0)</f>
        <v>0</v>
      </c>
      <c r="AP76" s="7">
        <f t="shared" ref="AP76:AP104" si="28">IF(AND($F76&gt;0,$F76&lt;$AO$2),IF(OR($B76="介護職員",$B76="看護職員",$B76="支援相談員",$B76="理学療法士",$B76="作業療法士",$B76="言語聴覚士"),$AI76,0),0)</f>
        <v>0</v>
      </c>
      <c r="AQ76" s="7">
        <f t="shared" ref="AQ76:AQ104" si="29">IF(AND($F76&gt;0,$F76&lt;$AO$2),IF(OR($B76="介護職員",$B76="看護職員",$B76="理学療法士",$B76="作業療法士",$B76="言語聴覚士"),$AI76,0),0)</f>
        <v>0</v>
      </c>
      <c r="AR76" s="7"/>
      <c r="AS76" s="7"/>
      <c r="AT76" s="7">
        <f t="shared" ref="AT76:AT104" si="30">IF(AND($F76&gt;0,$F76&lt;$AO$2),$AI76,0)</f>
        <v>0</v>
      </c>
      <c r="AU76" s="7">
        <f t="shared" ref="AU76:AU104" si="31">IF(AND($F76&gt;0,$F76&lt;$AO$2),IF($B76="介護職員",$AI76,0),0)</f>
        <v>0</v>
      </c>
      <c r="AV76" s="7">
        <f t="shared" si="20"/>
        <v>0</v>
      </c>
      <c r="AW76" s="7">
        <f t="shared" ref="AW76:AW104" si="32">IF(OR($C76="A",$C76="B"),IF($B76="介護職員",$AI76,0),0)</f>
        <v>0</v>
      </c>
      <c r="AY76" s="7">
        <f t="shared" si="21"/>
        <v>0</v>
      </c>
      <c r="AZ76" s="7">
        <f t="shared" si="22"/>
        <v>0</v>
      </c>
      <c r="BA76" s="7">
        <f t="shared" ref="BA76:BA104" si="33">IF(OR($B76="介護職員",$B76="看護職員",$B76="支援相談員",$B76="理学療法士",$B76="作業療法士",$B76="言語聴覚士"),$AI76,0)</f>
        <v>0</v>
      </c>
      <c r="BB76" s="7">
        <f t="shared" ref="BB76:BB104" si="34">IF(OR($B76="介護職員",$B76="看護職員",$B76="理学療法士",$B76="作業療法士",$B76="言語聴覚士"),$AI76,0)</f>
        <v>0</v>
      </c>
      <c r="BC76" s="7">
        <f t="shared" ref="BC76:BC104" si="35">IF(OR($B76="理学療法士",$B76="作業療法士",$B76="言語聴覚士"),$AI76,0)</f>
        <v>0</v>
      </c>
      <c r="BD76" s="7">
        <f t="shared" ref="BD76:BD104" si="36">$AI76</f>
        <v>0</v>
      </c>
      <c r="BE76" s="7">
        <f t="shared" ref="BE76:BE104" si="37">IF($B76="介護職員",$AI76,0)</f>
        <v>0</v>
      </c>
      <c r="BF76" s="7">
        <f t="shared" si="23"/>
        <v>0</v>
      </c>
      <c r="BG76" s="7">
        <f t="shared" ref="BG76:BG104" si="38">IF($B76="介護職員",$AI76,0)</f>
        <v>0</v>
      </c>
    </row>
    <row r="77" spans="2:59" ht="18" customHeight="1">
      <c r="B77" s="164"/>
      <c r="C77" s="164"/>
      <c r="D77" s="164"/>
      <c r="E77" s="164"/>
      <c r="F77" s="165"/>
      <c r="G77" s="166"/>
      <c r="H77" s="166"/>
      <c r="I77" s="166"/>
      <c r="J77" s="166"/>
      <c r="K77" s="166"/>
      <c r="L77" s="166"/>
      <c r="M77" s="166"/>
      <c r="N77" s="167"/>
      <c r="O77" s="167"/>
      <c r="P77" s="167"/>
      <c r="Q77" s="167"/>
      <c r="R77" s="167"/>
      <c r="S77" s="167"/>
      <c r="T77" s="167"/>
      <c r="U77" s="167"/>
      <c r="V77" s="167"/>
      <c r="W77" s="167"/>
      <c r="X77" s="167"/>
      <c r="Y77" s="167"/>
      <c r="Z77" s="167"/>
      <c r="AA77" s="167"/>
      <c r="AB77" s="167"/>
      <c r="AC77" s="167"/>
      <c r="AD77" s="167"/>
      <c r="AE77" s="167"/>
      <c r="AF77" s="167"/>
      <c r="AG77" s="167"/>
      <c r="AH77" s="168"/>
      <c r="AI77" s="6">
        <f t="shared" si="4"/>
        <v>0</v>
      </c>
      <c r="AL77" s="7">
        <f t="shared" si="24"/>
        <v>0</v>
      </c>
      <c r="AM77" s="7">
        <f t="shared" si="25"/>
        <v>0</v>
      </c>
      <c r="AN77" s="7">
        <f t="shared" si="26"/>
        <v>0</v>
      </c>
      <c r="AO77" s="7">
        <f t="shared" si="27"/>
        <v>0</v>
      </c>
      <c r="AP77" s="7">
        <f t="shared" si="28"/>
        <v>0</v>
      </c>
      <c r="AQ77" s="7">
        <f t="shared" si="29"/>
        <v>0</v>
      </c>
      <c r="AR77" s="7"/>
      <c r="AS77" s="7"/>
      <c r="AT77" s="7">
        <f t="shared" si="30"/>
        <v>0</v>
      </c>
      <c r="AU77" s="7">
        <f t="shared" si="31"/>
        <v>0</v>
      </c>
      <c r="AV77" s="7">
        <f t="shared" si="20"/>
        <v>0</v>
      </c>
      <c r="AW77" s="7">
        <f t="shared" si="32"/>
        <v>0</v>
      </c>
      <c r="AY77" s="7">
        <f t="shared" si="21"/>
        <v>0</v>
      </c>
      <c r="AZ77" s="7">
        <f t="shared" si="22"/>
        <v>0</v>
      </c>
      <c r="BA77" s="7">
        <f t="shared" si="33"/>
        <v>0</v>
      </c>
      <c r="BB77" s="7">
        <f t="shared" si="34"/>
        <v>0</v>
      </c>
      <c r="BC77" s="7">
        <f t="shared" si="35"/>
        <v>0</v>
      </c>
      <c r="BD77" s="7">
        <f t="shared" si="36"/>
        <v>0</v>
      </c>
      <c r="BE77" s="7">
        <f t="shared" si="37"/>
        <v>0</v>
      </c>
      <c r="BF77" s="7">
        <f t="shared" si="23"/>
        <v>0</v>
      </c>
      <c r="BG77" s="7">
        <f t="shared" si="38"/>
        <v>0</v>
      </c>
    </row>
    <row r="78" spans="2:59" ht="18" customHeight="1">
      <c r="B78" s="164"/>
      <c r="C78" s="164"/>
      <c r="D78" s="164"/>
      <c r="E78" s="164"/>
      <c r="F78" s="165"/>
      <c r="G78" s="166"/>
      <c r="H78" s="166"/>
      <c r="I78" s="166"/>
      <c r="J78" s="166"/>
      <c r="K78" s="166"/>
      <c r="L78" s="166"/>
      <c r="M78" s="166"/>
      <c r="N78" s="167"/>
      <c r="O78" s="167"/>
      <c r="P78" s="167"/>
      <c r="Q78" s="167"/>
      <c r="R78" s="167"/>
      <c r="S78" s="167"/>
      <c r="T78" s="167"/>
      <c r="U78" s="167"/>
      <c r="V78" s="167"/>
      <c r="W78" s="167"/>
      <c r="X78" s="167"/>
      <c r="Y78" s="167"/>
      <c r="Z78" s="167"/>
      <c r="AA78" s="167"/>
      <c r="AB78" s="167"/>
      <c r="AC78" s="167"/>
      <c r="AD78" s="167"/>
      <c r="AE78" s="167"/>
      <c r="AF78" s="167"/>
      <c r="AG78" s="167"/>
      <c r="AH78" s="168"/>
      <c r="AI78" s="6">
        <f t="shared" si="4"/>
        <v>0</v>
      </c>
      <c r="AL78" s="7">
        <f t="shared" si="24"/>
        <v>0</v>
      </c>
      <c r="AM78" s="7">
        <f t="shared" si="25"/>
        <v>0</v>
      </c>
      <c r="AN78" s="7">
        <f t="shared" si="26"/>
        <v>0</v>
      </c>
      <c r="AO78" s="7">
        <f t="shared" si="27"/>
        <v>0</v>
      </c>
      <c r="AP78" s="7">
        <f t="shared" si="28"/>
        <v>0</v>
      </c>
      <c r="AQ78" s="7">
        <f t="shared" si="29"/>
        <v>0</v>
      </c>
      <c r="AR78" s="7"/>
      <c r="AS78" s="7"/>
      <c r="AT78" s="7">
        <f t="shared" si="30"/>
        <v>0</v>
      </c>
      <c r="AU78" s="7">
        <f t="shared" si="31"/>
        <v>0</v>
      </c>
      <c r="AV78" s="7">
        <f t="shared" si="20"/>
        <v>0</v>
      </c>
      <c r="AW78" s="7">
        <f t="shared" si="32"/>
        <v>0</v>
      </c>
      <c r="AY78" s="7">
        <f t="shared" si="21"/>
        <v>0</v>
      </c>
      <c r="AZ78" s="7">
        <f t="shared" si="22"/>
        <v>0</v>
      </c>
      <c r="BA78" s="7">
        <f t="shared" si="33"/>
        <v>0</v>
      </c>
      <c r="BB78" s="7">
        <f t="shared" si="34"/>
        <v>0</v>
      </c>
      <c r="BC78" s="7">
        <f t="shared" si="35"/>
        <v>0</v>
      </c>
      <c r="BD78" s="7">
        <f t="shared" si="36"/>
        <v>0</v>
      </c>
      <c r="BE78" s="7">
        <f t="shared" si="37"/>
        <v>0</v>
      </c>
      <c r="BF78" s="7">
        <f t="shared" si="23"/>
        <v>0</v>
      </c>
      <c r="BG78" s="7">
        <f t="shared" si="38"/>
        <v>0</v>
      </c>
    </row>
    <row r="79" spans="2:59" ht="18" customHeight="1">
      <c r="B79" s="164"/>
      <c r="C79" s="164"/>
      <c r="D79" s="164"/>
      <c r="E79" s="164"/>
      <c r="F79" s="165"/>
      <c r="G79" s="166"/>
      <c r="H79" s="166"/>
      <c r="I79" s="166"/>
      <c r="J79" s="166"/>
      <c r="K79" s="166"/>
      <c r="L79" s="166"/>
      <c r="M79" s="166"/>
      <c r="N79" s="167"/>
      <c r="O79" s="167"/>
      <c r="P79" s="167"/>
      <c r="Q79" s="167"/>
      <c r="R79" s="167"/>
      <c r="S79" s="167"/>
      <c r="T79" s="167"/>
      <c r="U79" s="167"/>
      <c r="V79" s="167"/>
      <c r="W79" s="167"/>
      <c r="X79" s="167"/>
      <c r="Y79" s="167"/>
      <c r="Z79" s="167"/>
      <c r="AA79" s="167"/>
      <c r="AB79" s="167"/>
      <c r="AC79" s="167"/>
      <c r="AD79" s="167"/>
      <c r="AE79" s="167"/>
      <c r="AF79" s="167"/>
      <c r="AG79" s="167"/>
      <c r="AH79" s="168"/>
      <c r="AI79" s="6">
        <f t="shared" si="4"/>
        <v>0</v>
      </c>
      <c r="AL79" s="7">
        <f t="shared" si="24"/>
        <v>0</v>
      </c>
      <c r="AM79" s="7">
        <f t="shared" si="25"/>
        <v>0</v>
      </c>
      <c r="AN79" s="7">
        <f t="shared" si="26"/>
        <v>0</v>
      </c>
      <c r="AO79" s="7">
        <f t="shared" si="27"/>
        <v>0</v>
      </c>
      <c r="AP79" s="7">
        <f t="shared" si="28"/>
        <v>0</v>
      </c>
      <c r="AQ79" s="7">
        <f t="shared" si="29"/>
        <v>0</v>
      </c>
      <c r="AR79" s="7"/>
      <c r="AS79" s="7"/>
      <c r="AT79" s="7">
        <f t="shared" si="30"/>
        <v>0</v>
      </c>
      <c r="AU79" s="7">
        <f t="shared" si="31"/>
        <v>0</v>
      </c>
      <c r="AV79" s="7">
        <f t="shared" si="20"/>
        <v>0</v>
      </c>
      <c r="AW79" s="7">
        <f t="shared" si="32"/>
        <v>0</v>
      </c>
      <c r="AY79" s="7">
        <f t="shared" si="21"/>
        <v>0</v>
      </c>
      <c r="AZ79" s="7">
        <f t="shared" si="22"/>
        <v>0</v>
      </c>
      <c r="BA79" s="7">
        <f t="shared" si="33"/>
        <v>0</v>
      </c>
      <c r="BB79" s="7">
        <f t="shared" si="34"/>
        <v>0</v>
      </c>
      <c r="BC79" s="7">
        <f t="shared" si="35"/>
        <v>0</v>
      </c>
      <c r="BD79" s="7">
        <f t="shared" si="36"/>
        <v>0</v>
      </c>
      <c r="BE79" s="7">
        <f t="shared" si="37"/>
        <v>0</v>
      </c>
      <c r="BF79" s="7">
        <f t="shared" si="23"/>
        <v>0</v>
      </c>
      <c r="BG79" s="7">
        <f t="shared" si="38"/>
        <v>0</v>
      </c>
    </row>
    <row r="80" spans="2:59" ht="18" customHeight="1">
      <c r="B80" s="164"/>
      <c r="C80" s="164"/>
      <c r="D80" s="164"/>
      <c r="E80" s="164"/>
      <c r="F80" s="165"/>
      <c r="G80" s="166"/>
      <c r="H80" s="166"/>
      <c r="I80" s="166"/>
      <c r="J80" s="166"/>
      <c r="K80" s="166"/>
      <c r="L80" s="166"/>
      <c r="M80" s="166"/>
      <c r="N80" s="167"/>
      <c r="O80" s="167"/>
      <c r="P80" s="167"/>
      <c r="Q80" s="167"/>
      <c r="R80" s="167"/>
      <c r="S80" s="167"/>
      <c r="T80" s="167"/>
      <c r="U80" s="167"/>
      <c r="V80" s="167"/>
      <c r="W80" s="167"/>
      <c r="X80" s="167"/>
      <c r="Y80" s="167"/>
      <c r="Z80" s="167"/>
      <c r="AA80" s="167"/>
      <c r="AB80" s="167"/>
      <c r="AC80" s="167"/>
      <c r="AD80" s="167"/>
      <c r="AE80" s="167"/>
      <c r="AF80" s="167"/>
      <c r="AG80" s="167"/>
      <c r="AH80" s="168"/>
      <c r="AI80" s="6">
        <f t="shared" si="4"/>
        <v>0</v>
      </c>
      <c r="AL80" s="7">
        <f t="shared" si="24"/>
        <v>0</v>
      </c>
      <c r="AM80" s="7">
        <f t="shared" si="25"/>
        <v>0</v>
      </c>
      <c r="AN80" s="7">
        <f t="shared" si="26"/>
        <v>0</v>
      </c>
      <c r="AO80" s="7">
        <f t="shared" si="27"/>
        <v>0</v>
      </c>
      <c r="AP80" s="7">
        <f t="shared" si="28"/>
        <v>0</v>
      </c>
      <c r="AQ80" s="7">
        <f t="shared" si="29"/>
        <v>0</v>
      </c>
      <c r="AR80" s="7"/>
      <c r="AS80" s="7"/>
      <c r="AT80" s="7">
        <f t="shared" si="30"/>
        <v>0</v>
      </c>
      <c r="AU80" s="7">
        <f t="shared" si="31"/>
        <v>0</v>
      </c>
      <c r="AV80" s="7">
        <f t="shared" si="20"/>
        <v>0</v>
      </c>
      <c r="AW80" s="7">
        <f t="shared" si="32"/>
        <v>0</v>
      </c>
      <c r="AY80" s="7">
        <f t="shared" si="21"/>
        <v>0</v>
      </c>
      <c r="AZ80" s="7">
        <f t="shared" si="22"/>
        <v>0</v>
      </c>
      <c r="BA80" s="7">
        <f t="shared" si="33"/>
        <v>0</v>
      </c>
      <c r="BB80" s="7">
        <f t="shared" si="34"/>
        <v>0</v>
      </c>
      <c r="BC80" s="7">
        <f t="shared" si="35"/>
        <v>0</v>
      </c>
      <c r="BD80" s="7">
        <f t="shared" si="36"/>
        <v>0</v>
      </c>
      <c r="BE80" s="7">
        <f t="shared" si="37"/>
        <v>0</v>
      </c>
      <c r="BF80" s="7">
        <f t="shared" si="23"/>
        <v>0</v>
      </c>
      <c r="BG80" s="7">
        <f t="shared" si="38"/>
        <v>0</v>
      </c>
    </row>
    <row r="81" spans="2:59" ht="18" customHeight="1">
      <c r="B81" s="164"/>
      <c r="C81" s="164"/>
      <c r="D81" s="164"/>
      <c r="E81" s="164"/>
      <c r="F81" s="165"/>
      <c r="G81" s="166"/>
      <c r="H81" s="166"/>
      <c r="I81" s="166"/>
      <c r="J81" s="166"/>
      <c r="K81" s="166"/>
      <c r="L81" s="166"/>
      <c r="M81" s="166"/>
      <c r="N81" s="167"/>
      <c r="O81" s="167"/>
      <c r="P81" s="167"/>
      <c r="Q81" s="167"/>
      <c r="R81" s="167"/>
      <c r="S81" s="167"/>
      <c r="T81" s="167"/>
      <c r="U81" s="167"/>
      <c r="V81" s="167"/>
      <c r="W81" s="167"/>
      <c r="X81" s="167"/>
      <c r="Y81" s="167"/>
      <c r="Z81" s="167"/>
      <c r="AA81" s="167"/>
      <c r="AB81" s="167"/>
      <c r="AC81" s="167"/>
      <c r="AD81" s="167"/>
      <c r="AE81" s="167"/>
      <c r="AF81" s="167"/>
      <c r="AG81" s="167"/>
      <c r="AH81" s="168"/>
      <c r="AI81" s="6">
        <f t="shared" si="4"/>
        <v>0</v>
      </c>
      <c r="AL81" s="7">
        <f t="shared" si="24"/>
        <v>0</v>
      </c>
      <c r="AM81" s="7">
        <f t="shared" si="25"/>
        <v>0</v>
      </c>
      <c r="AN81" s="7">
        <f t="shared" si="26"/>
        <v>0</v>
      </c>
      <c r="AO81" s="7">
        <f t="shared" si="27"/>
        <v>0</v>
      </c>
      <c r="AP81" s="7">
        <f t="shared" si="28"/>
        <v>0</v>
      </c>
      <c r="AQ81" s="7">
        <f t="shared" si="29"/>
        <v>0</v>
      </c>
      <c r="AR81" s="7"/>
      <c r="AS81" s="7"/>
      <c r="AT81" s="7">
        <f t="shared" si="30"/>
        <v>0</v>
      </c>
      <c r="AU81" s="7">
        <f t="shared" si="31"/>
        <v>0</v>
      </c>
      <c r="AV81" s="7">
        <f t="shared" si="20"/>
        <v>0</v>
      </c>
      <c r="AW81" s="7">
        <f t="shared" si="32"/>
        <v>0</v>
      </c>
      <c r="AY81" s="7">
        <f t="shared" si="21"/>
        <v>0</v>
      </c>
      <c r="AZ81" s="7">
        <f t="shared" si="22"/>
        <v>0</v>
      </c>
      <c r="BA81" s="7">
        <f t="shared" si="33"/>
        <v>0</v>
      </c>
      <c r="BB81" s="7">
        <f t="shared" si="34"/>
        <v>0</v>
      </c>
      <c r="BC81" s="7">
        <f t="shared" si="35"/>
        <v>0</v>
      </c>
      <c r="BD81" s="7">
        <f t="shared" si="36"/>
        <v>0</v>
      </c>
      <c r="BE81" s="7">
        <f t="shared" si="37"/>
        <v>0</v>
      </c>
      <c r="BF81" s="7">
        <f t="shared" si="23"/>
        <v>0</v>
      </c>
      <c r="BG81" s="7">
        <f t="shared" si="38"/>
        <v>0</v>
      </c>
    </row>
    <row r="82" spans="2:59" ht="18" customHeight="1">
      <c r="B82" s="164"/>
      <c r="C82" s="164"/>
      <c r="D82" s="164"/>
      <c r="E82" s="164"/>
      <c r="F82" s="165"/>
      <c r="G82" s="166"/>
      <c r="H82" s="166"/>
      <c r="I82" s="166"/>
      <c r="J82" s="166"/>
      <c r="K82" s="166"/>
      <c r="L82" s="166"/>
      <c r="M82" s="166"/>
      <c r="N82" s="167"/>
      <c r="O82" s="167"/>
      <c r="P82" s="167"/>
      <c r="Q82" s="167"/>
      <c r="R82" s="167"/>
      <c r="S82" s="167"/>
      <c r="T82" s="167"/>
      <c r="U82" s="167"/>
      <c r="V82" s="167"/>
      <c r="W82" s="167"/>
      <c r="X82" s="167"/>
      <c r="Y82" s="167"/>
      <c r="Z82" s="167"/>
      <c r="AA82" s="167"/>
      <c r="AB82" s="167"/>
      <c r="AC82" s="167"/>
      <c r="AD82" s="167"/>
      <c r="AE82" s="167"/>
      <c r="AF82" s="167"/>
      <c r="AG82" s="167"/>
      <c r="AH82" s="168"/>
      <c r="AI82" s="6">
        <f t="shared" si="4"/>
        <v>0</v>
      </c>
      <c r="AL82" s="7">
        <f t="shared" si="24"/>
        <v>0</v>
      </c>
      <c r="AM82" s="7">
        <f t="shared" si="25"/>
        <v>0</v>
      </c>
      <c r="AN82" s="7">
        <f t="shared" si="26"/>
        <v>0</v>
      </c>
      <c r="AO82" s="7">
        <f t="shared" si="27"/>
        <v>0</v>
      </c>
      <c r="AP82" s="7">
        <f t="shared" si="28"/>
        <v>0</v>
      </c>
      <c r="AQ82" s="7">
        <f t="shared" si="29"/>
        <v>0</v>
      </c>
      <c r="AR82" s="7"/>
      <c r="AS82" s="7"/>
      <c r="AT82" s="7">
        <f t="shared" si="30"/>
        <v>0</v>
      </c>
      <c r="AU82" s="7">
        <f t="shared" si="31"/>
        <v>0</v>
      </c>
      <c r="AV82" s="7">
        <f t="shared" si="20"/>
        <v>0</v>
      </c>
      <c r="AW82" s="7">
        <f t="shared" si="32"/>
        <v>0</v>
      </c>
      <c r="AY82" s="7">
        <f t="shared" si="21"/>
        <v>0</v>
      </c>
      <c r="AZ82" s="7">
        <f t="shared" si="22"/>
        <v>0</v>
      </c>
      <c r="BA82" s="7">
        <f t="shared" si="33"/>
        <v>0</v>
      </c>
      <c r="BB82" s="7">
        <f t="shared" si="34"/>
        <v>0</v>
      </c>
      <c r="BC82" s="7">
        <f t="shared" si="35"/>
        <v>0</v>
      </c>
      <c r="BD82" s="7">
        <f t="shared" si="36"/>
        <v>0</v>
      </c>
      <c r="BE82" s="7">
        <f t="shared" si="37"/>
        <v>0</v>
      </c>
      <c r="BF82" s="7">
        <f t="shared" si="23"/>
        <v>0</v>
      </c>
      <c r="BG82" s="7">
        <f t="shared" si="38"/>
        <v>0</v>
      </c>
    </row>
    <row r="83" spans="2:59" ht="18" customHeight="1">
      <c r="B83" s="164"/>
      <c r="C83" s="164"/>
      <c r="D83" s="164"/>
      <c r="E83" s="164"/>
      <c r="F83" s="165"/>
      <c r="G83" s="166"/>
      <c r="H83" s="166"/>
      <c r="I83" s="166"/>
      <c r="J83" s="166"/>
      <c r="K83" s="166"/>
      <c r="L83" s="166"/>
      <c r="M83" s="166"/>
      <c r="N83" s="167"/>
      <c r="O83" s="167"/>
      <c r="P83" s="167"/>
      <c r="Q83" s="167"/>
      <c r="R83" s="167"/>
      <c r="S83" s="167"/>
      <c r="T83" s="167"/>
      <c r="U83" s="167"/>
      <c r="V83" s="167"/>
      <c r="W83" s="167"/>
      <c r="X83" s="167"/>
      <c r="Y83" s="167"/>
      <c r="Z83" s="167"/>
      <c r="AA83" s="167"/>
      <c r="AB83" s="167"/>
      <c r="AC83" s="167"/>
      <c r="AD83" s="167"/>
      <c r="AE83" s="167"/>
      <c r="AF83" s="167"/>
      <c r="AG83" s="167"/>
      <c r="AH83" s="168"/>
      <c r="AI83" s="6">
        <f t="shared" si="4"/>
        <v>0</v>
      </c>
      <c r="AL83" s="7">
        <f t="shared" si="24"/>
        <v>0</v>
      </c>
      <c r="AM83" s="7">
        <f t="shared" si="25"/>
        <v>0</v>
      </c>
      <c r="AN83" s="7">
        <f t="shared" si="26"/>
        <v>0</v>
      </c>
      <c r="AO83" s="7">
        <f t="shared" si="27"/>
        <v>0</v>
      </c>
      <c r="AP83" s="7">
        <f t="shared" si="28"/>
        <v>0</v>
      </c>
      <c r="AQ83" s="7">
        <f t="shared" si="29"/>
        <v>0</v>
      </c>
      <c r="AR83" s="7"/>
      <c r="AS83" s="7"/>
      <c r="AT83" s="7">
        <f t="shared" si="30"/>
        <v>0</v>
      </c>
      <c r="AU83" s="7">
        <f t="shared" si="31"/>
        <v>0</v>
      </c>
      <c r="AV83" s="7">
        <f t="shared" si="20"/>
        <v>0</v>
      </c>
      <c r="AW83" s="7">
        <f t="shared" si="32"/>
        <v>0</v>
      </c>
      <c r="AY83" s="7">
        <f t="shared" si="21"/>
        <v>0</v>
      </c>
      <c r="AZ83" s="7">
        <f t="shared" si="22"/>
        <v>0</v>
      </c>
      <c r="BA83" s="7">
        <f t="shared" si="33"/>
        <v>0</v>
      </c>
      <c r="BB83" s="7">
        <f t="shared" si="34"/>
        <v>0</v>
      </c>
      <c r="BC83" s="7">
        <f t="shared" si="35"/>
        <v>0</v>
      </c>
      <c r="BD83" s="7">
        <f t="shared" si="36"/>
        <v>0</v>
      </c>
      <c r="BE83" s="7">
        <f t="shared" si="37"/>
        <v>0</v>
      </c>
      <c r="BF83" s="7">
        <f t="shared" si="23"/>
        <v>0</v>
      </c>
      <c r="BG83" s="7">
        <f t="shared" si="38"/>
        <v>0</v>
      </c>
    </row>
    <row r="84" spans="2:59" ht="18" customHeight="1">
      <c r="B84" s="164"/>
      <c r="C84" s="164"/>
      <c r="D84" s="164"/>
      <c r="E84" s="164"/>
      <c r="F84" s="165"/>
      <c r="G84" s="166"/>
      <c r="H84" s="166"/>
      <c r="I84" s="166"/>
      <c r="J84" s="166"/>
      <c r="K84" s="166"/>
      <c r="L84" s="166"/>
      <c r="M84" s="166"/>
      <c r="N84" s="167"/>
      <c r="O84" s="167"/>
      <c r="P84" s="167"/>
      <c r="Q84" s="167"/>
      <c r="R84" s="167"/>
      <c r="S84" s="167"/>
      <c r="T84" s="167"/>
      <c r="U84" s="167"/>
      <c r="V84" s="167"/>
      <c r="W84" s="167"/>
      <c r="X84" s="167"/>
      <c r="Y84" s="167"/>
      <c r="Z84" s="167"/>
      <c r="AA84" s="167"/>
      <c r="AB84" s="167"/>
      <c r="AC84" s="167"/>
      <c r="AD84" s="167"/>
      <c r="AE84" s="167"/>
      <c r="AF84" s="167"/>
      <c r="AG84" s="167"/>
      <c r="AH84" s="168"/>
      <c r="AI84" s="6">
        <f t="shared" si="4"/>
        <v>0</v>
      </c>
      <c r="AL84" s="7">
        <f t="shared" si="24"/>
        <v>0</v>
      </c>
      <c r="AM84" s="7">
        <f t="shared" si="25"/>
        <v>0</v>
      </c>
      <c r="AN84" s="7">
        <f t="shared" si="26"/>
        <v>0</v>
      </c>
      <c r="AO84" s="7">
        <f t="shared" si="27"/>
        <v>0</v>
      </c>
      <c r="AP84" s="7">
        <f t="shared" si="28"/>
        <v>0</v>
      </c>
      <c r="AQ84" s="7">
        <f t="shared" si="29"/>
        <v>0</v>
      </c>
      <c r="AR84" s="7"/>
      <c r="AS84" s="7"/>
      <c r="AT84" s="7">
        <f t="shared" si="30"/>
        <v>0</v>
      </c>
      <c r="AU84" s="7">
        <f t="shared" si="31"/>
        <v>0</v>
      </c>
      <c r="AV84" s="7">
        <f t="shared" si="20"/>
        <v>0</v>
      </c>
      <c r="AW84" s="7">
        <f t="shared" si="32"/>
        <v>0</v>
      </c>
      <c r="AY84" s="7">
        <f t="shared" si="21"/>
        <v>0</v>
      </c>
      <c r="AZ84" s="7">
        <f t="shared" si="22"/>
        <v>0</v>
      </c>
      <c r="BA84" s="7">
        <f t="shared" si="33"/>
        <v>0</v>
      </c>
      <c r="BB84" s="7">
        <f t="shared" si="34"/>
        <v>0</v>
      </c>
      <c r="BC84" s="7">
        <f t="shared" si="35"/>
        <v>0</v>
      </c>
      <c r="BD84" s="7">
        <f t="shared" si="36"/>
        <v>0</v>
      </c>
      <c r="BE84" s="7">
        <f t="shared" si="37"/>
        <v>0</v>
      </c>
      <c r="BF84" s="7">
        <f t="shared" si="23"/>
        <v>0</v>
      </c>
      <c r="BG84" s="7">
        <f t="shared" si="38"/>
        <v>0</v>
      </c>
    </row>
    <row r="85" spans="2:59" ht="18" customHeight="1">
      <c r="B85" s="164"/>
      <c r="C85" s="164"/>
      <c r="D85" s="164"/>
      <c r="E85" s="164"/>
      <c r="F85" s="165"/>
      <c r="G85" s="166"/>
      <c r="H85" s="166"/>
      <c r="I85" s="166"/>
      <c r="J85" s="166"/>
      <c r="K85" s="166"/>
      <c r="L85" s="166"/>
      <c r="M85" s="166"/>
      <c r="N85" s="167"/>
      <c r="O85" s="167"/>
      <c r="P85" s="167"/>
      <c r="Q85" s="167"/>
      <c r="R85" s="167"/>
      <c r="S85" s="167"/>
      <c r="T85" s="167"/>
      <c r="U85" s="167"/>
      <c r="V85" s="167"/>
      <c r="W85" s="167"/>
      <c r="X85" s="167"/>
      <c r="Y85" s="167"/>
      <c r="Z85" s="167"/>
      <c r="AA85" s="167"/>
      <c r="AB85" s="167"/>
      <c r="AC85" s="167"/>
      <c r="AD85" s="167"/>
      <c r="AE85" s="167"/>
      <c r="AF85" s="167"/>
      <c r="AG85" s="167"/>
      <c r="AH85" s="168"/>
      <c r="AI85" s="6">
        <f t="shared" si="4"/>
        <v>0</v>
      </c>
      <c r="AL85" s="7">
        <f t="shared" si="24"/>
        <v>0</v>
      </c>
      <c r="AM85" s="7">
        <f t="shared" si="25"/>
        <v>0</v>
      </c>
      <c r="AN85" s="7">
        <f t="shared" si="26"/>
        <v>0</v>
      </c>
      <c r="AO85" s="7">
        <f t="shared" si="27"/>
        <v>0</v>
      </c>
      <c r="AP85" s="7">
        <f t="shared" si="28"/>
        <v>0</v>
      </c>
      <c r="AQ85" s="7">
        <f t="shared" si="29"/>
        <v>0</v>
      </c>
      <c r="AR85" s="7"/>
      <c r="AS85" s="7"/>
      <c r="AT85" s="7">
        <f t="shared" si="30"/>
        <v>0</v>
      </c>
      <c r="AU85" s="7">
        <f t="shared" si="31"/>
        <v>0</v>
      </c>
      <c r="AV85" s="7">
        <f t="shared" si="20"/>
        <v>0</v>
      </c>
      <c r="AW85" s="7">
        <f t="shared" si="32"/>
        <v>0</v>
      </c>
      <c r="AY85" s="7">
        <f t="shared" si="21"/>
        <v>0</v>
      </c>
      <c r="AZ85" s="7">
        <f t="shared" si="22"/>
        <v>0</v>
      </c>
      <c r="BA85" s="7">
        <f t="shared" si="33"/>
        <v>0</v>
      </c>
      <c r="BB85" s="7">
        <f t="shared" si="34"/>
        <v>0</v>
      </c>
      <c r="BC85" s="7">
        <f t="shared" si="35"/>
        <v>0</v>
      </c>
      <c r="BD85" s="7">
        <f t="shared" si="36"/>
        <v>0</v>
      </c>
      <c r="BE85" s="7">
        <f t="shared" si="37"/>
        <v>0</v>
      </c>
      <c r="BF85" s="7">
        <f t="shared" si="23"/>
        <v>0</v>
      </c>
      <c r="BG85" s="7">
        <f t="shared" si="38"/>
        <v>0</v>
      </c>
    </row>
    <row r="86" spans="2:59" ht="18" customHeight="1">
      <c r="B86" s="164"/>
      <c r="C86" s="164"/>
      <c r="D86" s="164"/>
      <c r="E86" s="164"/>
      <c r="F86" s="165"/>
      <c r="G86" s="166"/>
      <c r="H86" s="166"/>
      <c r="I86" s="166"/>
      <c r="J86" s="166"/>
      <c r="K86" s="166"/>
      <c r="L86" s="166"/>
      <c r="M86" s="166"/>
      <c r="N86" s="167"/>
      <c r="O86" s="167"/>
      <c r="P86" s="167"/>
      <c r="Q86" s="167"/>
      <c r="R86" s="167"/>
      <c r="S86" s="167"/>
      <c r="T86" s="167"/>
      <c r="U86" s="167"/>
      <c r="V86" s="167"/>
      <c r="W86" s="167"/>
      <c r="X86" s="167"/>
      <c r="Y86" s="167"/>
      <c r="Z86" s="167"/>
      <c r="AA86" s="167"/>
      <c r="AB86" s="167"/>
      <c r="AC86" s="167"/>
      <c r="AD86" s="167"/>
      <c r="AE86" s="167"/>
      <c r="AF86" s="167"/>
      <c r="AG86" s="167"/>
      <c r="AH86" s="168"/>
      <c r="AI86" s="6">
        <f t="shared" si="4"/>
        <v>0</v>
      </c>
      <c r="AL86" s="7">
        <f t="shared" si="24"/>
        <v>0</v>
      </c>
      <c r="AM86" s="7">
        <f t="shared" si="25"/>
        <v>0</v>
      </c>
      <c r="AN86" s="7">
        <f t="shared" si="26"/>
        <v>0</v>
      </c>
      <c r="AO86" s="7">
        <f t="shared" si="27"/>
        <v>0</v>
      </c>
      <c r="AP86" s="7">
        <f t="shared" si="28"/>
        <v>0</v>
      </c>
      <c r="AQ86" s="7">
        <f t="shared" si="29"/>
        <v>0</v>
      </c>
      <c r="AR86" s="7"/>
      <c r="AS86" s="7"/>
      <c r="AT86" s="7">
        <f t="shared" si="30"/>
        <v>0</v>
      </c>
      <c r="AU86" s="7">
        <f t="shared" si="31"/>
        <v>0</v>
      </c>
      <c r="AV86" s="7">
        <f t="shared" si="20"/>
        <v>0</v>
      </c>
      <c r="AW86" s="7">
        <f t="shared" si="32"/>
        <v>0</v>
      </c>
      <c r="AY86" s="7">
        <f t="shared" si="21"/>
        <v>0</v>
      </c>
      <c r="AZ86" s="7">
        <f t="shared" si="22"/>
        <v>0</v>
      </c>
      <c r="BA86" s="7">
        <f t="shared" si="33"/>
        <v>0</v>
      </c>
      <c r="BB86" s="7">
        <f t="shared" si="34"/>
        <v>0</v>
      </c>
      <c r="BC86" s="7">
        <f t="shared" si="35"/>
        <v>0</v>
      </c>
      <c r="BD86" s="7">
        <f t="shared" si="36"/>
        <v>0</v>
      </c>
      <c r="BE86" s="7">
        <f t="shared" si="37"/>
        <v>0</v>
      </c>
      <c r="BF86" s="7">
        <f t="shared" si="23"/>
        <v>0</v>
      </c>
      <c r="BG86" s="7">
        <f t="shared" si="38"/>
        <v>0</v>
      </c>
    </row>
    <row r="87" spans="2:59" ht="18" customHeight="1">
      <c r="B87" s="164"/>
      <c r="C87" s="164"/>
      <c r="D87" s="164"/>
      <c r="E87" s="164"/>
      <c r="F87" s="165"/>
      <c r="G87" s="166"/>
      <c r="H87" s="166"/>
      <c r="I87" s="166"/>
      <c r="J87" s="166"/>
      <c r="K87" s="166"/>
      <c r="L87" s="166"/>
      <c r="M87" s="166"/>
      <c r="N87" s="167"/>
      <c r="O87" s="167"/>
      <c r="P87" s="167"/>
      <c r="Q87" s="167"/>
      <c r="R87" s="167"/>
      <c r="S87" s="167"/>
      <c r="T87" s="167"/>
      <c r="U87" s="167"/>
      <c r="V87" s="167"/>
      <c r="W87" s="167"/>
      <c r="X87" s="167"/>
      <c r="Y87" s="167"/>
      <c r="Z87" s="167"/>
      <c r="AA87" s="167"/>
      <c r="AB87" s="167"/>
      <c r="AC87" s="167"/>
      <c r="AD87" s="167"/>
      <c r="AE87" s="167"/>
      <c r="AF87" s="167"/>
      <c r="AG87" s="167"/>
      <c r="AH87" s="168"/>
      <c r="AI87" s="6">
        <f t="shared" si="4"/>
        <v>0</v>
      </c>
      <c r="AL87" s="7">
        <f t="shared" si="24"/>
        <v>0</v>
      </c>
      <c r="AM87" s="7">
        <f t="shared" si="25"/>
        <v>0</v>
      </c>
      <c r="AN87" s="7">
        <f t="shared" si="26"/>
        <v>0</v>
      </c>
      <c r="AO87" s="7">
        <f t="shared" si="27"/>
        <v>0</v>
      </c>
      <c r="AP87" s="7">
        <f t="shared" si="28"/>
        <v>0</v>
      </c>
      <c r="AQ87" s="7">
        <f t="shared" si="29"/>
        <v>0</v>
      </c>
      <c r="AR87" s="7"/>
      <c r="AS87" s="7"/>
      <c r="AT87" s="7">
        <f t="shared" si="30"/>
        <v>0</v>
      </c>
      <c r="AU87" s="7">
        <f t="shared" si="31"/>
        <v>0</v>
      </c>
      <c r="AV87" s="7">
        <f t="shared" si="20"/>
        <v>0</v>
      </c>
      <c r="AW87" s="7">
        <f t="shared" si="32"/>
        <v>0</v>
      </c>
      <c r="AY87" s="7">
        <f t="shared" si="21"/>
        <v>0</v>
      </c>
      <c r="AZ87" s="7">
        <f t="shared" si="22"/>
        <v>0</v>
      </c>
      <c r="BA87" s="7">
        <f t="shared" si="33"/>
        <v>0</v>
      </c>
      <c r="BB87" s="7">
        <f t="shared" si="34"/>
        <v>0</v>
      </c>
      <c r="BC87" s="7">
        <f t="shared" si="35"/>
        <v>0</v>
      </c>
      <c r="BD87" s="7">
        <f t="shared" si="36"/>
        <v>0</v>
      </c>
      <c r="BE87" s="7">
        <f t="shared" si="37"/>
        <v>0</v>
      </c>
      <c r="BF87" s="7">
        <f t="shared" si="23"/>
        <v>0</v>
      </c>
      <c r="BG87" s="7">
        <f t="shared" si="38"/>
        <v>0</v>
      </c>
    </row>
    <row r="88" spans="2:59" ht="18" customHeight="1">
      <c r="B88" s="164"/>
      <c r="C88" s="164"/>
      <c r="D88" s="164"/>
      <c r="E88" s="164"/>
      <c r="F88" s="165"/>
      <c r="G88" s="166"/>
      <c r="H88" s="166"/>
      <c r="I88" s="166"/>
      <c r="J88" s="166"/>
      <c r="K88" s="166"/>
      <c r="L88" s="166"/>
      <c r="M88" s="166"/>
      <c r="N88" s="167"/>
      <c r="O88" s="167"/>
      <c r="P88" s="167"/>
      <c r="Q88" s="167"/>
      <c r="R88" s="167"/>
      <c r="S88" s="167"/>
      <c r="T88" s="167"/>
      <c r="U88" s="167"/>
      <c r="V88" s="167"/>
      <c r="W88" s="167"/>
      <c r="X88" s="167"/>
      <c r="Y88" s="167"/>
      <c r="Z88" s="167"/>
      <c r="AA88" s="167"/>
      <c r="AB88" s="167"/>
      <c r="AC88" s="167"/>
      <c r="AD88" s="167"/>
      <c r="AE88" s="167"/>
      <c r="AF88" s="167"/>
      <c r="AG88" s="167"/>
      <c r="AH88" s="168"/>
      <c r="AI88" s="6">
        <f t="shared" si="4"/>
        <v>0</v>
      </c>
      <c r="AL88" s="7">
        <f t="shared" si="24"/>
        <v>0</v>
      </c>
      <c r="AM88" s="7">
        <f t="shared" si="25"/>
        <v>0</v>
      </c>
      <c r="AN88" s="7">
        <f t="shared" si="26"/>
        <v>0</v>
      </c>
      <c r="AO88" s="7">
        <f t="shared" si="27"/>
        <v>0</v>
      </c>
      <c r="AP88" s="7">
        <f t="shared" si="28"/>
        <v>0</v>
      </c>
      <c r="AQ88" s="7">
        <f t="shared" si="29"/>
        <v>0</v>
      </c>
      <c r="AR88" s="7"/>
      <c r="AS88" s="7"/>
      <c r="AT88" s="7">
        <f t="shared" si="30"/>
        <v>0</v>
      </c>
      <c r="AU88" s="7">
        <f t="shared" si="31"/>
        <v>0</v>
      </c>
      <c r="AV88" s="7">
        <f t="shared" si="20"/>
        <v>0</v>
      </c>
      <c r="AW88" s="7">
        <f t="shared" si="32"/>
        <v>0</v>
      </c>
      <c r="AY88" s="7">
        <f t="shared" si="21"/>
        <v>0</v>
      </c>
      <c r="AZ88" s="7">
        <f t="shared" si="22"/>
        <v>0</v>
      </c>
      <c r="BA88" s="7">
        <f t="shared" si="33"/>
        <v>0</v>
      </c>
      <c r="BB88" s="7">
        <f t="shared" si="34"/>
        <v>0</v>
      </c>
      <c r="BC88" s="7">
        <f t="shared" si="35"/>
        <v>0</v>
      </c>
      <c r="BD88" s="7">
        <f t="shared" si="36"/>
        <v>0</v>
      </c>
      <c r="BE88" s="7">
        <f t="shared" si="37"/>
        <v>0</v>
      </c>
      <c r="BF88" s="7">
        <f t="shared" si="23"/>
        <v>0</v>
      </c>
      <c r="BG88" s="7">
        <f t="shared" si="38"/>
        <v>0</v>
      </c>
    </row>
    <row r="89" spans="2:59" ht="18" customHeight="1">
      <c r="B89" s="164"/>
      <c r="C89" s="164"/>
      <c r="D89" s="164"/>
      <c r="E89" s="164"/>
      <c r="F89" s="165"/>
      <c r="G89" s="166"/>
      <c r="H89" s="166"/>
      <c r="I89" s="166"/>
      <c r="J89" s="166"/>
      <c r="K89" s="166"/>
      <c r="L89" s="166"/>
      <c r="M89" s="166"/>
      <c r="N89" s="167"/>
      <c r="O89" s="167"/>
      <c r="P89" s="167"/>
      <c r="Q89" s="167"/>
      <c r="R89" s="167"/>
      <c r="S89" s="167"/>
      <c r="T89" s="167"/>
      <c r="U89" s="167"/>
      <c r="V89" s="167"/>
      <c r="W89" s="167"/>
      <c r="X89" s="167"/>
      <c r="Y89" s="167"/>
      <c r="Z89" s="167"/>
      <c r="AA89" s="167"/>
      <c r="AB89" s="167"/>
      <c r="AC89" s="167"/>
      <c r="AD89" s="167"/>
      <c r="AE89" s="167"/>
      <c r="AF89" s="167"/>
      <c r="AG89" s="167"/>
      <c r="AH89" s="168"/>
      <c r="AI89" s="6">
        <f t="shared" si="4"/>
        <v>0</v>
      </c>
      <c r="AL89" s="7">
        <f t="shared" si="24"/>
        <v>0</v>
      </c>
      <c r="AM89" s="7">
        <f t="shared" si="25"/>
        <v>0</v>
      </c>
      <c r="AN89" s="7">
        <f t="shared" si="26"/>
        <v>0</v>
      </c>
      <c r="AO89" s="7">
        <f t="shared" si="27"/>
        <v>0</v>
      </c>
      <c r="AP89" s="7">
        <f t="shared" si="28"/>
        <v>0</v>
      </c>
      <c r="AQ89" s="7">
        <f t="shared" si="29"/>
        <v>0</v>
      </c>
      <c r="AR89" s="7"/>
      <c r="AS89" s="7"/>
      <c r="AT89" s="7">
        <f t="shared" si="30"/>
        <v>0</v>
      </c>
      <c r="AU89" s="7">
        <f t="shared" si="31"/>
        <v>0</v>
      </c>
      <c r="AV89" s="7">
        <f t="shared" si="20"/>
        <v>0</v>
      </c>
      <c r="AW89" s="7">
        <f t="shared" si="32"/>
        <v>0</v>
      </c>
      <c r="AY89" s="7">
        <f t="shared" si="21"/>
        <v>0</v>
      </c>
      <c r="AZ89" s="7">
        <f t="shared" si="22"/>
        <v>0</v>
      </c>
      <c r="BA89" s="7">
        <f t="shared" si="33"/>
        <v>0</v>
      </c>
      <c r="BB89" s="7">
        <f t="shared" si="34"/>
        <v>0</v>
      </c>
      <c r="BC89" s="7">
        <f t="shared" si="35"/>
        <v>0</v>
      </c>
      <c r="BD89" s="7">
        <f t="shared" si="36"/>
        <v>0</v>
      </c>
      <c r="BE89" s="7">
        <f t="shared" si="37"/>
        <v>0</v>
      </c>
      <c r="BF89" s="7">
        <f t="shared" si="23"/>
        <v>0</v>
      </c>
      <c r="BG89" s="7">
        <f t="shared" si="38"/>
        <v>0</v>
      </c>
    </row>
    <row r="90" spans="2:59" ht="18" customHeight="1">
      <c r="B90" s="164"/>
      <c r="C90" s="164"/>
      <c r="D90" s="164"/>
      <c r="E90" s="164"/>
      <c r="F90" s="165"/>
      <c r="G90" s="166"/>
      <c r="H90" s="166"/>
      <c r="I90" s="166"/>
      <c r="J90" s="166"/>
      <c r="K90" s="166"/>
      <c r="L90" s="166"/>
      <c r="M90" s="166"/>
      <c r="N90" s="167"/>
      <c r="O90" s="167"/>
      <c r="P90" s="167"/>
      <c r="Q90" s="167"/>
      <c r="R90" s="167"/>
      <c r="S90" s="167"/>
      <c r="T90" s="167"/>
      <c r="U90" s="167"/>
      <c r="V90" s="167"/>
      <c r="W90" s="167"/>
      <c r="X90" s="167"/>
      <c r="Y90" s="167"/>
      <c r="Z90" s="167"/>
      <c r="AA90" s="167"/>
      <c r="AB90" s="167"/>
      <c r="AC90" s="167"/>
      <c r="AD90" s="167"/>
      <c r="AE90" s="167"/>
      <c r="AF90" s="167"/>
      <c r="AG90" s="167"/>
      <c r="AH90" s="168"/>
      <c r="AI90" s="6">
        <f t="shared" si="4"/>
        <v>0</v>
      </c>
      <c r="AL90" s="7">
        <f t="shared" si="24"/>
        <v>0</v>
      </c>
      <c r="AM90" s="7">
        <f t="shared" si="25"/>
        <v>0</v>
      </c>
      <c r="AN90" s="7">
        <f t="shared" si="26"/>
        <v>0</v>
      </c>
      <c r="AO90" s="7">
        <f t="shared" si="27"/>
        <v>0</v>
      </c>
      <c r="AP90" s="7">
        <f t="shared" si="28"/>
        <v>0</v>
      </c>
      <c r="AQ90" s="7">
        <f t="shared" si="29"/>
        <v>0</v>
      </c>
      <c r="AR90" s="7"/>
      <c r="AS90" s="7"/>
      <c r="AT90" s="7">
        <f t="shared" si="30"/>
        <v>0</v>
      </c>
      <c r="AU90" s="7">
        <f t="shared" si="31"/>
        <v>0</v>
      </c>
      <c r="AV90" s="7">
        <f t="shared" si="20"/>
        <v>0</v>
      </c>
      <c r="AW90" s="7">
        <f t="shared" si="32"/>
        <v>0</v>
      </c>
      <c r="AY90" s="7">
        <f t="shared" si="21"/>
        <v>0</v>
      </c>
      <c r="AZ90" s="7">
        <f t="shared" si="22"/>
        <v>0</v>
      </c>
      <c r="BA90" s="7">
        <f t="shared" si="33"/>
        <v>0</v>
      </c>
      <c r="BB90" s="7">
        <f t="shared" si="34"/>
        <v>0</v>
      </c>
      <c r="BC90" s="7">
        <f t="shared" si="35"/>
        <v>0</v>
      </c>
      <c r="BD90" s="7">
        <f t="shared" si="36"/>
        <v>0</v>
      </c>
      <c r="BE90" s="7">
        <f t="shared" si="37"/>
        <v>0</v>
      </c>
      <c r="BF90" s="7">
        <f t="shared" si="23"/>
        <v>0</v>
      </c>
      <c r="BG90" s="7">
        <f t="shared" si="38"/>
        <v>0</v>
      </c>
    </row>
    <row r="91" spans="2:59" ht="18" customHeight="1">
      <c r="B91" s="164"/>
      <c r="C91" s="164"/>
      <c r="D91" s="164"/>
      <c r="E91" s="164"/>
      <c r="F91" s="165"/>
      <c r="G91" s="166"/>
      <c r="H91" s="166"/>
      <c r="I91" s="166"/>
      <c r="J91" s="166"/>
      <c r="K91" s="166"/>
      <c r="L91" s="166"/>
      <c r="M91" s="166"/>
      <c r="N91" s="167"/>
      <c r="O91" s="167"/>
      <c r="P91" s="167"/>
      <c r="Q91" s="167"/>
      <c r="R91" s="167"/>
      <c r="S91" s="167"/>
      <c r="T91" s="167"/>
      <c r="U91" s="167"/>
      <c r="V91" s="167"/>
      <c r="W91" s="167"/>
      <c r="X91" s="167"/>
      <c r="Y91" s="167"/>
      <c r="Z91" s="167"/>
      <c r="AA91" s="167"/>
      <c r="AB91" s="167"/>
      <c r="AC91" s="167"/>
      <c r="AD91" s="167"/>
      <c r="AE91" s="167"/>
      <c r="AF91" s="167"/>
      <c r="AG91" s="167"/>
      <c r="AH91" s="168"/>
      <c r="AI91" s="6">
        <f t="shared" si="4"/>
        <v>0</v>
      </c>
      <c r="AL91" s="7">
        <f t="shared" si="24"/>
        <v>0</v>
      </c>
      <c r="AM91" s="7">
        <f t="shared" si="25"/>
        <v>0</v>
      </c>
      <c r="AN91" s="7">
        <f t="shared" si="26"/>
        <v>0</v>
      </c>
      <c r="AO91" s="7">
        <f t="shared" si="27"/>
        <v>0</v>
      </c>
      <c r="AP91" s="7">
        <f t="shared" si="28"/>
        <v>0</v>
      </c>
      <c r="AQ91" s="7">
        <f t="shared" si="29"/>
        <v>0</v>
      </c>
      <c r="AR91" s="7"/>
      <c r="AS91" s="7"/>
      <c r="AT91" s="7">
        <f t="shared" si="30"/>
        <v>0</v>
      </c>
      <c r="AU91" s="7">
        <f t="shared" si="31"/>
        <v>0</v>
      </c>
      <c r="AV91" s="7">
        <f t="shared" si="20"/>
        <v>0</v>
      </c>
      <c r="AW91" s="7">
        <f t="shared" si="32"/>
        <v>0</v>
      </c>
      <c r="AY91" s="7">
        <f t="shared" si="21"/>
        <v>0</v>
      </c>
      <c r="AZ91" s="7">
        <f t="shared" si="22"/>
        <v>0</v>
      </c>
      <c r="BA91" s="7">
        <f t="shared" si="33"/>
        <v>0</v>
      </c>
      <c r="BB91" s="7">
        <f t="shared" si="34"/>
        <v>0</v>
      </c>
      <c r="BC91" s="7">
        <f t="shared" si="35"/>
        <v>0</v>
      </c>
      <c r="BD91" s="7">
        <f t="shared" si="36"/>
        <v>0</v>
      </c>
      <c r="BE91" s="7">
        <f t="shared" si="37"/>
        <v>0</v>
      </c>
      <c r="BF91" s="7">
        <f t="shared" si="23"/>
        <v>0</v>
      </c>
      <c r="BG91" s="7">
        <f t="shared" si="38"/>
        <v>0</v>
      </c>
    </row>
    <row r="92" spans="2:59" ht="18" customHeight="1">
      <c r="B92" s="164"/>
      <c r="C92" s="164"/>
      <c r="D92" s="164"/>
      <c r="E92" s="164"/>
      <c r="F92" s="165"/>
      <c r="G92" s="166"/>
      <c r="H92" s="166"/>
      <c r="I92" s="166"/>
      <c r="J92" s="166"/>
      <c r="K92" s="166"/>
      <c r="L92" s="166"/>
      <c r="M92" s="166"/>
      <c r="N92" s="167"/>
      <c r="O92" s="167"/>
      <c r="P92" s="167"/>
      <c r="Q92" s="167"/>
      <c r="R92" s="167"/>
      <c r="S92" s="167"/>
      <c r="T92" s="167"/>
      <c r="U92" s="167"/>
      <c r="V92" s="167"/>
      <c r="W92" s="167"/>
      <c r="X92" s="167"/>
      <c r="Y92" s="167"/>
      <c r="Z92" s="167"/>
      <c r="AA92" s="167"/>
      <c r="AB92" s="167"/>
      <c r="AC92" s="167"/>
      <c r="AD92" s="167"/>
      <c r="AE92" s="167"/>
      <c r="AF92" s="167"/>
      <c r="AG92" s="167"/>
      <c r="AH92" s="168"/>
      <c r="AI92" s="6">
        <f t="shared" si="4"/>
        <v>0</v>
      </c>
      <c r="AL92" s="7">
        <f t="shared" si="24"/>
        <v>0</v>
      </c>
      <c r="AM92" s="7">
        <f t="shared" si="25"/>
        <v>0</v>
      </c>
      <c r="AN92" s="7">
        <f t="shared" si="26"/>
        <v>0</v>
      </c>
      <c r="AO92" s="7">
        <f t="shared" si="27"/>
        <v>0</v>
      </c>
      <c r="AP92" s="7">
        <f t="shared" si="28"/>
        <v>0</v>
      </c>
      <c r="AQ92" s="7">
        <f t="shared" si="29"/>
        <v>0</v>
      </c>
      <c r="AR92" s="7"/>
      <c r="AS92" s="7"/>
      <c r="AT92" s="7">
        <f t="shared" si="30"/>
        <v>0</v>
      </c>
      <c r="AU92" s="7">
        <f t="shared" si="31"/>
        <v>0</v>
      </c>
      <c r="AV92" s="7">
        <f t="shared" si="20"/>
        <v>0</v>
      </c>
      <c r="AW92" s="7">
        <f t="shared" si="32"/>
        <v>0</v>
      </c>
      <c r="AY92" s="7">
        <f t="shared" si="21"/>
        <v>0</v>
      </c>
      <c r="AZ92" s="7">
        <f t="shared" si="22"/>
        <v>0</v>
      </c>
      <c r="BA92" s="7">
        <f t="shared" si="33"/>
        <v>0</v>
      </c>
      <c r="BB92" s="7">
        <f t="shared" si="34"/>
        <v>0</v>
      </c>
      <c r="BC92" s="7">
        <f t="shared" si="35"/>
        <v>0</v>
      </c>
      <c r="BD92" s="7">
        <f t="shared" si="36"/>
        <v>0</v>
      </c>
      <c r="BE92" s="7">
        <f t="shared" si="37"/>
        <v>0</v>
      </c>
      <c r="BF92" s="7">
        <f t="shared" si="23"/>
        <v>0</v>
      </c>
      <c r="BG92" s="7">
        <f t="shared" si="38"/>
        <v>0</v>
      </c>
    </row>
    <row r="93" spans="2:59" ht="18" customHeight="1">
      <c r="B93" s="164"/>
      <c r="C93" s="164"/>
      <c r="D93" s="164"/>
      <c r="E93" s="164"/>
      <c r="F93" s="165"/>
      <c r="G93" s="166"/>
      <c r="H93" s="166"/>
      <c r="I93" s="166"/>
      <c r="J93" s="166"/>
      <c r="K93" s="166"/>
      <c r="L93" s="166"/>
      <c r="M93" s="166"/>
      <c r="N93" s="167"/>
      <c r="O93" s="167"/>
      <c r="P93" s="167"/>
      <c r="Q93" s="167"/>
      <c r="R93" s="167"/>
      <c r="S93" s="167"/>
      <c r="T93" s="167"/>
      <c r="U93" s="167"/>
      <c r="V93" s="167"/>
      <c r="W93" s="167"/>
      <c r="X93" s="167"/>
      <c r="Y93" s="167"/>
      <c r="Z93" s="167"/>
      <c r="AA93" s="167"/>
      <c r="AB93" s="167"/>
      <c r="AC93" s="167"/>
      <c r="AD93" s="167"/>
      <c r="AE93" s="167"/>
      <c r="AF93" s="167"/>
      <c r="AG93" s="167"/>
      <c r="AH93" s="168"/>
      <c r="AI93" s="6">
        <f t="shared" si="4"/>
        <v>0</v>
      </c>
      <c r="AL93" s="7">
        <f t="shared" si="24"/>
        <v>0</v>
      </c>
      <c r="AM93" s="7">
        <f t="shared" si="25"/>
        <v>0</v>
      </c>
      <c r="AN93" s="7">
        <f t="shared" si="26"/>
        <v>0</v>
      </c>
      <c r="AO93" s="7">
        <f t="shared" si="27"/>
        <v>0</v>
      </c>
      <c r="AP93" s="7">
        <f t="shared" si="28"/>
        <v>0</v>
      </c>
      <c r="AQ93" s="7">
        <f t="shared" si="29"/>
        <v>0</v>
      </c>
      <c r="AR93" s="7"/>
      <c r="AS93" s="7"/>
      <c r="AT93" s="7">
        <f t="shared" si="30"/>
        <v>0</v>
      </c>
      <c r="AU93" s="7">
        <f t="shared" si="31"/>
        <v>0</v>
      </c>
      <c r="AV93" s="7">
        <f t="shared" si="20"/>
        <v>0</v>
      </c>
      <c r="AW93" s="7">
        <f t="shared" si="32"/>
        <v>0</v>
      </c>
      <c r="AY93" s="7">
        <f t="shared" si="21"/>
        <v>0</v>
      </c>
      <c r="AZ93" s="7">
        <f t="shared" si="22"/>
        <v>0</v>
      </c>
      <c r="BA93" s="7">
        <f t="shared" si="33"/>
        <v>0</v>
      </c>
      <c r="BB93" s="7">
        <f t="shared" si="34"/>
        <v>0</v>
      </c>
      <c r="BC93" s="7">
        <f t="shared" si="35"/>
        <v>0</v>
      </c>
      <c r="BD93" s="7">
        <f t="shared" si="36"/>
        <v>0</v>
      </c>
      <c r="BE93" s="7">
        <f t="shared" si="37"/>
        <v>0</v>
      </c>
      <c r="BF93" s="7">
        <f t="shared" si="23"/>
        <v>0</v>
      </c>
      <c r="BG93" s="7">
        <f t="shared" si="38"/>
        <v>0</v>
      </c>
    </row>
    <row r="94" spans="2:59" ht="18" customHeight="1">
      <c r="B94" s="164"/>
      <c r="C94" s="164"/>
      <c r="D94" s="164"/>
      <c r="E94" s="164"/>
      <c r="F94" s="165"/>
      <c r="G94" s="166"/>
      <c r="H94" s="166"/>
      <c r="I94" s="166"/>
      <c r="J94" s="166"/>
      <c r="K94" s="166"/>
      <c r="L94" s="166"/>
      <c r="M94" s="166"/>
      <c r="N94" s="167"/>
      <c r="O94" s="167"/>
      <c r="P94" s="167"/>
      <c r="Q94" s="167"/>
      <c r="R94" s="167"/>
      <c r="S94" s="167"/>
      <c r="T94" s="167"/>
      <c r="U94" s="167"/>
      <c r="V94" s="167"/>
      <c r="W94" s="167"/>
      <c r="X94" s="167"/>
      <c r="Y94" s="167"/>
      <c r="Z94" s="167"/>
      <c r="AA94" s="167"/>
      <c r="AB94" s="167"/>
      <c r="AC94" s="167"/>
      <c r="AD94" s="167"/>
      <c r="AE94" s="167"/>
      <c r="AF94" s="167"/>
      <c r="AG94" s="167"/>
      <c r="AH94" s="168"/>
      <c r="AI94" s="6">
        <f t="shared" si="4"/>
        <v>0</v>
      </c>
      <c r="AL94" s="7">
        <f t="shared" si="24"/>
        <v>0</v>
      </c>
      <c r="AM94" s="7">
        <f t="shared" si="25"/>
        <v>0</v>
      </c>
      <c r="AN94" s="7">
        <f t="shared" si="26"/>
        <v>0</v>
      </c>
      <c r="AO94" s="7">
        <f t="shared" si="27"/>
        <v>0</v>
      </c>
      <c r="AP94" s="7">
        <f t="shared" si="28"/>
        <v>0</v>
      </c>
      <c r="AQ94" s="7">
        <f t="shared" si="29"/>
        <v>0</v>
      </c>
      <c r="AR94" s="7"/>
      <c r="AS94" s="7"/>
      <c r="AT94" s="7">
        <f t="shared" si="30"/>
        <v>0</v>
      </c>
      <c r="AU94" s="7">
        <f t="shared" si="31"/>
        <v>0</v>
      </c>
      <c r="AV94" s="7">
        <f t="shared" si="20"/>
        <v>0</v>
      </c>
      <c r="AW94" s="7">
        <f t="shared" si="32"/>
        <v>0</v>
      </c>
      <c r="AY94" s="7">
        <f t="shared" si="21"/>
        <v>0</v>
      </c>
      <c r="AZ94" s="7">
        <f t="shared" si="22"/>
        <v>0</v>
      </c>
      <c r="BA94" s="7">
        <f t="shared" si="33"/>
        <v>0</v>
      </c>
      <c r="BB94" s="7">
        <f t="shared" si="34"/>
        <v>0</v>
      </c>
      <c r="BC94" s="7">
        <f t="shared" si="35"/>
        <v>0</v>
      </c>
      <c r="BD94" s="7">
        <f t="shared" si="36"/>
        <v>0</v>
      </c>
      <c r="BE94" s="7">
        <f t="shared" si="37"/>
        <v>0</v>
      </c>
      <c r="BF94" s="7">
        <f t="shared" si="23"/>
        <v>0</v>
      </c>
      <c r="BG94" s="7">
        <f t="shared" si="38"/>
        <v>0</v>
      </c>
    </row>
    <row r="95" spans="2:59" ht="18" customHeight="1">
      <c r="B95" s="164"/>
      <c r="C95" s="164"/>
      <c r="D95" s="164"/>
      <c r="E95" s="164"/>
      <c r="F95" s="165"/>
      <c r="G95" s="166"/>
      <c r="H95" s="166"/>
      <c r="I95" s="166"/>
      <c r="J95" s="166"/>
      <c r="K95" s="166"/>
      <c r="L95" s="166"/>
      <c r="M95" s="166"/>
      <c r="N95" s="167"/>
      <c r="O95" s="167"/>
      <c r="P95" s="167"/>
      <c r="Q95" s="167"/>
      <c r="R95" s="167"/>
      <c r="S95" s="167"/>
      <c r="T95" s="167"/>
      <c r="U95" s="167"/>
      <c r="V95" s="167"/>
      <c r="W95" s="167"/>
      <c r="X95" s="167"/>
      <c r="Y95" s="167"/>
      <c r="Z95" s="167"/>
      <c r="AA95" s="167"/>
      <c r="AB95" s="167"/>
      <c r="AC95" s="167"/>
      <c r="AD95" s="167"/>
      <c r="AE95" s="167"/>
      <c r="AF95" s="167"/>
      <c r="AG95" s="167"/>
      <c r="AH95" s="168"/>
      <c r="AI95" s="6">
        <f t="shared" si="4"/>
        <v>0</v>
      </c>
      <c r="AL95" s="7">
        <f t="shared" si="24"/>
        <v>0</v>
      </c>
      <c r="AM95" s="7">
        <f t="shared" si="25"/>
        <v>0</v>
      </c>
      <c r="AN95" s="7">
        <f t="shared" si="26"/>
        <v>0</v>
      </c>
      <c r="AO95" s="7">
        <f t="shared" si="27"/>
        <v>0</v>
      </c>
      <c r="AP95" s="7">
        <f t="shared" si="28"/>
        <v>0</v>
      </c>
      <c r="AQ95" s="7">
        <f t="shared" si="29"/>
        <v>0</v>
      </c>
      <c r="AR95" s="7"/>
      <c r="AS95" s="7"/>
      <c r="AT95" s="7">
        <f t="shared" si="30"/>
        <v>0</v>
      </c>
      <c r="AU95" s="7">
        <f t="shared" si="31"/>
        <v>0</v>
      </c>
      <c r="AV95" s="7">
        <f t="shared" ref="AV95:AV104" si="39">IF(OR($C95="A",$C95="B"),IF(OR($B95="看護職員",$B95="介護職員"),$AI95,0),0)</f>
        <v>0</v>
      </c>
      <c r="AW95" s="7">
        <f t="shared" si="32"/>
        <v>0</v>
      </c>
      <c r="AY95" s="7">
        <f t="shared" ref="AY95:AY104" si="40">IF($B95="介護職員",$AI95,0)</f>
        <v>0</v>
      </c>
      <c r="AZ95" s="7">
        <f t="shared" ref="AZ95:AZ104" si="41">IF(OR($B95="生活相談員",$B95="介護職員",$B95="看護職員",$B95="機能訓練指導員"),$AI95,0)</f>
        <v>0</v>
      </c>
      <c r="BA95" s="7">
        <f t="shared" si="33"/>
        <v>0</v>
      </c>
      <c r="BB95" s="7">
        <f t="shared" si="34"/>
        <v>0</v>
      </c>
      <c r="BC95" s="7">
        <f t="shared" si="35"/>
        <v>0</v>
      </c>
      <c r="BD95" s="7">
        <f t="shared" si="36"/>
        <v>0</v>
      </c>
      <c r="BE95" s="7">
        <f t="shared" si="37"/>
        <v>0</v>
      </c>
      <c r="BF95" s="7">
        <f t="shared" ref="BF95:BF104" si="42">IF(OR($B95="介護職員",$B95="看護職員"),$AI95,0)</f>
        <v>0</v>
      </c>
      <c r="BG95" s="7">
        <f t="shared" si="38"/>
        <v>0</v>
      </c>
    </row>
    <row r="96" spans="2:59" ht="18" customHeight="1">
      <c r="B96" s="164"/>
      <c r="C96" s="164"/>
      <c r="D96" s="164"/>
      <c r="E96" s="164"/>
      <c r="F96" s="165"/>
      <c r="G96" s="166"/>
      <c r="H96" s="166"/>
      <c r="I96" s="166"/>
      <c r="J96" s="166"/>
      <c r="K96" s="166"/>
      <c r="L96" s="166"/>
      <c r="M96" s="166"/>
      <c r="N96" s="167"/>
      <c r="O96" s="167"/>
      <c r="P96" s="167"/>
      <c r="Q96" s="167"/>
      <c r="R96" s="167"/>
      <c r="S96" s="167"/>
      <c r="T96" s="167"/>
      <c r="U96" s="167"/>
      <c r="V96" s="167"/>
      <c r="W96" s="167"/>
      <c r="X96" s="167"/>
      <c r="Y96" s="167"/>
      <c r="Z96" s="167"/>
      <c r="AA96" s="167"/>
      <c r="AB96" s="167"/>
      <c r="AC96" s="167"/>
      <c r="AD96" s="167"/>
      <c r="AE96" s="167"/>
      <c r="AF96" s="167"/>
      <c r="AG96" s="167"/>
      <c r="AH96" s="168"/>
      <c r="AI96" s="6">
        <f t="shared" si="4"/>
        <v>0</v>
      </c>
      <c r="AL96" s="7">
        <f t="shared" si="24"/>
        <v>0</v>
      </c>
      <c r="AM96" s="7">
        <f t="shared" si="25"/>
        <v>0</v>
      </c>
      <c r="AN96" s="7">
        <f t="shared" si="26"/>
        <v>0</v>
      </c>
      <c r="AO96" s="7">
        <f t="shared" si="27"/>
        <v>0</v>
      </c>
      <c r="AP96" s="7">
        <f t="shared" si="28"/>
        <v>0</v>
      </c>
      <c r="AQ96" s="7">
        <f t="shared" si="29"/>
        <v>0</v>
      </c>
      <c r="AR96" s="7"/>
      <c r="AS96" s="7"/>
      <c r="AT96" s="7">
        <f t="shared" si="30"/>
        <v>0</v>
      </c>
      <c r="AU96" s="7">
        <f t="shared" si="31"/>
        <v>0</v>
      </c>
      <c r="AV96" s="7">
        <f t="shared" si="39"/>
        <v>0</v>
      </c>
      <c r="AW96" s="7">
        <f t="shared" si="32"/>
        <v>0</v>
      </c>
      <c r="AY96" s="7">
        <f t="shared" si="40"/>
        <v>0</v>
      </c>
      <c r="AZ96" s="7">
        <f t="shared" si="41"/>
        <v>0</v>
      </c>
      <c r="BA96" s="7">
        <f t="shared" si="33"/>
        <v>0</v>
      </c>
      <c r="BB96" s="7">
        <f t="shared" si="34"/>
        <v>0</v>
      </c>
      <c r="BC96" s="7">
        <f t="shared" si="35"/>
        <v>0</v>
      </c>
      <c r="BD96" s="7">
        <f t="shared" si="36"/>
        <v>0</v>
      </c>
      <c r="BE96" s="7">
        <f t="shared" si="37"/>
        <v>0</v>
      </c>
      <c r="BF96" s="7">
        <f t="shared" si="42"/>
        <v>0</v>
      </c>
      <c r="BG96" s="7">
        <f t="shared" si="38"/>
        <v>0</v>
      </c>
    </row>
    <row r="97" spans="2:59" ht="18" customHeight="1">
      <c r="B97" s="164"/>
      <c r="C97" s="164"/>
      <c r="D97" s="164"/>
      <c r="E97" s="164"/>
      <c r="F97" s="165"/>
      <c r="G97" s="166"/>
      <c r="H97" s="166"/>
      <c r="I97" s="166"/>
      <c r="J97" s="166"/>
      <c r="K97" s="166"/>
      <c r="L97" s="166"/>
      <c r="M97" s="166"/>
      <c r="N97" s="167"/>
      <c r="O97" s="167"/>
      <c r="P97" s="167"/>
      <c r="Q97" s="167"/>
      <c r="R97" s="167"/>
      <c r="S97" s="167"/>
      <c r="T97" s="167"/>
      <c r="U97" s="167"/>
      <c r="V97" s="167"/>
      <c r="W97" s="167"/>
      <c r="X97" s="167"/>
      <c r="Y97" s="167"/>
      <c r="Z97" s="167"/>
      <c r="AA97" s="167"/>
      <c r="AB97" s="167"/>
      <c r="AC97" s="167"/>
      <c r="AD97" s="167"/>
      <c r="AE97" s="167"/>
      <c r="AF97" s="167"/>
      <c r="AG97" s="167"/>
      <c r="AH97" s="168"/>
      <c r="AI97" s="6">
        <f t="shared" si="4"/>
        <v>0</v>
      </c>
      <c r="AL97" s="7">
        <f t="shared" si="24"/>
        <v>0</v>
      </c>
      <c r="AM97" s="7">
        <f t="shared" si="25"/>
        <v>0</v>
      </c>
      <c r="AN97" s="7">
        <f t="shared" si="26"/>
        <v>0</v>
      </c>
      <c r="AO97" s="7">
        <f t="shared" si="27"/>
        <v>0</v>
      </c>
      <c r="AP97" s="7">
        <f t="shared" si="28"/>
        <v>0</v>
      </c>
      <c r="AQ97" s="7">
        <f t="shared" si="29"/>
        <v>0</v>
      </c>
      <c r="AR97" s="7"/>
      <c r="AS97" s="7"/>
      <c r="AT97" s="7">
        <f t="shared" si="30"/>
        <v>0</v>
      </c>
      <c r="AU97" s="7">
        <f t="shared" si="31"/>
        <v>0</v>
      </c>
      <c r="AV97" s="7">
        <f t="shared" si="39"/>
        <v>0</v>
      </c>
      <c r="AW97" s="7">
        <f t="shared" si="32"/>
        <v>0</v>
      </c>
      <c r="AY97" s="7">
        <f t="shared" si="40"/>
        <v>0</v>
      </c>
      <c r="AZ97" s="7">
        <f t="shared" si="41"/>
        <v>0</v>
      </c>
      <c r="BA97" s="7">
        <f t="shared" si="33"/>
        <v>0</v>
      </c>
      <c r="BB97" s="7">
        <f t="shared" si="34"/>
        <v>0</v>
      </c>
      <c r="BC97" s="7">
        <f t="shared" si="35"/>
        <v>0</v>
      </c>
      <c r="BD97" s="7">
        <f t="shared" si="36"/>
        <v>0</v>
      </c>
      <c r="BE97" s="7">
        <f t="shared" si="37"/>
        <v>0</v>
      </c>
      <c r="BF97" s="7">
        <f t="shared" si="42"/>
        <v>0</v>
      </c>
      <c r="BG97" s="7">
        <f t="shared" si="38"/>
        <v>0</v>
      </c>
    </row>
    <row r="98" spans="2:59" ht="18" customHeight="1">
      <c r="B98" s="164"/>
      <c r="C98" s="164"/>
      <c r="D98" s="164"/>
      <c r="E98" s="164"/>
      <c r="F98" s="165"/>
      <c r="G98" s="166"/>
      <c r="H98" s="166"/>
      <c r="I98" s="166"/>
      <c r="J98" s="166"/>
      <c r="K98" s="166"/>
      <c r="L98" s="166"/>
      <c r="M98" s="166"/>
      <c r="N98" s="167"/>
      <c r="O98" s="167"/>
      <c r="P98" s="167"/>
      <c r="Q98" s="167"/>
      <c r="R98" s="167"/>
      <c r="S98" s="167"/>
      <c r="T98" s="167"/>
      <c r="U98" s="167"/>
      <c r="V98" s="167"/>
      <c r="W98" s="167"/>
      <c r="X98" s="167"/>
      <c r="Y98" s="167"/>
      <c r="Z98" s="167"/>
      <c r="AA98" s="167"/>
      <c r="AB98" s="167"/>
      <c r="AC98" s="167"/>
      <c r="AD98" s="167"/>
      <c r="AE98" s="167"/>
      <c r="AF98" s="167"/>
      <c r="AG98" s="167"/>
      <c r="AH98" s="168"/>
      <c r="AI98" s="6">
        <f t="shared" si="4"/>
        <v>0</v>
      </c>
      <c r="AL98" s="7">
        <f t="shared" si="24"/>
        <v>0</v>
      </c>
      <c r="AM98" s="7">
        <f t="shared" si="25"/>
        <v>0</v>
      </c>
      <c r="AN98" s="7">
        <f t="shared" si="26"/>
        <v>0</v>
      </c>
      <c r="AO98" s="7">
        <f t="shared" si="27"/>
        <v>0</v>
      </c>
      <c r="AP98" s="7">
        <f t="shared" si="28"/>
        <v>0</v>
      </c>
      <c r="AQ98" s="7">
        <f t="shared" si="29"/>
        <v>0</v>
      </c>
      <c r="AR98" s="7"/>
      <c r="AS98" s="7"/>
      <c r="AT98" s="7">
        <f t="shared" si="30"/>
        <v>0</v>
      </c>
      <c r="AU98" s="7">
        <f t="shared" si="31"/>
        <v>0</v>
      </c>
      <c r="AV98" s="7">
        <f t="shared" si="39"/>
        <v>0</v>
      </c>
      <c r="AW98" s="7">
        <f t="shared" si="32"/>
        <v>0</v>
      </c>
      <c r="AY98" s="7">
        <f t="shared" si="40"/>
        <v>0</v>
      </c>
      <c r="AZ98" s="7">
        <f t="shared" si="41"/>
        <v>0</v>
      </c>
      <c r="BA98" s="7">
        <f t="shared" si="33"/>
        <v>0</v>
      </c>
      <c r="BB98" s="7">
        <f t="shared" si="34"/>
        <v>0</v>
      </c>
      <c r="BC98" s="7">
        <f t="shared" si="35"/>
        <v>0</v>
      </c>
      <c r="BD98" s="7">
        <f t="shared" si="36"/>
        <v>0</v>
      </c>
      <c r="BE98" s="7">
        <f t="shared" si="37"/>
        <v>0</v>
      </c>
      <c r="BF98" s="7">
        <f t="shared" si="42"/>
        <v>0</v>
      </c>
      <c r="BG98" s="7">
        <f t="shared" si="38"/>
        <v>0</v>
      </c>
    </row>
    <row r="99" spans="2:59" ht="18" customHeight="1">
      <c r="B99" s="164"/>
      <c r="C99" s="164"/>
      <c r="D99" s="164"/>
      <c r="E99" s="164"/>
      <c r="F99" s="165"/>
      <c r="G99" s="166"/>
      <c r="H99" s="166"/>
      <c r="I99" s="166"/>
      <c r="J99" s="166"/>
      <c r="K99" s="166"/>
      <c r="L99" s="166"/>
      <c r="M99" s="166"/>
      <c r="N99" s="167"/>
      <c r="O99" s="167"/>
      <c r="P99" s="167"/>
      <c r="Q99" s="167"/>
      <c r="R99" s="167"/>
      <c r="S99" s="167"/>
      <c r="T99" s="167"/>
      <c r="U99" s="167"/>
      <c r="V99" s="167"/>
      <c r="W99" s="167"/>
      <c r="X99" s="167"/>
      <c r="Y99" s="167"/>
      <c r="Z99" s="167"/>
      <c r="AA99" s="167"/>
      <c r="AB99" s="167"/>
      <c r="AC99" s="167"/>
      <c r="AD99" s="167"/>
      <c r="AE99" s="167"/>
      <c r="AF99" s="167"/>
      <c r="AG99" s="167"/>
      <c r="AH99" s="168"/>
      <c r="AI99" s="6">
        <f t="shared" ref="AI99:AI104" si="43">IF(SUM(G99:AH99)&gt;$AF$6,$AF$6,SUM(G99:AH99))</f>
        <v>0</v>
      </c>
      <c r="AL99" s="7">
        <f t="shared" si="24"/>
        <v>0</v>
      </c>
      <c r="AM99" s="7">
        <f t="shared" si="25"/>
        <v>0</v>
      </c>
      <c r="AN99" s="7">
        <f t="shared" si="26"/>
        <v>0</v>
      </c>
      <c r="AO99" s="7">
        <f t="shared" si="27"/>
        <v>0</v>
      </c>
      <c r="AP99" s="7">
        <f t="shared" si="28"/>
        <v>0</v>
      </c>
      <c r="AQ99" s="7">
        <f t="shared" si="29"/>
        <v>0</v>
      </c>
      <c r="AR99" s="7"/>
      <c r="AS99" s="7"/>
      <c r="AT99" s="7">
        <f t="shared" si="30"/>
        <v>0</v>
      </c>
      <c r="AU99" s="7">
        <f t="shared" si="31"/>
        <v>0</v>
      </c>
      <c r="AV99" s="7">
        <f t="shared" si="39"/>
        <v>0</v>
      </c>
      <c r="AW99" s="7">
        <f t="shared" si="32"/>
        <v>0</v>
      </c>
      <c r="AY99" s="7">
        <f t="shared" si="40"/>
        <v>0</v>
      </c>
      <c r="AZ99" s="7">
        <f t="shared" si="41"/>
        <v>0</v>
      </c>
      <c r="BA99" s="7">
        <f t="shared" si="33"/>
        <v>0</v>
      </c>
      <c r="BB99" s="7">
        <f t="shared" si="34"/>
        <v>0</v>
      </c>
      <c r="BC99" s="7">
        <f t="shared" si="35"/>
        <v>0</v>
      </c>
      <c r="BD99" s="7">
        <f t="shared" si="36"/>
        <v>0</v>
      </c>
      <c r="BE99" s="7">
        <f t="shared" si="37"/>
        <v>0</v>
      </c>
      <c r="BF99" s="7">
        <f t="shared" si="42"/>
        <v>0</v>
      </c>
      <c r="BG99" s="7">
        <f t="shared" si="38"/>
        <v>0</v>
      </c>
    </row>
    <row r="100" spans="2:59" ht="18" customHeight="1">
      <c r="B100" s="164"/>
      <c r="C100" s="164"/>
      <c r="D100" s="164"/>
      <c r="E100" s="164"/>
      <c r="F100" s="165"/>
      <c r="G100" s="166"/>
      <c r="H100" s="166"/>
      <c r="I100" s="166"/>
      <c r="J100" s="166"/>
      <c r="K100" s="166"/>
      <c r="L100" s="166"/>
      <c r="M100" s="166"/>
      <c r="N100" s="167"/>
      <c r="O100" s="167"/>
      <c r="P100" s="167"/>
      <c r="Q100" s="167"/>
      <c r="R100" s="167"/>
      <c r="S100" s="167"/>
      <c r="T100" s="167"/>
      <c r="U100" s="167"/>
      <c r="V100" s="167"/>
      <c r="W100" s="167"/>
      <c r="X100" s="167"/>
      <c r="Y100" s="167"/>
      <c r="Z100" s="167"/>
      <c r="AA100" s="167"/>
      <c r="AB100" s="167"/>
      <c r="AC100" s="167"/>
      <c r="AD100" s="167"/>
      <c r="AE100" s="167"/>
      <c r="AF100" s="167"/>
      <c r="AG100" s="167"/>
      <c r="AH100" s="168"/>
      <c r="AI100" s="6">
        <f t="shared" si="43"/>
        <v>0</v>
      </c>
      <c r="AL100" s="7">
        <f t="shared" si="24"/>
        <v>0</v>
      </c>
      <c r="AM100" s="7">
        <f t="shared" si="25"/>
        <v>0</v>
      </c>
      <c r="AN100" s="7">
        <f t="shared" si="26"/>
        <v>0</v>
      </c>
      <c r="AO100" s="7">
        <f t="shared" si="27"/>
        <v>0</v>
      </c>
      <c r="AP100" s="7">
        <f t="shared" si="28"/>
        <v>0</v>
      </c>
      <c r="AQ100" s="7">
        <f t="shared" si="29"/>
        <v>0</v>
      </c>
      <c r="AR100" s="7"/>
      <c r="AS100" s="7"/>
      <c r="AT100" s="7">
        <f t="shared" si="30"/>
        <v>0</v>
      </c>
      <c r="AU100" s="7">
        <f t="shared" si="31"/>
        <v>0</v>
      </c>
      <c r="AV100" s="7">
        <f t="shared" si="39"/>
        <v>0</v>
      </c>
      <c r="AW100" s="7">
        <f t="shared" si="32"/>
        <v>0</v>
      </c>
      <c r="AY100" s="7">
        <f t="shared" si="40"/>
        <v>0</v>
      </c>
      <c r="AZ100" s="7">
        <f t="shared" si="41"/>
        <v>0</v>
      </c>
      <c r="BA100" s="7">
        <f t="shared" si="33"/>
        <v>0</v>
      </c>
      <c r="BB100" s="7">
        <f t="shared" si="34"/>
        <v>0</v>
      </c>
      <c r="BC100" s="7">
        <f t="shared" si="35"/>
        <v>0</v>
      </c>
      <c r="BD100" s="7">
        <f t="shared" si="36"/>
        <v>0</v>
      </c>
      <c r="BE100" s="7">
        <f t="shared" si="37"/>
        <v>0</v>
      </c>
      <c r="BF100" s="7">
        <f t="shared" si="42"/>
        <v>0</v>
      </c>
      <c r="BG100" s="7">
        <f t="shared" si="38"/>
        <v>0</v>
      </c>
    </row>
    <row r="101" spans="2:59" ht="18" customHeight="1">
      <c r="B101" s="164"/>
      <c r="C101" s="164"/>
      <c r="D101" s="164"/>
      <c r="E101" s="164"/>
      <c r="F101" s="165"/>
      <c r="G101" s="166"/>
      <c r="H101" s="166"/>
      <c r="I101" s="166"/>
      <c r="J101" s="166"/>
      <c r="K101" s="166"/>
      <c r="L101" s="166"/>
      <c r="M101" s="166"/>
      <c r="N101" s="167"/>
      <c r="O101" s="167"/>
      <c r="P101" s="167"/>
      <c r="Q101" s="167"/>
      <c r="R101" s="167"/>
      <c r="S101" s="167"/>
      <c r="T101" s="167"/>
      <c r="U101" s="167"/>
      <c r="V101" s="167"/>
      <c r="W101" s="167"/>
      <c r="X101" s="167"/>
      <c r="Y101" s="167"/>
      <c r="Z101" s="167"/>
      <c r="AA101" s="167"/>
      <c r="AB101" s="167"/>
      <c r="AC101" s="167"/>
      <c r="AD101" s="167"/>
      <c r="AE101" s="167"/>
      <c r="AF101" s="167"/>
      <c r="AG101" s="167"/>
      <c r="AH101" s="168"/>
      <c r="AI101" s="6">
        <f t="shared" si="43"/>
        <v>0</v>
      </c>
      <c r="AL101" s="7">
        <f t="shared" si="24"/>
        <v>0</v>
      </c>
      <c r="AM101" s="7">
        <f t="shared" si="25"/>
        <v>0</v>
      </c>
      <c r="AN101" s="7">
        <f t="shared" si="26"/>
        <v>0</v>
      </c>
      <c r="AO101" s="7">
        <f t="shared" si="27"/>
        <v>0</v>
      </c>
      <c r="AP101" s="7">
        <f t="shared" si="28"/>
        <v>0</v>
      </c>
      <c r="AQ101" s="7">
        <f t="shared" si="29"/>
        <v>0</v>
      </c>
      <c r="AR101" s="7"/>
      <c r="AS101" s="7"/>
      <c r="AT101" s="7">
        <f t="shared" si="30"/>
        <v>0</v>
      </c>
      <c r="AU101" s="7">
        <f t="shared" si="31"/>
        <v>0</v>
      </c>
      <c r="AV101" s="7">
        <f t="shared" si="39"/>
        <v>0</v>
      </c>
      <c r="AW101" s="7">
        <f t="shared" si="32"/>
        <v>0</v>
      </c>
      <c r="AY101" s="7">
        <f t="shared" si="40"/>
        <v>0</v>
      </c>
      <c r="AZ101" s="7">
        <f t="shared" si="41"/>
        <v>0</v>
      </c>
      <c r="BA101" s="7">
        <f t="shared" si="33"/>
        <v>0</v>
      </c>
      <c r="BB101" s="7">
        <f t="shared" si="34"/>
        <v>0</v>
      </c>
      <c r="BC101" s="7">
        <f t="shared" si="35"/>
        <v>0</v>
      </c>
      <c r="BD101" s="7">
        <f t="shared" si="36"/>
        <v>0</v>
      </c>
      <c r="BE101" s="7">
        <f t="shared" si="37"/>
        <v>0</v>
      </c>
      <c r="BF101" s="7">
        <f t="shared" si="42"/>
        <v>0</v>
      </c>
      <c r="BG101" s="7">
        <f t="shared" si="38"/>
        <v>0</v>
      </c>
    </row>
    <row r="102" spans="2:59" ht="18" customHeight="1">
      <c r="B102" s="164"/>
      <c r="C102" s="164"/>
      <c r="D102" s="164"/>
      <c r="E102" s="164"/>
      <c r="F102" s="165"/>
      <c r="G102" s="166"/>
      <c r="H102" s="166"/>
      <c r="I102" s="166"/>
      <c r="J102" s="166"/>
      <c r="K102" s="166"/>
      <c r="L102" s="166"/>
      <c r="M102" s="166"/>
      <c r="N102" s="167"/>
      <c r="O102" s="167"/>
      <c r="P102" s="167"/>
      <c r="Q102" s="167"/>
      <c r="R102" s="167"/>
      <c r="S102" s="167"/>
      <c r="T102" s="167"/>
      <c r="U102" s="167"/>
      <c r="V102" s="167"/>
      <c r="W102" s="167"/>
      <c r="X102" s="167"/>
      <c r="Y102" s="167"/>
      <c r="Z102" s="167"/>
      <c r="AA102" s="167"/>
      <c r="AB102" s="167"/>
      <c r="AC102" s="167"/>
      <c r="AD102" s="167"/>
      <c r="AE102" s="167"/>
      <c r="AF102" s="167"/>
      <c r="AG102" s="167"/>
      <c r="AH102" s="168"/>
      <c r="AI102" s="6">
        <f t="shared" si="43"/>
        <v>0</v>
      </c>
      <c r="AL102" s="7">
        <f t="shared" si="24"/>
        <v>0</v>
      </c>
      <c r="AM102" s="7">
        <f t="shared" si="25"/>
        <v>0</v>
      </c>
      <c r="AN102" s="7">
        <f t="shared" si="26"/>
        <v>0</v>
      </c>
      <c r="AO102" s="7">
        <f t="shared" si="27"/>
        <v>0</v>
      </c>
      <c r="AP102" s="7">
        <f t="shared" si="28"/>
        <v>0</v>
      </c>
      <c r="AQ102" s="7">
        <f t="shared" si="29"/>
        <v>0</v>
      </c>
      <c r="AR102" s="7"/>
      <c r="AS102" s="7"/>
      <c r="AT102" s="7">
        <f t="shared" si="30"/>
        <v>0</v>
      </c>
      <c r="AU102" s="7">
        <f t="shared" si="31"/>
        <v>0</v>
      </c>
      <c r="AV102" s="7">
        <f t="shared" si="39"/>
        <v>0</v>
      </c>
      <c r="AW102" s="7">
        <f t="shared" si="32"/>
        <v>0</v>
      </c>
      <c r="AY102" s="7">
        <f t="shared" si="40"/>
        <v>0</v>
      </c>
      <c r="AZ102" s="7">
        <f t="shared" si="41"/>
        <v>0</v>
      </c>
      <c r="BA102" s="7">
        <f t="shared" si="33"/>
        <v>0</v>
      </c>
      <c r="BB102" s="7">
        <f t="shared" si="34"/>
        <v>0</v>
      </c>
      <c r="BC102" s="7">
        <f t="shared" si="35"/>
        <v>0</v>
      </c>
      <c r="BD102" s="7">
        <f t="shared" si="36"/>
        <v>0</v>
      </c>
      <c r="BE102" s="7">
        <f t="shared" si="37"/>
        <v>0</v>
      </c>
      <c r="BF102" s="7">
        <f t="shared" si="42"/>
        <v>0</v>
      </c>
      <c r="BG102" s="7">
        <f t="shared" si="38"/>
        <v>0</v>
      </c>
    </row>
    <row r="103" spans="2:59" ht="18" customHeight="1">
      <c r="B103" s="164"/>
      <c r="C103" s="164"/>
      <c r="D103" s="164"/>
      <c r="E103" s="164"/>
      <c r="F103" s="165"/>
      <c r="G103" s="166"/>
      <c r="H103" s="166"/>
      <c r="I103" s="166"/>
      <c r="J103" s="166"/>
      <c r="K103" s="166"/>
      <c r="L103" s="166"/>
      <c r="M103" s="166"/>
      <c r="N103" s="167"/>
      <c r="O103" s="167"/>
      <c r="P103" s="167"/>
      <c r="Q103" s="167"/>
      <c r="R103" s="167"/>
      <c r="S103" s="167"/>
      <c r="T103" s="167"/>
      <c r="U103" s="167"/>
      <c r="V103" s="167"/>
      <c r="W103" s="167"/>
      <c r="X103" s="167"/>
      <c r="Y103" s="167"/>
      <c r="Z103" s="167"/>
      <c r="AA103" s="167"/>
      <c r="AB103" s="167"/>
      <c r="AC103" s="167"/>
      <c r="AD103" s="167"/>
      <c r="AE103" s="167"/>
      <c r="AF103" s="167"/>
      <c r="AG103" s="167"/>
      <c r="AH103" s="168"/>
      <c r="AI103" s="6">
        <f t="shared" si="43"/>
        <v>0</v>
      </c>
      <c r="AL103" s="7">
        <f t="shared" si="24"/>
        <v>0</v>
      </c>
      <c r="AM103" s="7">
        <f t="shared" si="25"/>
        <v>0</v>
      </c>
      <c r="AN103" s="7">
        <f t="shared" si="26"/>
        <v>0</v>
      </c>
      <c r="AO103" s="7">
        <f t="shared" si="27"/>
        <v>0</v>
      </c>
      <c r="AP103" s="7">
        <f t="shared" si="28"/>
        <v>0</v>
      </c>
      <c r="AQ103" s="7">
        <f t="shared" si="29"/>
        <v>0</v>
      </c>
      <c r="AR103" s="7"/>
      <c r="AS103" s="7"/>
      <c r="AT103" s="7">
        <f t="shared" si="30"/>
        <v>0</v>
      </c>
      <c r="AU103" s="7">
        <f t="shared" si="31"/>
        <v>0</v>
      </c>
      <c r="AV103" s="7">
        <f t="shared" si="39"/>
        <v>0</v>
      </c>
      <c r="AW103" s="7">
        <f t="shared" si="32"/>
        <v>0</v>
      </c>
      <c r="AY103" s="7">
        <f t="shared" si="40"/>
        <v>0</v>
      </c>
      <c r="AZ103" s="7">
        <f t="shared" si="41"/>
        <v>0</v>
      </c>
      <c r="BA103" s="7">
        <f t="shared" si="33"/>
        <v>0</v>
      </c>
      <c r="BB103" s="7">
        <f t="shared" si="34"/>
        <v>0</v>
      </c>
      <c r="BC103" s="7">
        <f t="shared" si="35"/>
        <v>0</v>
      </c>
      <c r="BD103" s="7">
        <f t="shared" si="36"/>
        <v>0</v>
      </c>
      <c r="BE103" s="7">
        <f t="shared" si="37"/>
        <v>0</v>
      </c>
      <c r="BF103" s="7">
        <f t="shared" si="42"/>
        <v>0</v>
      </c>
      <c r="BG103" s="7">
        <f t="shared" si="38"/>
        <v>0</v>
      </c>
    </row>
    <row r="104" spans="2:59" ht="18" customHeight="1" thickBot="1">
      <c r="B104" s="164"/>
      <c r="C104" s="164"/>
      <c r="D104" s="164"/>
      <c r="E104" s="164"/>
      <c r="F104" s="165"/>
      <c r="G104" s="166"/>
      <c r="H104" s="166"/>
      <c r="I104" s="166"/>
      <c r="J104" s="166"/>
      <c r="K104" s="166"/>
      <c r="L104" s="166"/>
      <c r="M104" s="166"/>
      <c r="N104" s="167"/>
      <c r="O104" s="167"/>
      <c r="P104" s="167"/>
      <c r="Q104" s="167"/>
      <c r="R104" s="167"/>
      <c r="S104" s="167"/>
      <c r="T104" s="167"/>
      <c r="U104" s="167"/>
      <c r="V104" s="167"/>
      <c r="W104" s="167"/>
      <c r="X104" s="167"/>
      <c r="Y104" s="167"/>
      <c r="Z104" s="167"/>
      <c r="AA104" s="167"/>
      <c r="AB104" s="167"/>
      <c r="AC104" s="167"/>
      <c r="AD104" s="167"/>
      <c r="AE104" s="167"/>
      <c r="AF104" s="167"/>
      <c r="AG104" s="167"/>
      <c r="AH104" s="168"/>
      <c r="AI104" s="6">
        <f t="shared" si="43"/>
        <v>0</v>
      </c>
      <c r="AL104" s="7">
        <f t="shared" si="24"/>
        <v>0</v>
      </c>
      <c r="AM104" s="7">
        <f t="shared" si="25"/>
        <v>0</v>
      </c>
      <c r="AN104" s="7">
        <f t="shared" si="26"/>
        <v>0</v>
      </c>
      <c r="AO104" s="7">
        <f t="shared" si="27"/>
        <v>0</v>
      </c>
      <c r="AP104" s="7">
        <f t="shared" si="28"/>
        <v>0</v>
      </c>
      <c r="AQ104" s="7">
        <f t="shared" si="29"/>
        <v>0</v>
      </c>
      <c r="AR104" s="7"/>
      <c r="AS104" s="7"/>
      <c r="AT104" s="7">
        <f t="shared" si="30"/>
        <v>0</v>
      </c>
      <c r="AU104" s="7">
        <f t="shared" si="31"/>
        <v>0</v>
      </c>
      <c r="AV104" s="7">
        <f t="shared" si="39"/>
        <v>0</v>
      </c>
      <c r="AW104" s="7">
        <f t="shared" si="32"/>
        <v>0</v>
      </c>
      <c r="AY104" s="7">
        <f t="shared" si="40"/>
        <v>0</v>
      </c>
      <c r="AZ104" s="7">
        <f t="shared" si="41"/>
        <v>0</v>
      </c>
      <c r="BA104" s="7">
        <f t="shared" si="33"/>
        <v>0</v>
      </c>
      <c r="BB104" s="7">
        <f t="shared" si="34"/>
        <v>0</v>
      </c>
      <c r="BC104" s="7">
        <f t="shared" si="35"/>
        <v>0</v>
      </c>
      <c r="BD104" s="7">
        <f t="shared" si="36"/>
        <v>0</v>
      </c>
      <c r="BE104" s="7">
        <f t="shared" si="37"/>
        <v>0</v>
      </c>
      <c r="BF104" s="7">
        <f t="shared" si="42"/>
        <v>0</v>
      </c>
      <c r="BG104" s="7">
        <f t="shared" si="38"/>
        <v>0</v>
      </c>
    </row>
    <row r="105" spans="2:59" ht="18" customHeight="1" thickTop="1">
      <c r="B105" s="222" t="s">
        <v>8</v>
      </c>
      <c r="C105" s="224" t="s">
        <v>9</v>
      </c>
      <c r="D105" s="224"/>
      <c r="E105" s="23"/>
      <c r="F105" s="23"/>
      <c r="G105" s="21"/>
      <c r="H105" s="21"/>
      <c r="I105" s="21"/>
      <c r="J105" s="21"/>
      <c r="K105" s="21"/>
      <c r="L105" s="21"/>
      <c r="M105" s="21"/>
      <c r="N105" s="21"/>
      <c r="O105" s="21"/>
      <c r="P105" s="21"/>
      <c r="Q105" s="21"/>
      <c r="R105" s="21"/>
      <c r="S105" s="21"/>
      <c r="T105" s="21"/>
      <c r="U105" s="21"/>
      <c r="V105" s="21"/>
      <c r="W105" s="21"/>
      <c r="X105" s="21"/>
      <c r="Y105" s="21"/>
      <c r="Z105" s="21"/>
      <c r="AA105" s="21"/>
      <c r="AB105" s="21"/>
      <c r="AC105" s="21"/>
      <c r="AD105" s="21"/>
      <c r="AE105" s="21"/>
      <c r="AF105" s="21"/>
      <c r="AG105" s="21"/>
      <c r="AH105" s="21"/>
      <c r="AI105" s="8"/>
    </row>
    <row r="106" spans="2:59" ht="30" customHeight="1">
      <c r="B106" s="223"/>
      <c r="C106" s="223" t="s">
        <v>10</v>
      </c>
      <c r="D106" s="223"/>
      <c r="E106" s="22"/>
      <c r="F106" s="22"/>
      <c r="G106" s="9"/>
      <c r="H106" s="9"/>
      <c r="I106" s="9"/>
      <c r="J106" s="9"/>
      <c r="K106" s="9"/>
      <c r="L106" s="9"/>
      <c r="M106" s="9"/>
      <c r="N106" s="9"/>
      <c r="O106" s="9"/>
      <c r="P106" s="9"/>
      <c r="Q106" s="9"/>
      <c r="R106" s="9"/>
      <c r="S106" s="9"/>
      <c r="T106" s="9"/>
      <c r="U106" s="9"/>
      <c r="V106" s="9"/>
      <c r="W106" s="9"/>
      <c r="X106" s="9"/>
      <c r="Y106" s="9"/>
      <c r="Z106" s="9"/>
      <c r="AA106" s="9"/>
      <c r="AB106" s="9"/>
      <c r="AC106" s="9"/>
      <c r="AD106" s="9"/>
      <c r="AE106" s="9"/>
      <c r="AF106" s="9"/>
      <c r="AG106" s="9"/>
      <c r="AH106" s="9"/>
      <c r="AI106" s="10"/>
    </row>
    <row r="107" spans="2:59" ht="8.25" customHeight="1">
      <c r="B107" s="11"/>
      <c r="C107" s="12"/>
      <c r="D107" s="12"/>
      <c r="E107" s="12"/>
      <c r="F107" s="12"/>
      <c r="G107" s="12"/>
      <c r="H107" s="12"/>
      <c r="I107" s="12"/>
      <c r="J107" s="12"/>
      <c r="K107" s="12"/>
      <c r="L107" s="12"/>
      <c r="M107" s="12"/>
      <c r="N107" s="12"/>
      <c r="O107" s="12"/>
      <c r="P107" s="12"/>
      <c r="Q107" s="12"/>
      <c r="R107" s="12"/>
      <c r="S107" s="12"/>
      <c r="T107" s="12"/>
      <c r="U107" s="12"/>
      <c r="V107" s="12"/>
      <c r="W107" s="12"/>
      <c r="X107" s="12"/>
      <c r="Y107" s="12"/>
      <c r="Z107" s="12"/>
      <c r="AA107" s="12"/>
      <c r="AB107" s="12"/>
      <c r="AC107" s="12"/>
      <c r="AD107" s="12"/>
      <c r="AE107" s="12"/>
      <c r="AF107" s="12"/>
      <c r="AG107" s="12"/>
      <c r="AH107" s="12"/>
      <c r="AI107" s="10"/>
    </row>
    <row r="108" spans="2:59">
      <c r="B108" s="13" t="s">
        <v>11</v>
      </c>
      <c r="G108" s="14"/>
      <c r="AI108" s="10"/>
      <c r="AJ108" s="15"/>
      <c r="AK108" s="15"/>
      <c r="AL108" s="15"/>
      <c r="AM108" s="15"/>
      <c r="AN108" s="15"/>
    </row>
    <row r="109" spans="2:59" ht="6" customHeight="1">
      <c r="B109" s="13"/>
      <c r="AI109" s="10"/>
    </row>
    <row r="110" spans="2:59">
      <c r="B110" s="13" t="s">
        <v>12</v>
      </c>
      <c r="AI110" s="10"/>
    </row>
    <row r="111" spans="2:59">
      <c r="B111" s="13" t="s">
        <v>13</v>
      </c>
      <c r="AI111" s="10"/>
    </row>
    <row r="112" spans="2:59" ht="6.75" customHeight="1">
      <c r="B112" s="13"/>
      <c r="AI112" s="10"/>
    </row>
    <row r="113" spans="2:35">
      <c r="B113" s="13" t="s">
        <v>14</v>
      </c>
      <c r="AI113" s="10"/>
    </row>
    <row r="114" spans="2:35">
      <c r="B114" s="13" t="s">
        <v>13</v>
      </c>
      <c r="AI114" s="10"/>
    </row>
    <row r="115" spans="2:35" ht="6.75" customHeight="1">
      <c r="B115" s="13"/>
      <c r="AI115" s="10"/>
    </row>
    <row r="116" spans="2:35">
      <c r="B116" s="13" t="s">
        <v>15</v>
      </c>
      <c r="AI116" s="10"/>
    </row>
    <row r="117" spans="2:35">
      <c r="B117" s="13" t="s">
        <v>13</v>
      </c>
      <c r="AI117" s="10"/>
    </row>
    <row r="118" spans="2:35" ht="6" customHeight="1">
      <c r="B118" s="16"/>
      <c r="C118" s="17"/>
      <c r="D118" s="17"/>
      <c r="E118" s="17"/>
      <c r="F118" s="17"/>
      <c r="G118" s="17"/>
      <c r="H118" s="17"/>
      <c r="I118" s="17"/>
      <c r="J118" s="17"/>
      <c r="K118" s="17"/>
      <c r="L118" s="17"/>
      <c r="M118" s="17"/>
      <c r="N118" s="17"/>
      <c r="O118" s="17"/>
      <c r="P118" s="17"/>
      <c r="Q118" s="17"/>
      <c r="R118" s="17"/>
      <c r="S118" s="17"/>
      <c r="T118" s="17"/>
      <c r="U118" s="17"/>
      <c r="V118" s="17"/>
      <c r="W118" s="17"/>
      <c r="X118" s="17"/>
      <c r="Y118" s="17"/>
      <c r="Z118" s="17"/>
      <c r="AA118" s="17"/>
      <c r="AB118" s="17"/>
      <c r="AC118" s="17"/>
      <c r="AD118" s="17"/>
      <c r="AE118" s="17"/>
      <c r="AF118" s="17"/>
      <c r="AG118" s="17"/>
      <c r="AH118" s="17"/>
      <c r="AI118" s="18"/>
    </row>
    <row r="119" spans="2:35" ht="6" customHeight="1">
      <c r="B119" s="1"/>
    </row>
    <row r="120" spans="2:35" ht="6.75" customHeight="1">
      <c r="B120" s="1"/>
    </row>
    <row r="121" spans="2:35">
      <c r="B121" s="19" t="s">
        <v>24</v>
      </c>
    </row>
    <row r="122" spans="2:35">
      <c r="B122" s="19" t="s">
        <v>25</v>
      </c>
    </row>
    <row r="123" spans="2:35" ht="14">
      <c r="B123" s="25" t="s">
        <v>26</v>
      </c>
    </row>
    <row r="124" spans="2:35" ht="16.5" customHeight="1">
      <c r="B124" s="19" t="s">
        <v>118</v>
      </c>
    </row>
    <row r="125" spans="2:35" ht="16.5" customHeight="1">
      <c r="B125" s="19" t="s">
        <v>43</v>
      </c>
    </row>
    <row r="126" spans="2:35" ht="16.5" customHeight="1">
      <c r="B126" s="19" t="s">
        <v>44</v>
      </c>
    </row>
    <row r="127" spans="2:35" ht="16.5" customHeight="1">
      <c r="B127" s="19" t="s">
        <v>27</v>
      </c>
    </row>
    <row r="128" spans="2:35" ht="16.5" customHeight="1">
      <c r="B128" s="19" t="s">
        <v>16</v>
      </c>
    </row>
    <row r="129" spans="2:2" ht="16.5" customHeight="1">
      <c r="B129" s="19" t="s">
        <v>17</v>
      </c>
    </row>
    <row r="130" spans="2:2" ht="16.5" customHeight="1">
      <c r="B130" s="19" t="s">
        <v>28</v>
      </c>
    </row>
    <row r="131" spans="2:2">
      <c r="B131" s="19"/>
    </row>
    <row r="132" spans="2:2">
      <c r="B132" s="19"/>
    </row>
    <row r="133" spans="2:2">
      <c r="B133" s="19"/>
    </row>
    <row r="134" spans="2:2">
      <c r="B134" s="19"/>
    </row>
    <row r="135" spans="2:2">
      <c r="B135" s="19"/>
    </row>
    <row r="136" spans="2:2">
      <c r="B136" s="19"/>
    </row>
    <row r="137" spans="2:2">
      <c r="B137" s="19"/>
    </row>
    <row r="138" spans="2:2">
      <c r="B138" s="19"/>
    </row>
    <row r="139" spans="2:2">
      <c r="B139" s="19"/>
    </row>
    <row r="140" spans="2:2">
      <c r="B140" s="19"/>
    </row>
    <row r="141" spans="2:2">
      <c r="B141" s="19"/>
    </row>
    <row r="142" spans="2:2">
      <c r="B142" s="19"/>
    </row>
    <row r="143" spans="2:2">
      <c r="B143" s="19"/>
    </row>
    <row r="144" spans="2:2">
      <c r="B144" s="19"/>
    </row>
    <row r="145" spans="2:2">
      <c r="B145" s="19"/>
    </row>
    <row r="146" spans="2:2">
      <c r="B146" s="19"/>
    </row>
    <row r="147" spans="2:2">
      <c r="B147" s="19"/>
    </row>
    <row r="148" spans="2:2">
      <c r="B148" s="19"/>
    </row>
    <row r="149" spans="2:2">
      <c r="B149" s="19"/>
    </row>
    <row r="150" spans="2:2">
      <c r="B150" s="19"/>
    </row>
    <row r="151" spans="2:2">
      <c r="B151" s="19"/>
    </row>
    <row r="152" spans="2:2">
      <c r="B152" s="19"/>
    </row>
    <row r="153" spans="2:2">
      <c r="B153" s="19"/>
    </row>
    <row r="154" spans="2:2">
      <c r="B154" s="19"/>
    </row>
    <row r="155" spans="2:2">
      <c r="B155" s="19"/>
    </row>
    <row r="156" spans="2:2">
      <c r="B156" s="19"/>
    </row>
    <row r="157" spans="2:2">
      <c r="B157" s="19"/>
    </row>
    <row r="158" spans="2:2">
      <c r="B158" s="19"/>
    </row>
  </sheetData>
  <mergeCells count="65">
    <mergeCell ref="AO8:AO10"/>
    <mergeCell ref="AP8:AP10"/>
    <mergeCell ref="AQ8:AQ10"/>
    <mergeCell ref="AS8:AS10"/>
    <mergeCell ref="N8:T8"/>
    <mergeCell ref="U8:AA8"/>
    <mergeCell ref="AB8:AH8"/>
    <mergeCell ref="AR8:AR10"/>
    <mergeCell ref="B105:B106"/>
    <mergeCell ref="C105:D105"/>
    <mergeCell ref="C106:D106"/>
    <mergeCell ref="AM8:AM10"/>
    <mergeCell ref="AN8:AN10"/>
    <mergeCell ref="AL8:AL10"/>
    <mergeCell ref="B8:B10"/>
    <mergeCell ref="C8:C10"/>
    <mergeCell ref="D8:D10"/>
    <mergeCell ref="E8:E10"/>
    <mergeCell ref="F8:F10"/>
    <mergeCell ref="G8:M8"/>
    <mergeCell ref="W4:Z4"/>
    <mergeCell ref="AA4:AH4"/>
    <mergeCell ref="W5:Z5"/>
    <mergeCell ref="AA5:AH5"/>
    <mergeCell ref="AI8:AI10"/>
    <mergeCell ref="W6:AE6"/>
    <mergeCell ref="AF6:AH6"/>
    <mergeCell ref="AL3:AL6"/>
    <mergeCell ref="AM3:AM6"/>
    <mergeCell ref="AN3:AN6"/>
    <mergeCell ref="AO3:AU3"/>
    <mergeCell ref="AV3:AW3"/>
    <mergeCell ref="AU4:AU6"/>
    <mergeCell ref="AV4:AV6"/>
    <mergeCell ref="AW4:AW6"/>
    <mergeCell ref="AO4:AO6"/>
    <mergeCell ref="AP4:AP6"/>
    <mergeCell ref="AQ4:AQ6"/>
    <mergeCell ref="AR4:AR6"/>
    <mergeCell ref="AS4:AS6"/>
    <mergeCell ref="AT4:AT6"/>
    <mergeCell ref="BF4:BF6"/>
    <mergeCell ref="BG4:BG6"/>
    <mergeCell ref="AY3:AY6"/>
    <mergeCell ref="AZ3:BE3"/>
    <mergeCell ref="BF3:BG3"/>
    <mergeCell ref="BB4:BB6"/>
    <mergeCell ref="BC4:BC6"/>
    <mergeCell ref="BD4:BD6"/>
    <mergeCell ref="BE4:BE6"/>
    <mergeCell ref="AZ4:AZ6"/>
    <mergeCell ref="BA4:BA6"/>
    <mergeCell ref="AY8:AY10"/>
    <mergeCell ref="AZ8:AZ10"/>
    <mergeCell ref="BA8:BA10"/>
    <mergeCell ref="BB8:BB10"/>
    <mergeCell ref="AT8:AT10"/>
    <mergeCell ref="AU8:AU10"/>
    <mergeCell ref="AV8:AV10"/>
    <mergeCell ref="AW8:AW10"/>
    <mergeCell ref="BC8:BC10"/>
    <mergeCell ref="BD8:BD10"/>
    <mergeCell ref="BE8:BE10"/>
    <mergeCell ref="BF8:BF10"/>
    <mergeCell ref="BG8:BG10"/>
  </mergeCells>
  <phoneticPr fontId="1"/>
  <pageMargins left="0.59055118110236227" right="0" top="0.59055118110236227" bottom="0.39370078740157483" header="0.51181102362204722" footer="0.51181102362204722"/>
  <pageSetup paperSize="9" scale="66" orientation="landscape" r:id="rId1"/>
  <headerFooter differentFirst="1" alignWithMargins="0">
    <oddFooter>&amp;C&amp;"HGSｺﾞｼｯｸM,ﾒﾃﾞｨｳﾑ"&amp;16 1－&amp;P</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B3D339-B31D-4E8D-9A5A-6EF000408398}">
  <dimension ref="B2:BG158"/>
  <sheetViews>
    <sheetView view="pageBreakPreview" zoomScale="55" zoomScaleNormal="100" zoomScaleSheetLayoutView="55" workbookViewId="0">
      <selection activeCell="G10" sqref="G10"/>
    </sheetView>
  </sheetViews>
  <sheetFormatPr defaultRowHeight="13"/>
  <cols>
    <col min="1" max="1" width="1.5" style="2" customWidth="1"/>
    <col min="2" max="2" width="10" style="2" customWidth="1"/>
    <col min="3" max="3" width="6.75" style="2" customWidth="1"/>
    <col min="4" max="5" width="10" style="2" customWidth="1"/>
    <col min="6" max="6" width="13.25" style="2" bestFit="1" customWidth="1"/>
    <col min="7" max="34" width="3.83203125" style="2" customWidth="1"/>
    <col min="35" max="36" width="9" style="2"/>
    <col min="37" max="37" width="2.5" style="2" customWidth="1"/>
    <col min="38" max="38" width="11" style="2" bestFit="1" customWidth="1"/>
    <col min="39" max="39" width="10.5" style="2" customWidth="1"/>
    <col min="40" max="40" width="12.25" style="2" customWidth="1"/>
    <col min="41" max="41" width="10.25" style="2" customWidth="1"/>
    <col min="42" max="42" width="10.25" style="2" bestFit="1" customWidth="1"/>
    <col min="43" max="43" width="10.25" style="2" customWidth="1"/>
    <col min="44" max="260" width="9" style="2"/>
    <col min="261" max="261" width="1.5" style="2" customWidth="1"/>
    <col min="262" max="262" width="10" style="2" customWidth="1"/>
    <col min="263" max="263" width="6.75" style="2" customWidth="1"/>
    <col min="264" max="264" width="10" style="2" customWidth="1"/>
    <col min="265" max="292" width="3.83203125" style="2" customWidth="1"/>
    <col min="293" max="295" width="9" style="2"/>
    <col min="296" max="296" width="2.5" style="2" customWidth="1"/>
    <col min="297" max="516" width="9" style="2"/>
    <col min="517" max="517" width="1.5" style="2" customWidth="1"/>
    <col min="518" max="518" width="10" style="2" customWidth="1"/>
    <col min="519" max="519" width="6.75" style="2" customWidth="1"/>
    <col min="520" max="520" width="10" style="2" customWidth="1"/>
    <col min="521" max="548" width="3.83203125" style="2" customWidth="1"/>
    <col min="549" max="551" width="9" style="2"/>
    <col min="552" max="552" width="2.5" style="2" customWidth="1"/>
    <col min="553" max="772" width="9" style="2"/>
    <col min="773" max="773" width="1.5" style="2" customWidth="1"/>
    <col min="774" max="774" width="10" style="2" customWidth="1"/>
    <col min="775" max="775" width="6.75" style="2" customWidth="1"/>
    <col min="776" max="776" width="10" style="2" customWidth="1"/>
    <col min="777" max="804" width="3.83203125" style="2" customWidth="1"/>
    <col min="805" max="807" width="9" style="2"/>
    <col min="808" max="808" width="2.5" style="2" customWidth="1"/>
    <col min="809" max="1028" width="9" style="2"/>
    <col min="1029" max="1029" width="1.5" style="2" customWidth="1"/>
    <col min="1030" max="1030" width="10" style="2" customWidth="1"/>
    <col min="1031" max="1031" width="6.75" style="2" customWidth="1"/>
    <col min="1032" max="1032" width="10" style="2" customWidth="1"/>
    <col min="1033" max="1060" width="3.83203125" style="2" customWidth="1"/>
    <col min="1061" max="1063" width="9" style="2"/>
    <col min="1064" max="1064" width="2.5" style="2" customWidth="1"/>
    <col min="1065" max="1284" width="9" style="2"/>
    <col min="1285" max="1285" width="1.5" style="2" customWidth="1"/>
    <col min="1286" max="1286" width="10" style="2" customWidth="1"/>
    <col min="1287" max="1287" width="6.75" style="2" customWidth="1"/>
    <col min="1288" max="1288" width="10" style="2" customWidth="1"/>
    <col min="1289" max="1316" width="3.83203125" style="2" customWidth="1"/>
    <col min="1317" max="1319" width="9" style="2"/>
    <col min="1320" max="1320" width="2.5" style="2" customWidth="1"/>
    <col min="1321" max="1540" width="9" style="2"/>
    <col min="1541" max="1541" width="1.5" style="2" customWidth="1"/>
    <col min="1542" max="1542" width="10" style="2" customWidth="1"/>
    <col min="1543" max="1543" width="6.75" style="2" customWidth="1"/>
    <col min="1544" max="1544" width="10" style="2" customWidth="1"/>
    <col min="1545" max="1572" width="3.83203125" style="2" customWidth="1"/>
    <col min="1573" max="1575" width="9" style="2"/>
    <col min="1576" max="1576" width="2.5" style="2" customWidth="1"/>
    <col min="1577" max="1796" width="9" style="2"/>
    <col min="1797" max="1797" width="1.5" style="2" customWidth="1"/>
    <col min="1798" max="1798" width="10" style="2" customWidth="1"/>
    <col min="1799" max="1799" width="6.75" style="2" customWidth="1"/>
    <col min="1800" max="1800" width="10" style="2" customWidth="1"/>
    <col min="1801" max="1828" width="3.83203125" style="2" customWidth="1"/>
    <col min="1829" max="1831" width="9" style="2"/>
    <col min="1832" max="1832" width="2.5" style="2" customWidth="1"/>
    <col min="1833" max="2052" width="9" style="2"/>
    <col min="2053" max="2053" width="1.5" style="2" customWidth="1"/>
    <col min="2054" max="2054" width="10" style="2" customWidth="1"/>
    <col min="2055" max="2055" width="6.75" style="2" customWidth="1"/>
    <col min="2056" max="2056" width="10" style="2" customWidth="1"/>
    <col min="2057" max="2084" width="3.83203125" style="2" customWidth="1"/>
    <col min="2085" max="2087" width="9" style="2"/>
    <col min="2088" max="2088" width="2.5" style="2" customWidth="1"/>
    <col min="2089" max="2308" width="9" style="2"/>
    <col min="2309" max="2309" width="1.5" style="2" customWidth="1"/>
    <col min="2310" max="2310" width="10" style="2" customWidth="1"/>
    <col min="2311" max="2311" width="6.75" style="2" customWidth="1"/>
    <col min="2312" max="2312" width="10" style="2" customWidth="1"/>
    <col min="2313" max="2340" width="3.83203125" style="2" customWidth="1"/>
    <col min="2341" max="2343" width="9" style="2"/>
    <col min="2344" max="2344" width="2.5" style="2" customWidth="1"/>
    <col min="2345" max="2564" width="9" style="2"/>
    <col min="2565" max="2565" width="1.5" style="2" customWidth="1"/>
    <col min="2566" max="2566" width="10" style="2" customWidth="1"/>
    <col min="2567" max="2567" width="6.75" style="2" customWidth="1"/>
    <col min="2568" max="2568" width="10" style="2" customWidth="1"/>
    <col min="2569" max="2596" width="3.83203125" style="2" customWidth="1"/>
    <col min="2597" max="2599" width="9" style="2"/>
    <col min="2600" max="2600" width="2.5" style="2" customWidth="1"/>
    <col min="2601" max="2820" width="9" style="2"/>
    <col min="2821" max="2821" width="1.5" style="2" customWidth="1"/>
    <col min="2822" max="2822" width="10" style="2" customWidth="1"/>
    <col min="2823" max="2823" width="6.75" style="2" customWidth="1"/>
    <col min="2824" max="2824" width="10" style="2" customWidth="1"/>
    <col min="2825" max="2852" width="3.83203125" style="2" customWidth="1"/>
    <col min="2853" max="2855" width="9" style="2"/>
    <col min="2856" max="2856" width="2.5" style="2" customWidth="1"/>
    <col min="2857" max="3076" width="9" style="2"/>
    <col min="3077" max="3077" width="1.5" style="2" customWidth="1"/>
    <col min="3078" max="3078" width="10" style="2" customWidth="1"/>
    <col min="3079" max="3079" width="6.75" style="2" customWidth="1"/>
    <col min="3080" max="3080" width="10" style="2" customWidth="1"/>
    <col min="3081" max="3108" width="3.83203125" style="2" customWidth="1"/>
    <col min="3109" max="3111" width="9" style="2"/>
    <col min="3112" max="3112" width="2.5" style="2" customWidth="1"/>
    <col min="3113" max="3332" width="9" style="2"/>
    <col min="3333" max="3333" width="1.5" style="2" customWidth="1"/>
    <col min="3334" max="3334" width="10" style="2" customWidth="1"/>
    <col min="3335" max="3335" width="6.75" style="2" customWidth="1"/>
    <col min="3336" max="3336" width="10" style="2" customWidth="1"/>
    <col min="3337" max="3364" width="3.83203125" style="2" customWidth="1"/>
    <col min="3365" max="3367" width="9" style="2"/>
    <col min="3368" max="3368" width="2.5" style="2" customWidth="1"/>
    <col min="3369" max="3588" width="9" style="2"/>
    <col min="3589" max="3589" width="1.5" style="2" customWidth="1"/>
    <col min="3590" max="3590" width="10" style="2" customWidth="1"/>
    <col min="3591" max="3591" width="6.75" style="2" customWidth="1"/>
    <col min="3592" max="3592" width="10" style="2" customWidth="1"/>
    <col min="3593" max="3620" width="3.83203125" style="2" customWidth="1"/>
    <col min="3621" max="3623" width="9" style="2"/>
    <col min="3624" max="3624" width="2.5" style="2" customWidth="1"/>
    <col min="3625" max="3844" width="9" style="2"/>
    <col min="3845" max="3845" width="1.5" style="2" customWidth="1"/>
    <col min="3846" max="3846" width="10" style="2" customWidth="1"/>
    <col min="3847" max="3847" width="6.75" style="2" customWidth="1"/>
    <col min="3848" max="3848" width="10" style="2" customWidth="1"/>
    <col min="3849" max="3876" width="3.83203125" style="2" customWidth="1"/>
    <col min="3877" max="3879" width="9" style="2"/>
    <col min="3880" max="3880" width="2.5" style="2" customWidth="1"/>
    <col min="3881" max="4100" width="9" style="2"/>
    <col min="4101" max="4101" width="1.5" style="2" customWidth="1"/>
    <col min="4102" max="4102" width="10" style="2" customWidth="1"/>
    <col min="4103" max="4103" width="6.75" style="2" customWidth="1"/>
    <col min="4104" max="4104" width="10" style="2" customWidth="1"/>
    <col min="4105" max="4132" width="3.83203125" style="2" customWidth="1"/>
    <col min="4133" max="4135" width="9" style="2"/>
    <col min="4136" max="4136" width="2.5" style="2" customWidth="1"/>
    <col min="4137" max="4356" width="9" style="2"/>
    <col min="4357" max="4357" width="1.5" style="2" customWidth="1"/>
    <col min="4358" max="4358" width="10" style="2" customWidth="1"/>
    <col min="4359" max="4359" width="6.75" style="2" customWidth="1"/>
    <col min="4360" max="4360" width="10" style="2" customWidth="1"/>
    <col min="4361" max="4388" width="3.83203125" style="2" customWidth="1"/>
    <col min="4389" max="4391" width="9" style="2"/>
    <col min="4392" max="4392" width="2.5" style="2" customWidth="1"/>
    <col min="4393" max="4612" width="9" style="2"/>
    <col min="4613" max="4613" width="1.5" style="2" customWidth="1"/>
    <col min="4614" max="4614" width="10" style="2" customWidth="1"/>
    <col min="4615" max="4615" width="6.75" style="2" customWidth="1"/>
    <col min="4616" max="4616" width="10" style="2" customWidth="1"/>
    <col min="4617" max="4644" width="3.83203125" style="2" customWidth="1"/>
    <col min="4645" max="4647" width="9" style="2"/>
    <col min="4648" max="4648" width="2.5" style="2" customWidth="1"/>
    <col min="4649" max="4868" width="9" style="2"/>
    <col min="4869" max="4869" width="1.5" style="2" customWidth="1"/>
    <col min="4870" max="4870" width="10" style="2" customWidth="1"/>
    <col min="4871" max="4871" width="6.75" style="2" customWidth="1"/>
    <col min="4872" max="4872" width="10" style="2" customWidth="1"/>
    <col min="4873" max="4900" width="3.83203125" style="2" customWidth="1"/>
    <col min="4901" max="4903" width="9" style="2"/>
    <col min="4904" max="4904" width="2.5" style="2" customWidth="1"/>
    <col min="4905" max="5124" width="9" style="2"/>
    <col min="5125" max="5125" width="1.5" style="2" customWidth="1"/>
    <col min="5126" max="5126" width="10" style="2" customWidth="1"/>
    <col min="5127" max="5127" width="6.75" style="2" customWidth="1"/>
    <col min="5128" max="5128" width="10" style="2" customWidth="1"/>
    <col min="5129" max="5156" width="3.83203125" style="2" customWidth="1"/>
    <col min="5157" max="5159" width="9" style="2"/>
    <col min="5160" max="5160" width="2.5" style="2" customWidth="1"/>
    <col min="5161" max="5380" width="9" style="2"/>
    <col min="5381" max="5381" width="1.5" style="2" customWidth="1"/>
    <col min="5382" max="5382" width="10" style="2" customWidth="1"/>
    <col min="5383" max="5383" width="6.75" style="2" customWidth="1"/>
    <col min="5384" max="5384" width="10" style="2" customWidth="1"/>
    <col min="5385" max="5412" width="3.83203125" style="2" customWidth="1"/>
    <col min="5413" max="5415" width="9" style="2"/>
    <col min="5416" max="5416" width="2.5" style="2" customWidth="1"/>
    <col min="5417" max="5636" width="9" style="2"/>
    <col min="5637" max="5637" width="1.5" style="2" customWidth="1"/>
    <col min="5638" max="5638" width="10" style="2" customWidth="1"/>
    <col min="5639" max="5639" width="6.75" style="2" customWidth="1"/>
    <col min="5640" max="5640" width="10" style="2" customWidth="1"/>
    <col min="5641" max="5668" width="3.83203125" style="2" customWidth="1"/>
    <col min="5669" max="5671" width="9" style="2"/>
    <col min="5672" max="5672" width="2.5" style="2" customWidth="1"/>
    <col min="5673" max="5892" width="9" style="2"/>
    <col min="5893" max="5893" width="1.5" style="2" customWidth="1"/>
    <col min="5894" max="5894" width="10" style="2" customWidth="1"/>
    <col min="5895" max="5895" width="6.75" style="2" customWidth="1"/>
    <col min="5896" max="5896" width="10" style="2" customWidth="1"/>
    <col min="5897" max="5924" width="3.83203125" style="2" customWidth="1"/>
    <col min="5925" max="5927" width="9" style="2"/>
    <col min="5928" max="5928" width="2.5" style="2" customWidth="1"/>
    <col min="5929" max="6148" width="9" style="2"/>
    <col min="6149" max="6149" width="1.5" style="2" customWidth="1"/>
    <col min="6150" max="6150" width="10" style="2" customWidth="1"/>
    <col min="6151" max="6151" width="6.75" style="2" customWidth="1"/>
    <col min="6152" max="6152" width="10" style="2" customWidth="1"/>
    <col min="6153" max="6180" width="3.83203125" style="2" customWidth="1"/>
    <col min="6181" max="6183" width="9" style="2"/>
    <col min="6184" max="6184" width="2.5" style="2" customWidth="1"/>
    <col min="6185" max="6404" width="9" style="2"/>
    <col min="6405" max="6405" width="1.5" style="2" customWidth="1"/>
    <col min="6406" max="6406" width="10" style="2" customWidth="1"/>
    <col min="6407" max="6407" width="6.75" style="2" customWidth="1"/>
    <col min="6408" max="6408" width="10" style="2" customWidth="1"/>
    <col min="6409" max="6436" width="3.83203125" style="2" customWidth="1"/>
    <col min="6437" max="6439" width="9" style="2"/>
    <col min="6440" max="6440" width="2.5" style="2" customWidth="1"/>
    <col min="6441" max="6660" width="9" style="2"/>
    <col min="6661" max="6661" width="1.5" style="2" customWidth="1"/>
    <col min="6662" max="6662" width="10" style="2" customWidth="1"/>
    <col min="6663" max="6663" width="6.75" style="2" customWidth="1"/>
    <col min="6664" max="6664" width="10" style="2" customWidth="1"/>
    <col min="6665" max="6692" width="3.83203125" style="2" customWidth="1"/>
    <col min="6693" max="6695" width="9" style="2"/>
    <col min="6696" max="6696" width="2.5" style="2" customWidth="1"/>
    <col min="6697" max="6916" width="9" style="2"/>
    <col min="6917" max="6917" width="1.5" style="2" customWidth="1"/>
    <col min="6918" max="6918" width="10" style="2" customWidth="1"/>
    <col min="6919" max="6919" width="6.75" style="2" customWidth="1"/>
    <col min="6920" max="6920" width="10" style="2" customWidth="1"/>
    <col min="6921" max="6948" width="3.83203125" style="2" customWidth="1"/>
    <col min="6949" max="6951" width="9" style="2"/>
    <col min="6952" max="6952" width="2.5" style="2" customWidth="1"/>
    <col min="6953" max="7172" width="9" style="2"/>
    <col min="7173" max="7173" width="1.5" style="2" customWidth="1"/>
    <col min="7174" max="7174" width="10" style="2" customWidth="1"/>
    <col min="7175" max="7175" width="6.75" style="2" customWidth="1"/>
    <col min="7176" max="7176" width="10" style="2" customWidth="1"/>
    <col min="7177" max="7204" width="3.83203125" style="2" customWidth="1"/>
    <col min="7205" max="7207" width="9" style="2"/>
    <col min="7208" max="7208" width="2.5" style="2" customWidth="1"/>
    <col min="7209" max="7428" width="9" style="2"/>
    <col min="7429" max="7429" width="1.5" style="2" customWidth="1"/>
    <col min="7430" max="7430" width="10" style="2" customWidth="1"/>
    <col min="7431" max="7431" width="6.75" style="2" customWidth="1"/>
    <col min="7432" max="7432" width="10" style="2" customWidth="1"/>
    <col min="7433" max="7460" width="3.83203125" style="2" customWidth="1"/>
    <col min="7461" max="7463" width="9" style="2"/>
    <col min="7464" max="7464" width="2.5" style="2" customWidth="1"/>
    <col min="7465" max="7684" width="9" style="2"/>
    <col min="7685" max="7685" width="1.5" style="2" customWidth="1"/>
    <col min="7686" max="7686" width="10" style="2" customWidth="1"/>
    <col min="7687" max="7687" width="6.75" style="2" customWidth="1"/>
    <col min="7688" max="7688" width="10" style="2" customWidth="1"/>
    <col min="7689" max="7716" width="3.83203125" style="2" customWidth="1"/>
    <col min="7717" max="7719" width="9" style="2"/>
    <col min="7720" max="7720" width="2.5" style="2" customWidth="1"/>
    <col min="7721" max="7940" width="9" style="2"/>
    <col min="7941" max="7941" width="1.5" style="2" customWidth="1"/>
    <col min="7942" max="7942" width="10" style="2" customWidth="1"/>
    <col min="7943" max="7943" width="6.75" style="2" customWidth="1"/>
    <col min="7944" max="7944" width="10" style="2" customWidth="1"/>
    <col min="7945" max="7972" width="3.83203125" style="2" customWidth="1"/>
    <col min="7973" max="7975" width="9" style="2"/>
    <col min="7976" max="7976" width="2.5" style="2" customWidth="1"/>
    <col min="7977" max="8196" width="9" style="2"/>
    <col min="8197" max="8197" width="1.5" style="2" customWidth="1"/>
    <col min="8198" max="8198" width="10" style="2" customWidth="1"/>
    <col min="8199" max="8199" width="6.75" style="2" customWidth="1"/>
    <col min="8200" max="8200" width="10" style="2" customWidth="1"/>
    <col min="8201" max="8228" width="3.83203125" style="2" customWidth="1"/>
    <col min="8229" max="8231" width="9" style="2"/>
    <col min="8232" max="8232" width="2.5" style="2" customWidth="1"/>
    <col min="8233" max="8452" width="9" style="2"/>
    <col min="8453" max="8453" width="1.5" style="2" customWidth="1"/>
    <col min="8454" max="8454" width="10" style="2" customWidth="1"/>
    <col min="8455" max="8455" width="6.75" style="2" customWidth="1"/>
    <col min="8456" max="8456" width="10" style="2" customWidth="1"/>
    <col min="8457" max="8484" width="3.83203125" style="2" customWidth="1"/>
    <col min="8485" max="8487" width="9" style="2"/>
    <col min="8488" max="8488" width="2.5" style="2" customWidth="1"/>
    <col min="8489" max="8708" width="9" style="2"/>
    <col min="8709" max="8709" width="1.5" style="2" customWidth="1"/>
    <col min="8710" max="8710" width="10" style="2" customWidth="1"/>
    <col min="8711" max="8711" width="6.75" style="2" customWidth="1"/>
    <col min="8712" max="8712" width="10" style="2" customWidth="1"/>
    <col min="8713" max="8740" width="3.83203125" style="2" customWidth="1"/>
    <col min="8741" max="8743" width="9" style="2"/>
    <col min="8744" max="8744" width="2.5" style="2" customWidth="1"/>
    <col min="8745" max="8964" width="9" style="2"/>
    <col min="8965" max="8965" width="1.5" style="2" customWidth="1"/>
    <col min="8966" max="8966" width="10" style="2" customWidth="1"/>
    <col min="8967" max="8967" width="6.75" style="2" customWidth="1"/>
    <col min="8968" max="8968" width="10" style="2" customWidth="1"/>
    <col min="8969" max="8996" width="3.83203125" style="2" customWidth="1"/>
    <col min="8997" max="8999" width="9" style="2"/>
    <col min="9000" max="9000" width="2.5" style="2" customWidth="1"/>
    <col min="9001" max="9220" width="9" style="2"/>
    <col min="9221" max="9221" width="1.5" style="2" customWidth="1"/>
    <col min="9222" max="9222" width="10" style="2" customWidth="1"/>
    <col min="9223" max="9223" width="6.75" style="2" customWidth="1"/>
    <col min="9224" max="9224" width="10" style="2" customWidth="1"/>
    <col min="9225" max="9252" width="3.83203125" style="2" customWidth="1"/>
    <col min="9253" max="9255" width="9" style="2"/>
    <col min="9256" max="9256" width="2.5" style="2" customWidth="1"/>
    <col min="9257" max="9476" width="9" style="2"/>
    <col min="9477" max="9477" width="1.5" style="2" customWidth="1"/>
    <col min="9478" max="9478" width="10" style="2" customWidth="1"/>
    <col min="9479" max="9479" width="6.75" style="2" customWidth="1"/>
    <col min="9480" max="9480" width="10" style="2" customWidth="1"/>
    <col min="9481" max="9508" width="3.83203125" style="2" customWidth="1"/>
    <col min="9509" max="9511" width="9" style="2"/>
    <col min="9512" max="9512" width="2.5" style="2" customWidth="1"/>
    <col min="9513" max="9732" width="9" style="2"/>
    <col min="9733" max="9733" width="1.5" style="2" customWidth="1"/>
    <col min="9734" max="9734" width="10" style="2" customWidth="1"/>
    <col min="9735" max="9735" width="6.75" style="2" customWidth="1"/>
    <col min="9736" max="9736" width="10" style="2" customWidth="1"/>
    <col min="9737" max="9764" width="3.83203125" style="2" customWidth="1"/>
    <col min="9765" max="9767" width="9" style="2"/>
    <col min="9768" max="9768" width="2.5" style="2" customWidth="1"/>
    <col min="9769" max="9988" width="9" style="2"/>
    <col min="9989" max="9989" width="1.5" style="2" customWidth="1"/>
    <col min="9990" max="9990" width="10" style="2" customWidth="1"/>
    <col min="9991" max="9991" width="6.75" style="2" customWidth="1"/>
    <col min="9992" max="9992" width="10" style="2" customWidth="1"/>
    <col min="9993" max="10020" width="3.83203125" style="2" customWidth="1"/>
    <col min="10021" max="10023" width="9" style="2"/>
    <col min="10024" max="10024" width="2.5" style="2" customWidth="1"/>
    <col min="10025" max="10244" width="9" style="2"/>
    <col min="10245" max="10245" width="1.5" style="2" customWidth="1"/>
    <col min="10246" max="10246" width="10" style="2" customWidth="1"/>
    <col min="10247" max="10247" width="6.75" style="2" customWidth="1"/>
    <col min="10248" max="10248" width="10" style="2" customWidth="1"/>
    <col min="10249" max="10276" width="3.83203125" style="2" customWidth="1"/>
    <col min="10277" max="10279" width="9" style="2"/>
    <col min="10280" max="10280" width="2.5" style="2" customWidth="1"/>
    <col min="10281" max="10500" width="9" style="2"/>
    <col min="10501" max="10501" width="1.5" style="2" customWidth="1"/>
    <col min="10502" max="10502" width="10" style="2" customWidth="1"/>
    <col min="10503" max="10503" width="6.75" style="2" customWidth="1"/>
    <col min="10504" max="10504" width="10" style="2" customWidth="1"/>
    <col min="10505" max="10532" width="3.83203125" style="2" customWidth="1"/>
    <col min="10533" max="10535" width="9" style="2"/>
    <col min="10536" max="10536" width="2.5" style="2" customWidth="1"/>
    <col min="10537" max="10756" width="9" style="2"/>
    <col min="10757" max="10757" width="1.5" style="2" customWidth="1"/>
    <col min="10758" max="10758" width="10" style="2" customWidth="1"/>
    <col min="10759" max="10759" width="6.75" style="2" customWidth="1"/>
    <col min="10760" max="10760" width="10" style="2" customWidth="1"/>
    <col min="10761" max="10788" width="3.83203125" style="2" customWidth="1"/>
    <col min="10789" max="10791" width="9" style="2"/>
    <col min="10792" max="10792" width="2.5" style="2" customWidth="1"/>
    <col min="10793" max="11012" width="9" style="2"/>
    <col min="11013" max="11013" width="1.5" style="2" customWidth="1"/>
    <col min="11014" max="11014" width="10" style="2" customWidth="1"/>
    <col min="11015" max="11015" width="6.75" style="2" customWidth="1"/>
    <col min="11016" max="11016" width="10" style="2" customWidth="1"/>
    <col min="11017" max="11044" width="3.83203125" style="2" customWidth="1"/>
    <col min="11045" max="11047" width="9" style="2"/>
    <col min="11048" max="11048" width="2.5" style="2" customWidth="1"/>
    <col min="11049" max="11268" width="9" style="2"/>
    <col min="11269" max="11269" width="1.5" style="2" customWidth="1"/>
    <col min="11270" max="11270" width="10" style="2" customWidth="1"/>
    <col min="11271" max="11271" width="6.75" style="2" customWidth="1"/>
    <col min="11272" max="11272" width="10" style="2" customWidth="1"/>
    <col min="11273" max="11300" width="3.83203125" style="2" customWidth="1"/>
    <col min="11301" max="11303" width="9" style="2"/>
    <col min="11304" max="11304" width="2.5" style="2" customWidth="1"/>
    <col min="11305" max="11524" width="9" style="2"/>
    <col min="11525" max="11525" width="1.5" style="2" customWidth="1"/>
    <col min="11526" max="11526" width="10" style="2" customWidth="1"/>
    <col min="11527" max="11527" width="6.75" style="2" customWidth="1"/>
    <col min="11528" max="11528" width="10" style="2" customWidth="1"/>
    <col min="11529" max="11556" width="3.83203125" style="2" customWidth="1"/>
    <col min="11557" max="11559" width="9" style="2"/>
    <col min="11560" max="11560" width="2.5" style="2" customWidth="1"/>
    <col min="11561" max="11780" width="9" style="2"/>
    <col min="11781" max="11781" width="1.5" style="2" customWidth="1"/>
    <col min="11782" max="11782" width="10" style="2" customWidth="1"/>
    <col min="11783" max="11783" width="6.75" style="2" customWidth="1"/>
    <col min="11784" max="11784" width="10" style="2" customWidth="1"/>
    <col min="11785" max="11812" width="3.83203125" style="2" customWidth="1"/>
    <col min="11813" max="11815" width="9" style="2"/>
    <col min="11816" max="11816" width="2.5" style="2" customWidth="1"/>
    <col min="11817" max="12036" width="9" style="2"/>
    <col min="12037" max="12037" width="1.5" style="2" customWidth="1"/>
    <col min="12038" max="12038" width="10" style="2" customWidth="1"/>
    <col min="12039" max="12039" width="6.75" style="2" customWidth="1"/>
    <col min="12040" max="12040" width="10" style="2" customWidth="1"/>
    <col min="12041" max="12068" width="3.83203125" style="2" customWidth="1"/>
    <col min="12069" max="12071" width="9" style="2"/>
    <col min="12072" max="12072" width="2.5" style="2" customWidth="1"/>
    <col min="12073" max="12292" width="9" style="2"/>
    <col min="12293" max="12293" width="1.5" style="2" customWidth="1"/>
    <col min="12294" max="12294" width="10" style="2" customWidth="1"/>
    <col min="12295" max="12295" width="6.75" style="2" customWidth="1"/>
    <col min="12296" max="12296" width="10" style="2" customWidth="1"/>
    <col min="12297" max="12324" width="3.83203125" style="2" customWidth="1"/>
    <col min="12325" max="12327" width="9" style="2"/>
    <col min="12328" max="12328" width="2.5" style="2" customWidth="1"/>
    <col min="12329" max="12548" width="9" style="2"/>
    <col min="12549" max="12549" width="1.5" style="2" customWidth="1"/>
    <col min="12550" max="12550" width="10" style="2" customWidth="1"/>
    <col min="12551" max="12551" width="6.75" style="2" customWidth="1"/>
    <col min="12552" max="12552" width="10" style="2" customWidth="1"/>
    <col min="12553" max="12580" width="3.83203125" style="2" customWidth="1"/>
    <col min="12581" max="12583" width="9" style="2"/>
    <col min="12584" max="12584" width="2.5" style="2" customWidth="1"/>
    <col min="12585" max="12804" width="9" style="2"/>
    <col min="12805" max="12805" width="1.5" style="2" customWidth="1"/>
    <col min="12806" max="12806" width="10" style="2" customWidth="1"/>
    <col min="12807" max="12807" width="6.75" style="2" customWidth="1"/>
    <col min="12808" max="12808" width="10" style="2" customWidth="1"/>
    <col min="12809" max="12836" width="3.83203125" style="2" customWidth="1"/>
    <col min="12837" max="12839" width="9" style="2"/>
    <col min="12840" max="12840" width="2.5" style="2" customWidth="1"/>
    <col min="12841" max="13060" width="9" style="2"/>
    <col min="13061" max="13061" width="1.5" style="2" customWidth="1"/>
    <col min="13062" max="13062" width="10" style="2" customWidth="1"/>
    <col min="13063" max="13063" width="6.75" style="2" customWidth="1"/>
    <col min="13064" max="13064" width="10" style="2" customWidth="1"/>
    <col min="13065" max="13092" width="3.83203125" style="2" customWidth="1"/>
    <col min="13093" max="13095" width="9" style="2"/>
    <col min="13096" max="13096" width="2.5" style="2" customWidth="1"/>
    <col min="13097" max="13316" width="9" style="2"/>
    <col min="13317" max="13317" width="1.5" style="2" customWidth="1"/>
    <col min="13318" max="13318" width="10" style="2" customWidth="1"/>
    <col min="13319" max="13319" width="6.75" style="2" customWidth="1"/>
    <col min="13320" max="13320" width="10" style="2" customWidth="1"/>
    <col min="13321" max="13348" width="3.83203125" style="2" customWidth="1"/>
    <col min="13349" max="13351" width="9" style="2"/>
    <col min="13352" max="13352" width="2.5" style="2" customWidth="1"/>
    <col min="13353" max="13572" width="9" style="2"/>
    <col min="13573" max="13573" width="1.5" style="2" customWidth="1"/>
    <col min="13574" max="13574" width="10" style="2" customWidth="1"/>
    <col min="13575" max="13575" width="6.75" style="2" customWidth="1"/>
    <col min="13576" max="13576" width="10" style="2" customWidth="1"/>
    <col min="13577" max="13604" width="3.83203125" style="2" customWidth="1"/>
    <col min="13605" max="13607" width="9" style="2"/>
    <col min="13608" max="13608" width="2.5" style="2" customWidth="1"/>
    <col min="13609" max="13828" width="9" style="2"/>
    <col min="13829" max="13829" width="1.5" style="2" customWidth="1"/>
    <col min="13830" max="13830" width="10" style="2" customWidth="1"/>
    <col min="13831" max="13831" width="6.75" style="2" customWidth="1"/>
    <col min="13832" max="13832" width="10" style="2" customWidth="1"/>
    <col min="13833" max="13860" width="3.83203125" style="2" customWidth="1"/>
    <col min="13861" max="13863" width="9" style="2"/>
    <col min="13864" max="13864" width="2.5" style="2" customWidth="1"/>
    <col min="13865" max="14084" width="9" style="2"/>
    <col min="14085" max="14085" width="1.5" style="2" customWidth="1"/>
    <col min="14086" max="14086" width="10" style="2" customWidth="1"/>
    <col min="14087" max="14087" width="6.75" style="2" customWidth="1"/>
    <col min="14088" max="14088" width="10" style="2" customWidth="1"/>
    <col min="14089" max="14116" width="3.83203125" style="2" customWidth="1"/>
    <col min="14117" max="14119" width="9" style="2"/>
    <col min="14120" max="14120" width="2.5" style="2" customWidth="1"/>
    <col min="14121" max="14340" width="9" style="2"/>
    <col min="14341" max="14341" width="1.5" style="2" customWidth="1"/>
    <col min="14342" max="14342" width="10" style="2" customWidth="1"/>
    <col min="14343" max="14343" width="6.75" style="2" customWidth="1"/>
    <col min="14344" max="14344" width="10" style="2" customWidth="1"/>
    <col min="14345" max="14372" width="3.83203125" style="2" customWidth="1"/>
    <col min="14373" max="14375" width="9" style="2"/>
    <col min="14376" max="14376" width="2.5" style="2" customWidth="1"/>
    <col min="14377" max="14596" width="9" style="2"/>
    <col min="14597" max="14597" width="1.5" style="2" customWidth="1"/>
    <col min="14598" max="14598" width="10" style="2" customWidth="1"/>
    <col min="14599" max="14599" width="6.75" style="2" customWidth="1"/>
    <col min="14600" max="14600" width="10" style="2" customWidth="1"/>
    <col min="14601" max="14628" width="3.83203125" style="2" customWidth="1"/>
    <col min="14629" max="14631" width="9" style="2"/>
    <col min="14632" max="14632" width="2.5" style="2" customWidth="1"/>
    <col min="14633" max="14852" width="9" style="2"/>
    <col min="14853" max="14853" width="1.5" style="2" customWidth="1"/>
    <col min="14854" max="14854" width="10" style="2" customWidth="1"/>
    <col min="14855" max="14855" width="6.75" style="2" customWidth="1"/>
    <col min="14856" max="14856" width="10" style="2" customWidth="1"/>
    <col min="14857" max="14884" width="3.83203125" style="2" customWidth="1"/>
    <col min="14885" max="14887" width="9" style="2"/>
    <col min="14888" max="14888" width="2.5" style="2" customWidth="1"/>
    <col min="14889" max="15108" width="9" style="2"/>
    <col min="15109" max="15109" width="1.5" style="2" customWidth="1"/>
    <col min="15110" max="15110" width="10" style="2" customWidth="1"/>
    <col min="15111" max="15111" width="6.75" style="2" customWidth="1"/>
    <col min="15112" max="15112" width="10" style="2" customWidth="1"/>
    <col min="15113" max="15140" width="3.83203125" style="2" customWidth="1"/>
    <col min="15141" max="15143" width="9" style="2"/>
    <col min="15144" max="15144" width="2.5" style="2" customWidth="1"/>
    <col min="15145" max="15364" width="9" style="2"/>
    <col min="15365" max="15365" width="1.5" style="2" customWidth="1"/>
    <col min="15366" max="15366" width="10" style="2" customWidth="1"/>
    <col min="15367" max="15367" width="6.75" style="2" customWidth="1"/>
    <col min="15368" max="15368" width="10" style="2" customWidth="1"/>
    <col min="15369" max="15396" width="3.83203125" style="2" customWidth="1"/>
    <col min="15397" max="15399" width="9" style="2"/>
    <col min="15400" max="15400" width="2.5" style="2" customWidth="1"/>
    <col min="15401" max="15620" width="9" style="2"/>
    <col min="15621" max="15621" width="1.5" style="2" customWidth="1"/>
    <col min="15622" max="15622" width="10" style="2" customWidth="1"/>
    <col min="15623" max="15623" width="6.75" style="2" customWidth="1"/>
    <col min="15624" max="15624" width="10" style="2" customWidth="1"/>
    <col min="15625" max="15652" width="3.83203125" style="2" customWidth="1"/>
    <col min="15653" max="15655" width="9" style="2"/>
    <col min="15656" max="15656" width="2.5" style="2" customWidth="1"/>
    <col min="15657" max="15876" width="9" style="2"/>
    <col min="15877" max="15877" width="1.5" style="2" customWidth="1"/>
    <col min="15878" max="15878" width="10" style="2" customWidth="1"/>
    <col min="15879" max="15879" width="6.75" style="2" customWidth="1"/>
    <col min="15880" max="15880" width="10" style="2" customWidth="1"/>
    <col min="15881" max="15908" width="3.83203125" style="2" customWidth="1"/>
    <col min="15909" max="15911" width="9" style="2"/>
    <col min="15912" max="15912" width="2.5" style="2" customWidth="1"/>
    <col min="15913" max="16132" width="9" style="2"/>
    <col min="16133" max="16133" width="1.5" style="2" customWidth="1"/>
    <col min="16134" max="16134" width="10" style="2" customWidth="1"/>
    <col min="16135" max="16135" width="6.75" style="2" customWidth="1"/>
    <col min="16136" max="16136" width="10" style="2" customWidth="1"/>
    <col min="16137" max="16164" width="3.83203125" style="2" customWidth="1"/>
    <col min="16165" max="16167" width="9" style="2"/>
    <col min="16168" max="16168" width="2.5" style="2" customWidth="1"/>
    <col min="16169" max="16384" width="9" style="2"/>
  </cols>
  <sheetData>
    <row r="2" spans="2:59">
      <c r="B2" s="1"/>
      <c r="AL2" s="170" t="s">
        <v>145</v>
      </c>
      <c r="AM2" s="182">
        <f>'1月'!AM2+31</f>
        <v>42036</v>
      </c>
      <c r="AN2" s="170"/>
      <c r="AO2" s="182">
        <f>'1月'!AO2+31</f>
        <v>43132</v>
      </c>
    </row>
    <row r="3" spans="2:59">
      <c r="B3" s="3"/>
      <c r="AL3" s="218" t="s">
        <v>132</v>
      </c>
      <c r="AM3" s="218" t="s">
        <v>133</v>
      </c>
      <c r="AN3" s="217" t="s">
        <v>131</v>
      </c>
      <c r="AO3" s="217" t="s">
        <v>128</v>
      </c>
      <c r="AP3" s="217"/>
      <c r="AQ3" s="217"/>
      <c r="AR3" s="217"/>
      <c r="AS3" s="217"/>
      <c r="AT3" s="217"/>
      <c r="AU3" s="217"/>
      <c r="AV3" s="218" t="s">
        <v>124</v>
      </c>
      <c r="AW3" s="217"/>
      <c r="AX3" s="170"/>
      <c r="AY3" s="234" t="s">
        <v>137</v>
      </c>
      <c r="AZ3" s="217" t="s">
        <v>128</v>
      </c>
      <c r="BA3" s="217"/>
      <c r="BB3" s="217"/>
      <c r="BC3" s="217"/>
      <c r="BD3" s="217"/>
      <c r="BE3" s="217"/>
      <c r="BF3" s="218" t="s">
        <v>124</v>
      </c>
      <c r="BG3" s="217"/>
    </row>
    <row r="4" spans="2:59" ht="13.5" customHeight="1">
      <c r="B4" s="1" t="s">
        <v>162</v>
      </c>
      <c r="W4" s="238" t="s">
        <v>45</v>
      </c>
      <c r="X4" s="239"/>
      <c r="Y4" s="239"/>
      <c r="Z4" s="240"/>
      <c r="AA4" s="241">
        <f>'4月'!AA4:AH4</f>
        <v>0</v>
      </c>
      <c r="AB4" s="242"/>
      <c r="AC4" s="242"/>
      <c r="AD4" s="242"/>
      <c r="AE4" s="242"/>
      <c r="AF4" s="242"/>
      <c r="AG4" s="242"/>
      <c r="AH4" s="243"/>
      <c r="AL4" s="218"/>
      <c r="AM4" s="218"/>
      <c r="AN4" s="217"/>
      <c r="AO4" s="218" t="s">
        <v>139</v>
      </c>
      <c r="AP4" s="218" t="s">
        <v>127</v>
      </c>
      <c r="AQ4" s="218" t="s">
        <v>125</v>
      </c>
      <c r="AR4" s="218" t="s">
        <v>126</v>
      </c>
      <c r="AS4" s="218" t="s">
        <v>126</v>
      </c>
      <c r="AT4" s="218" t="s">
        <v>135</v>
      </c>
      <c r="AU4" s="218" t="s">
        <v>136</v>
      </c>
      <c r="AV4" s="217" t="s">
        <v>123</v>
      </c>
      <c r="AW4" s="217" t="s">
        <v>122</v>
      </c>
      <c r="AX4" s="170"/>
      <c r="AY4" s="235"/>
      <c r="AZ4" s="218" t="s">
        <v>139</v>
      </c>
      <c r="BA4" s="218" t="s">
        <v>127</v>
      </c>
      <c r="BB4" s="218" t="s">
        <v>125</v>
      </c>
      <c r="BC4" s="218" t="s">
        <v>126</v>
      </c>
      <c r="BD4" s="218" t="s">
        <v>135</v>
      </c>
      <c r="BE4" s="218" t="s">
        <v>136</v>
      </c>
      <c r="BF4" s="217" t="s">
        <v>123</v>
      </c>
      <c r="BG4" s="217" t="s">
        <v>122</v>
      </c>
    </row>
    <row r="5" spans="2:59" ht="13.5" customHeight="1">
      <c r="F5" s="24"/>
      <c r="W5" s="241" t="s">
        <v>46</v>
      </c>
      <c r="X5" s="242"/>
      <c r="Y5" s="242"/>
      <c r="Z5" s="243"/>
      <c r="AA5" s="241">
        <f>'4月'!AA5:AH5</f>
        <v>0</v>
      </c>
      <c r="AB5" s="242"/>
      <c r="AC5" s="242"/>
      <c r="AD5" s="242"/>
      <c r="AE5" s="242"/>
      <c r="AF5" s="242"/>
      <c r="AG5" s="242"/>
      <c r="AH5" s="243"/>
      <c r="AK5" s="4"/>
      <c r="AL5" s="218"/>
      <c r="AM5" s="218"/>
      <c r="AN5" s="217"/>
      <c r="AO5" s="218"/>
      <c r="AP5" s="218"/>
      <c r="AQ5" s="218"/>
      <c r="AR5" s="218"/>
      <c r="AS5" s="218"/>
      <c r="AT5" s="218"/>
      <c r="AU5" s="218"/>
      <c r="AV5" s="217"/>
      <c r="AW5" s="217"/>
      <c r="AX5" s="170"/>
      <c r="AY5" s="235"/>
      <c r="AZ5" s="218"/>
      <c r="BA5" s="218"/>
      <c r="BB5" s="218"/>
      <c r="BC5" s="218"/>
      <c r="BD5" s="218"/>
      <c r="BE5" s="218"/>
      <c r="BF5" s="217"/>
      <c r="BG5" s="217"/>
    </row>
    <row r="6" spans="2:59" ht="14.25" customHeight="1">
      <c r="B6" s="1"/>
      <c r="E6" s="24"/>
      <c r="F6" s="24"/>
      <c r="W6" s="209" t="s">
        <v>138</v>
      </c>
      <c r="X6" s="210"/>
      <c r="Y6" s="210"/>
      <c r="Z6" s="210"/>
      <c r="AA6" s="210"/>
      <c r="AB6" s="210"/>
      <c r="AC6" s="210"/>
      <c r="AD6" s="210"/>
      <c r="AE6" s="237"/>
      <c r="AF6" s="209">
        <f>'4月'!AF6:AH6</f>
        <v>160</v>
      </c>
      <c r="AG6" s="210"/>
      <c r="AH6" s="237"/>
      <c r="AK6" s="4"/>
      <c r="AL6" s="218"/>
      <c r="AM6" s="218"/>
      <c r="AN6" s="217"/>
      <c r="AO6" s="218"/>
      <c r="AP6" s="218"/>
      <c r="AQ6" s="218"/>
      <c r="AR6" s="218"/>
      <c r="AS6" s="218"/>
      <c r="AT6" s="218"/>
      <c r="AU6" s="218"/>
      <c r="AV6" s="217"/>
      <c r="AW6" s="217"/>
      <c r="AX6" s="170"/>
      <c r="AY6" s="236"/>
      <c r="AZ6" s="218"/>
      <c r="BA6" s="218"/>
      <c r="BB6" s="218"/>
      <c r="BC6" s="218"/>
      <c r="BD6" s="218"/>
      <c r="BE6" s="218"/>
      <c r="BF6" s="217"/>
      <c r="BG6" s="217"/>
    </row>
    <row r="7" spans="2:59" ht="14.25" customHeight="1">
      <c r="B7" s="3"/>
      <c r="AK7" s="4"/>
      <c r="AL7" s="169">
        <f>SUM(AL11:AL104)</f>
        <v>0</v>
      </c>
      <c r="AM7" s="169">
        <f t="shared" ref="AM7:AW7" si="0">SUM(AM11:AM104)</f>
        <v>0</v>
      </c>
      <c r="AN7" s="169">
        <f t="shared" si="0"/>
        <v>0</v>
      </c>
      <c r="AO7" s="169">
        <f t="shared" si="0"/>
        <v>0</v>
      </c>
      <c r="AP7" s="169">
        <f t="shared" si="0"/>
        <v>0</v>
      </c>
      <c r="AQ7" s="169">
        <f t="shared" si="0"/>
        <v>0</v>
      </c>
      <c r="AR7" s="169">
        <f t="shared" si="0"/>
        <v>0</v>
      </c>
      <c r="AS7" s="169">
        <f t="shared" si="0"/>
        <v>0</v>
      </c>
      <c r="AT7" s="169">
        <f t="shared" si="0"/>
        <v>0</v>
      </c>
      <c r="AU7" s="169">
        <f t="shared" si="0"/>
        <v>0</v>
      </c>
      <c r="AV7" s="169">
        <f t="shared" si="0"/>
        <v>0</v>
      </c>
      <c r="AW7" s="169">
        <f t="shared" si="0"/>
        <v>0</v>
      </c>
      <c r="AY7" s="169">
        <f>SUM(AY11:AY104)</f>
        <v>0</v>
      </c>
      <c r="AZ7" s="169">
        <f t="shared" ref="AZ7:BE7" si="1">SUM(AZ11:AZ104)</f>
        <v>0</v>
      </c>
      <c r="BA7" s="169">
        <f t="shared" si="1"/>
        <v>0</v>
      </c>
      <c r="BB7" s="169">
        <f t="shared" si="1"/>
        <v>0</v>
      </c>
      <c r="BC7" s="169">
        <f t="shared" si="1"/>
        <v>0</v>
      </c>
      <c r="BD7" s="169">
        <f t="shared" si="1"/>
        <v>0</v>
      </c>
      <c r="BE7" s="169">
        <f t="shared" si="1"/>
        <v>0</v>
      </c>
      <c r="BF7" s="169">
        <f>SUM(BF11:BF104)</f>
        <v>0</v>
      </c>
      <c r="BG7" s="169">
        <f>SUM(BG11:BG104)</f>
        <v>0</v>
      </c>
    </row>
    <row r="8" spans="2:59" ht="18" customHeight="1">
      <c r="B8" s="214" t="s">
        <v>0</v>
      </c>
      <c r="C8" s="214" t="s">
        <v>1</v>
      </c>
      <c r="D8" s="214" t="s">
        <v>2</v>
      </c>
      <c r="E8" s="214" t="s">
        <v>18</v>
      </c>
      <c r="F8" s="214" t="s">
        <v>19</v>
      </c>
      <c r="G8" s="219" t="s">
        <v>3</v>
      </c>
      <c r="H8" s="220"/>
      <c r="I8" s="220"/>
      <c r="J8" s="220"/>
      <c r="K8" s="220"/>
      <c r="L8" s="220"/>
      <c r="M8" s="221"/>
      <c r="N8" s="219" t="s">
        <v>4</v>
      </c>
      <c r="O8" s="220"/>
      <c r="P8" s="220"/>
      <c r="Q8" s="220"/>
      <c r="R8" s="220"/>
      <c r="S8" s="220"/>
      <c r="T8" s="221"/>
      <c r="U8" s="219" t="s">
        <v>5</v>
      </c>
      <c r="V8" s="220"/>
      <c r="W8" s="220"/>
      <c r="X8" s="220"/>
      <c r="Y8" s="220"/>
      <c r="Z8" s="220"/>
      <c r="AA8" s="221"/>
      <c r="AB8" s="219" t="s">
        <v>6</v>
      </c>
      <c r="AC8" s="220"/>
      <c r="AD8" s="220"/>
      <c r="AE8" s="220"/>
      <c r="AF8" s="220"/>
      <c r="AG8" s="220"/>
      <c r="AH8" s="225"/>
      <c r="AI8" s="226" t="s">
        <v>7</v>
      </c>
      <c r="AK8" s="4"/>
      <c r="AL8" s="214" t="s">
        <v>20</v>
      </c>
      <c r="AM8" s="214" t="s">
        <v>23</v>
      </c>
      <c r="AN8" s="214" t="s">
        <v>22</v>
      </c>
      <c r="AO8" s="214" t="s">
        <v>129</v>
      </c>
      <c r="AP8" s="214" t="s">
        <v>129</v>
      </c>
      <c r="AQ8" s="214" t="s">
        <v>129</v>
      </c>
      <c r="AR8" s="214" t="s">
        <v>129</v>
      </c>
      <c r="AS8" s="214" t="s">
        <v>130</v>
      </c>
      <c r="AT8" s="214" t="s">
        <v>129</v>
      </c>
      <c r="AU8" s="214" t="s">
        <v>129</v>
      </c>
      <c r="AV8" s="214" t="s">
        <v>119</v>
      </c>
      <c r="AW8" s="214" t="s">
        <v>121</v>
      </c>
      <c r="AY8" s="214" t="s">
        <v>41</v>
      </c>
      <c r="AZ8" s="214" t="s">
        <v>129</v>
      </c>
      <c r="BA8" s="214" t="s">
        <v>129</v>
      </c>
      <c r="BB8" s="214" t="s">
        <v>129</v>
      </c>
      <c r="BC8" s="214" t="s">
        <v>129</v>
      </c>
      <c r="BD8" s="214" t="s">
        <v>129</v>
      </c>
      <c r="BE8" s="214" t="s">
        <v>129</v>
      </c>
      <c r="BF8" s="214" t="s">
        <v>120</v>
      </c>
      <c r="BG8" s="214" t="s">
        <v>134</v>
      </c>
    </row>
    <row r="9" spans="2:59" ht="18" customHeight="1">
      <c r="B9" s="229"/>
      <c r="C9" s="229"/>
      <c r="D9" s="229"/>
      <c r="E9" s="229"/>
      <c r="F9" s="229"/>
      <c r="G9" s="179">
        <v>45689</v>
      </c>
      <c r="H9" s="179">
        <f>G9+1</f>
        <v>45690</v>
      </c>
      <c r="I9" s="179">
        <f t="shared" ref="I9:AH9" si="2">H9+1</f>
        <v>45691</v>
      </c>
      <c r="J9" s="179">
        <f t="shared" si="2"/>
        <v>45692</v>
      </c>
      <c r="K9" s="179">
        <f t="shared" si="2"/>
        <v>45693</v>
      </c>
      <c r="L9" s="179">
        <f t="shared" si="2"/>
        <v>45694</v>
      </c>
      <c r="M9" s="179">
        <f t="shared" si="2"/>
        <v>45695</v>
      </c>
      <c r="N9" s="179">
        <f t="shared" si="2"/>
        <v>45696</v>
      </c>
      <c r="O9" s="179">
        <f t="shared" si="2"/>
        <v>45697</v>
      </c>
      <c r="P9" s="179">
        <f t="shared" si="2"/>
        <v>45698</v>
      </c>
      <c r="Q9" s="179">
        <f t="shared" si="2"/>
        <v>45699</v>
      </c>
      <c r="R9" s="179">
        <f t="shared" si="2"/>
        <v>45700</v>
      </c>
      <c r="S9" s="179">
        <f t="shared" si="2"/>
        <v>45701</v>
      </c>
      <c r="T9" s="179">
        <f t="shared" si="2"/>
        <v>45702</v>
      </c>
      <c r="U9" s="179">
        <f t="shared" si="2"/>
        <v>45703</v>
      </c>
      <c r="V9" s="179">
        <f t="shared" si="2"/>
        <v>45704</v>
      </c>
      <c r="W9" s="179">
        <f t="shared" si="2"/>
        <v>45705</v>
      </c>
      <c r="X9" s="179">
        <f t="shared" si="2"/>
        <v>45706</v>
      </c>
      <c r="Y9" s="179">
        <f t="shared" si="2"/>
        <v>45707</v>
      </c>
      <c r="Z9" s="179">
        <f t="shared" si="2"/>
        <v>45708</v>
      </c>
      <c r="AA9" s="179">
        <f t="shared" si="2"/>
        <v>45709</v>
      </c>
      <c r="AB9" s="179">
        <f t="shared" si="2"/>
        <v>45710</v>
      </c>
      <c r="AC9" s="179">
        <f t="shared" si="2"/>
        <v>45711</v>
      </c>
      <c r="AD9" s="179">
        <f t="shared" si="2"/>
        <v>45712</v>
      </c>
      <c r="AE9" s="179">
        <f t="shared" si="2"/>
        <v>45713</v>
      </c>
      <c r="AF9" s="179">
        <f t="shared" si="2"/>
        <v>45714</v>
      </c>
      <c r="AG9" s="179">
        <f t="shared" si="2"/>
        <v>45715</v>
      </c>
      <c r="AH9" s="179">
        <f t="shared" si="2"/>
        <v>45716</v>
      </c>
      <c r="AI9" s="227"/>
      <c r="AK9" s="4"/>
      <c r="AL9" s="215"/>
      <c r="AM9" s="215"/>
      <c r="AN9" s="215"/>
      <c r="AO9" s="215"/>
      <c r="AP9" s="215"/>
      <c r="AQ9" s="215"/>
      <c r="AR9" s="215"/>
      <c r="AS9" s="215"/>
      <c r="AT9" s="215"/>
      <c r="AU9" s="215"/>
      <c r="AV9" s="215"/>
      <c r="AW9" s="215"/>
      <c r="AY9" s="215"/>
      <c r="AZ9" s="215"/>
      <c r="BA9" s="215"/>
      <c r="BB9" s="215"/>
      <c r="BC9" s="215"/>
      <c r="BD9" s="215"/>
      <c r="BE9" s="215"/>
      <c r="BF9" s="215"/>
      <c r="BG9" s="215"/>
    </row>
    <row r="10" spans="2:59" ht="18" customHeight="1">
      <c r="B10" s="230"/>
      <c r="C10" s="230"/>
      <c r="D10" s="230"/>
      <c r="E10" s="230"/>
      <c r="F10" s="230"/>
      <c r="G10" s="5" t="str">
        <f>TEXT(G9,"aaa")</f>
        <v>土</v>
      </c>
      <c r="H10" s="5" t="str">
        <f t="shared" ref="H10:AH10" si="3">TEXT(H9,"aaa")</f>
        <v>日</v>
      </c>
      <c r="I10" s="5" t="str">
        <f t="shared" si="3"/>
        <v>月</v>
      </c>
      <c r="J10" s="5" t="str">
        <f t="shared" si="3"/>
        <v>火</v>
      </c>
      <c r="K10" s="5" t="str">
        <f t="shared" si="3"/>
        <v>水</v>
      </c>
      <c r="L10" s="5" t="str">
        <f t="shared" si="3"/>
        <v>木</v>
      </c>
      <c r="M10" s="5" t="str">
        <f t="shared" si="3"/>
        <v>金</v>
      </c>
      <c r="N10" s="5" t="str">
        <f t="shared" si="3"/>
        <v>土</v>
      </c>
      <c r="O10" s="5" t="str">
        <f t="shared" si="3"/>
        <v>日</v>
      </c>
      <c r="P10" s="5" t="str">
        <f t="shared" si="3"/>
        <v>月</v>
      </c>
      <c r="Q10" s="5" t="str">
        <f t="shared" si="3"/>
        <v>火</v>
      </c>
      <c r="R10" s="5" t="str">
        <f t="shared" si="3"/>
        <v>水</v>
      </c>
      <c r="S10" s="5" t="str">
        <f t="shared" si="3"/>
        <v>木</v>
      </c>
      <c r="T10" s="5" t="str">
        <f t="shared" si="3"/>
        <v>金</v>
      </c>
      <c r="U10" s="5" t="str">
        <f t="shared" si="3"/>
        <v>土</v>
      </c>
      <c r="V10" s="5" t="str">
        <f t="shared" si="3"/>
        <v>日</v>
      </c>
      <c r="W10" s="5" t="str">
        <f t="shared" si="3"/>
        <v>月</v>
      </c>
      <c r="X10" s="5" t="str">
        <f t="shared" si="3"/>
        <v>火</v>
      </c>
      <c r="Y10" s="5" t="str">
        <f t="shared" si="3"/>
        <v>水</v>
      </c>
      <c r="Z10" s="5" t="str">
        <f t="shared" si="3"/>
        <v>木</v>
      </c>
      <c r="AA10" s="5" t="str">
        <f t="shared" si="3"/>
        <v>金</v>
      </c>
      <c r="AB10" s="5" t="str">
        <f t="shared" si="3"/>
        <v>土</v>
      </c>
      <c r="AC10" s="5" t="str">
        <f t="shared" si="3"/>
        <v>日</v>
      </c>
      <c r="AD10" s="5" t="str">
        <f t="shared" si="3"/>
        <v>月</v>
      </c>
      <c r="AE10" s="5" t="str">
        <f t="shared" si="3"/>
        <v>火</v>
      </c>
      <c r="AF10" s="5" t="str">
        <f t="shared" si="3"/>
        <v>水</v>
      </c>
      <c r="AG10" s="5" t="str">
        <f t="shared" si="3"/>
        <v>木</v>
      </c>
      <c r="AH10" s="5" t="str">
        <f t="shared" si="3"/>
        <v>金</v>
      </c>
      <c r="AI10" s="228"/>
      <c r="AK10" s="4"/>
      <c r="AL10" s="216"/>
      <c r="AM10" s="216"/>
      <c r="AN10" s="216"/>
      <c r="AO10" s="216"/>
      <c r="AP10" s="216"/>
      <c r="AQ10" s="216"/>
      <c r="AR10" s="216"/>
      <c r="AS10" s="216"/>
      <c r="AT10" s="216"/>
      <c r="AU10" s="216"/>
      <c r="AV10" s="216"/>
      <c r="AW10" s="216"/>
      <c r="AY10" s="216"/>
      <c r="AZ10" s="216"/>
      <c r="BA10" s="216"/>
      <c r="BB10" s="216"/>
      <c r="BC10" s="216"/>
      <c r="BD10" s="216"/>
      <c r="BE10" s="216"/>
      <c r="BF10" s="216"/>
      <c r="BG10" s="216"/>
    </row>
    <row r="11" spans="2:59" ht="18" customHeight="1">
      <c r="B11" s="164"/>
      <c r="C11" s="164"/>
      <c r="D11" s="164"/>
      <c r="E11" s="164"/>
      <c r="F11" s="165"/>
      <c r="G11" s="166"/>
      <c r="H11" s="166"/>
      <c r="I11" s="166"/>
      <c r="J11" s="166"/>
      <c r="K11" s="166"/>
      <c r="L11" s="166"/>
      <c r="M11" s="166"/>
      <c r="N11" s="167"/>
      <c r="O11" s="167"/>
      <c r="P11" s="167"/>
      <c r="Q11" s="167"/>
      <c r="R11" s="167"/>
      <c r="S11" s="167"/>
      <c r="T11" s="167"/>
      <c r="U11" s="167"/>
      <c r="V11" s="167"/>
      <c r="W11" s="167"/>
      <c r="X11" s="167"/>
      <c r="Y11" s="167"/>
      <c r="Z11" s="167"/>
      <c r="AA11" s="167"/>
      <c r="AB11" s="167"/>
      <c r="AC11" s="167"/>
      <c r="AD11" s="167"/>
      <c r="AE11" s="167"/>
      <c r="AF11" s="167"/>
      <c r="AG11" s="167"/>
      <c r="AH11" s="168"/>
      <c r="AI11" s="6">
        <f>IF(SUM(G11:AH11)&gt;$AF$6,$AF$6,SUM(G11:AH11))</f>
        <v>0</v>
      </c>
      <c r="AL11" s="7">
        <f>IF(B11="介護職員",IF($E11="介護福祉士",$AI11,0),0)</f>
        <v>0</v>
      </c>
      <c r="AM11" s="7">
        <f>IF($AL11&gt;0,IF($F11&lt;$AM$2,$AI11,0),0)</f>
        <v>0</v>
      </c>
      <c r="AN11" s="7">
        <f>IF(B11="介護職員",IF(OR($E11="介護福祉士",$E11="実務者研修修了者",$E11="基礎研修修了者"),$AI11,0),0)</f>
        <v>0</v>
      </c>
      <c r="AO11" s="7">
        <f>IF(AND($F11&gt;0,$F11&lt;$AO$2),IF(OR($B11="生活相談員",$B11="介護職員",$B11="看護職員",$B11="機能訓練指導員"),$AI11,0),0)</f>
        <v>0</v>
      </c>
      <c r="AP11" s="7">
        <f>IF(AND($F11&gt;0,$F11&lt;$AO$2),IF(OR($B11="介護職員",$B11="看護職員",$B11="支援相談員",$B11="理学療法士",$B11="作業療法士",$B11="言語聴覚士"),$AI11,0),0)</f>
        <v>0</v>
      </c>
      <c r="AQ11" s="7">
        <f>IF(AND($F11&gt;0,$F11&lt;$AO$2),IF(OR($B11="介護職員",$B11="看護職員",$B11="理学療法士",$B11="作業療法士",$B11="言語聴覚士"),$AI11,0),0)</f>
        <v>0</v>
      </c>
      <c r="AR11" s="7"/>
      <c r="AS11" s="7"/>
      <c r="AT11" s="7">
        <f>IF(AND($F11&gt;0,$F11&lt;$AO$2),$AI11,0)</f>
        <v>0</v>
      </c>
      <c r="AU11" s="7">
        <f>IF(AND($F11&gt;0,$F11&lt;$AO$2),IF($B11="介護職員",$AI11,0),0)</f>
        <v>0</v>
      </c>
      <c r="AV11" s="7">
        <f>IF(OR($C11="A",$C11="B"),IF(OR($B11="看護職員",$B11="介護職員"),$AI11,0),0)</f>
        <v>0</v>
      </c>
      <c r="AW11" s="7">
        <f>IF(OR($C11="A",$C11="B"),IF($B11="介護職員",$AI11,0),0)</f>
        <v>0</v>
      </c>
      <c r="AY11" s="7">
        <f>IF($B11="介護職員",$AI11,0)</f>
        <v>0</v>
      </c>
      <c r="AZ11" s="7">
        <f>IF(OR($B11="生活相談員",$B11="介護職員",$B11="看護職員",$B11="機能訓練指導員"),$AI11,0)</f>
        <v>0</v>
      </c>
      <c r="BA11" s="7">
        <f>IF(OR($B11="介護職員",$B11="看護職員",$B11="支援相談員",$B11="理学療法士",$B11="作業療法士",$B11="言語聴覚士"),$AI11,0)</f>
        <v>0</v>
      </c>
      <c r="BB11" s="7">
        <f>IF(OR($B11="介護職員",$B11="看護職員",$B11="理学療法士",$B11="作業療法士",$B11="言語聴覚士"),$AI11,0)</f>
        <v>0</v>
      </c>
      <c r="BC11" s="7">
        <f>IF(OR($B11="理学療法士",$B11="作業療法士",$B11="言語聴覚士"),$AI11,0)</f>
        <v>0</v>
      </c>
      <c r="BD11" s="7">
        <f>$AI11</f>
        <v>0</v>
      </c>
      <c r="BE11" s="7">
        <f>IF($B11="介護職員",$AI11,0)</f>
        <v>0</v>
      </c>
      <c r="BF11" s="7">
        <f>IF(OR($B11="介護職員",$B11="看護職員"),$AI11,0)</f>
        <v>0</v>
      </c>
      <c r="BG11" s="7">
        <f>IF($B11="介護職員",$AI11,0)</f>
        <v>0</v>
      </c>
    </row>
    <row r="12" spans="2:59" ht="18" customHeight="1">
      <c r="B12" s="164"/>
      <c r="C12" s="164"/>
      <c r="D12" s="164"/>
      <c r="E12" s="164"/>
      <c r="F12" s="165"/>
      <c r="G12" s="166"/>
      <c r="H12" s="166"/>
      <c r="I12" s="166"/>
      <c r="J12" s="166"/>
      <c r="K12" s="166"/>
      <c r="L12" s="166"/>
      <c r="M12" s="166"/>
      <c r="N12" s="167"/>
      <c r="O12" s="167"/>
      <c r="P12" s="167"/>
      <c r="Q12" s="167"/>
      <c r="R12" s="167"/>
      <c r="S12" s="167"/>
      <c r="T12" s="167"/>
      <c r="U12" s="167"/>
      <c r="V12" s="167"/>
      <c r="W12" s="167"/>
      <c r="X12" s="167"/>
      <c r="Y12" s="167"/>
      <c r="Z12" s="167"/>
      <c r="AA12" s="167"/>
      <c r="AB12" s="167"/>
      <c r="AC12" s="167"/>
      <c r="AD12" s="167"/>
      <c r="AE12" s="167"/>
      <c r="AF12" s="167"/>
      <c r="AG12" s="167"/>
      <c r="AH12" s="168"/>
      <c r="AI12" s="6">
        <f t="shared" ref="AI12:AI98" si="4">IF(SUM(G12:AH12)&gt;$AF$6,$AF$6,SUM(G12:AH12))</f>
        <v>0</v>
      </c>
      <c r="AL12" s="7">
        <f t="shared" ref="AL12:AL75" si="5">IF(B12="介護職員",IF($E12="介護福祉士",$AI12,0),0)</f>
        <v>0</v>
      </c>
      <c r="AM12" s="7">
        <f t="shared" ref="AM12:AM75" si="6">IF($AL12&gt;0,IF($F12&lt;$AM$2,$AI12,0),0)</f>
        <v>0</v>
      </c>
      <c r="AN12" s="7">
        <f t="shared" ref="AN12:AN75" si="7">IF(B12="介護職員",IF(OR($E12="介護福祉士",$E12="実務者研修修了者",$E12="基礎研修修了者"),$AI12,0),0)</f>
        <v>0</v>
      </c>
      <c r="AO12" s="7">
        <f t="shared" ref="AO12:AO75" si="8">IF(AND($F12&gt;0,$F12&lt;$AO$2),IF(OR($B12="生活相談員",$B12="介護職員",$B12="看護職員",$B12="機能訓練指導員"),$AI12,0),0)</f>
        <v>0</v>
      </c>
      <c r="AP12" s="7">
        <f t="shared" ref="AP12:AP75" si="9">IF(AND($F12&gt;0,$F12&lt;$AO$2),IF(OR($B12="介護職員",$B12="看護職員",$B12="支援相談員",$B12="理学療法士",$B12="作業療法士",$B12="言語聴覚士"),$AI12,0),0)</f>
        <v>0</v>
      </c>
      <c r="AQ12" s="7">
        <f t="shared" ref="AQ12:AQ75" si="10">IF(AND($F12&gt;0,$F12&lt;$AO$2),IF(OR($B12="介護職員",$B12="看護職員",$B12="理学療法士",$B12="作業療法士",$B12="言語聴覚士"),$AI12,0),0)</f>
        <v>0</v>
      </c>
      <c r="AR12" s="7"/>
      <c r="AS12" s="7"/>
      <c r="AT12" s="7">
        <f t="shared" ref="AT12:AT75" si="11">IF(AND($F12&gt;0,$F12&lt;$AO$2),$AI12,0)</f>
        <v>0</v>
      </c>
      <c r="AU12" s="7">
        <f t="shared" ref="AU12:AU75" si="12">IF(AND($F12&gt;0,$F12&lt;$AO$2),IF($B12="介護職員",$AI12,0),0)</f>
        <v>0</v>
      </c>
      <c r="AV12" s="7">
        <f>IF(OR($C12="A",$C12="B"),IF(OR($B12="看護職員",$B12="介護職員"),$AI12,0),0)</f>
        <v>0</v>
      </c>
      <c r="AW12" s="7">
        <f t="shared" ref="AW12:AW75" si="13">IF(OR($C12="A",$C12="B"),IF($B12="介護職員",$AI12,0),0)</f>
        <v>0</v>
      </c>
      <c r="AY12" s="7">
        <f>IF($B12="介護職員",$AI12,0)</f>
        <v>0</v>
      </c>
      <c r="AZ12" s="7">
        <f>IF(OR($B12="生活相談員",$B12="介護職員",$B12="看護職員",$B12="機能訓練指導員"),$AI12,0)</f>
        <v>0</v>
      </c>
      <c r="BA12" s="7">
        <f t="shared" ref="BA12:BA75" si="14">IF(OR($B12="介護職員",$B12="看護職員",$B12="支援相談員",$B12="理学療法士",$B12="作業療法士",$B12="言語聴覚士"),$AI12,0)</f>
        <v>0</v>
      </c>
      <c r="BB12" s="7">
        <f t="shared" ref="BB12:BB75" si="15">IF(OR($B12="介護職員",$B12="看護職員",$B12="理学療法士",$B12="作業療法士",$B12="言語聴覚士"),$AI12,0)</f>
        <v>0</v>
      </c>
      <c r="BC12" s="7">
        <f t="shared" ref="BC12:BC75" si="16">IF(OR($B12="理学療法士",$B12="作業療法士",$B12="言語聴覚士"),$AI12,0)</f>
        <v>0</v>
      </c>
      <c r="BD12" s="7">
        <f t="shared" ref="BD12:BD75" si="17">$AI12</f>
        <v>0</v>
      </c>
      <c r="BE12" s="7">
        <f t="shared" ref="BE12:BE75" si="18">IF($B12="介護職員",$AI12,0)</f>
        <v>0</v>
      </c>
      <c r="BF12" s="7">
        <f>IF(OR($B12="介護職員",$B12="看護職員"),$AI12,0)</f>
        <v>0</v>
      </c>
      <c r="BG12" s="7">
        <f t="shared" ref="BG12:BG75" si="19">IF($B12="介護職員",$AI12,0)</f>
        <v>0</v>
      </c>
    </row>
    <row r="13" spans="2:59" ht="18" customHeight="1">
      <c r="B13" s="164"/>
      <c r="C13" s="164"/>
      <c r="D13" s="164"/>
      <c r="E13" s="164"/>
      <c r="F13" s="165"/>
      <c r="G13" s="166"/>
      <c r="H13" s="166"/>
      <c r="I13" s="166"/>
      <c r="J13" s="166"/>
      <c r="K13" s="166"/>
      <c r="L13" s="166"/>
      <c r="M13" s="166"/>
      <c r="N13" s="167"/>
      <c r="O13" s="167"/>
      <c r="P13" s="167"/>
      <c r="Q13" s="167"/>
      <c r="R13" s="167"/>
      <c r="S13" s="167"/>
      <c r="T13" s="167"/>
      <c r="U13" s="167"/>
      <c r="V13" s="167"/>
      <c r="W13" s="167"/>
      <c r="X13" s="167"/>
      <c r="Y13" s="167"/>
      <c r="Z13" s="167"/>
      <c r="AA13" s="167"/>
      <c r="AB13" s="167"/>
      <c r="AC13" s="167"/>
      <c r="AD13" s="167"/>
      <c r="AE13" s="167"/>
      <c r="AF13" s="167"/>
      <c r="AG13" s="167"/>
      <c r="AH13" s="168"/>
      <c r="AI13" s="6">
        <f t="shared" si="4"/>
        <v>0</v>
      </c>
      <c r="AL13" s="7">
        <f t="shared" si="5"/>
        <v>0</v>
      </c>
      <c r="AM13" s="7">
        <f t="shared" si="6"/>
        <v>0</v>
      </c>
      <c r="AN13" s="7">
        <f t="shared" si="7"/>
        <v>0</v>
      </c>
      <c r="AO13" s="7">
        <f t="shared" si="8"/>
        <v>0</v>
      </c>
      <c r="AP13" s="7">
        <f t="shared" si="9"/>
        <v>0</v>
      </c>
      <c r="AQ13" s="7">
        <f t="shared" si="10"/>
        <v>0</v>
      </c>
      <c r="AR13" s="7"/>
      <c r="AS13" s="7"/>
      <c r="AT13" s="7">
        <f t="shared" si="11"/>
        <v>0</v>
      </c>
      <c r="AU13" s="7">
        <f t="shared" si="12"/>
        <v>0</v>
      </c>
      <c r="AV13" s="7">
        <f t="shared" ref="AV13:AV94" si="20">IF(OR($C13="A",$C13="B"),IF(OR($B13="看護職員",$B13="介護職員"),$AI13,0),0)</f>
        <v>0</v>
      </c>
      <c r="AW13" s="7">
        <f t="shared" si="13"/>
        <v>0</v>
      </c>
      <c r="AY13" s="7">
        <f t="shared" ref="AY13:AY94" si="21">IF($B13="介護職員",$AI13,0)</f>
        <v>0</v>
      </c>
      <c r="AZ13" s="7">
        <f t="shared" ref="AZ13:AZ94" si="22">IF(OR($B13="生活相談員",$B13="介護職員",$B13="看護職員",$B13="機能訓練指導員"),$AI13,0)</f>
        <v>0</v>
      </c>
      <c r="BA13" s="7">
        <f t="shared" si="14"/>
        <v>0</v>
      </c>
      <c r="BB13" s="7">
        <f t="shared" si="15"/>
        <v>0</v>
      </c>
      <c r="BC13" s="7">
        <f t="shared" si="16"/>
        <v>0</v>
      </c>
      <c r="BD13" s="7">
        <f t="shared" si="17"/>
        <v>0</v>
      </c>
      <c r="BE13" s="7">
        <f t="shared" si="18"/>
        <v>0</v>
      </c>
      <c r="BF13" s="7">
        <f t="shared" ref="BF13:BF94" si="23">IF(OR($B13="介護職員",$B13="看護職員"),$AI13,0)</f>
        <v>0</v>
      </c>
      <c r="BG13" s="7">
        <f t="shared" si="19"/>
        <v>0</v>
      </c>
    </row>
    <row r="14" spans="2:59" ht="18" customHeight="1">
      <c r="B14" s="164"/>
      <c r="C14" s="164"/>
      <c r="D14" s="164"/>
      <c r="E14" s="164"/>
      <c r="F14" s="165"/>
      <c r="G14" s="166"/>
      <c r="H14" s="166"/>
      <c r="I14" s="166"/>
      <c r="J14" s="166"/>
      <c r="K14" s="166"/>
      <c r="L14" s="166"/>
      <c r="M14" s="166"/>
      <c r="N14" s="167"/>
      <c r="O14" s="167"/>
      <c r="P14" s="167"/>
      <c r="Q14" s="167"/>
      <c r="R14" s="167"/>
      <c r="S14" s="167"/>
      <c r="T14" s="167"/>
      <c r="U14" s="167"/>
      <c r="V14" s="167"/>
      <c r="W14" s="167"/>
      <c r="X14" s="167"/>
      <c r="Y14" s="167"/>
      <c r="Z14" s="167"/>
      <c r="AA14" s="167"/>
      <c r="AB14" s="167"/>
      <c r="AC14" s="167"/>
      <c r="AD14" s="167"/>
      <c r="AE14" s="167"/>
      <c r="AF14" s="167"/>
      <c r="AG14" s="167"/>
      <c r="AH14" s="168"/>
      <c r="AI14" s="6">
        <f t="shared" si="4"/>
        <v>0</v>
      </c>
      <c r="AL14" s="7">
        <f t="shared" si="5"/>
        <v>0</v>
      </c>
      <c r="AM14" s="7">
        <f t="shared" si="6"/>
        <v>0</v>
      </c>
      <c r="AN14" s="7">
        <f t="shared" si="7"/>
        <v>0</v>
      </c>
      <c r="AO14" s="7">
        <f t="shared" si="8"/>
        <v>0</v>
      </c>
      <c r="AP14" s="7">
        <f t="shared" si="9"/>
        <v>0</v>
      </c>
      <c r="AQ14" s="7">
        <f t="shared" si="10"/>
        <v>0</v>
      </c>
      <c r="AR14" s="7"/>
      <c r="AS14" s="7"/>
      <c r="AT14" s="7">
        <f t="shared" si="11"/>
        <v>0</v>
      </c>
      <c r="AU14" s="7">
        <f t="shared" si="12"/>
        <v>0</v>
      </c>
      <c r="AV14" s="7">
        <f t="shared" si="20"/>
        <v>0</v>
      </c>
      <c r="AW14" s="7">
        <f t="shared" si="13"/>
        <v>0</v>
      </c>
      <c r="AY14" s="7">
        <f t="shared" si="21"/>
        <v>0</v>
      </c>
      <c r="AZ14" s="7">
        <f t="shared" si="22"/>
        <v>0</v>
      </c>
      <c r="BA14" s="7">
        <f t="shared" si="14"/>
        <v>0</v>
      </c>
      <c r="BB14" s="7">
        <f t="shared" si="15"/>
        <v>0</v>
      </c>
      <c r="BC14" s="7">
        <f t="shared" si="16"/>
        <v>0</v>
      </c>
      <c r="BD14" s="7">
        <f t="shared" si="17"/>
        <v>0</v>
      </c>
      <c r="BE14" s="7">
        <f t="shared" si="18"/>
        <v>0</v>
      </c>
      <c r="BF14" s="7">
        <f t="shared" si="23"/>
        <v>0</v>
      </c>
      <c r="BG14" s="7">
        <f t="shared" si="19"/>
        <v>0</v>
      </c>
    </row>
    <row r="15" spans="2:59" ht="18" customHeight="1">
      <c r="B15" s="164"/>
      <c r="C15" s="164"/>
      <c r="D15" s="164"/>
      <c r="E15" s="164"/>
      <c r="F15" s="165"/>
      <c r="G15" s="166"/>
      <c r="H15" s="166"/>
      <c r="I15" s="166"/>
      <c r="J15" s="166"/>
      <c r="K15" s="166"/>
      <c r="L15" s="166"/>
      <c r="M15" s="166"/>
      <c r="N15" s="167"/>
      <c r="O15" s="167"/>
      <c r="P15" s="167"/>
      <c r="Q15" s="167"/>
      <c r="R15" s="167"/>
      <c r="S15" s="167"/>
      <c r="T15" s="167"/>
      <c r="U15" s="167"/>
      <c r="V15" s="167"/>
      <c r="W15" s="167"/>
      <c r="X15" s="167"/>
      <c r="Y15" s="167"/>
      <c r="Z15" s="167"/>
      <c r="AA15" s="167"/>
      <c r="AB15" s="167"/>
      <c r="AC15" s="167"/>
      <c r="AD15" s="167"/>
      <c r="AE15" s="167"/>
      <c r="AF15" s="167"/>
      <c r="AG15" s="167"/>
      <c r="AH15" s="168"/>
      <c r="AI15" s="6">
        <f t="shared" si="4"/>
        <v>0</v>
      </c>
      <c r="AL15" s="7">
        <f t="shared" si="5"/>
        <v>0</v>
      </c>
      <c r="AM15" s="7">
        <f t="shared" si="6"/>
        <v>0</v>
      </c>
      <c r="AN15" s="7">
        <f t="shared" si="7"/>
        <v>0</v>
      </c>
      <c r="AO15" s="7">
        <f t="shared" si="8"/>
        <v>0</v>
      </c>
      <c r="AP15" s="7">
        <f t="shared" si="9"/>
        <v>0</v>
      </c>
      <c r="AQ15" s="7">
        <f t="shared" si="10"/>
        <v>0</v>
      </c>
      <c r="AR15" s="7"/>
      <c r="AS15" s="7"/>
      <c r="AT15" s="7">
        <f t="shared" si="11"/>
        <v>0</v>
      </c>
      <c r="AU15" s="7">
        <f t="shared" si="12"/>
        <v>0</v>
      </c>
      <c r="AV15" s="7">
        <f t="shared" si="20"/>
        <v>0</v>
      </c>
      <c r="AW15" s="7">
        <f t="shared" si="13"/>
        <v>0</v>
      </c>
      <c r="AY15" s="7">
        <f t="shared" si="21"/>
        <v>0</v>
      </c>
      <c r="AZ15" s="7">
        <f t="shared" si="22"/>
        <v>0</v>
      </c>
      <c r="BA15" s="7">
        <f t="shared" si="14"/>
        <v>0</v>
      </c>
      <c r="BB15" s="7">
        <f t="shared" si="15"/>
        <v>0</v>
      </c>
      <c r="BC15" s="7">
        <f t="shared" si="16"/>
        <v>0</v>
      </c>
      <c r="BD15" s="7">
        <f t="shared" si="17"/>
        <v>0</v>
      </c>
      <c r="BE15" s="7">
        <f t="shared" si="18"/>
        <v>0</v>
      </c>
      <c r="BF15" s="7">
        <f t="shared" si="23"/>
        <v>0</v>
      </c>
      <c r="BG15" s="7">
        <f t="shared" si="19"/>
        <v>0</v>
      </c>
    </row>
    <row r="16" spans="2:59" ht="18" customHeight="1">
      <c r="B16" s="164"/>
      <c r="C16" s="164"/>
      <c r="D16" s="164"/>
      <c r="E16" s="164"/>
      <c r="F16" s="165"/>
      <c r="G16" s="166"/>
      <c r="H16" s="166"/>
      <c r="I16" s="166"/>
      <c r="J16" s="166"/>
      <c r="K16" s="166"/>
      <c r="L16" s="166"/>
      <c r="M16" s="166"/>
      <c r="N16" s="167"/>
      <c r="O16" s="167"/>
      <c r="P16" s="167"/>
      <c r="Q16" s="167"/>
      <c r="R16" s="167"/>
      <c r="S16" s="167"/>
      <c r="T16" s="167"/>
      <c r="U16" s="167"/>
      <c r="V16" s="167"/>
      <c r="W16" s="167"/>
      <c r="X16" s="167"/>
      <c r="Y16" s="167"/>
      <c r="Z16" s="167"/>
      <c r="AA16" s="167"/>
      <c r="AB16" s="167"/>
      <c r="AC16" s="167"/>
      <c r="AD16" s="167"/>
      <c r="AE16" s="167"/>
      <c r="AF16" s="167"/>
      <c r="AG16" s="167"/>
      <c r="AH16" s="168"/>
      <c r="AI16" s="6">
        <f t="shared" si="4"/>
        <v>0</v>
      </c>
      <c r="AL16" s="7">
        <f t="shared" si="5"/>
        <v>0</v>
      </c>
      <c r="AM16" s="7">
        <f t="shared" si="6"/>
        <v>0</v>
      </c>
      <c r="AN16" s="7">
        <f t="shared" si="7"/>
        <v>0</v>
      </c>
      <c r="AO16" s="7">
        <f t="shared" si="8"/>
        <v>0</v>
      </c>
      <c r="AP16" s="7">
        <f t="shared" si="9"/>
        <v>0</v>
      </c>
      <c r="AQ16" s="7">
        <f t="shared" si="10"/>
        <v>0</v>
      </c>
      <c r="AR16" s="7"/>
      <c r="AS16" s="7"/>
      <c r="AT16" s="7">
        <f t="shared" si="11"/>
        <v>0</v>
      </c>
      <c r="AU16" s="7">
        <f t="shared" si="12"/>
        <v>0</v>
      </c>
      <c r="AV16" s="7">
        <f t="shared" si="20"/>
        <v>0</v>
      </c>
      <c r="AW16" s="7">
        <f t="shared" si="13"/>
        <v>0</v>
      </c>
      <c r="AY16" s="7">
        <f t="shared" si="21"/>
        <v>0</v>
      </c>
      <c r="AZ16" s="7">
        <f t="shared" si="22"/>
        <v>0</v>
      </c>
      <c r="BA16" s="7">
        <f t="shared" si="14"/>
        <v>0</v>
      </c>
      <c r="BB16" s="7">
        <f t="shared" si="15"/>
        <v>0</v>
      </c>
      <c r="BC16" s="7">
        <f t="shared" si="16"/>
        <v>0</v>
      </c>
      <c r="BD16" s="7">
        <f t="shared" si="17"/>
        <v>0</v>
      </c>
      <c r="BE16" s="7">
        <f t="shared" si="18"/>
        <v>0</v>
      </c>
      <c r="BF16" s="7">
        <f t="shared" si="23"/>
        <v>0</v>
      </c>
      <c r="BG16" s="7">
        <f t="shared" si="19"/>
        <v>0</v>
      </c>
    </row>
    <row r="17" spans="2:59" ht="18" customHeight="1">
      <c r="B17" s="164"/>
      <c r="C17" s="164"/>
      <c r="D17" s="164"/>
      <c r="E17" s="164"/>
      <c r="F17" s="165"/>
      <c r="G17" s="166"/>
      <c r="H17" s="166"/>
      <c r="I17" s="166"/>
      <c r="J17" s="166"/>
      <c r="K17" s="166"/>
      <c r="L17" s="166"/>
      <c r="M17" s="166"/>
      <c r="N17" s="167"/>
      <c r="O17" s="167"/>
      <c r="P17" s="167"/>
      <c r="Q17" s="167"/>
      <c r="R17" s="167"/>
      <c r="S17" s="167"/>
      <c r="T17" s="167"/>
      <c r="U17" s="167"/>
      <c r="V17" s="167"/>
      <c r="W17" s="167"/>
      <c r="X17" s="167"/>
      <c r="Y17" s="167"/>
      <c r="Z17" s="167"/>
      <c r="AA17" s="167"/>
      <c r="AB17" s="167"/>
      <c r="AC17" s="167"/>
      <c r="AD17" s="167"/>
      <c r="AE17" s="167"/>
      <c r="AF17" s="167"/>
      <c r="AG17" s="167"/>
      <c r="AH17" s="168"/>
      <c r="AI17" s="6">
        <f t="shared" si="4"/>
        <v>0</v>
      </c>
      <c r="AL17" s="7">
        <f t="shared" si="5"/>
        <v>0</v>
      </c>
      <c r="AM17" s="7">
        <f t="shared" si="6"/>
        <v>0</v>
      </c>
      <c r="AN17" s="7">
        <f t="shared" si="7"/>
        <v>0</v>
      </c>
      <c r="AO17" s="7">
        <f t="shared" si="8"/>
        <v>0</v>
      </c>
      <c r="AP17" s="7">
        <f t="shared" si="9"/>
        <v>0</v>
      </c>
      <c r="AQ17" s="7">
        <f t="shared" si="10"/>
        <v>0</v>
      </c>
      <c r="AR17" s="7"/>
      <c r="AS17" s="7"/>
      <c r="AT17" s="7">
        <f t="shared" si="11"/>
        <v>0</v>
      </c>
      <c r="AU17" s="7">
        <f t="shared" si="12"/>
        <v>0</v>
      </c>
      <c r="AV17" s="7">
        <f t="shared" si="20"/>
        <v>0</v>
      </c>
      <c r="AW17" s="7">
        <f t="shared" si="13"/>
        <v>0</v>
      </c>
      <c r="AY17" s="7">
        <f t="shared" si="21"/>
        <v>0</v>
      </c>
      <c r="AZ17" s="7">
        <f t="shared" si="22"/>
        <v>0</v>
      </c>
      <c r="BA17" s="7">
        <f t="shared" si="14"/>
        <v>0</v>
      </c>
      <c r="BB17" s="7">
        <f t="shared" si="15"/>
        <v>0</v>
      </c>
      <c r="BC17" s="7">
        <f t="shared" si="16"/>
        <v>0</v>
      </c>
      <c r="BD17" s="7">
        <f t="shared" si="17"/>
        <v>0</v>
      </c>
      <c r="BE17" s="7">
        <f t="shared" si="18"/>
        <v>0</v>
      </c>
      <c r="BF17" s="7">
        <f t="shared" si="23"/>
        <v>0</v>
      </c>
      <c r="BG17" s="7">
        <f t="shared" si="19"/>
        <v>0</v>
      </c>
    </row>
    <row r="18" spans="2:59" ht="18" customHeight="1">
      <c r="B18" s="164"/>
      <c r="C18" s="164"/>
      <c r="D18" s="164"/>
      <c r="E18" s="164"/>
      <c r="F18" s="165"/>
      <c r="G18" s="166"/>
      <c r="H18" s="166"/>
      <c r="I18" s="166"/>
      <c r="J18" s="166"/>
      <c r="K18" s="166"/>
      <c r="L18" s="166"/>
      <c r="M18" s="166"/>
      <c r="N18" s="167"/>
      <c r="O18" s="167"/>
      <c r="P18" s="167"/>
      <c r="Q18" s="167"/>
      <c r="R18" s="167"/>
      <c r="S18" s="167"/>
      <c r="T18" s="167"/>
      <c r="U18" s="167"/>
      <c r="V18" s="167"/>
      <c r="W18" s="167"/>
      <c r="X18" s="167"/>
      <c r="Y18" s="167"/>
      <c r="Z18" s="167"/>
      <c r="AA18" s="167"/>
      <c r="AB18" s="167"/>
      <c r="AC18" s="167"/>
      <c r="AD18" s="167"/>
      <c r="AE18" s="167"/>
      <c r="AF18" s="167"/>
      <c r="AG18" s="167"/>
      <c r="AH18" s="168"/>
      <c r="AI18" s="6">
        <f t="shared" si="4"/>
        <v>0</v>
      </c>
      <c r="AL18" s="7">
        <f t="shared" si="5"/>
        <v>0</v>
      </c>
      <c r="AM18" s="7">
        <f t="shared" si="6"/>
        <v>0</v>
      </c>
      <c r="AN18" s="7">
        <f t="shared" si="7"/>
        <v>0</v>
      </c>
      <c r="AO18" s="7">
        <f t="shared" si="8"/>
        <v>0</v>
      </c>
      <c r="AP18" s="7">
        <f t="shared" si="9"/>
        <v>0</v>
      </c>
      <c r="AQ18" s="7">
        <f t="shared" si="10"/>
        <v>0</v>
      </c>
      <c r="AR18" s="7"/>
      <c r="AS18" s="7"/>
      <c r="AT18" s="7">
        <f t="shared" si="11"/>
        <v>0</v>
      </c>
      <c r="AU18" s="7">
        <f t="shared" si="12"/>
        <v>0</v>
      </c>
      <c r="AV18" s="7">
        <f t="shared" si="20"/>
        <v>0</v>
      </c>
      <c r="AW18" s="7">
        <f t="shared" si="13"/>
        <v>0</v>
      </c>
      <c r="AY18" s="7">
        <f t="shared" si="21"/>
        <v>0</v>
      </c>
      <c r="AZ18" s="7">
        <f t="shared" si="22"/>
        <v>0</v>
      </c>
      <c r="BA18" s="7">
        <f t="shared" si="14"/>
        <v>0</v>
      </c>
      <c r="BB18" s="7">
        <f t="shared" si="15"/>
        <v>0</v>
      </c>
      <c r="BC18" s="7">
        <f t="shared" si="16"/>
        <v>0</v>
      </c>
      <c r="BD18" s="7">
        <f t="shared" si="17"/>
        <v>0</v>
      </c>
      <c r="BE18" s="7">
        <f t="shared" si="18"/>
        <v>0</v>
      </c>
      <c r="BF18" s="7">
        <f t="shared" si="23"/>
        <v>0</v>
      </c>
      <c r="BG18" s="7">
        <f t="shared" si="19"/>
        <v>0</v>
      </c>
    </row>
    <row r="19" spans="2:59" ht="18" customHeight="1">
      <c r="B19" s="164"/>
      <c r="C19" s="164"/>
      <c r="D19" s="164"/>
      <c r="E19" s="164"/>
      <c r="F19" s="165"/>
      <c r="G19" s="166"/>
      <c r="H19" s="166"/>
      <c r="I19" s="166"/>
      <c r="J19" s="166"/>
      <c r="K19" s="166"/>
      <c r="L19" s="166"/>
      <c r="M19" s="166"/>
      <c r="N19" s="167"/>
      <c r="O19" s="167"/>
      <c r="P19" s="167"/>
      <c r="Q19" s="167"/>
      <c r="R19" s="167"/>
      <c r="S19" s="167"/>
      <c r="T19" s="167"/>
      <c r="U19" s="167"/>
      <c r="V19" s="167"/>
      <c r="W19" s="167"/>
      <c r="X19" s="167"/>
      <c r="Y19" s="167"/>
      <c r="Z19" s="167"/>
      <c r="AA19" s="167"/>
      <c r="AB19" s="167"/>
      <c r="AC19" s="167"/>
      <c r="AD19" s="167"/>
      <c r="AE19" s="167"/>
      <c r="AF19" s="167"/>
      <c r="AG19" s="167"/>
      <c r="AH19" s="168"/>
      <c r="AI19" s="6">
        <f t="shared" si="4"/>
        <v>0</v>
      </c>
      <c r="AL19" s="7">
        <f t="shared" si="5"/>
        <v>0</v>
      </c>
      <c r="AM19" s="7">
        <f t="shared" si="6"/>
        <v>0</v>
      </c>
      <c r="AN19" s="7">
        <f t="shared" si="7"/>
        <v>0</v>
      </c>
      <c r="AO19" s="7">
        <f t="shared" si="8"/>
        <v>0</v>
      </c>
      <c r="AP19" s="7">
        <f t="shared" si="9"/>
        <v>0</v>
      </c>
      <c r="AQ19" s="7">
        <f t="shared" si="10"/>
        <v>0</v>
      </c>
      <c r="AR19" s="7"/>
      <c r="AS19" s="7"/>
      <c r="AT19" s="7">
        <f t="shared" si="11"/>
        <v>0</v>
      </c>
      <c r="AU19" s="7">
        <f t="shared" si="12"/>
        <v>0</v>
      </c>
      <c r="AV19" s="7">
        <f t="shared" si="20"/>
        <v>0</v>
      </c>
      <c r="AW19" s="7">
        <f t="shared" si="13"/>
        <v>0</v>
      </c>
      <c r="AY19" s="7">
        <f t="shared" si="21"/>
        <v>0</v>
      </c>
      <c r="AZ19" s="7">
        <f t="shared" si="22"/>
        <v>0</v>
      </c>
      <c r="BA19" s="7">
        <f t="shared" si="14"/>
        <v>0</v>
      </c>
      <c r="BB19" s="7">
        <f t="shared" si="15"/>
        <v>0</v>
      </c>
      <c r="BC19" s="7">
        <f t="shared" si="16"/>
        <v>0</v>
      </c>
      <c r="BD19" s="7">
        <f t="shared" si="17"/>
        <v>0</v>
      </c>
      <c r="BE19" s="7">
        <f t="shared" si="18"/>
        <v>0</v>
      </c>
      <c r="BF19" s="7">
        <f t="shared" si="23"/>
        <v>0</v>
      </c>
      <c r="BG19" s="7">
        <f t="shared" si="19"/>
        <v>0</v>
      </c>
    </row>
    <row r="20" spans="2:59" ht="18" customHeight="1">
      <c r="B20" s="164"/>
      <c r="C20" s="164"/>
      <c r="D20" s="164"/>
      <c r="E20" s="164"/>
      <c r="F20" s="165"/>
      <c r="G20" s="166"/>
      <c r="H20" s="166"/>
      <c r="I20" s="166"/>
      <c r="J20" s="166"/>
      <c r="K20" s="166"/>
      <c r="L20" s="166"/>
      <c r="M20" s="166"/>
      <c r="N20" s="167"/>
      <c r="O20" s="167"/>
      <c r="P20" s="167"/>
      <c r="Q20" s="167"/>
      <c r="R20" s="167"/>
      <c r="S20" s="167"/>
      <c r="T20" s="167"/>
      <c r="U20" s="167"/>
      <c r="V20" s="167"/>
      <c r="W20" s="167"/>
      <c r="X20" s="167"/>
      <c r="Y20" s="167"/>
      <c r="Z20" s="167"/>
      <c r="AA20" s="167"/>
      <c r="AB20" s="167"/>
      <c r="AC20" s="167"/>
      <c r="AD20" s="167"/>
      <c r="AE20" s="167"/>
      <c r="AF20" s="167"/>
      <c r="AG20" s="167"/>
      <c r="AH20" s="168"/>
      <c r="AI20" s="6">
        <f t="shared" si="4"/>
        <v>0</v>
      </c>
      <c r="AL20" s="7">
        <f t="shared" si="5"/>
        <v>0</v>
      </c>
      <c r="AM20" s="7">
        <f t="shared" si="6"/>
        <v>0</v>
      </c>
      <c r="AN20" s="7">
        <f t="shared" si="7"/>
        <v>0</v>
      </c>
      <c r="AO20" s="7">
        <f t="shared" si="8"/>
        <v>0</v>
      </c>
      <c r="AP20" s="7">
        <f t="shared" si="9"/>
        <v>0</v>
      </c>
      <c r="AQ20" s="7">
        <f t="shared" si="10"/>
        <v>0</v>
      </c>
      <c r="AR20" s="7"/>
      <c r="AS20" s="7"/>
      <c r="AT20" s="7">
        <f t="shared" si="11"/>
        <v>0</v>
      </c>
      <c r="AU20" s="7">
        <f t="shared" si="12"/>
        <v>0</v>
      </c>
      <c r="AV20" s="7">
        <f t="shared" si="20"/>
        <v>0</v>
      </c>
      <c r="AW20" s="7">
        <f t="shared" si="13"/>
        <v>0</v>
      </c>
      <c r="AY20" s="7">
        <f t="shared" si="21"/>
        <v>0</v>
      </c>
      <c r="AZ20" s="7">
        <f t="shared" si="22"/>
        <v>0</v>
      </c>
      <c r="BA20" s="7">
        <f t="shared" si="14"/>
        <v>0</v>
      </c>
      <c r="BB20" s="7">
        <f t="shared" si="15"/>
        <v>0</v>
      </c>
      <c r="BC20" s="7">
        <f t="shared" si="16"/>
        <v>0</v>
      </c>
      <c r="BD20" s="7">
        <f t="shared" si="17"/>
        <v>0</v>
      </c>
      <c r="BE20" s="7">
        <f t="shared" si="18"/>
        <v>0</v>
      </c>
      <c r="BF20" s="7">
        <f t="shared" si="23"/>
        <v>0</v>
      </c>
      <c r="BG20" s="7">
        <f t="shared" si="19"/>
        <v>0</v>
      </c>
    </row>
    <row r="21" spans="2:59" ht="18" customHeight="1">
      <c r="B21" s="164"/>
      <c r="C21" s="164"/>
      <c r="D21" s="164"/>
      <c r="E21" s="164"/>
      <c r="F21" s="165"/>
      <c r="G21" s="166"/>
      <c r="H21" s="166"/>
      <c r="I21" s="166"/>
      <c r="J21" s="166"/>
      <c r="K21" s="166"/>
      <c r="L21" s="166"/>
      <c r="M21" s="166"/>
      <c r="N21" s="167"/>
      <c r="O21" s="167"/>
      <c r="P21" s="167"/>
      <c r="Q21" s="167"/>
      <c r="R21" s="167"/>
      <c r="S21" s="167"/>
      <c r="T21" s="167"/>
      <c r="U21" s="167"/>
      <c r="V21" s="167"/>
      <c r="W21" s="167"/>
      <c r="X21" s="167"/>
      <c r="Y21" s="167"/>
      <c r="Z21" s="167"/>
      <c r="AA21" s="167"/>
      <c r="AB21" s="167"/>
      <c r="AC21" s="167"/>
      <c r="AD21" s="167"/>
      <c r="AE21" s="167"/>
      <c r="AF21" s="167"/>
      <c r="AG21" s="167"/>
      <c r="AH21" s="168"/>
      <c r="AI21" s="6">
        <f t="shared" si="4"/>
        <v>0</v>
      </c>
      <c r="AL21" s="7">
        <f t="shared" si="5"/>
        <v>0</v>
      </c>
      <c r="AM21" s="7">
        <f t="shared" si="6"/>
        <v>0</v>
      </c>
      <c r="AN21" s="7">
        <f t="shared" si="7"/>
        <v>0</v>
      </c>
      <c r="AO21" s="7">
        <f t="shared" si="8"/>
        <v>0</v>
      </c>
      <c r="AP21" s="7">
        <f t="shared" si="9"/>
        <v>0</v>
      </c>
      <c r="AQ21" s="7">
        <f t="shared" si="10"/>
        <v>0</v>
      </c>
      <c r="AR21" s="7"/>
      <c r="AS21" s="7"/>
      <c r="AT21" s="7">
        <f t="shared" si="11"/>
        <v>0</v>
      </c>
      <c r="AU21" s="7">
        <f t="shared" si="12"/>
        <v>0</v>
      </c>
      <c r="AV21" s="7">
        <f t="shared" si="20"/>
        <v>0</v>
      </c>
      <c r="AW21" s="7">
        <f t="shared" si="13"/>
        <v>0</v>
      </c>
      <c r="AY21" s="7">
        <f t="shared" si="21"/>
        <v>0</v>
      </c>
      <c r="AZ21" s="7">
        <f t="shared" si="22"/>
        <v>0</v>
      </c>
      <c r="BA21" s="7">
        <f t="shared" si="14"/>
        <v>0</v>
      </c>
      <c r="BB21" s="7">
        <f t="shared" si="15"/>
        <v>0</v>
      </c>
      <c r="BC21" s="7">
        <f t="shared" si="16"/>
        <v>0</v>
      </c>
      <c r="BD21" s="7">
        <f t="shared" si="17"/>
        <v>0</v>
      </c>
      <c r="BE21" s="7">
        <f t="shared" si="18"/>
        <v>0</v>
      </c>
      <c r="BF21" s="7">
        <f t="shared" si="23"/>
        <v>0</v>
      </c>
      <c r="BG21" s="7">
        <f t="shared" si="19"/>
        <v>0</v>
      </c>
    </row>
    <row r="22" spans="2:59" ht="18" customHeight="1">
      <c r="B22" s="164"/>
      <c r="C22" s="164"/>
      <c r="D22" s="164"/>
      <c r="E22" s="164"/>
      <c r="F22" s="165"/>
      <c r="G22" s="166"/>
      <c r="H22" s="166"/>
      <c r="I22" s="166"/>
      <c r="J22" s="166"/>
      <c r="K22" s="166"/>
      <c r="L22" s="166"/>
      <c r="M22" s="166"/>
      <c r="N22" s="167"/>
      <c r="O22" s="167"/>
      <c r="P22" s="167"/>
      <c r="Q22" s="167"/>
      <c r="R22" s="167"/>
      <c r="S22" s="167"/>
      <c r="T22" s="167"/>
      <c r="U22" s="167"/>
      <c r="V22" s="167"/>
      <c r="W22" s="167"/>
      <c r="X22" s="167"/>
      <c r="Y22" s="167"/>
      <c r="Z22" s="167"/>
      <c r="AA22" s="167"/>
      <c r="AB22" s="167"/>
      <c r="AC22" s="167"/>
      <c r="AD22" s="167"/>
      <c r="AE22" s="167"/>
      <c r="AF22" s="167"/>
      <c r="AG22" s="167"/>
      <c r="AH22" s="168"/>
      <c r="AI22" s="6">
        <f t="shared" si="4"/>
        <v>0</v>
      </c>
      <c r="AL22" s="7">
        <f t="shared" si="5"/>
        <v>0</v>
      </c>
      <c r="AM22" s="7">
        <f t="shared" si="6"/>
        <v>0</v>
      </c>
      <c r="AN22" s="7">
        <f t="shared" si="7"/>
        <v>0</v>
      </c>
      <c r="AO22" s="7">
        <f t="shared" si="8"/>
        <v>0</v>
      </c>
      <c r="AP22" s="7">
        <f t="shared" si="9"/>
        <v>0</v>
      </c>
      <c r="AQ22" s="7">
        <f t="shared" si="10"/>
        <v>0</v>
      </c>
      <c r="AR22" s="7"/>
      <c r="AS22" s="7"/>
      <c r="AT22" s="7">
        <f t="shared" si="11"/>
        <v>0</v>
      </c>
      <c r="AU22" s="7">
        <f t="shared" si="12"/>
        <v>0</v>
      </c>
      <c r="AV22" s="7">
        <f t="shared" si="20"/>
        <v>0</v>
      </c>
      <c r="AW22" s="7">
        <f t="shared" si="13"/>
        <v>0</v>
      </c>
      <c r="AY22" s="7">
        <f t="shared" si="21"/>
        <v>0</v>
      </c>
      <c r="AZ22" s="7">
        <f t="shared" si="22"/>
        <v>0</v>
      </c>
      <c r="BA22" s="7">
        <f t="shared" si="14"/>
        <v>0</v>
      </c>
      <c r="BB22" s="7">
        <f t="shared" si="15"/>
        <v>0</v>
      </c>
      <c r="BC22" s="7">
        <f t="shared" si="16"/>
        <v>0</v>
      </c>
      <c r="BD22" s="7">
        <f t="shared" si="17"/>
        <v>0</v>
      </c>
      <c r="BE22" s="7">
        <f t="shared" si="18"/>
        <v>0</v>
      </c>
      <c r="BF22" s="7">
        <f t="shared" si="23"/>
        <v>0</v>
      </c>
      <c r="BG22" s="7">
        <f t="shared" si="19"/>
        <v>0</v>
      </c>
    </row>
    <row r="23" spans="2:59" ht="18" customHeight="1">
      <c r="B23" s="164"/>
      <c r="C23" s="164"/>
      <c r="D23" s="164"/>
      <c r="E23" s="164"/>
      <c r="F23" s="165"/>
      <c r="G23" s="166"/>
      <c r="H23" s="166"/>
      <c r="I23" s="166"/>
      <c r="J23" s="166"/>
      <c r="K23" s="166"/>
      <c r="L23" s="166"/>
      <c r="M23" s="166"/>
      <c r="N23" s="167"/>
      <c r="O23" s="167"/>
      <c r="P23" s="167"/>
      <c r="Q23" s="167"/>
      <c r="R23" s="167"/>
      <c r="S23" s="167"/>
      <c r="T23" s="167"/>
      <c r="U23" s="167"/>
      <c r="V23" s="167"/>
      <c r="W23" s="167"/>
      <c r="X23" s="167"/>
      <c r="Y23" s="167"/>
      <c r="Z23" s="167"/>
      <c r="AA23" s="167"/>
      <c r="AB23" s="167"/>
      <c r="AC23" s="167"/>
      <c r="AD23" s="167"/>
      <c r="AE23" s="167"/>
      <c r="AF23" s="167"/>
      <c r="AG23" s="167"/>
      <c r="AH23" s="168"/>
      <c r="AI23" s="6">
        <f t="shared" si="4"/>
        <v>0</v>
      </c>
      <c r="AL23" s="7">
        <f t="shared" si="5"/>
        <v>0</v>
      </c>
      <c r="AM23" s="7">
        <f t="shared" si="6"/>
        <v>0</v>
      </c>
      <c r="AN23" s="7">
        <f t="shared" si="7"/>
        <v>0</v>
      </c>
      <c r="AO23" s="7">
        <f t="shared" si="8"/>
        <v>0</v>
      </c>
      <c r="AP23" s="7">
        <f t="shared" si="9"/>
        <v>0</v>
      </c>
      <c r="AQ23" s="7">
        <f t="shared" si="10"/>
        <v>0</v>
      </c>
      <c r="AR23" s="7"/>
      <c r="AS23" s="7"/>
      <c r="AT23" s="7">
        <f t="shared" si="11"/>
        <v>0</v>
      </c>
      <c r="AU23" s="7">
        <f t="shared" si="12"/>
        <v>0</v>
      </c>
      <c r="AV23" s="7">
        <f t="shared" si="20"/>
        <v>0</v>
      </c>
      <c r="AW23" s="7">
        <f t="shared" si="13"/>
        <v>0</v>
      </c>
      <c r="AY23" s="7">
        <f t="shared" si="21"/>
        <v>0</v>
      </c>
      <c r="AZ23" s="7">
        <f t="shared" si="22"/>
        <v>0</v>
      </c>
      <c r="BA23" s="7">
        <f t="shared" si="14"/>
        <v>0</v>
      </c>
      <c r="BB23" s="7">
        <f t="shared" si="15"/>
        <v>0</v>
      </c>
      <c r="BC23" s="7">
        <f t="shared" si="16"/>
        <v>0</v>
      </c>
      <c r="BD23" s="7">
        <f t="shared" si="17"/>
        <v>0</v>
      </c>
      <c r="BE23" s="7">
        <f t="shared" si="18"/>
        <v>0</v>
      </c>
      <c r="BF23" s="7">
        <f t="shared" si="23"/>
        <v>0</v>
      </c>
      <c r="BG23" s="7">
        <f t="shared" si="19"/>
        <v>0</v>
      </c>
    </row>
    <row r="24" spans="2:59" ht="18" customHeight="1">
      <c r="B24" s="164"/>
      <c r="C24" s="164"/>
      <c r="D24" s="164"/>
      <c r="E24" s="164"/>
      <c r="F24" s="165"/>
      <c r="G24" s="166"/>
      <c r="H24" s="166"/>
      <c r="I24" s="166"/>
      <c r="J24" s="166"/>
      <c r="K24" s="166"/>
      <c r="L24" s="166"/>
      <c r="M24" s="166"/>
      <c r="N24" s="167"/>
      <c r="O24" s="167"/>
      <c r="P24" s="167"/>
      <c r="Q24" s="167"/>
      <c r="R24" s="167"/>
      <c r="S24" s="167"/>
      <c r="T24" s="167"/>
      <c r="U24" s="167"/>
      <c r="V24" s="167"/>
      <c r="W24" s="167"/>
      <c r="X24" s="167"/>
      <c r="Y24" s="167"/>
      <c r="Z24" s="167"/>
      <c r="AA24" s="167"/>
      <c r="AB24" s="167"/>
      <c r="AC24" s="167"/>
      <c r="AD24" s="167"/>
      <c r="AE24" s="167"/>
      <c r="AF24" s="167"/>
      <c r="AG24" s="167"/>
      <c r="AH24" s="168"/>
      <c r="AI24" s="6">
        <f t="shared" si="4"/>
        <v>0</v>
      </c>
      <c r="AL24" s="7">
        <f t="shared" si="5"/>
        <v>0</v>
      </c>
      <c r="AM24" s="7">
        <f t="shared" si="6"/>
        <v>0</v>
      </c>
      <c r="AN24" s="7">
        <f t="shared" si="7"/>
        <v>0</v>
      </c>
      <c r="AO24" s="7">
        <f t="shared" si="8"/>
        <v>0</v>
      </c>
      <c r="AP24" s="7">
        <f t="shared" si="9"/>
        <v>0</v>
      </c>
      <c r="AQ24" s="7">
        <f t="shared" si="10"/>
        <v>0</v>
      </c>
      <c r="AR24" s="7"/>
      <c r="AS24" s="7"/>
      <c r="AT24" s="7">
        <f t="shared" si="11"/>
        <v>0</v>
      </c>
      <c r="AU24" s="7">
        <f t="shared" si="12"/>
        <v>0</v>
      </c>
      <c r="AV24" s="7">
        <f t="shared" si="20"/>
        <v>0</v>
      </c>
      <c r="AW24" s="7">
        <f t="shared" si="13"/>
        <v>0</v>
      </c>
      <c r="AY24" s="7">
        <f t="shared" si="21"/>
        <v>0</v>
      </c>
      <c r="AZ24" s="7">
        <f t="shared" si="22"/>
        <v>0</v>
      </c>
      <c r="BA24" s="7">
        <f t="shared" si="14"/>
        <v>0</v>
      </c>
      <c r="BB24" s="7">
        <f t="shared" si="15"/>
        <v>0</v>
      </c>
      <c r="BC24" s="7">
        <f t="shared" si="16"/>
        <v>0</v>
      </c>
      <c r="BD24" s="7">
        <f t="shared" si="17"/>
        <v>0</v>
      </c>
      <c r="BE24" s="7">
        <f t="shared" si="18"/>
        <v>0</v>
      </c>
      <c r="BF24" s="7">
        <f t="shared" si="23"/>
        <v>0</v>
      </c>
      <c r="BG24" s="7">
        <f t="shared" si="19"/>
        <v>0</v>
      </c>
    </row>
    <row r="25" spans="2:59" ht="18" customHeight="1">
      <c r="B25" s="164"/>
      <c r="C25" s="164"/>
      <c r="D25" s="164"/>
      <c r="E25" s="164"/>
      <c r="F25" s="165"/>
      <c r="G25" s="166"/>
      <c r="H25" s="166"/>
      <c r="I25" s="166"/>
      <c r="J25" s="166"/>
      <c r="K25" s="166"/>
      <c r="L25" s="166"/>
      <c r="M25" s="166"/>
      <c r="N25" s="167"/>
      <c r="O25" s="167"/>
      <c r="P25" s="167"/>
      <c r="Q25" s="167"/>
      <c r="R25" s="167"/>
      <c r="S25" s="167"/>
      <c r="T25" s="167"/>
      <c r="U25" s="167"/>
      <c r="V25" s="167"/>
      <c r="W25" s="167"/>
      <c r="X25" s="167"/>
      <c r="Y25" s="167"/>
      <c r="Z25" s="167"/>
      <c r="AA25" s="167"/>
      <c r="AB25" s="167"/>
      <c r="AC25" s="167"/>
      <c r="AD25" s="167"/>
      <c r="AE25" s="167"/>
      <c r="AF25" s="167"/>
      <c r="AG25" s="167"/>
      <c r="AH25" s="168"/>
      <c r="AI25" s="6">
        <f t="shared" si="4"/>
        <v>0</v>
      </c>
      <c r="AL25" s="7">
        <f t="shared" si="5"/>
        <v>0</v>
      </c>
      <c r="AM25" s="7">
        <f t="shared" si="6"/>
        <v>0</v>
      </c>
      <c r="AN25" s="7">
        <f t="shared" si="7"/>
        <v>0</v>
      </c>
      <c r="AO25" s="7">
        <f t="shared" si="8"/>
        <v>0</v>
      </c>
      <c r="AP25" s="7">
        <f t="shared" si="9"/>
        <v>0</v>
      </c>
      <c r="AQ25" s="7">
        <f t="shared" si="10"/>
        <v>0</v>
      </c>
      <c r="AR25" s="7"/>
      <c r="AS25" s="7"/>
      <c r="AT25" s="7">
        <f t="shared" si="11"/>
        <v>0</v>
      </c>
      <c r="AU25" s="7">
        <f t="shared" si="12"/>
        <v>0</v>
      </c>
      <c r="AV25" s="7">
        <f t="shared" si="20"/>
        <v>0</v>
      </c>
      <c r="AW25" s="7">
        <f t="shared" si="13"/>
        <v>0</v>
      </c>
      <c r="AY25" s="7">
        <f t="shared" si="21"/>
        <v>0</v>
      </c>
      <c r="AZ25" s="7">
        <f t="shared" si="22"/>
        <v>0</v>
      </c>
      <c r="BA25" s="7">
        <f t="shared" si="14"/>
        <v>0</v>
      </c>
      <c r="BB25" s="7">
        <f t="shared" si="15"/>
        <v>0</v>
      </c>
      <c r="BC25" s="7">
        <f t="shared" si="16"/>
        <v>0</v>
      </c>
      <c r="BD25" s="7">
        <f t="shared" si="17"/>
        <v>0</v>
      </c>
      <c r="BE25" s="7">
        <f t="shared" si="18"/>
        <v>0</v>
      </c>
      <c r="BF25" s="7">
        <f t="shared" si="23"/>
        <v>0</v>
      </c>
      <c r="BG25" s="7">
        <f t="shared" si="19"/>
        <v>0</v>
      </c>
    </row>
    <row r="26" spans="2:59" ht="18" customHeight="1">
      <c r="B26" s="164"/>
      <c r="C26" s="164"/>
      <c r="D26" s="164"/>
      <c r="E26" s="164"/>
      <c r="F26" s="165"/>
      <c r="G26" s="166"/>
      <c r="H26" s="166"/>
      <c r="I26" s="166"/>
      <c r="J26" s="166"/>
      <c r="K26" s="166"/>
      <c r="L26" s="166"/>
      <c r="M26" s="166"/>
      <c r="N26" s="167"/>
      <c r="O26" s="167"/>
      <c r="P26" s="167"/>
      <c r="Q26" s="167"/>
      <c r="R26" s="167"/>
      <c r="S26" s="167"/>
      <c r="T26" s="167"/>
      <c r="U26" s="167"/>
      <c r="V26" s="167"/>
      <c r="W26" s="167"/>
      <c r="X26" s="167"/>
      <c r="Y26" s="167"/>
      <c r="Z26" s="167"/>
      <c r="AA26" s="167"/>
      <c r="AB26" s="167"/>
      <c r="AC26" s="167"/>
      <c r="AD26" s="167"/>
      <c r="AE26" s="167"/>
      <c r="AF26" s="167"/>
      <c r="AG26" s="167"/>
      <c r="AH26" s="168"/>
      <c r="AI26" s="6">
        <f t="shared" si="4"/>
        <v>0</v>
      </c>
      <c r="AL26" s="7">
        <f t="shared" si="5"/>
        <v>0</v>
      </c>
      <c r="AM26" s="7">
        <f t="shared" si="6"/>
        <v>0</v>
      </c>
      <c r="AN26" s="7">
        <f t="shared" si="7"/>
        <v>0</v>
      </c>
      <c r="AO26" s="7">
        <f t="shared" si="8"/>
        <v>0</v>
      </c>
      <c r="AP26" s="7">
        <f t="shared" si="9"/>
        <v>0</v>
      </c>
      <c r="AQ26" s="7">
        <f t="shared" si="10"/>
        <v>0</v>
      </c>
      <c r="AR26" s="7"/>
      <c r="AS26" s="7"/>
      <c r="AT26" s="7">
        <f t="shared" si="11"/>
        <v>0</v>
      </c>
      <c r="AU26" s="7">
        <f t="shared" si="12"/>
        <v>0</v>
      </c>
      <c r="AV26" s="7">
        <f t="shared" si="20"/>
        <v>0</v>
      </c>
      <c r="AW26" s="7">
        <f t="shared" si="13"/>
        <v>0</v>
      </c>
      <c r="AY26" s="7">
        <f t="shared" si="21"/>
        <v>0</v>
      </c>
      <c r="AZ26" s="7">
        <f t="shared" si="22"/>
        <v>0</v>
      </c>
      <c r="BA26" s="7">
        <f t="shared" si="14"/>
        <v>0</v>
      </c>
      <c r="BB26" s="7">
        <f t="shared" si="15"/>
        <v>0</v>
      </c>
      <c r="BC26" s="7">
        <f t="shared" si="16"/>
        <v>0</v>
      </c>
      <c r="BD26" s="7">
        <f t="shared" si="17"/>
        <v>0</v>
      </c>
      <c r="BE26" s="7">
        <f t="shared" si="18"/>
        <v>0</v>
      </c>
      <c r="BF26" s="7">
        <f t="shared" si="23"/>
        <v>0</v>
      </c>
      <c r="BG26" s="7">
        <f t="shared" si="19"/>
        <v>0</v>
      </c>
    </row>
    <row r="27" spans="2:59" ht="18" customHeight="1">
      <c r="B27" s="164"/>
      <c r="C27" s="164"/>
      <c r="D27" s="164"/>
      <c r="E27" s="164"/>
      <c r="F27" s="165"/>
      <c r="G27" s="166"/>
      <c r="H27" s="166"/>
      <c r="I27" s="166"/>
      <c r="J27" s="166"/>
      <c r="K27" s="166"/>
      <c r="L27" s="166"/>
      <c r="M27" s="166"/>
      <c r="N27" s="167"/>
      <c r="O27" s="167"/>
      <c r="P27" s="167"/>
      <c r="Q27" s="167"/>
      <c r="R27" s="167"/>
      <c r="S27" s="167"/>
      <c r="T27" s="167"/>
      <c r="U27" s="167"/>
      <c r="V27" s="167"/>
      <c r="W27" s="167"/>
      <c r="X27" s="167"/>
      <c r="Y27" s="167"/>
      <c r="Z27" s="167"/>
      <c r="AA27" s="167"/>
      <c r="AB27" s="167"/>
      <c r="AC27" s="167"/>
      <c r="AD27" s="167"/>
      <c r="AE27" s="167"/>
      <c r="AF27" s="167"/>
      <c r="AG27" s="167"/>
      <c r="AH27" s="168"/>
      <c r="AI27" s="6">
        <f t="shared" si="4"/>
        <v>0</v>
      </c>
      <c r="AL27" s="7">
        <f t="shared" si="5"/>
        <v>0</v>
      </c>
      <c r="AM27" s="7">
        <f t="shared" si="6"/>
        <v>0</v>
      </c>
      <c r="AN27" s="7">
        <f t="shared" si="7"/>
        <v>0</v>
      </c>
      <c r="AO27" s="7">
        <f t="shared" si="8"/>
        <v>0</v>
      </c>
      <c r="AP27" s="7">
        <f t="shared" si="9"/>
        <v>0</v>
      </c>
      <c r="AQ27" s="7">
        <f t="shared" si="10"/>
        <v>0</v>
      </c>
      <c r="AR27" s="7"/>
      <c r="AS27" s="7"/>
      <c r="AT27" s="7">
        <f t="shared" si="11"/>
        <v>0</v>
      </c>
      <c r="AU27" s="7">
        <f t="shared" si="12"/>
        <v>0</v>
      </c>
      <c r="AV27" s="7">
        <f t="shared" si="20"/>
        <v>0</v>
      </c>
      <c r="AW27" s="7">
        <f t="shared" si="13"/>
        <v>0</v>
      </c>
      <c r="AY27" s="7">
        <f t="shared" si="21"/>
        <v>0</v>
      </c>
      <c r="AZ27" s="7">
        <f t="shared" si="22"/>
        <v>0</v>
      </c>
      <c r="BA27" s="7">
        <f t="shared" si="14"/>
        <v>0</v>
      </c>
      <c r="BB27" s="7">
        <f t="shared" si="15"/>
        <v>0</v>
      </c>
      <c r="BC27" s="7">
        <f t="shared" si="16"/>
        <v>0</v>
      </c>
      <c r="BD27" s="7">
        <f t="shared" si="17"/>
        <v>0</v>
      </c>
      <c r="BE27" s="7">
        <f t="shared" si="18"/>
        <v>0</v>
      </c>
      <c r="BF27" s="7">
        <f t="shared" si="23"/>
        <v>0</v>
      </c>
      <c r="BG27" s="7">
        <f t="shared" si="19"/>
        <v>0</v>
      </c>
    </row>
    <row r="28" spans="2:59" ht="18" customHeight="1">
      <c r="B28" s="164"/>
      <c r="C28" s="164"/>
      <c r="D28" s="164"/>
      <c r="E28" s="164"/>
      <c r="F28" s="165"/>
      <c r="G28" s="166"/>
      <c r="H28" s="166"/>
      <c r="I28" s="166"/>
      <c r="J28" s="166"/>
      <c r="K28" s="166"/>
      <c r="L28" s="166"/>
      <c r="M28" s="166"/>
      <c r="N28" s="167"/>
      <c r="O28" s="167"/>
      <c r="P28" s="167"/>
      <c r="Q28" s="167"/>
      <c r="R28" s="167"/>
      <c r="S28" s="167"/>
      <c r="T28" s="167"/>
      <c r="U28" s="167"/>
      <c r="V28" s="167"/>
      <c r="W28" s="167"/>
      <c r="X28" s="167"/>
      <c r="Y28" s="167"/>
      <c r="Z28" s="167"/>
      <c r="AA28" s="167"/>
      <c r="AB28" s="167"/>
      <c r="AC28" s="167"/>
      <c r="AD28" s="167"/>
      <c r="AE28" s="167"/>
      <c r="AF28" s="167"/>
      <c r="AG28" s="167"/>
      <c r="AH28" s="168"/>
      <c r="AI28" s="6">
        <f t="shared" si="4"/>
        <v>0</v>
      </c>
      <c r="AL28" s="7">
        <f t="shared" si="5"/>
        <v>0</v>
      </c>
      <c r="AM28" s="7">
        <f t="shared" si="6"/>
        <v>0</v>
      </c>
      <c r="AN28" s="7">
        <f t="shared" si="7"/>
        <v>0</v>
      </c>
      <c r="AO28" s="7">
        <f t="shared" si="8"/>
        <v>0</v>
      </c>
      <c r="AP28" s="7">
        <f t="shared" si="9"/>
        <v>0</v>
      </c>
      <c r="AQ28" s="7">
        <f t="shared" si="10"/>
        <v>0</v>
      </c>
      <c r="AR28" s="7"/>
      <c r="AS28" s="7"/>
      <c r="AT28" s="7">
        <f t="shared" si="11"/>
        <v>0</v>
      </c>
      <c r="AU28" s="7">
        <f t="shared" si="12"/>
        <v>0</v>
      </c>
      <c r="AV28" s="7">
        <f t="shared" si="20"/>
        <v>0</v>
      </c>
      <c r="AW28" s="7">
        <f t="shared" si="13"/>
        <v>0</v>
      </c>
      <c r="AY28" s="7">
        <f t="shared" si="21"/>
        <v>0</v>
      </c>
      <c r="AZ28" s="7">
        <f t="shared" si="22"/>
        <v>0</v>
      </c>
      <c r="BA28" s="7">
        <f t="shared" si="14"/>
        <v>0</v>
      </c>
      <c r="BB28" s="7">
        <f t="shared" si="15"/>
        <v>0</v>
      </c>
      <c r="BC28" s="7">
        <f t="shared" si="16"/>
        <v>0</v>
      </c>
      <c r="BD28" s="7">
        <f t="shared" si="17"/>
        <v>0</v>
      </c>
      <c r="BE28" s="7">
        <f t="shared" si="18"/>
        <v>0</v>
      </c>
      <c r="BF28" s="7">
        <f t="shared" si="23"/>
        <v>0</v>
      </c>
      <c r="BG28" s="7">
        <f t="shared" si="19"/>
        <v>0</v>
      </c>
    </row>
    <row r="29" spans="2:59" ht="18" customHeight="1">
      <c r="B29" s="164"/>
      <c r="C29" s="164"/>
      <c r="D29" s="164"/>
      <c r="E29" s="164"/>
      <c r="F29" s="165"/>
      <c r="G29" s="166"/>
      <c r="H29" s="166"/>
      <c r="I29" s="166"/>
      <c r="J29" s="166"/>
      <c r="K29" s="166"/>
      <c r="L29" s="166"/>
      <c r="M29" s="166"/>
      <c r="N29" s="167"/>
      <c r="O29" s="167"/>
      <c r="P29" s="167"/>
      <c r="Q29" s="167"/>
      <c r="R29" s="167"/>
      <c r="S29" s="167"/>
      <c r="T29" s="167"/>
      <c r="U29" s="167"/>
      <c r="V29" s="167"/>
      <c r="W29" s="167"/>
      <c r="X29" s="167"/>
      <c r="Y29" s="167"/>
      <c r="Z29" s="167"/>
      <c r="AA29" s="167"/>
      <c r="AB29" s="167"/>
      <c r="AC29" s="167"/>
      <c r="AD29" s="167"/>
      <c r="AE29" s="167"/>
      <c r="AF29" s="167"/>
      <c r="AG29" s="167"/>
      <c r="AH29" s="168"/>
      <c r="AI29" s="6">
        <f t="shared" si="4"/>
        <v>0</v>
      </c>
      <c r="AL29" s="7">
        <f t="shared" si="5"/>
        <v>0</v>
      </c>
      <c r="AM29" s="7">
        <f t="shared" si="6"/>
        <v>0</v>
      </c>
      <c r="AN29" s="7">
        <f t="shared" si="7"/>
        <v>0</v>
      </c>
      <c r="AO29" s="7">
        <f t="shared" si="8"/>
        <v>0</v>
      </c>
      <c r="AP29" s="7">
        <f t="shared" si="9"/>
        <v>0</v>
      </c>
      <c r="AQ29" s="7">
        <f t="shared" si="10"/>
        <v>0</v>
      </c>
      <c r="AR29" s="7"/>
      <c r="AS29" s="7"/>
      <c r="AT29" s="7">
        <f t="shared" si="11"/>
        <v>0</v>
      </c>
      <c r="AU29" s="7">
        <f t="shared" si="12"/>
        <v>0</v>
      </c>
      <c r="AV29" s="7">
        <f t="shared" si="20"/>
        <v>0</v>
      </c>
      <c r="AW29" s="7">
        <f t="shared" si="13"/>
        <v>0</v>
      </c>
      <c r="AY29" s="7">
        <f t="shared" si="21"/>
        <v>0</v>
      </c>
      <c r="AZ29" s="7">
        <f t="shared" si="22"/>
        <v>0</v>
      </c>
      <c r="BA29" s="7">
        <f t="shared" si="14"/>
        <v>0</v>
      </c>
      <c r="BB29" s="7">
        <f t="shared" si="15"/>
        <v>0</v>
      </c>
      <c r="BC29" s="7">
        <f t="shared" si="16"/>
        <v>0</v>
      </c>
      <c r="BD29" s="7">
        <f t="shared" si="17"/>
        <v>0</v>
      </c>
      <c r="BE29" s="7">
        <f t="shared" si="18"/>
        <v>0</v>
      </c>
      <c r="BF29" s="7">
        <f t="shared" si="23"/>
        <v>0</v>
      </c>
      <c r="BG29" s="7">
        <f t="shared" si="19"/>
        <v>0</v>
      </c>
    </row>
    <row r="30" spans="2:59" ht="18" customHeight="1">
      <c r="B30" s="164"/>
      <c r="C30" s="164"/>
      <c r="D30" s="164"/>
      <c r="E30" s="164"/>
      <c r="F30" s="165"/>
      <c r="G30" s="166"/>
      <c r="H30" s="166"/>
      <c r="I30" s="166"/>
      <c r="J30" s="166"/>
      <c r="K30" s="166"/>
      <c r="L30" s="166"/>
      <c r="M30" s="166"/>
      <c r="N30" s="167"/>
      <c r="O30" s="167"/>
      <c r="P30" s="167"/>
      <c r="Q30" s="167"/>
      <c r="R30" s="167"/>
      <c r="S30" s="167"/>
      <c r="T30" s="167"/>
      <c r="U30" s="167"/>
      <c r="V30" s="167"/>
      <c r="W30" s="167"/>
      <c r="X30" s="167"/>
      <c r="Y30" s="167"/>
      <c r="Z30" s="167"/>
      <c r="AA30" s="167"/>
      <c r="AB30" s="167"/>
      <c r="AC30" s="167"/>
      <c r="AD30" s="167"/>
      <c r="AE30" s="167"/>
      <c r="AF30" s="167"/>
      <c r="AG30" s="167"/>
      <c r="AH30" s="168"/>
      <c r="AI30" s="6">
        <f t="shared" si="4"/>
        <v>0</v>
      </c>
      <c r="AL30" s="7">
        <f t="shared" si="5"/>
        <v>0</v>
      </c>
      <c r="AM30" s="7">
        <f t="shared" si="6"/>
        <v>0</v>
      </c>
      <c r="AN30" s="7">
        <f t="shared" si="7"/>
        <v>0</v>
      </c>
      <c r="AO30" s="7">
        <f t="shared" si="8"/>
        <v>0</v>
      </c>
      <c r="AP30" s="7">
        <f t="shared" si="9"/>
        <v>0</v>
      </c>
      <c r="AQ30" s="7">
        <f t="shared" si="10"/>
        <v>0</v>
      </c>
      <c r="AR30" s="7"/>
      <c r="AS30" s="7"/>
      <c r="AT30" s="7">
        <f t="shared" si="11"/>
        <v>0</v>
      </c>
      <c r="AU30" s="7">
        <f t="shared" si="12"/>
        <v>0</v>
      </c>
      <c r="AV30" s="7">
        <f t="shared" si="20"/>
        <v>0</v>
      </c>
      <c r="AW30" s="7">
        <f t="shared" si="13"/>
        <v>0</v>
      </c>
      <c r="AY30" s="7">
        <f t="shared" si="21"/>
        <v>0</v>
      </c>
      <c r="AZ30" s="7">
        <f t="shared" si="22"/>
        <v>0</v>
      </c>
      <c r="BA30" s="7">
        <f t="shared" si="14"/>
        <v>0</v>
      </c>
      <c r="BB30" s="7">
        <f t="shared" si="15"/>
        <v>0</v>
      </c>
      <c r="BC30" s="7">
        <f t="shared" si="16"/>
        <v>0</v>
      </c>
      <c r="BD30" s="7">
        <f t="shared" si="17"/>
        <v>0</v>
      </c>
      <c r="BE30" s="7">
        <f t="shared" si="18"/>
        <v>0</v>
      </c>
      <c r="BF30" s="7">
        <f t="shared" si="23"/>
        <v>0</v>
      </c>
      <c r="BG30" s="7">
        <f t="shared" si="19"/>
        <v>0</v>
      </c>
    </row>
    <row r="31" spans="2:59" ht="18" customHeight="1">
      <c r="B31" s="164"/>
      <c r="C31" s="164"/>
      <c r="D31" s="164"/>
      <c r="E31" s="164"/>
      <c r="F31" s="165"/>
      <c r="G31" s="166"/>
      <c r="H31" s="166"/>
      <c r="I31" s="166"/>
      <c r="J31" s="166"/>
      <c r="K31" s="166"/>
      <c r="L31" s="166"/>
      <c r="M31" s="166"/>
      <c r="N31" s="167"/>
      <c r="O31" s="167"/>
      <c r="P31" s="167"/>
      <c r="Q31" s="167"/>
      <c r="R31" s="167"/>
      <c r="S31" s="167"/>
      <c r="T31" s="167"/>
      <c r="U31" s="167"/>
      <c r="V31" s="167"/>
      <c r="W31" s="167"/>
      <c r="X31" s="167"/>
      <c r="Y31" s="167"/>
      <c r="Z31" s="167"/>
      <c r="AA31" s="167"/>
      <c r="AB31" s="167"/>
      <c r="AC31" s="167"/>
      <c r="AD31" s="167"/>
      <c r="AE31" s="167"/>
      <c r="AF31" s="167"/>
      <c r="AG31" s="167"/>
      <c r="AH31" s="168"/>
      <c r="AI31" s="6">
        <f t="shared" si="4"/>
        <v>0</v>
      </c>
      <c r="AL31" s="7">
        <f t="shared" si="5"/>
        <v>0</v>
      </c>
      <c r="AM31" s="7">
        <f t="shared" si="6"/>
        <v>0</v>
      </c>
      <c r="AN31" s="7">
        <f t="shared" si="7"/>
        <v>0</v>
      </c>
      <c r="AO31" s="7">
        <f t="shared" si="8"/>
        <v>0</v>
      </c>
      <c r="AP31" s="7">
        <f t="shared" si="9"/>
        <v>0</v>
      </c>
      <c r="AQ31" s="7">
        <f t="shared" si="10"/>
        <v>0</v>
      </c>
      <c r="AR31" s="7"/>
      <c r="AS31" s="7"/>
      <c r="AT31" s="7">
        <f t="shared" si="11"/>
        <v>0</v>
      </c>
      <c r="AU31" s="7">
        <f t="shared" si="12"/>
        <v>0</v>
      </c>
      <c r="AV31" s="7">
        <f t="shared" si="20"/>
        <v>0</v>
      </c>
      <c r="AW31" s="7">
        <f t="shared" si="13"/>
        <v>0</v>
      </c>
      <c r="AY31" s="7">
        <f t="shared" si="21"/>
        <v>0</v>
      </c>
      <c r="AZ31" s="7">
        <f t="shared" si="22"/>
        <v>0</v>
      </c>
      <c r="BA31" s="7">
        <f t="shared" si="14"/>
        <v>0</v>
      </c>
      <c r="BB31" s="7">
        <f t="shared" si="15"/>
        <v>0</v>
      </c>
      <c r="BC31" s="7">
        <f t="shared" si="16"/>
        <v>0</v>
      </c>
      <c r="BD31" s="7">
        <f t="shared" si="17"/>
        <v>0</v>
      </c>
      <c r="BE31" s="7">
        <f t="shared" si="18"/>
        <v>0</v>
      </c>
      <c r="BF31" s="7">
        <f t="shared" si="23"/>
        <v>0</v>
      </c>
      <c r="BG31" s="7">
        <f t="shared" si="19"/>
        <v>0</v>
      </c>
    </row>
    <row r="32" spans="2:59" ht="18" customHeight="1">
      <c r="B32" s="164"/>
      <c r="C32" s="164"/>
      <c r="D32" s="164"/>
      <c r="E32" s="164"/>
      <c r="F32" s="165"/>
      <c r="G32" s="166"/>
      <c r="H32" s="166"/>
      <c r="I32" s="166"/>
      <c r="J32" s="166"/>
      <c r="K32" s="166"/>
      <c r="L32" s="166"/>
      <c r="M32" s="166"/>
      <c r="N32" s="167"/>
      <c r="O32" s="167"/>
      <c r="P32" s="167"/>
      <c r="Q32" s="167"/>
      <c r="R32" s="167"/>
      <c r="S32" s="167"/>
      <c r="T32" s="167"/>
      <c r="U32" s="167"/>
      <c r="V32" s="167"/>
      <c r="W32" s="167"/>
      <c r="X32" s="167"/>
      <c r="Y32" s="167"/>
      <c r="Z32" s="167"/>
      <c r="AA32" s="167"/>
      <c r="AB32" s="167"/>
      <c r="AC32" s="167"/>
      <c r="AD32" s="167"/>
      <c r="AE32" s="167"/>
      <c r="AF32" s="167"/>
      <c r="AG32" s="167"/>
      <c r="AH32" s="168"/>
      <c r="AI32" s="6">
        <f t="shared" si="4"/>
        <v>0</v>
      </c>
      <c r="AL32" s="7">
        <f t="shared" si="5"/>
        <v>0</v>
      </c>
      <c r="AM32" s="7">
        <f t="shared" si="6"/>
        <v>0</v>
      </c>
      <c r="AN32" s="7">
        <f t="shared" si="7"/>
        <v>0</v>
      </c>
      <c r="AO32" s="7">
        <f t="shared" si="8"/>
        <v>0</v>
      </c>
      <c r="AP32" s="7">
        <f t="shared" si="9"/>
        <v>0</v>
      </c>
      <c r="AQ32" s="7">
        <f t="shared" si="10"/>
        <v>0</v>
      </c>
      <c r="AR32" s="7"/>
      <c r="AS32" s="7"/>
      <c r="AT32" s="7">
        <f t="shared" si="11"/>
        <v>0</v>
      </c>
      <c r="AU32" s="7">
        <f t="shared" si="12"/>
        <v>0</v>
      </c>
      <c r="AV32" s="7">
        <f t="shared" si="20"/>
        <v>0</v>
      </c>
      <c r="AW32" s="7">
        <f t="shared" si="13"/>
        <v>0</v>
      </c>
      <c r="AY32" s="7">
        <f t="shared" si="21"/>
        <v>0</v>
      </c>
      <c r="AZ32" s="7">
        <f t="shared" si="22"/>
        <v>0</v>
      </c>
      <c r="BA32" s="7">
        <f t="shared" si="14"/>
        <v>0</v>
      </c>
      <c r="BB32" s="7">
        <f t="shared" si="15"/>
        <v>0</v>
      </c>
      <c r="BC32" s="7">
        <f t="shared" si="16"/>
        <v>0</v>
      </c>
      <c r="BD32" s="7">
        <f t="shared" si="17"/>
        <v>0</v>
      </c>
      <c r="BE32" s="7">
        <f t="shared" si="18"/>
        <v>0</v>
      </c>
      <c r="BF32" s="7">
        <f t="shared" si="23"/>
        <v>0</v>
      </c>
      <c r="BG32" s="7">
        <f t="shared" si="19"/>
        <v>0</v>
      </c>
    </row>
    <row r="33" spans="2:59" ht="18" customHeight="1">
      <c r="B33" s="164"/>
      <c r="C33" s="164"/>
      <c r="D33" s="164"/>
      <c r="E33" s="164"/>
      <c r="F33" s="165"/>
      <c r="G33" s="166"/>
      <c r="H33" s="166"/>
      <c r="I33" s="166"/>
      <c r="J33" s="166"/>
      <c r="K33" s="166"/>
      <c r="L33" s="166"/>
      <c r="M33" s="166"/>
      <c r="N33" s="167"/>
      <c r="O33" s="167"/>
      <c r="P33" s="167"/>
      <c r="Q33" s="167"/>
      <c r="R33" s="167"/>
      <c r="S33" s="167"/>
      <c r="T33" s="167"/>
      <c r="U33" s="167"/>
      <c r="V33" s="167"/>
      <c r="W33" s="167"/>
      <c r="X33" s="167"/>
      <c r="Y33" s="167"/>
      <c r="Z33" s="167"/>
      <c r="AA33" s="167"/>
      <c r="AB33" s="167"/>
      <c r="AC33" s="167"/>
      <c r="AD33" s="167"/>
      <c r="AE33" s="167"/>
      <c r="AF33" s="167"/>
      <c r="AG33" s="167"/>
      <c r="AH33" s="168"/>
      <c r="AI33" s="6">
        <f t="shared" si="4"/>
        <v>0</v>
      </c>
      <c r="AL33" s="7">
        <f t="shared" si="5"/>
        <v>0</v>
      </c>
      <c r="AM33" s="7">
        <f t="shared" si="6"/>
        <v>0</v>
      </c>
      <c r="AN33" s="7">
        <f t="shared" si="7"/>
        <v>0</v>
      </c>
      <c r="AO33" s="7">
        <f t="shared" si="8"/>
        <v>0</v>
      </c>
      <c r="AP33" s="7">
        <f t="shared" si="9"/>
        <v>0</v>
      </c>
      <c r="AQ33" s="7">
        <f t="shared" si="10"/>
        <v>0</v>
      </c>
      <c r="AR33" s="7"/>
      <c r="AS33" s="7"/>
      <c r="AT33" s="7">
        <f t="shared" si="11"/>
        <v>0</v>
      </c>
      <c r="AU33" s="7">
        <f t="shared" si="12"/>
        <v>0</v>
      </c>
      <c r="AV33" s="7">
        <f t="shared" si="20"/>
        <v>0</v>
      </c>
      <c r="AW33" s="7">
        <f t="shared" si="13"/>
        <v>0</v>
      </c>
      <c r="AY33" s="7">
        <f t="shared" si="21"/>
        <v>0</v>
      </c>
      <c r="AZ33" s="7">
        <f t="shared" si="22"/>
        <v>0</v>
      </c>
      <c r="BA33" s="7">
        <f t="shared" si="14"/>
        <v>0</v>
      </c>
      <c r="BB33" s="7">
        <f t="shared" si="15"/>
        <v>0</v>
      </c>
      <c r="BC33" s="7">
        <f t="shared" si="16"/>
        <v>0</v>
      </c>
      <c r="BD33" s="7">
        <f t="shared" si="17"/>
        <v>0</v>
      </c>
      <c r="BE33" s="7">
        <f t="shared" si="18"/>
        <v>0</v>
      </c>
      <c r="BF33" s="7">
        <f t="shared" si="23"/>
        <v>0</v>
      </c>
      <c r="BG33" s="7">
        <f t="shared" si="19"/>
        <v>0</v>
      </c>
    </row>
    <row r="34" spans="2:59" ht="18" customHeight="1">
      <c r="B34" s="164"/>
      <c r="C34" s="164"/>
      <c r="D34" s="164"/>
      <c r="E34" s="164"/>
      <c r="F34" s="165"/>
      <c r="G34" s="166"/>
      <c r="H34" s="166"/>
      <c r="I34" s="166"/>
      <c r="J34" s="166"/>
      <c r="K34" s="166"/>
      <c r="L34" s="166"/>
      <c r="M34" s="166"/>
      <c r="N34" s="167"/>
      <c r="O34" s="167"/>
      <c r="P34" s="167"/>
      <c r="Q34" s="167"/>
      <c r="R34" s="167"/>
      <c r="S34" s="167"/>
      <c r="T34" s="167"/>
      <c r="U34" s="167"/>
      <c r="V34" s="167"/>
      <c r="W34" s="167"/>
      <c r="X34" s="167"/>
      <c r="Y34" s="167"/>
      <c r="Z34" s="167"/>
      <c r="AA34" s="167"/>
      <c r="AB34" s="167"/>
      <c r="AC34" s="167"/>
      <c r="AD34" s="167"/>
      <c r="AE34" s="167"/>
      <c r="AF34" s="167"/>
      <c r="AG34" s="167"/>
      <c r="AH34" s="168"/>
      <c r="AI34" s="6">
        <f t="shared" si="4"/>
        <v>0</v>
      </c>
      <c r="AL34" s="7">
        <f t="shared" si="5"/>
        <v>0</v>
      </c>
      <c r="AM34" s="7">
        <f t="shared" si="6"/>
        <v>0</v>
      </c>
      <c r="AN34" s="7">
        <f t="shared" si="7"/>
        <v>0</v>
      </c>
      <c r="AO34" s="7">
        <f t="shared" si="8"/>
        <v>0</v>
      </c>
      <c r="AP34" s="7">
        <f t="shared" si="9"/>
        <v>0</v>
      </c>
      <c r="AQ34" s="7">
        <f t="shared" si="10"/>
        <v>0</v>
      </c>
      <c r="AR34" s="7"/>
      <c r="AS34" s="7"/>
      <c r="AT34" s="7">
        <f t="shared" si="11"/>
        <v>0</v>
      </c>
      <c r="AU34" s="7">
        <f t="shared" si="12"/>
        <v>0</v>
      </c>
      <c r="AV34" s="7">
        <f t="shared" si="20"/>
        <v>0</v>
      </c>
      <c r="AW34" s="7">
        <f t="shared" si="13"/>
        <v>0</v>
      </c>
      <c r="AY34" s="7">
        <f t="shared" si="21"/>
        <v>0</v>
      </c>
      <c r="AZ34" s="7">
        <f t="shared" si="22"/>
        <v>0</v>
      </c>
      <c r="BA34" s="7">
        <f t="shared" si="14"/>
        <v>0</v>
      </c>
      <c r="BB34" s="7">
        <f t="shared" si="15"/>
        <v>0</v>
      </c>
      <c r="BC34" s="7">
        <f t="shared" si="16"/>
        <v>0</v>
      </c>
      <c r="BD34" s="7">
        <f t="shared" si="17"/>
        <v>0</v>
      </c>
      <c r="BE34" s="7">
        <f t="shared" si="18"/>
        <v>0</v>
      </c>
      <c r="BF34" s="7">
        <f t="shared" si="23"/>
        <v>0</v>
      </c>
      <c r="BG34" s="7">
        <f t="shared" si="19"/>
        <v>0</v>
      </c>
    </row>
    <row r="35" spans="2:59" ht="18" customHeight="1">
      <c r="B35" s="164"/>
      <c r="C35" s="164"/>
      <c r="D35" s="164"/>
      <c r="E35" s="164"/>
      <c r="F35" s="165"/>
      <c r="G35" s="166"/>
      <c r="H35" s="166"/>
      <c r="I35" s="166"/>
      <c r="J35" s="166"/>
      <c r="K35" s="166"/>
      <c r="L35" s="166"/>
      <c r="M35" s="166"/>
      <c r="N35" s="167"/>
      <c r="O35" s="167"/>
      <c r="P35" s="167"/>
      <c r="Q35" s="167"/>
      <c r="R35" s="167"/>
      <c r="S35" s="167"/>
      <c r="T35" s="167"/>
      <c r="U35" s="167"/>
      <c r="V35" s="167"/>
      <c r="W35" s="167"/>
      <c r="X35" s="167"/>
      <c r="Y35" s="167"/>
      <c r="Z35" s="167"/>
      <c r="AA35" s="167"/>
      <c r="AB35" s="167"/>
      <c r="AC35" s="167"/>
      <c r="AD35" s="167"/>
      <c r="AE35" s="167"/>
      <c r="AF35" s="167"/>
      <c r="AG35" s="167"/>
      <c r="AH35" s="168"/>
      <c r="AI35" s="6">
        <f t="shared" si="4"/>
        <v>0</v>
      </c>
      <c r="AL35" s="7">
        <f t="shared" si="5"/>
        <v>0</v>
      </c>
      <c r="AM35" s="7">
        <f t="shared" si="6"/>
        <v>0</v>
      </c>
      <c r="AN35" s="7">
        <f t="shared" si="7"/>
        <v>0</v>
      </c>
      <c r="AO35" s="7">
        <f t="shared" si="8"/>
        <v>0</v>
      </c>
      <c r="AP35" s="7">
        <f t="shared" si="9"/>
        <v>0</v>
      </c>
      <c r="AQ35" s="7">
        <f t="shared" si="10"/>
        <v>0</v>
      </c>
      <c r="AR35" s="7"/>
      <c r="AS35" s="7"/>
      <c r="AT35" s="7">
        <f t="shared" si="11"/>
        <v>0</v>
      </c>
      <c r="AU35" s="7">
        <f t="shared" si="12"/>
        <v>0</v>
      </c>
      <c r="AV35" s="7">
        <f t="shared" si="20"/>
        <v>0</v>
      </c>
      <c r="AW35" s="7">
        <f t="shared" si="13"/>
        <v>0</v>
      </c>
      <c r="AY35" s="7">
        <f t="shared" si="21"/>
        <v>0</v>
      </c>
      <c r="AZ35" s="7">
        <f t="shared" si="22"/>
        <v>0</v>
      </c>
      <c r="BA35" s="7">
        <f t="shared" si="14"/>
        <v>0</v>
      </c>
      <c r="BB35" s="7">
        <f t="shared" si="15"/>
        <v>0</v>
      </c>
      <c r="BC35" s="7">
        <f t="shared" si="16"/>
        <v>0</v>
      </c>
      <c r="BD35" s="7">
        <f t="shared" si="17"/>
        <v>0</v>
      </c>
      <c r="BE35" s="7">
        <f t="shared" si="18"/>
        <v>0</v>
      </c>
      <c r="BF35" s="7">
        <f t="shared" si="23"/>
        <v>0</v>
      </c>
      <c r="BG35" s="7">
        <f t="shared" si="19"/>
        <v>0</v>
      </c>
    </row>
    <row r="36" spans="2:59" ht="18" customHeight="1">
      <c r="B36" s="164"/>
      <c r="C36" s="164"/>
      <c r="D36" s="164"/>
      <c r="E36" s="164"/>
      <c r="F36" s="165"/>
      <c r="G36" s="166"/>
      <c r="H36" s="166"/>
      <c r="I36" s="166"/>
      <c r="J36" s="166"/>
      <c r="K36" s="166"/>
      <c r="L36" s="166"/>
      <c r="M36" s="166"/>
      <c r="N36" s="167"/>
      <c r="O36" s="167"/>
      <c r="P36" s="167"/>
      <c r="Q36" s="167"/>
      <c r="R36" s="167"/>
      <c r="S36" s="167"/>
      <c r="T36" s="167"/>
      <c r="U36" s="167"/>
      <c r="V36" s="167"/>
      <c r="W36" s="167"/>
      <c r="X36" s="167"/>
      <c r="Y36" s="167"/>
      <c r="Z36" s="167"/>
      <c r="AA36" s="167"/>
      <c r="AB36" s="167"/>
      <c r="AC36" s="167"/>
      <c r="AD36" s="167"/>
      <c r="AE36" s="167"/>
      <c r="AF36" s="167"/>
      <c r="AG36" s="167"/>
      <c r="AH36" s="168"/>
      <c r="AI36" s="6">
        <f t="shared" si="4"/>
        <v>0</v>
      </c>
      <c r="AL36" s="7">
        <f t="shared" si="5"/>
        <v>0</v>
      </c>
      <c r="AM36" s="7">
        <f t="shared" si="6"/>
        <v>0</v>
      </c>
      <c r="AN36" s="7">
        <f t="shared" si="7"/>
        <v>0</v>
      </c>
      <c r="AO36" s="7">
        <f t="shared" si="8"/>
        <v>0</v>
      </c>
      <c r="AP36" s="7">
        <f t="shared" si="9"/>
        <v>0</v>
      </c>
      <c r="AQ36" s="7">
        <f t="shared" si="10"/>
        <v>0</v>
      </c>
      <c r="AR36" s="7"/>
      <c r="AS36" s="7"/>
      <c r="AT36" s="7">
        <f t="shared" si="11"/>
        <v>0</v>
      </c>
      <c r="AU36" s="7">
        <f t="shared" si="12"/>
        <v>0</v>
      </c>
      <c r="AV36" s="7">
        <f t="shared" si="20"/>
        <v>0</v>
      </c>
      <c r="AW36" s="7">
        <f t="shared" si="13"/>
        <v>0</v>
      </c>
      <c r="AY36" s="7">
        <f t="shared" si="21"/>
        <v>0</v>
      </c>
      <c r="AZ36" s="7">
        <f t="shared" si="22"/>
        <v>0</v>
      </c>
      <c r="BA36" s="7">
        <f t="shared" si="14"/>
        <v>0</v>
      </c>
      <c r="BB36" s="7">
        <f t="shared" si="15"/>
        <v>0</v>
      </c>
      <c r="BC36" s="7">
        <f t="shared" si="16"/>
        <v>0</v>
      </c>
      <c r="BD36" s="7">
        <f t="shared" si="17"/>
        <v>0</v>
      </c>
      <c r="BE36" s="7">
        <f t="shared" si="18"/>
        <v>0</v>
      </c>
      <c r="BF36" s="7">
        <f t="shared" si="23"/>
        <v>0</v>
      </c>
      <c r="BG36" s="7">
        <f t="shared" si="19"/>
        <v>0</v>
      </c>
    </row>
    <row r="37" spans="2:59" ht="18" customHeight="1">
      <c r="B37" s="164"/>
      <c r="C37" s="164"/>
      <c r="D37" s="164"/>
      <c r="E37" s="164"/>
      <c r="F37" s="165"/>
      <c r="G37" s="166"/>
      <c r="H37" s="166"/>
      <c r="I37" s="166"/>
      <c r="J37" s="166"/>
      <c r="K37" s="166"/>
      <c r="L37" s="166"/>
      <c r="M37" s="166"/>
      <c r="N37" s="167"/>
      <c r="O37" s="167"/>
      <c r="P37" s="167"/>
      <c r="Q37" s="167"/>
      <c r="R37" s="167"/>
      <c r="S37" s="167"/>
      <c r="T37" s="167"/>
      <c r="U37" s="167"/>
      <c r="V37" s="167"/>
      <c r="W37" s="167"/>
      <c r="X37" s="167"/>
      <c r="Y37" s="167"/>
      <c r="Z37" s="167"/>
      <c r="AA37" s="167"/>
      <c r="AB37" s="167"/>
      <c r="AC37" s="167"/>
      <c r="AD37" s="167"/>
      <c r="AE37" s="167"/>
      <c r="AF37" s="167"/>
      <c r="AG37" s="167"/>
      <c r="AH37" s="168"/>
      <c r="AI37" s="6">
        <f t="shared" si="4"/>
        <v>0</v>
      </c>
      <c r="AL37" s="7">
        <f t="shared" si="5"/>
        <v>0</v>
      </c>
      <c r="AM37" s="7">
        <f t="shared" si="6"/>
        <v>0</v>
      </c>
      <c r="AN37" s="7">
        <f t="shared" si="7"/>
        <v>0</v>
      </c>
      <c r="AO37" s="7">
        <f t="shared" si="8"/>
        <v>0</v>
      </c>
      <c r="AP37" s="7">
        <f t="shared" si="9"/>
        <v>0</v>
      </c>
      <c r="AQ37" s="7">
        <f t="shared" si="10"/>
        <v>0</v>
      </c>
      <c r="AR37" s="7"/>
      <c r="AS37" s="7"/>
      <c r="AT37" s="7">
        <f t="shared" si="11"/>
        <v>0</v>
      </c>
      <c r="AU37" s="7">
        <f t="shared" si="12"/>
        <v>0</v>
      </c>
      <c r="AV37" s="7">
        <f t="shared" si="20"/>
        <v>0</v>
      </c>
      <c r="AW37" s="7">
        <f t="shared" si="13"/>
        <v>0</v>
      </c>
      <c r="AY37" s="7">
        <f t="shared" si="21"/>
        <v>0</v>
      </c>
      <c r="AZ37" s="7">
        <f t="shared" si="22"/>
        <v>0</v>
      </c>
      <c r="BA37" s="7">
        <f t="shared" si="14"/>
        <v>0</v>
      </c>
      <c r="BB37" s="7">
        <f t="shared" si="15"/>
        <v>0</v>
      </c>
      <c r="BC37" s="7">
        <f t="shared" si="16"/>
        <v>0</v>
      </c>
      <c r="BD37" s="7">
        <f t="shared" si="17"/>
        <v>0</v>
      </c>
      <c r="BE37" s="7">
        <f t="shared" si="18"/>
        <v>0</v>
      </c>
      <c r="BF37" s="7">
        <f t="shared" si="23"/>
        <v>0</v>
      </c>
      <c r="BG37" s="7">
        <f t="shared" si="19"/>
        <v>0</v>
      </c>
    </row>
    <row r="38" spans="2:59" ht="18" customHeight="1">
      <c r="B38" s="164"/>
      <c r="C38" s="164"/>
      <c r="D38" s="164"/>
      <c r="E38" s="164"/>
      <c r="F38" s="165"/>
      <c r="G38" s="166"/>
      <c r="H38" s="166"/>
      <c r="I38" s="166"/>
      <c r="J38" s="166"/>
      <c r="K38" s="166"/>
      <c r="L38" s="166"/>
      <c r="M38" s="166"/>
      <c r="N38" s="167"/>
      <c r="O38" s="167"/>
      <c r="P38" s="167"/>
      <c r="Q38" s="167"/>
      <c r="R38" s="167"/>
      <c r="S38" s="167"/>
      <c r="T38" s="167"/>
      <c r="U38" s="167"/>
      <c r="V38" s="167"/>
      <c r="W38" s="167"/>
      <c r="X38" s="167"/>
      <c r="Y38" s="167"/>
      <c r="Z38" s="167"/>
      <c r="AA38" s="167"/>
      <c r="AB38" s="167"/>
      <c r="AC38" s="167"/>
      <c r="AD38" s="167"/>
      <c r="AE38" s="167"/>
      <c r="AF38" s="167"/>
      <c r="AG38" s="167"/>
      <c r="AH38" s="168"/>
      <c r="AI38" s="6">
        <f t="shared" si="4"/>
        <v>0</v>
      </c>
      <c r="AL38" s="7">
        <f t="shared" si="5"/>
        <v>0</v>
      </c>
      <c r="AM38" s="7">
        <f t="shared" si="6"/>
        <v>0</v>
      </c>
      <c r="AN38" s="7">
        <f t="shared" si="7"/>
        <v>0</v>
      </c>
      <c r="AO38" s="7">
        <f t="shared" si="8"/>
        <v>0</v>
      </c>
      <c r="AP38" s="7">
        <f t="shared" si="9"/>
        <v>0</v>
      </c>
      <c r="AQ38" s="7">
        <f t="shared" si="10"/>
        <v>0</v>
      </c>
      <c r="AR38" s="7"/>
      <c r="AS38" s="7"/>
      <c r="AT38" s="7">
        <f t="shared" si="11"/>
        <v>0</v>
      </c>
      <c r="AU38" s="7">
        <f t="shared" si="12"/>
        <v>0</v>
      </c>
      <c r="AV38" s="7">
        <f t="shared" si="20"/>
        <v>0</v>
      </c>
      <c r="AW38" s="7">
        <f t="shared" si="13"/>
        <v>0</v>
      </c>
      <c r="AY38" s="7">
        <f t="shared" si="21"/>
        <v>0</v>
      </c>
      <c r="AZ38" s="7">
        <f t="shared" si="22"/>
        <v>0</v>
      </c>
      <c r="BA38" s="7">
        <f t="shared" si="14"/>
        <v>0</v>
      </c>
      <c r="BB38" s="7">
        <f t="shared" si="15"/>
        <v>0</v>
      </c>
      <c r="BC38" s="7">
        <f t="shared" si="16"/>
        <v>0</v>
      </c>
      <c r="BD38" s="7">
        <f t="shared" si="17"/>
        <v>0</v>
      </c>
      <c r="BE38" s="7">
        <f t="shared" si="18"/>
        <v>0</v>
      </c>
      <c r="BF38" s="7">
        <f t="shared" si="23"/>
        <v>0</v>
      </c>
      <c r="BG38" s="7">
        <f t="shared" si="19"/>
        <v>0</v>
      </c>
    </row>
    <row r="39" spans="2:59" ht="18" customHeight="1">
      <c r="B39" s="164"/>
      <c r="C39" s="164"/>
      <c r="D39" s="164"/>
      <c r="E39" s="164"/>
      <c r="F39" s="165"/>
      <c r="G39" s="166"/>
      <c r="H39" s="166"/>
      <c r="I39" s="166"/>
      <c r="J39" s="166"/>
      <c r="K39" s="166"/>
      <c r="L39" s="166"/>
      <c r="M39" s="166"/>
      <c r="N39" s="167"/>
      <c r="O39" s="167"/>
      <c r="P39" s="167"/>
      <c r="Q39" s="167"/>
      <c r="R39" s="167"/>
      <c r="S39" s="167"/>
      <c r="T39" s="167"/>
      <c r="U39" s="167"/>
      <c r="V39" s="167"/>
      <c r="W39" s="167"/>
      <c r="X39" s="167"/>
      <c r="Y39" s="167"/>
      <c r="Z39" s="167"/>
      <c r="AA39" s="167"/>
      <c r="AB39" s="167"/>
      <c r="AC39" s="167"/>
      <c r="AD39" s="167"/>
      <c r="AE39" s="167"/>
      <c r="AF39" s="167"/>
      <c r="AG39" s="167"/>
      <c r="AH39" s="168"/>
      <c r="AI39" s="6">
        <f t="shared" si="4"/>
        <v>0</v>
      </c>
      <c r="AL39" s="7">
        <f t="shared" si="5"/>
        <v>0</v>
      </c>
      <c r="AM39" s="7">
        <f t="shared" si="6"/>
        <v>0</v>
      </c>
      <c r="AN39" s="7">
        <f t="shared" si="7"/>
        <v>0</v>
      </c>
      <c r="AO39" s="7">
        <f t="shared" si="8"/>
        <v>0</v>
      </c>
      <c r="AP39" s="7">
        <f t="shared" si="9"/>
        <v>0</v>
      </c>
      <c r="AQ39" s="7">
        <f t="shared" si="10"/>
        <v>0</v>
      </c>
      <c r="AR39" s="7"/>
      <c r="AS39" s="7"/>
      <c r="AT39" s="7">
        <f t="shared" si="11"/>
        <v>0</v>
      </c>
      <c r="AU39" s="7">
        <f t="shared" si="12"/>
        <v>0</v>
      </c>
      <c r="AV39" s="7">
        <f t="shared" si="20"/>
        <v>0</v>
      </c>
      <c r="AW39" s="7">
        <f t="shared" si="13"/>
        <v>0</v>
      </c>
      <c r="AY39" s="7">
        <f t="shared" si="21"/>
        <v>0</v>
      </c>
      <c r="AZ39" s="7">
        <f t="shared" si="22"/>
        <v>0</v>
      </c>
      <c r="BA39" s="7">
        <f t="shared" si="14"/>
        <v>0</v>
      </c>
      <c r="BB39" s="7">
        <f t="shared" si="15"/>
        <v>0</v>
      </c>
      <c r="BC39" s="7">
        <f t="shared" si="16"/>
        <v>0</v>
      </c>
      <c r="BD39" s="7">
        <f t="shared" si="17"/>
        <v>0</v>
      </c>
      <c r="BE39" s="7">
        <f t="shared" si="18"/>
        <v>0</v>
      </c>
      <c r="BF39" s="7">
        <f t="shared" si="23"/>
        <v>0</v>
      </c>
      <c r="BG39" s="7">
        <f t="shared" si="19"/>
        <v>0</v>
      </c>
    </row>
    <row r="40" spans="2:59" ht="18" customHeight="1">
      <c r="B40" s="164"/>
      <c r="C40" s="164"/>
      <c r="D40" s="164"/>
      <c r="E40" s="164"/>
      <c r="F40" s="165"/>
      <c r="G40" s="166"/>
      <c r="H40" s="166"/>
      <c r="I40" s="166"/>
      <c r="J40" s="166"/>
      <c r="K40" s="166"/>
      <c r="L40" s="166"/>
      <c r="M40" s="166"/>
      <c r="N40" s="167"/>
      <c r="O40" s="167"/>
      <c r="P40" s="167"/>
      <c r="Q40" s="167"/>
      <c r="R40" s="167"/>
      <c r="S40" s="167"/>
      <c r="T40" s="167"/>
      <c r="U40" s="167"/>
      <c r="V40" s="167"/>
      <c r="W40" s="167"/>
      <c r="X40" s="167"/>
      <c r="Y40" s="167"/>
      <c r="Z40" s="167"/>
      <c r="AA40" s="167"/>
      <c r="AB40" s="167"/>
      <c r="AC40" s="167"/>
      <c r="AD40" s="167"/>
      <c r="AE40" s="167"/>
      <c r="AF40" s="167"/>
      <c r="AG40" s="167"/>
      <c r="AH40" s="168"/>
      <c r="AI40" s="6">
        <f t="shared" si="4"/>
        <v>0</v>
      </c>
      <c r="AL40" s="7">
        <f t="shared" si="5"/>
        <v>0</v>
      </c>
      <c r="AM40" s="7">
        <f t="shared" si="6"/>
        <v>0</v>
      </c>
      <c r="AN40" s="7">
        <f t="shared" si="7"/>
        <v>0</v>
      </c>
      <c r="AO40" s="7">
        <f t="shared" si="8"/>
        <v>0</v>
      </c>
      <c r="AP40" s="7">
        <f t="shared" si="9"/>
        <v>0</v>
      </c>
      <c r="AQ40" s="7">
        <f t="shared" si="10"/>
        <v>0</v>
      </c>
      <c r="AR40" s="7"/>
      <c r="AS40" s="7"/>
      <c r="AT40" s="7">
        <f t="shared" si="11"/>
        <v>0</v>
      </c>
      <c r="AU40" s="7">
        <f t="shared" si="12"/>
        <v>0</v>
      </c>
      <c r="AV40" s="7">
        <f t="shared" si="20"/>
        <v>0</v>
      </c>
      <c r="AW40" s="7">
        <f t="shared" si="13"/>
        <v>0</v>
      </c>
      <c r="AY40" s="7">
        <f t="shared" si="21"/>
        <v>0</v>
      </c>
      <c r="AZ40" s="7">
        <f t="shared" si="22"/>
        <v>0</v>
      </c>
      <c r="BA40" s="7">
        <f t="shared" si="14"/>
        <v>0</v>
      </c>
      <c r="BB40" s="7">
        <f t="shared" si="15"/>
        <v>0</v>
      </c>
      <c r="BC40" s="7">
        <f t="shared" si="16"/>
        <v>0</v>
      </c>
      <c r="BD40" s="7">
        <f t="shared" si="17"/>
        <v>0</v>
      </c>
      <c r="BE40" s="7">
        <f t="shared" si="18"/>
        <v>0</v>
      </c>
      <c r="BF40" s="7">
        <f t="shared" si="23"/>
        <v>0</v>
      </c>
      <c r="BG40" s="7">
        <f t="shared" si="19"/>
        <v>0</v>
      </c>
    </row>
    <row r="41" spans="2:59" ht="18" customHeight="1">
      <c r="B41" s="164"/>
      <c r="C41" s="164"/>
      <c r="D41" s="164"/>
      <c r="E41" s="164"/>
      <c r="F41" s="165"/>
      <c r="G41" s="166"/>
      <c r="H41" s="166"/>
      <c r="I41" s="166"/>
      <c r="J41" s="166"/>
      <c r="K41" s="166"/>
      <c r="L41" s="166"/>
      <c r="M41" s="166"/>
      <c r="N41" s="167"/>
      <c r="O41" s="167"/>
      <c r="P41" s="167"/>
      <c r="Q41" s="167"/>
      <c r="R41" s="167"/>
      <c r="S41" s="167"/>
      <c r="T41" s="167"/>
      <c r="U41" s="167"/>
      <c r="V41" s="167"/>
      <c r="W41" s="167"/>
      <c r="X41" s="167"/>
      <c r="Y41" s="167"/>
      <c r="Z41" s="167"/>
      <c r="AA41" s="167"/>
      <c r="AB41" s="167"/>
      <c r="AC41" s="167"/>
      <c r="AD41" s="167"/>
      <c r="AE41" s="167"/>
      <c r="AF41" s="167"/>
      <c r="AG41" s="167"/>
      <c r="AH41" s="168"/>
      <c r="AI41" s="6">
        <f t="shared" si="4"/>
        <v>0</v>
      </c>
      <c r="AL41" s="7">
        <f t="shared" si="5"/>
        <v>0</v>
      </c>
      <c r="AM41" s="7">
        <f t="shared" si="6"/>
        <v>0</v>
      </c>
      <c r="AN41" s="7">
        <f t="shared" si="7"/>
        <v>0</v>
      </c>
      <c r="AO41" s="7">
        <f t="shared" si="8"/>
        <v>0</v>
      </c>
      <c r="AP41" s="7">
        <f t="shared" si="9"/>
        <v>0</v>
      </c>
      <c r="AQ41" s="7">
        <f t="shared" si="10"/>
        <v>0</v>
      </c>
      <c r="AR41" s="7"/>
      <c r="AS41" s="7"/>
      <c r="AT41" s="7">
        <f t="shared" si="11"/>
        <v>0</v>
      </c>
      <c r="AU41" s="7">
        <f t="shared" si="12"/>
        <v>0</v>
      </c>
      <c r="AV41" s="7">
        <f t="shared" si="20"/>
        <v>0</v>
      </c>
      <c r="AW41" s="7">
        <f t="shared" si="13"/>
        <v>0</v>
      </c>
      <c r="AY41" s="7">
        <f t="shared" si="21"/>
        <v>0</v>
      </c>
      <c r="AZ41" s="7">
        <f t="shared" si="22"/>
        <v>0</v>
      </c>
      <c r="BA41" s="7">
        <f t="shared" si="14"/>
        <v>0</v>
      </c>
      <c r="BB41" s="7">
        <f t="shared" si="15"/>
        <v>0</v>
      </c>
      <c r="BC41" s="7">
        <f t="shared" si="16"/>
        <v>0</v>
      </c>
      <c r="BD41" s="7">
        <f t="shared" si="17"/>
        <v>0</v>
      </c>
      <c r="BE41" s="7">
        <f t="shared" si="18"/>
        <v>0</v>
      </c>
      <c r="BF41" s="7">
        <f t="shared" si="23"/>
        <v>0</v>
      </c>
      <c r="BG41" s="7">
        <f t="shared" si="19"/>
        <v>0</v>
      </c>
    </row>
    <row r="42" spans="2:59" ht="18" customHeight="1">
      <c r="B42" s="164"/>
      <c r="C42" s="164"/>
      <c r="D42" s="164"/>
      <c r="E42" s="164"/>
      <c r="F42" s="165"/>
      <c r="G42" s="166"/>
      <c r="H42" s="166"/>
      <c r="I42" s="166"/>
      <c r="J42" s="166"/>
      <c r="K42" s="166"/>
      <c r="L42" s="166"/>
      <c r="M42" s="166"/>
      <c r="N42" s="167"/>
      <c r="O42" s="167"/>
      <c r="P42" s="167"/>
      <c r="Q42" s="167"/>
      <c r="R42" s="167"/>
      <c r="S42" s="167"/>
      <c r="T42" s="167"/>
      <c r="U42" s="167"/>
      <c r="V42" s="167"/>
      <c r="W42" s="167"/>
      <c r="X42" s="167"/>
      <c r="Y42" s="167"/>
      <c r="Z42" s="167"/>
      <c r="AA42" s="167"/>
      <c r="AB42" s="167"/>
      <c r="AC42" s="167"/>
      <c r="AD42" s="167"/>
      <c r="AE42" s="167"/>
      <c r="AF42" s="167"/>
      <c r="AG42" s="167"/>
      <c r="AH42" s="168"/>
      <c r="AI42" s="6">
        <f t="shared" si="4"/>
        <v>0</v>
      </c>
      <c r="AL42" s="7">
        <f t="shared" si="5"/>
        <v>0</v>
      </c>
      <c r="AM42" s="7">
        <f t="shared" si="6"/>
        <v>0</v>
      </c>
      <c r="AN42" s="7">
        <f t="shared" si="7"/>
        <v>0</v>
      </c>
      <c r="AO42" s="7">
        <f t="shared" si="8"/>
        <v>0</v>
      </c>
      <c r="AP42" s="7">
        <f t="shared" si="9"/>
        <v>0</v>
      </c>
      <c r="AQ42" s="7">
        <f t="shared" si="10"/>
        <v>0</v>
      </c>
      <c r="AR42" s="7"/>
      <c r="AS42" s="7"/>
      <c r="AT42" s="7">
        <f t="shared" si="11"/>
        <v>0</v>
      </c>
      <c r="AU42" s="7">
        <f t="shared" si="12"/>
        <v>0</v>
      </c>
      <c r="AV42" s="7">
        <f t="shared" si="20"/>
        <v>0</v>
      </c>
      <c r="AW42" s="7">
        <f t="shared" si="13"/>
        <v>0</v>
      </c>
      <c r="AY42" s="7">
        <f t="shared" si="21"/>
        <v>0</v>
      </c>
      <c r="AZ42" s="7">
        <f t="shared" si="22"/>
        <v>0</v>
      </c>
      <c r="BA42" s="7">
        <f t="shared" si="14"/>
        <v>0</v>
      </c>
      <c r="BB42" s="7">
        <f t="shared" si="15"/>
        <v>0</v>
      </c>
      <c r="BC42" s="7">
        <f t="shared" si="16"/>
        <v>0</v>
      </c>
      <c r="BD42" s="7">
        <f t="shared" si="17"/>
        <v>0</v>
      </c>
      <c r="BE42" s="7">
        <f t="shared" si="18"/>
        <v>0</v>
      </c>
      <c r="BF42" s="7">
        <f t="shared" si="23"/>
        <v>0</v>
      </c>
      <c r="BG42" s="7">
        <f t="shared" si="19"/>
        <v>0</v>
      </c>
    </row>
    <row r="43" spans="2:59" ht="18" customHeight="1">
      <c r="B43" s="164"/>
      <c r="C43" s="164"/>
      <c r="D43" s="164"/>
      <c r="E43" s="164"/>
      <c r="F43" s="165"/>
      <c r="G43" s="166"/>
      <c r="H43" s="166"/>
      <c r="I43" s="166"/>
      <c r="J43" s="166"/>
      <c r="K43" s="166"/>
      <c r="L43" s="166"/>
      <c r="M43" s="166"/>
      <c r="N43" s="167"/>
      <c r="O43" s="167"/>
      <c r="P43" s="167"/>
      <c r="Q43" s="167"/>
      <c r="R43" s="167"/>
      <c r="S43" s="167"/>
      <c r="T43" s="167"/>
      <c r="U43" s="167"/>
      <c r="V43" s="167"/>
      <c r="W43" s="167"/>
      <c r="X43" s="167"/>
      <c r="Y43" s="167"/>
      <c r="Z43" s="167"/>
      <c r="AA43" s="167"/>
      <c r="AB43" s="167"/>
      <c r="AC43" s="167"/>
      <c r="AD43" s="167"/>
      <c r="AE43" s="167"/>
      <c r="AF43" s="167"/>
      <c r="AG43" s="167"/>
      <c r="AH43" s="168"/>
      <c r="AI43" s="6">
        <f t="shared" si="4"/>
        <v>0</v>
      </c>
      <c r="AL43" s="7">
        <f t="shared" si="5"/>
        <v>0</v>
      </c>
      <c r="AM43" s="7">
        <f t="shared" si="6"/>
        <v>0</v>
      </c>
      <c r="AN43" s="7">
        <f t="shared" si="7"/>
        <v>0</v>
      </c>
      <c r="AO43" s="7">
        <f t="shared" si="8"/>
        <v>0</v>
      </c>
      <c r="AP43" s="7">
        <f t="shared" si="9"/>
        <v>0</v>
      </c>
      <c r="AQ43" s="7">
        <f t="shared" si="10"/>
        <v>0</v>
      </c>
      <c r="AR43" s="7"/>
      <c r="AS43" s="7"/>
      <c r="AT43" s="7">
        <f t="shared" si="11"/>
        <v>0</v>
      </c>
      <c r="AU43" s="7">
        <f t="shared" si="12"/>
        <v>0</v>
      </c>
      <c r="AV43" s="7">
        <f t="shared" si="20"/>
        <v>0</v>
      </c>
      <c r="AW43" s="7">
        <f t="shared" si="13"/>
        <v>0</v>
      </c>
      <c r="AY43" s="7">
        <f t="shared" si="21"/>
        <v>0</v>
      </c>
      <c r="AZ43" s="7">
        <f t="shared" si="22"/>
        <v>0</v>
      </c>
      <c r="BA43" s="7">
        <f t="shared" si="14"/>
        <v>0</v>
      </c>
      <c r="BB43" s="7">
        <f t="shared" si="15"/>
        <v>0</v>
      </c>
      <c r="BC43" s="7">
        <f t="shared" si="16"/>
        <v>0</v>
      </c>
      <c r="BD43" s="7">
        <f t="shared" si="17"/>
        <v>0</v>
      </c>
      <c r="BE43" s="7">
        <f t="shared" si="18"/>
        <v>0</v>
      </c>
      <c r="BF43" s="7">
        <f t="shared" si="23"/>
        <v>0</v>
      </c>
      <c r="BG43" s="7">
        <f t="shared" si="19"/>
        <v>0</v>
      </c>
    </row>
    <row r="44" spans="2:59" ht="18" customHeight="1">
      <c r="B44" s="164"/>
      <c r="C44" s="164"/>
      <c r="D44" s="164"/>
      <c r="E44" s="164"/>
      <c r="F44" s="165"/>
      <c r="G44" s="166"/>
      <c r="H44" s="166"/>
      <c r="I44" s="166"/>
      <c r="J44" s="166"/>
      <c r="K44" s="166"/>
      <c r="L44" s="166"/>
      <c r="M44" s="166"/>
      <c r="N44" s="167"/>
      <c r="O44" s="167"/>
      <c r="P44" s="167"/>
      <c r="Q44" s="167"/>
      <c r="R44" s="167"/>
      <c r="S44" s="167"/>
      <c r="T44" s="167"/>
      <c r="U44" s="167"/>
      <c r="V44" s="167"/>
      <c r="W44" s="167"/>
      <c r="X44" s="167"/>
      <c r="Y44" s="167"/>
      <c r="Z44" s="167"/>
      <c r="AA44" s="167"/>
      <c r="AB44" s="167"/>
      <c r="AC44" s="167"/>
      <c r="AD44" s="167"/>
      <c r="AE44" s="167"/>
      <c r="AF44" s="167"/>
      <c r="AG44" s="167"/>
      <c r="AH44" s="168"/>
      <c r="AI44" s="6">
        <f t="shared" si="4"/>
        <v>0</v>
      </c>
      <c r="AL44" s="7">
        <f t="shared" si="5"/>
        <v>0</v>
      </c>
      <c r="AM44" s="7">
        <f t="shared" si="6"/>
        <v>0</v>
      </c>
      <c r="AN44" s="7">
        <f t="shared" si="7"/>
        <v>0</v>
      </c>
      <c r="AO44" s="7">
        <f t="shared" si="8"/>
        <v>0</v>
      </c>
      <c r="AP44" s="7">
        <f t="shared" si="9"/>
        <v>0</v>
      </c>
      <c r="AQ44" s="7">
        <f t="shared" si="10"/>
        <v>0</v>
      </c>
      <c r="AR44" s="7"/>
      <c r="AS44" s="7"/>
      <c r="AT44" s="7">
        <f t="shared" si="11"/>
        <v>0</v>
      </c>
      <c r="AU44" s="7">
        <f t="shared" si="12"/>
        <v>0</v>
      </c>
      <c r="AV44" s="7">
        <f t="shared" si="20"/>
        <v>0</v>
      </c>
      <c r="AW44" s="7">
        <f t="shared" si="13"/>
        <v>0</v>
      </c>
      <c r="AY44" s="7">
        <f t="shared" si="21"/>
        <v>0</v>
      </c>
      <c r="AZ44" s="7">
        <f t="shared" si="22"/>
        <v>0</v>
      </c>
      <c r="BA44" s="7">
        <f t="shared" si="14"/>
        <v>0</v>
      </c>
      <c r="BB44" s="7">
        <f t="shared" si="15"/>
        <v>0</v>
      </c>
      <c r="BC44" s="7">
        <f t="shared" si="16"/>
        <v>0</v>
      </c>
      <c r="BD44" s="7">
        <f t="shared" si="17"/>
        <v>0</v>
      </c>
      <c r="BE44" s="7">
        <f t="shared" si="18"/>
        <v>0</v>
      </c>
      <c r="BF44" s="7">
        <f t="shared" si="23"/>
        <v>0</v>
      </c>
      <c r="BG44" s="7">
        <f t="shared" si="19"/>
        <v>0</v>
      </c>
    </row>
    <row r="45" spans="2:59" ht="18" customHeight="1">
      <c r="B45" s="164"/>
      <c r="C45" s="164"/>
      <c r="D45" s="164"/>
      <c r="E45" s="164"/>
      <c r="F45" s="165"/>
      <c r="G45" s="166"/>
      <c r="H45" s="166"/>
      <c r="I45" s="166"/>
      <c r="J45" s="166"/>
      <c r="K45" s="166"/>
      <c r="L45" s="166"/>
      <c r="M45" s="166"/>
      <c r="N45" s="167"/>
      <c r="O45" s="167"/>
      <c r="P45" s="167"/>
      <c r="Q45" s="167"/>
      <c r="R45" s="167"/>
      <c r="S45" s="167"/>
      <c r="T45" s="167"/>
      <c r="U45" s="167"/>
      <c r="V45" s="167"/>
      <c r="W45" s="167"/>
      <c r="X45" s="167"/>
      <c r="Y45" s="167"/>
      <c r="Z45" s="167"/>
      <c r="AA45" s="167"/>
      <c r="AB45" s="167"/>
      <c r="AC45" s="167"/>
      <c r="AD45" s="167"/>
      <c r="AE45" s="167"/>
      <c r="AF45" s="167"/>
      <c r="AG45" s="167"/>
      <c r="AH45" s="168"/>
      <c r="AI45" s="6">
        <f t="shared" si="4"/>
        <v>0</v>
      </c>
      <c r="AL45" s="7">
        <f t="shared" si="5"/>
        <v>0</v>
      </c>
      <c r="AM45" s="7">
        <f t="shared" si="6"/>
        <v>0</v>
      </c>
      <c r="AN45" s="7">
        <f t="shared" si="7"/>
        <v>0</v>
      </c>
      <c r="AO45" s="7">
        <f t="shared" si="8"/>
        <v>0</v>
      </c>
      <c r="AP45" s="7">
        <f t="shared" si="9"/>
        <v>0</v>
      </c>
      <c r="AQ45" s="7">
        <f t="shared" si="10"/>
        <v>0</v>
      </c>
      <c r="AR45" s="7"/>
      <c r="AS45" s="7"/>
      <c r="AT45" s="7">
        <f t="shared" si="11"/>
        <v>0</v>
      </c>
      <c r="AU45" s="7">
        <f t="shared" si="12"/>
        <v>0</v>
      </c>
      <c r="AV45" s="7">
        <f t="shared" si="20"/>
        <v>0</v>
      </c>
      <c r="AW45" s="7">
        <f t="shared" si="13"/>
        <v>0</v>
      </c>
      <c r="AY45" s="7">
        <f t="shared" si="21"/>
        <v>0</v>
      </c>
      <c r="AZ45" s="7">
        <f t="shared" si="22"/>
        <v>0</v>
      </c>
      <c r="BA45" s="7">
        <f t="shared" si="14"/>
        <v>0</v>
      </c>
      <c r="BB45" s="7">
        <f t="shared" si="15"/>
        <v>0</v>
      </c>
      <c r="BC45" s="7">
        <f t="shared" si="16"/>
        <v>0</v>
      </c>
      <c r="BD45" s="7">
        <f t="shared" si="17"/>
        <v>0</v>
      </c>
      <c r="BE45" s="7">
        <f t="shared" si="18"/>
        <v>0</v>
      </c>
      <c r="BF45" s="7">
        <f t="shared" si="23"/>
        <v>0</v>
      </c>
      <c r="BG45" s="7">
        <f t="shared" si="19"/>
        <v>0</v>
      </c>
    </row>
    <row r="46" spans="2:59" ht="18" customHeight="1">
      <c r="B46" s="164"/>
      <c r="C46" s="164"/>
      <c r="D46" s="164"/>
      <c r="E46" s="164"/>
      <c r="F46" s="165"/>
      <c r="G46" s="166"/>
      <c r="H46" s="166"/>
      <c r="I46" s="166"/>
      <c r="J46" s="166"/>
      <c r="K46" s="166"/>
      <c r="L46" s="166"/>
      <c r="M46" s="166"/>
      <c r="N46" s="167"/>
      <c r="O46" s="167"/>
      <c r="P46" s="167"/>
      <c r="Q46" s="167"/>
      <c r="R46" s="167"/>
      <c r="S46" s="167"/>
      <c r="T46" s="167"/>
      <c r="U46" s="167"/>
      <c r="V46" s="167"/>
      <c r="W46" s="167"/>
      <c r="X46" s="167"/>
      <c r="Y46" s="167"/>
      <c r="Z46" s="167"/>
      <c r="AA46" s="167"/>
      <c r="AB46" s="167"/>
      <c r="AC46" s="167"/>
      <c r="AD46" s="167"/>
      <c r="AE46" s="167"/>
      <c r="AF46" s="167"/>
      <c r="AG46" s="167"/>
      <c r="AH46" s="168"/>
      <c r="AI46" s="6">
        <f t="shared" si="4"/>
        <v>0</v>
      </c>
      <c r="AL46" s="7">
        <f t="shared" si="5"/>
        <v>0</v>
      </c>
      <c r="AM46" s="7">
        <f t="shared" si="6"/>
        <v>0</v>
      </c>
      <c r="AN46" s="7">
        <f t="shared" si="7"/>
        <v>0</v>
      </c>
      <c r="AO46" s="7">
        <f t="shared" si="8"/>
        <v>0</v>
      </c>
      <c r="AP46" s="7">
        <f t="shared" si="9"/>
        <v>0</v>
      </c>
      <c r="AQ46" s="7">
        <f t="shared" si="10"/>
        <v>0</v>
      </c>
      <c r="AR46" s="7"/>
      <c r="AS46" s="7"/>
      <c r="AT46" s="7">
        <f t="shared" si="11"/>
        <v>0</v>
      </c>
      <c r="AU46" s="7">
        <f t="shared" si="12"/>
        <v>0</v>
      </c>
      <c r="AV46" s="7">
        <f t="shared" si="20"/>
        <v>0</v>
      </c>
      <c r="AW46" s="7">
        <f t="shared" si="13"/>
        <v>0</v>
      </c>
      <c r="AY46" s="7">
        <f t="shared" si="21"/>
        <v>0</v>
      </c>
      <c r="AZ46" s="7">
        <f t="shared" si="22"/>
        <v>0</v>
      </c>
      <c r="BA46" s="7">
        <f t="shared" si="14"/>
        <v>0</v>
      </c>
      <c r="BB46" s="7">
        <f t="shared" si="15"/>
        <v>0</v>
      </c>
      <c r="BC46" s="7">
        <f t="shared" si="16"/>
        <v>0</v>
      </c>
      <c r="BD46" s="7">
        <f t="shared" si="17"/>
        <v>0</v>
      </c>
      <c r="BE46" s="7">
        <f t="shared" si="18"/>
        <v>0</v>
      </c>
      <c r="BF46" s="7">
        <f t="shared" si="23"/>
        <v>0</v>
      </c>
      <c r="BG46" s="7">
        <f t="shared" si="19"/>
        <v>0</v>
      </c>
    </row>
    <row r="47" spans="2:59" ht="18" customHeight="1">
      <c r="B47" s="164"/>
      <c r="C47" s="164"/>
      <c r="D47" s="164"/>
      <c r="E47" s="164"/>
      <c r="F47" s="165"/>
      <c r="G47" s="166"/>
      <c r="H47" s="166"/>
      <c r="I47" s="166"/>
      <c r="J47" s="166"/>
      <c r="K47" s="166"/>
      <c r="L47" s="166"/>
      <c r="M47" s="166"/>
      <c r="N47" s="167"/>
      <c r="O47" s="167"/>
      <c r="P47" s="167"/>
      <c r="Q47" s="167"/>
      <c r="R47" s="167"/>
      <c r="S47" s="167"/>
      <c r="T47" s="167"/>
      <c r="U47" s="167"/>
      <c r="V47" s="167"/>
      <c r="W47" s="167"/>
      <c r="X47" s="167"/>
      <c r="Y47" s="167"/>
      <c r="Z47" s="167"/>
      <c r="AA47" s="167"/>
      <c r="AB47" s="167"/>
      <c r="AC47" s="167"/>
      <c r="AD47" s="167"/>
      <c r="AE47" s="167"/>
      <c r="AF47" s="167"/>
      <c r="AG47" s="167"/>
      <c r="AH47" s="168"/>
      <c r="AI47" s="6">
        <f t="shared" si="4"/>
        <v>0</v>
      </c>
      <c r="AL47" s="7">
        <f t="shared" si="5"/>
        <v>0</v>
      </c>
      <c r="AM47" s="7">
        <f t="shared" si="6"/>
        <v>0</v>
      </c>
      <c r="AN47" s="7">
        <f t="shared" si="7"/>
        <v>0</v>
      </c>
      <c r="AO47" s="7">
        <f t="shared" si="8"/>
        <v>0</v>
      </c>
      <c r="AP47" s="7">
        <f t="shared" si="9"/>
        <v>0</v>
      </c>
      <c r="AQ47" s="7">
        <f t="shared" si="10"/>
        <v>0</v>
      </c>
      <c r="AR47" s="7"/>
      <c r="AS47" s="7"/>
      <c r="AT47" s="7">
        <f t="shared" si="11"/>
        <v>0</v>
      </c>
      <c r="AU47" s="7">
        <f t="shared" si="12"/>
        <v>0</v>
      </c>
      <c r="AV47" s="7">
        <f t="shared" si="20"/>
        <v>0</v>
      </c>
      <c r="AW47" s="7">
        <f t="shared" si="13"/>
        <v>0</v>
      </c>
      <c r="AY47" s="7">
        <f t="shared" si="21"/>
        <v>0</v>
      </c>
      <c r="AZ47" s="7">
        <f t="shared" si="22"/>
        <v>0</v>
      </c>
      <c r="BA47" s="7">
        <f t="shared" si="14"/>
        <v>0</v>
      </c>
      <c r="BB47" s="7">
        <f t="shared" si="15"/>
        <v>0</v>
      </c>
      <c r="BC47" s="7">
        <f t="shared" si="16"/>
        <v>0</v>
      </c>
      <c r="BD47" s="7">
        <f t="shared" si="17"/>
        <v>0</v>
      </c>
      <c r="BE47" s="7">
        <f t="shared" si="18"/>
        <v>0</v>
      </c>
      <c r="BF47" s="7">
        <f t="shared" si="23"/>
        <v>0</v>
      </c>
      <c r="BG47" s="7">
        <f t="shared" si="19"/>
        <v>0</v>
      </c>
    </row>
    <row r="48" spans="2:59" ht="18" customHeight="1">
      <c r="B48" s="164"/>
      <c r="C48" s="164"/>
      <c r="D48" s="164"/>
      <c r="E48" s="164"/>
      <c r="F48" s="165"/>
      <c r="G48" s="166"/>
      <c r="H48" s="166"/>
      <c r="I48" s="166"/>
      <c r="J48" s="166"/>
      <c r="K48" s="166"/>
      <c r="L48" s="166"/>
      <c r="M48" s="166"/>
      <c r="N48" s="167"/>
      <c r="O48" s="167"/>
      <c r="P48" s="167"/>
      <c r="Q48" s="167"/>
      <c r="R48" s="167"/>
      <c r="S48" s="167"/>
      <c r="T48" s="167"/>
      <c r="U48" s="167"/>
      <c r="V48" s="167"/>
      <c r="W48" s="167"/>
      <c r="X48" s="167"/>
      <c r="Y48" s="167"/>
      <c r="Z48" s="167"/>
      <c r="AA48" s="167"/>
      <c r="AB48" s="167"/>
      <c r="AC48" s="167"/>
      <c r="AD48" s="167"/>
      <c r="AE48" s="167"/>
      <c r="AF48" s="167"/>
      <c r="AG48" s="167"/>
      <c r="AH48" s="168"/>
      <c r="AI48" s="6">
        <f t="shared" si="4"/>
        <v>0</v>
      </c>
      <c r="AL48" s="7">
        <f t="shared" si="5"/>
        <v>0</v>
      </c>
      <c r="AM48" s="7">
        <f t="shared" si="6"/>
        <v>0</v>
      </c>
      <c r="AN48" s="7">
        <f t="shared" si="7"/>
        <v>0</v>
      </c>
      <c r="AO48" s="7">
        <f t="shared" si="8"/>
        <v>0</v>
      </c>
      <c r="AP48" s="7">
        <f t="shared" si="9"/>
        <v>0</v>
      </c>
      <c r="AQ48" s="7">
        <f t="shared" si="10"/>
        <v>0</v>
      </c>
      <c r="AR48" s="7"/>
      <c r="AS48" s="7"/>
      <c r="AT48" s="7">
        <f t="shared" si="11"/>
        <v>0</v>
      </c>
      <c r="AU48" s="7">
        <f t="shared" si="12"/>
        <v>0</v>
      </c>
      <c r="AV48" s="7">
        <f t="shared" si="20"/>
        <v>0</v>
      </c>
      <c r="AW48" s="7">
        <f t="shared" si="13"/>
        <v>0</v>
      </c>
      <c r="AY48" s="7">
        <f t="shared" si="21"/>
        <v>0</v>
      </c>
      <c r="AZ48" s="7">
        <f t="shared" si="22"/>
        <v>0</v>
      </c>
      <c r="BA48" s="7">
        <f t="shared" si="14"/>
        <v>0</v>
      </c>
      <c r="BB48" s="7">
        <f t="shared" si="15"/>
        <v>0</v>
      </c>
      <c r="BC48" s="7">
        <f t="shared" si="16"/>
        <v>0</v>
      </c>
      <c r="BD48" s="7">
        <f t="shared" si="17"/>
        <v>0</v>
      </c>
      <c r="BE48" s="7">
        <f t="shared" si="18"/>
        <v>0</v>
      </c>
      <c r="BF48" s="7">
        <f t="shared" si="23"/>
        <v>0</v>
      </c>
      <c r="BG48" s="7">
        <f t="shared" si="19"/>
        <v>0</v>
      </c>
    </row>
    <row r="49" spans="2:59" ht="18" customHeight="1">
      <c r="B49" s="164"/>
      <c r="C49" s="164"/>
      <c r="D49" s="164"/>
      <c r="E49" s="164"/>
      <c r="F49" s="165"/>
      <c r="G49" s="166"/>
      <c r="H49" s="166"/>
      <c r="I49" s="166"/>
      <c r="J49" s="166"/>
      <c r="K49" s="166"/>
      <c r="L49" s="166"/>
      <c r="M49" s="166"/>
      <c r="N49" s="167"/>
      <c r="O49" s="167"/>
      <c r="P49" s="167"/>
      <c r="Q49" s="167"/>
      <c r="R49" s="167"/>
      <c r="S49" s="167"/>
      <c r="T49" s="167"/>
      <c r="U49" s="167"/>
      <c r="V49" s="167"/>
      <c r="W49" s="167"/>
      <c r="X49" s="167"/>
      <c r="Y49" s="167"/>
      <c r="Z49" s="167"/>
      <c r="AA49" s="167"/>
      <c r="AB49" s="167"/>
      <c r="AC49" s="167"/>
      <c r="AD49" s="167"/>
      <c r="AE49" s="167"/>
      <c r="AF49" s="167"/>
      <c r="AG49" s="167"/>
      <c r="AH49" s="168"/>
      <c r="AI49" s="6">
        <f t="shared" si="4"/>
        <v>0</v>
      </c>
      <c r="AL49" s="7">
        <f t="shared" si="5"/>
        <v>0</v>
      </c>
      <c r="AM49" s="7">
        <f t="shared" si="6"/>
        <v>0</v>
      </c>
      <c r="AN49" s="7">
        <f t="shared" si="7"/>
        <v>0</v>
      </c>
      <c r="AO49" s="7">
        <f t="shared" si="8"/>
        <v>0</v>
      </c>
      <c r="AP49" s="7">
        <f t="shared" si="9"/>
        <v>0</v>
      </c>
      <c r="AQ49" s="7">
        <f t="shared" si="10"/>
        <v>0</v>
      </c>
      <c r="AR49" s="7"/>
      <c r="AS49" s="7"/>
      <c r="AT49" s="7">
        <f t="shared" si="11"/>
        <v>0</v>
      </c>
      <c r="AU49" s="7">
        <f t="shared" si="12"/>
        <v>0</v>
      </c>
      <c r="AV49" s="7">
        <f t="shared" si="20"/>
        <v>0</v>
      </c>
      <c r="AW49" s="7">
        <f t="shared" si="13"/>
        <v>0</v>
      </c>
      <c r="AY49" s="7">
        <f t="shared" si="21"/>
        <v>0</v>
      </c>
      <c r="AZ49" s="7">
        <f t="shared" si="22"/>
        <v>0</v>
      </c>
      <c r="BA49" s="7">
        <f t="shared" si="14"/>
        <v>0</v>
      </c>
      <c r="BB49" s="7">
        <f t="shared" si="15"/>
        <v>0</v>
      </c>
      <c r="BC49" s="7">
        <f t="shared" si="16"/>
        <v>0</v>
      </c>
      <c r="BD49" s="7">
        <f t="shared" si="17"/>
        <v>0</v>
      </c>
      <c r="BE49" s="7">
        <f t="shared" si="18"/>
        <v>0</v>
      </c>
      <c r="BF49" s="7">
        <f t="shared" si="23"/>
        <v>0</v>
      </c>
      <c r="BG49" s="7">
        <f t="shared" si="19"/>
        <v>0</v>
      </c>
    </row>
    <row r="50" spans="2:59" ht="18" customHeight="1">
      <c r="B50" s="164"/>
      <c r="C50" s="164"/>
      <c r="D50" s="164"/>
      <c r="E50" s="164"/>
      <c r="F50" s="165"/>
      <c r="G50" s="166"/>
      <c r="H50" s="166"/>
      <c r="I50" s="166"/>
      <c r="J50" s="166"/>
      <c r="K50" s="166"/>
      <c r="L50" s="166"/>
      <c r="M50" s="166"/>
      <c r="N50" s="167"/>
      <c r="O50" s="167"/>
      <c r="P50" s="167"/>
      <c r="Q50" s="167"/>
      <c r="R50" s="167"/>
      <c r="S50" s="167"/>
      <c r="T50" s="167"/>
      <c r="U50" s="167"/>
      <c r="V50" s="167"/>
      <c r="W50" s="167"/>
      <c r="X50" s="167"/>
      <c r="Y50" s="167"/>
      <c r="Z50" s="167"/>
      <c r="AA50" s="167"/>
      <c r="AB50" s="167"/>
      <c r="AC50" s="167"/>
      <c r="AD50" s="167"/>
      <c r="AE50" s="167"/>
      <c r="AF50" s="167"/>
      <c r="AG50" s="167"/>
      <c r="AH50" s="168"/>
      <c r="AI50" s="6">
        <f t="shared" si="4"/>
        <v>0</v>
      </c>
      <c r="AL50" s="7">
        <f t="shared" si="5"/>
        <v>0</v>
      </c>
      <c r="AM50" s="7">
        <f t="shared" si="6"/>
        <v>0</v>
      </c>
      <c r="AN50" s="7">
        <f t="shared" si="7"/>
        <v>0</v>
      </c>
      <c r="AO50" s="7">
        <f t="shared" si="8"/>
        <v>0</v>
      </c>
      <c r="AP50" s="7">
        <f t="shared" si="9"/>
        <v>0</v>
      </c>
      <c r="AQ50" s="7">
        <f t="shared" si="10"/>
        <v>0</v>
      </c>
      <c r="AR50" s="7"/>
      <c r="AS50" s="7"/>
      <c r="AT50" s="7">
        <f t="shared" si="11"/>
        <v>0</v>
      </c>
      <c r="AU50" s="7">
        <f t="shared" si="12"/>
        <v>0</v>
      </c>
      <c r="AV50" s="7">
        <f t="shared" si="20"/>
        <v>0</v>
      </c>
      <c r="AW50" s="7">
        <f t="shared" si="13"/>
        <v>0</v>
      </c>
      <c r="AY50" s="7">
        <f t="shared" si="21"/>
        <v>0</v>
      </c>
      <c r="AZ50" s="7">
        <f t="shared" si="22"/>
        <v>0</v>
      </c>
      <c r="BA50" s="7">
        <f t="shared" si="14"/>
        <v>0</v>
      </c>
      <c r="BB50" s="7">
        <f t="shared" si="15"/>
        <v>0</v>
      </c>
      <c r="BC50" s="7">
        <f t="shared" si="16"/>
        <v>0</v>
      </c>
      <c r="BD50" s="7">
        <f t="shared" si="17"/>
        <v>0</v>
      </c>
      <c r="BE50" s="7">
        <f t="shared" si="18"/>
        <v>0</v>
      </c>
      <c r="BF50" s="7">
        <f t="shared" si="23"/>
        <v>0</v>
      </c>
      <c r="BG50" s="7">
        <f t="shared" si="19"/>
        <v>0</v>
      </c>
    </row>
    <row r="51" spans="2:59" ht="18" customHeight="1">
      <c r="B51" s="164"/>
      <c r="C51" s="164"/>
      <c r="D51" s="164"/>
      <c r="E51" s="164"/>
      <c r="F51" s="165"/>
      <c r="G51" s="166"/>
      <c r="H51" s="166"/>
      <c r="I51" s="166"/>
      <c r="J51" s="166"/>
      <c r="K51" s="166"/>
      <c r="L51" s="166"/>
      <c r="M51" s="166"/>
      <c r="N51" s="167"/>
      <c r="O51" s="167"/>
      <c r="P51" s="167"/>
      <c r="Q51" s="167"/>
      <c r="R51" s="167"/>
      <c r="S51" s="167"/>
      <c r="T51" s="167"/>
      <c r="U51" s="167"/>
      <c r="V51" s="167"/>
      <c r="W51" s="167"/>
      <c r="X51" s="167"/>
      <c r="Y51" s="167"/>
      <c r="Z51" s="167"/>
      <c r="AA51" s="167"/>
      <c r="AB51" s="167"/>
      <c r="AC51" s="167"/>
      <c r="AD51" s="167"/>
      <c r="AE51" s="167"/>
      <c r="AF51" s="167"/>
      <c r="AG51" s="167"/>
      <c r="AH51" s="168"/>
      <c r="AI51" s="6">
        <f t="shared" si="4"/>
        <v>0</v>
      </c>
      <c r="AL51" s="7">
        <f t="shared" si="5"/>
        <v>0</v>
      </c>
      <c r="AM51" s="7">
        <f t="shared" si="6"/>
        <v>0</v>
      </c>
      <c r="AN51" s="7">
        <f t="shared" si="7"/>
        <v>0</v>
      </c>
      <c r="AO51" s="7">
        <f t="shared" si="8"/>
        <v>0</v>
      </c>
      <c r="AP51" s="7">
        <f t="shared" si="9"/>
        <v>0</v>
      </c>
      <c r="AQ51" s="7">
        <f t="shared" si="10"/>
        <v>0</v>
      </c>
      <c r="AR51" s="7"/>
      <c r="AS51" s="7"/>
      <c r="AT51" s="7">
        <f t="shared" si="11"/>
        <v>0</v>
      </c>
      <c r="AU51" s="7">
        <f t="shared" si="12"/>
        <v>0</v>
      </c>
      <c r="AV51" s="7">
        <f t="shared" si="20"/>
        <v>0</v>
      </c>
      <c r="AW51" s="7">
        <f t="shared" si="13"/>
        <v>0</v>
      </c>
      <c r="AY51" s="7">
        <f t="shared" si="21"/>
        <v>0</v>
      </c>
      <c r="AZ51" s="7">
        <f t="shared" si="22"/>
        <v>0</v>
      </c>
      <c r="BA51" s="7">
        <f t="shared" si="14"/>
        <v>0</v>
      </c>
      <c r="BB51" s="7">
        <f t="shared" si="15"/>
        <v>0</v>
      </c>
      <c r="BC51" s="7">
        <f t="shared" si="16"/>
        <v>0</v>
      </c>
      <c r="BD51" s="7">
        <f t="shared" si="17"/>
        <v>0</v>
      </c>
      <c r="BE51" s="7">
        <f t="shared" si="18"/>
        <v>0</v>
      </c>
      <c r="BF51" s="7">
        <f t="shared" si="23"/>
        <v>0</v>
      </c>
      <c r="BG51" s="7">
        <f t="shared" si="19"/>
        <v>0</v>
      </c>
    </row>
    <row r="52" spans="2:59" ht="18" customHeight="1">
      <c r="B52" s="164"/>
      <c r="C52" s="164"/>
      <c r="D52" s="164"/>
      <c r="E52" s="164"/>
      <c r="F52" s="165"/>
      <c r="G52" s="166"/>
      <c r="H52" s="166"/>
      <c r="I52" s="166"/>
      <c r="J52" s="166"/>
      <c r="K52" s="166"/>
      <c r="L52" s="166"/>
      <c r="M52" s="166"/>
      <c r="N52" s="167"/>
      <c r="O52" s="167"/>
      <c r="P52" s="167"/>
      <c r="Q52" s="167"/>
      <c r="R52" s="167"/>
      <c r="S52" s="167"/>
      <c r="T52" s="167"/>
      <c r="U52" s="167"/>
      <c r="V52" s="167"/>
      <c r="W52" s="167"/>
      <c r="X52" s="167"/>
      <c r="Y52" s="167"/>
      <c r="Z52" s="167"/>
      <c r="AA52" s="167"/>
      <c r="AB52" s="167"/>
      <c r="AC52" s="167"/>
      <c r="AD52" s="167"/>
      <c r="AE52" s="167"/>
      <c r="AF52" s="167"/>
      <c r="AG52" s="167"/>
      <c r="AH52" s="168"/>
      <c r="AI52" s="6">
        <f t="shared" si="4"/>
        <v>0</v>
      </c>
      <c r="AL52" s="7">
        <f t="shared" si="5"/>
        <v>0</v>
      </c>
      <c r="AM52" s="7">
        <f t="shared" si="6"/>
        <v>0</v>
      </c>
      <c r="AN52" s="7">
        <f t="shared" si="7"/>
        <v>0</v>
      </c>
      <c r="AO52" s="7">
        <f t="shared" si="8"/>
        <v>0</v>
      </c>
      <c r="AP52" s="7">
        <f t="shared" si="9"/>
        <v>0</v>
      </c>
      <c r="AQ52" s="7">
        <f t="shared" si="10"/>
        <v>0</v>
      </c>
      <c r="AR52" s="7"/>
      <c r="AS52" s="7"/>
      <c r="AT52" s="7">
        <f t="shared" si="11"/>
        <v>0</v>
      </c>
      <c r="AU52" s="7">
        <f t="shared" si="12"/>
        <v>0</v>
      </c>
      <c r="AV52" s="7">
        <f t="shared" si="20"/>
        <v>0</v>
      </c>
      <c r="AW52" s="7">
        <f t="shared" si="13"/>
        <v>0</v>
      </c>
      <c r="AY52" s="7">
        <f t="shared" si="21"/>
        <v>0</v>
      </c>
      <c r="AZ52" s="7">
        <f t="shared" si="22"/>
        <v>0</v>
      </c>
      <c r="BA52" s="7">
        <f t="shared" si="14"/>
        <v>0</v>
      </c>
      <c r="BB52" s="7">
        <f t="shared" si="15"/>
        <v>0</v>
      </c>
      <c r="BC52" s="7">
        <f t="shared" si="16"/>
        <v>0</v>
      </c>
      <c r="BD52" s="7">
        <f t="shared" si="17"/>
        <v>0</v>
      </c>
      <c r="BE52" s="7">
        <f t="shared" si="18"/>
        <v>0</v>
      </c>
      <c r="BF52" s="7">
        <f t="shared" si="23"/>
        <v>0</v>
      </c>
      <c r="BG52" s="7">
        <f t="shared" si="19"/>
        <v>0</v>
      </c>
    </row>
    <row r="53" spans="2:59" ht="18" customHeight="1">
      <c r="B53" s="164"/>
      <c r="C53" s="164"/>
      <c r="D53" s="164"/>
      <c r="E53" s="164"/>
      <c r="F53" s="165"/>
      <c r="G53" s="166"/>
      <c r="H53" s="166"/>
      <c r="I53" s="166"/>
      <c r="J53" s="166"/>
      <c r="K53" s="166"/>
      <c r="L53" s="166"/>
      <c r="M53" s="166"/>
      <c r="N53" s="167"/>
      <c r="O53" s="167"/>
      <c r="P53" s="167"/>
      <c r="Q53" s="167"/>
      <c r="R53" s="167"/>
      <c r="S53" s="167"/>
      <c r="T53" s="167"/>
      <c r="U53" s="167"/>
      <c r="V53" s="167"/>
      <c r="W53" s="167"/>
      <c r="X53" s="167"/>
      <c r="Y53" s="167"/>
      <c r="Z53" s="167"/>
      <c r="AA53" s="167"/>
      <c r="AB53" s="167"/>
      <c r="AC53" s="167"/>
      <c r="AD53" s="167"/>
      <c r="AE53" s="167"/>
      <c r="AF53" s="167"/>
      <c r="AG53" s="167"/>
      <c r="AH53" s="168"/>
      <c r="AI53" s="6">
        <f t="shared" si="4"/>
        <v>0</v>
      </c>
      <c r="AL53" s="7">
        <f t="shared" si="5"/>
        <v>0</v>
      </c>
      <c r="AM53" s="7">
        <f t="shared" si="6"/>
        <v>0</v>
      </c>
      <c r="AN53" s="7">
        <f t="shared" si="7"/>
        <v>0</v>
      </c>
      <c r="AO53" s="7">
        <f t="shared" si="8"/>
        <v>0</v>
      </c>
      <c r="AP53" s="7">
        <f t="shared" si="9"/>
        <v>0</v>
      </c>
      <c r="AQ53" s="7">
        <f t="shared" si="10"/>
        <v>0</v>
      </c>
      <c r="AR53" s="7"/>
      <c r="AS53" s="7"/>
      <c r="AT53" s="7">
        <f t="shared" si="11"/>
        <v>0</v>
      </c>
      <c r="AU53" s="7">
        <f t="shared" si="12"/>
        <v>0</v>
      </c>
      <c r="AV53" s="7">
        <f t="shared" si="20"/>
        <v>0</v>
      </c>
      <c r="AW53" s="7">
        <f t="shared" si="13"/>
        <v>0</v>
      </c>
      <c r="AY53" s="7">
        <f t="shared" si="21"/>
        <v>0</v>
      </c>
      <c r="AZ53" s="7">
        <f t="shared" si="22"/>
        <v>0</v>
      </c>
      <c r="BA53" s="7">
        <f t="shared" si="14"/>
        <v>0</v>
      </c>
      <c r="BB53" s="7">
        <f t="shared" si="15"/>
        <v>0</v>
      </c>
      <c r="BC53" s="7">
        <f t="shared" si="16"/>
        <v>0</v>
      </c>
      <c r="BD53" s="7">
        <f t="shared" si="17"/>
        <v>0</v>
      </c>
      <c r="BE53" s="7">
        <f t="shared" si="18"/>
        <v>0</v>
      </c>
      <c r="BF53" s="7">
        <f t="shared" si="23"/>
        <v>0</v>
      </c>
      <c r="BG53" s="7">
        <f t="shared" si="19"/>
        <v>0</v>
      </c>
    </row>
    <row r="54" spans="2:59" ht="18" customHeight="1">
      <c r="B54" s="164"/>
      <c r="C54" s="164"/>
      <c r="D54" s="164"/>
      <c r="E54" s="164"/>
      <c r="F54" s="165"/>
      <c r="G54" s="166"/>
      <c r="H54" s="166"/>
      <c r="I54" s="166"/>
      <c r="J54" s="166"/>
      <c r="K54" s="166"/>
      <c r="L54" s="166"/>
      <c r="M54" s="166"/>
      <c r="N54" s="167"/>
      <c r="O54" s="167"/>
      <c r="P54" s="167"/>
      <c r="Q54" s="167"/>
      <c r="R54" s="167"/>
      <c r="S54" s="167"/>
      <c r="T54" s="167"/>
      <c r="U54" s="167"/>
      <c r="V54" s="167"/>
      <c r="W54" s="167"/>
      <c r="X54" s="167"/>
      <c r="Y54" s="167"/>
      <c r="Z54" s="167"/>
      <c r="AA54" s="167"/>
      <c r="AB54" s="167"/>
      <c r="AC54" s="167"/>
      <c r="AD54" s="167"/>
      <c r="AE54" s="167"/>
      <c r="AF54" s="167"/>
      <c r="AG54" s="167"/>
      <c r="AH54" s="168"/>
      <c r="AI54" s="6">
        <f t="shared" si="4"/>
        <v>0</v>
      </c>
      <c r="AL54" s="7">
        <f t="shared" si="5"/>
        <v>0</v>
      </c>
      <c r="AM54" s="7">
        <f t="shared" si="6"/>
        <v>0</v>
      </c>
      <c r="AN54" s="7">
        <f t="shared" si="7"/>
        <v>0</v>
      </c>
      <c r="AO54" s="7">
        <f t="shared" si="8"/>
        <v>0</v>
      </c>
      <c r="AP54" s="7">
        <f t="shared" si="9"/>
        <v>0</v>
      </c>
      <c r="AQ54" s="7">
        <f t="shared" si="10"/>
        <v>0</v>
      </c>
      <c r="AR54" s="7"/>
      <c r="AS54" s="7"/>
      <c r="AT54" s="7">
        <f t="shared" si="11"/>
        <v>0</v>
      </c>
      <c r="AU54" s="7">
        <f t="shared" si="12"/>
        <v>0</v>
      </c>
      <c r="AV54" s="7">
        <f t="shared" si="20"/>
        <v>0</v>
      </c>
      <c r="AW54" s="7">
        <f t="shared" si="13"/>
        <v>0</v>
      </c>
      <c r="AY54" s="7">
        <f t="shared" si="21"/>
        <v>0</v>
      </c>
      <c r="AZ54" s="7">
        <f t="shared" si="22"/>
        <v>0</v>
      </c>
      <c r="BA54" s="7">
        <f t="shared" si="14"/>
        <v>0</v>
      </c>
      <c r="BB54" s="7">
        <f t="shared" si="15"/>
        <v>0</v>
      </c>
      <c r="BC54" s="7">
        <f t="shared" si="16"/>
        <v>0</v>
      </c>
      <c r="BD54" s="7">
        <f t="shared" si="17"/>
        <v>0</v>
      </c>
      <c r="BE54" s="7">
        <f t="shared" si="18"/>
        <v>0</v>
      </c>
      <c r="BF54" s="7">
        <f t="shared" si="23"/>
        <v>0</v>
      </c>
      <c r="BG54" s="7">
        <f t="shared" si="19"/>
        <v>0</v>
      </c>
    </row>
    <row r="55" spans="2:59" ht="18" customHeight="1">
      <c r="B55" s="164"/>
      <c r="C55" s="164"/>
      <c r="D55" s="164"/>
      <c r="E55" s="164"/>
      <c r="F55" s="165"/>
      <c r="G55" s="166"/>
      <c r="H55" s="166"/>
      <c r="I55" s="166"/>
      <c r="J55" s="166"/>
      <c r="K55" s="166"/>
      <c r="L55" s="166"/>
      <c r="M55" s="166"/>
      <c r="N55" s="167"/>
      <c r="O55" s="167"/>
      <c r="P55" s="167"/>
      <c r="Q55" s="167"/>
      <c r="R55" s="167"/>
      <c r="S55" s="167"/>
      <c r="T55" s="167"/>
      <c r="U55" s="167"/>
      <c r="V55" s="167"/>
      <c r="W55" s="167"/>
      <c r="X55" s="167"/>
      <c r="Y55" s="167"/>
      <c r="Z55" s="167"/>
      <c r="AA55" s="167"/>
      <c r="AB55" s="167"/>
      <c r="AC55" s="167"/>
      <c r="AD55" s="167"/>
      <c r="AE55" s="167"/>
      <c r="AF55" s="167"/>
      <c r="AG55" s="167"/>
      <c r="AH55" s="168"/>
      <c r="AI55" s="6">
        <f t="shared" si="4"/>
        <v>0</v>
      </c>
      <c r="AL55" s="7">
        <f t="shared" si="5"/>
        <v>0</v>
      </c>
      <c r="AM55" s="7">
        <f t="shared" si="6"/>
        <v>0</v>
      </c>
      <c r="AN55" s="7">
        <f t="shared" si="7"/>
        <v>0</v>
      </c>
      <c r="AO55" s="7">
        <f t="shared" si="8"/>
        <v>0</v>
      </c>
      <c r="AP55" s="7">
        <f t="shared" si="9"/>
        <v>0</v>
      </c>
      <c r="AQ55" s="7">
        <f t="shared" si="10"/>
        <v>0</v>
      </c>
      <c r="AR55" s="7"/>
      <c r="AS55" s="7"/>
      <c r="AT55" s="7">
        <f t="shared" si="11"/>
        <v>0</v>
      </c>
      <c r="AU55" s="7">
        <f t="shared" si="12"/>
        <v>0</v>
      </c>
      <c r="AV55" s="7">
        <f t="shared" si="20"/>
        <v>0</v>
      </c>
      <c r="AW55" s="7">
        <f t="shared" si="13"/>
        <v>0</v>
      </c>
      <c r="AY55" s="7">
        <f t="shared" si="21"/>
        <v>0</v>
      </c>
      <c r="AZ55" s="7">
        <f t="shared" si="22"/>
        <v>0</v>
      </c>
      <c r="BA55" s="7">
        <f t="shared" si="14"/>
        <v>0</v>
      </c>
      <c r="BB55" s="7">
        <f t="shared" si="15"/>
        <v>0</v>
      </c>
      <c r="BC55" s="7">
        <f t="shared" si="16"/>
        <v>0</v>
      </c>
      <c r="BD55" s="7">
        <f t="shared" si="17"/>
        <v>0</v>
      </c>
      <c r="BE55" s="7">
        <f t="shared" si="18"/>
        <v>0</v>
      </c>
      <c r="BF55" s="7">
        <f t="shared" si="23"/>
        <v>0</v>
      </c>
      <c r="BG55" s="7">
        <f t="shared" si="19"/>
        <v>0</v>
      </c>
    </row>
    <row r="56" spans="2:59" ht="18" customHeight="1">
      <c r="B56" s="164"/>
      <c r="C56" s="164"/>
      <c r="D56" s="164"/>
      <c r="E56" s="164"/>
      <c r="F56" s="165"/>
      <c r="G56" s="166"/>
      <c r="H56" s="166"/>
      <c r="I56" s="166"/>
      <c r="J56" s="166"/>
      <c r="K56" s="166"/>
      <c r="L56" s="166"/>
      <c r="M56" s="166"/>
      <c r="N56" s="167"/>
      <c r="O56" s="167"/>
      <c r="P56" s="167"/>
      <c r="Q56" s="167"/>
      <c r="R56" s="167"/>
      <c r="S56" s="167"/>
      <c r="T56" s="167"/>
      <c r="U56" s="167"/>
      <c r="V56" s="167"/>
      <c r="W56" s="167"/>
      <c r="X56" s="167"/>
      <c r="Y56" s="167"/>
      <c r="Z56" s="167"/>
      <c r="AA56" s="167"/>
      <c r="AB56" s="167"/>
      <c r="AC56" s="167"/>
      <c r="AD56" s="167"/>
      <c r="AE56" s="167"/>
      <c r="AF56" s="167"/>
      <c r="AG56" s="167"/>
      <c r="AH56" s="168"/>
      <c r="AI56" s="6">
        <f t="shared" si="4"/>
        <v>0</v>
      </c>
      <c r="AL56" s="7">
        <f t="shared" si="5"/>
        <v>0</v>
      </c>
      <c r="AM56" s="7">
        <f t="shared" si="6"/>
        <v>0</v>
      </c>
      <c r="AN56" s="7">
        <f t="shared" si="7"/>
        <v>0</v>
      </c>
      <c r="AO56" s="7">
        <f t="shared" si="8"/>
        <v>0</v>
      </c>
      <c r="AP56" s="7">
        <f t="shared" si="9"/>
        <v>0</v>
      </c>
      <c r="AQ56" s="7">
        <f t="shared" si="10"/>
        <v>0</v>
      </c>
      <c r="AR56" s="7"/>
      <c r="AS56" s="7"/>
      <c r="AT56" s="7">
        <f t="shared" si="11"/>
        <v>0</v>
      </c>
      <c r="AU56" s="7">
        <f t="shared" si="12"/>
        <v>0</v>
      </c>
      <c r="AV56" s="7">
        <f t="shared" si="20"/>
        <v>0</v>
      </c>
      <c r="AW56" s="7">
        <f t="shared" si="13"/>
        <v>0</v>
      </c>
      <c r="AY56" s="7">
        <f t="shared" si="21"/>
        <v>0</v>
      </c>
      <c r="AZ56" s="7">
        <f t="shared" si="22"/>
        <v>0</v>
      </c>
      <c r="BA56" s="7">
        <f t="shared" si="14"/>
        <v>0</v>
      </c>
      <c r="BB56" s="7">
        <f t="shared" si="15"/>
        <v>0</v>
      </c>
      <c r="BC56" s="7">
        <f t="shared" si="16"/>
        <v>0</v>
      </c>
      <c r="BD56" s="7">
        <f t="shared" si="17"/>
        <v>0</v>
      </c>
      <c r="BE56" s="7">
        <f t="shared" si="18"/>
        <v>0</v>
      </c>
      <c r="BF56" s="7">
        <f t="shared" si="23"/>
        <v>0</v>
      </c>
      <c r="BG56" s="7">
        <f t="shared" si="19"/>
        <v>0</v>
      </c>
    </row>
    <row r="57" spans="2:59" ht="18" customHeight="1">
      <c r="B57" s="164"/>
      <c r="C57" s="164"/>
      <c r="D57" s="164"/>
      <c r="E57" s="164"/>
      <c r="F57" s="165"/>
      <c r="G57" s="166"/>
      <c r="H57" s="166"/>
      <c r="I57" s="166"/>
      <c r="J57" s="166"/>
      <c r="K57" s="166"/>
      <c r="L57" s="166"/>
      <c r="M57" s="166"/>
      <c r="N57" s="167"/>
      <c r="O57" s="167"/>
      <c r="P57" s="167"/>
      <c r="Q57" s="167"/>
      <c r="R57" s="167"/>
      <c r="S57" s="167"/>
      <c r="T57" s="167"/>
      <c r="U57" s="167"/>
      <c r="V57" s="167"/>
      <c r="W57" s="167"/>
      <c r="X57" s="167"/>
      <c r="Y57" s="167"/>
      <c r="Z57" s="167"/>
      <c r="AA57" s="167"/>
      <c r="AB57" s="167"/>
      <c r="AC57" s="167"/>
      <c r="AD57" s="167"/>
      <c r="AE57" s="167"/>
      <c r="AF57" s="167"/>
      <c r="AG57" s="167"/>
      <c r="AH57" s="168"/>
      <c r="AI57" s="6">
        <f t="shared" si="4"/>
        <v>0</v>
      </c>
      <c r="AL57" s="7">
        <f t="shared" si="5"/>
        <v>0</v>
      </c>
      <c r="AM57" s="7">
        <f t="shared" si="6"/>
        <v>0</v>
      </c>
      <c r="AN57" s="7">
        <f t="shared" si="7"/>
        <v>0</v>
      </c>
      <c r="AO57" s="7">
        <f t="shared" si="8"/>
        <v>0</v>
      </c>
      <c r="AP57" s="7">
        <f t="shared" si="9"/>
        <v>0</v>
      </c>
      <c r="AQ57" s="7">
        <f t="shared" si="10"/>
        <v>0</v>
      </c>
      <c r="AR57" s="7"/>
      <c r="AS57" s="7"/>
      <c r="AT57" s="7">
        <f t="shared" si="11"/>
        <v>0</v>
      </c>
      <c r="AU57" s="7">
        <f t="shared" si="12"/>
        <v>0</v>
      </c>
      <c r="AV57" s="7">
        <f t="shared" si="20"/>
        <v>0</v>
      </c>
      <c r="AW57" s="7">
        <f t="shared" si="13"/>
        <v>0</v>
      </c>
      <c r="AY57" s="7">
        <f t="shared" si="21"/>
        <v>0</v>
      </c>
      <c r="AZ57" s="7">
        <f t="shared" si="22"/>
        <v>0</v>
      </c>
      <c r="BA57" s="7">
        <f t="shared" si="14"/>
        <v>0</v>
      </c>
      <c r="BB57" s="7">
        <f t="shared" si="15"/>
        <v>0</v>
      </c>
      <c r="BC57" s="7">
        <f t="shared" si="16"/>
        <v>0</v>
      </c>
      <c r="BD57" s="7">
        <f t="shared" si="17"/>
        <v>0</v>
      </c>
      <c r="BE57" s="7">
        <f t="shared" si="18"/>
        <v>0</v>
      </c>
      <c r="BF57" s="7">
        <f t="shared" si="23"/>
        <v>0</v>
      </c>
      <c r="BG57" s="7">
        <f t="shared" si="19"/>
        <v>0</v>
      </c>
    </row>
    <row r="58" spans="2:59" ht="18" customHeight="1">
      <c r="B58" s="164"/>
      <c r="C58" s="164"/>
      <c r="D58" s="164"/>
      <c r="E58" s="164"/>
      <c r="F58" s="165"/>
      <c r="G58" s="166"/>
      <c r="H58" s="166"/>
      <c r="I58" s="166"/>
      <c r="J58" s="166"/>
      <c r="K58" s="166"/>
      <c r="L58" s="166"/>
      <c r="M58" s="166"/>
      <c r="N58" s="167"/>
      <c r="O58" s="167"/>
      <c r="P58" s="167"/>
      <c r="Q58" s="167"/>
      <c r="R58" s="167"/>
      <c r="S58" s="167"/>
      <c r="T58" s="167"/>
      <c r="U58" s="167"/>
      <c r="V58" s="167"/>
      <c r="W58" s="167"/>
      <c r="X58" s="167"/>
      <c r="Y58" s="167"/>
      <c r="Z58" s="167"/>
      <c r="AA58" s="167"/>
      <c r="AB58" s="167"/>
      <c r="AC58" s="167"/>
      <c r="AD58" s="167"/>
      <c r="AE58" s="167"/>
      <c r="AF58" s="167"/>
      <c r="AG58" s="167"/>
      <c r="AH58" s="168"/>
      <c r="AI58" s="6">
        <f t="shared" si="4"/>
        <v>0</v>
      </c>
      <c r="AL58" s="7">
        <f t="shared" si="5"/>
        <v>0</v>
      </c>
      <c r="AM58" s="7">
        <f t="shared" si="6"/>
        <v>0</v>
      </c>
      <c r="AN58" s="7">
        <f t="shared" si="7"/>
        <v>0</v>
      </c>
      <c r="AO58" s="7">
        <f t="shared" si="8"/>
        <v>0</v>
      </c>
      <c r="AP58" s="7">
        <f t="shared" si="9"/>
        <v>0</v>
      </c>
      <c r="AQ58" s="7">
        <f t="shared" si="10"/>
        <v>0</v>
      </c>
      <c r="AR58" s="7"/>
      <c r="AS58" s="7"/>
      <c r="AT58" s="7">
        <f t="shared" si="11"/>
        <v>0</v>
      </c>
      <c r="AU58" s="7">
        <f t="shared" si="12"/>
        <v>0</v>
      </c>
      <c r="AV58" s="7">
        <f t="shared" si="20"/>
        <v>0</v>
      </c>
      <c r="AW58" s="7">
        <f t="shared" si="13"/>
        <v>0</v>
      </c>
      <c r="AY58" s="7">
        <f t="shared" si="21"/>
        <v>0</v>
      </c>
      <c r="AZ58" s="7">
        <f t="shared" si="22"/>
        <v>0</v>
      </c>
      <c r="BA58" s="7">
        <f t="shared" si="14"/>
        <v>0</v>
      </c>
      <c r="BB58" s="7">
        <f t="shared" si="15"/>
        <v>0</v>
      </c>
      <c r="BC58" s="7">
        <f t="shared" si="16"/>
        <v>0</v>
      </c>
      <c r="BD58" s="7">
        <f t="shared" si="17"/>
        <v>0</v>
      </c>
      <c r="BE58" s="7">
        <f t="shared" si="18"/>
        <v>0</v>
      </c>
      <c r="BF58" s="7">
        <f t="shared" si="23"/>
        <v>0</v>
      </c>
      <c r="BG58" s="7">
        <f t="shared" si="19"/>
        <v>0</v>
      </c>
    </row>
    <row r="59" spans="2:59" ht="18" customHeight="1">
      <c r="B59" s="164"/>
      <c r="C59" s="164"/>
      <c r="D59" s="164"/>
      <c r="E59" s="164"/>
      <c r="F59" s="165"/>
      <c r="G59" s="166"/>
      <c r="H59" s="166"/>
      <c r="I59" s="166"/>
      <c r="J59" s="166"/>
      <c r="K59" s="166"/>
      <c r="L59" s="166"/>
      <c r="M59" s="166"/>
      <c r="N59" s="167"/>
      <c r="O59" s="167"/>
      <c r="P59" s="167"/>
      <c r="Q59" s="167"/>
      <c r="R59" s="167"/>
      <c r="S59" s="167"/>
      <c r="T59" s="167"/>
      <c r="U59" s="167"/>
      <c r="V59" s="167"/>
      <c r="W59" s="167"/>
      <c r="X59" s="167"/>
      <c r="Y59" s="167"/>
      <c r="Z59" s="167"/>
      <c r="AA59" s="167"/>
      <c r="AB59" s="167"/>
      <c r="AC59" s="167"/>
      <c r="AD59" s="167"/>
      <c r="AE59" s="167"/>
      <c r="AF59" s="167"/>
      <c r="AG59" s="167"/>
      <c r="AH59" s="168"/>
      <c r="AI59" s="6">
        <f t="shared" si="4"/>
        <v>0</v>
      </c>
      <c r="AL59" s="7">
        <f t="shared" si="5"/>
        <v>0</v>
      </c>
      <c r="AM59" s="7">
        <f t="shared" si="6"/>
        <v>0</v>
      </c>
      <c r="AN59" s="7">
        <f t="shared" si="7"/>
        <v>0</v>
      </c>
      <c r="AO59" s="7">
        <f t="shared" si="8"/>
        <v>0</v>
      </c>
      <c r="AP59" s="7">
        <f t="shared" si="9"/>
        <v>0</v>
      </c>
      <c r="AQ59" s="7">
        <f t="shared" si="10"/>
        <v>0</v>
      </c>
      <c r="AR59" s="7"/>
      <c r="AS59" s="7"/>
      <c r="AT59" s="7">
        <f t="shared" si="11"/>
        <v>0</v>
      </c>
      <c r="AU59" s="7">
        <f t="shared" si="12"/>
        <v>0</v>
      </c>
      <c r="AV59" s="7">
        <f t="shared" si="20"/>
        <v>0</v>
      </c>
      <c r="AW59" s="7">
        <f t="shared" si="13"/>
        <v>0</v>
      </c>
      <c r="AY59" s="7">
        <f t="shared" si="21"/>
        <v>0</v>
      </c>
      <c r="AZ59" s="7">
        <f t="shared" si="22"/>
        <v>0</v>
      </c>
      <c r="BA59" s="7">
        <f t="shared" si="14"/>
        <v>0</v>
      </c>
      <c r="BB59" s="7">
        <f t="shared" si="15"/>
        <v>0</v>
      </c>
      <c r="BC59" s="7">
        <f t="shared" si="16"/>
        <v>0</v>
      </c>
      <c r="BD59" s="7">
        <f t="shared" si="17"/>
        <v>0</v>
      </c>
      <c r="BE59" s="7">
        <f t="shared" si="18"/>
        <v>0</v>
      </c>
      <c r="BF59" s="7">
        <f t="shared" si="23"/>
        <v>0</v>
      </c>
      <c r="BG59" s="7">
        <f t="shared" si="19"/>
        <v>0</v>
      </c>
    </row>
    <row r="60" spans="2:59" ht="18" customHeight="1">
      <c r="B60" s="164"/>
      <c r="C60" s="164"/>
      <c r="D60" s="164"/>
      <c r="E60" s="164"/>
      <c r="F60" s="165"/>
      <c r="G60" s="166"/>
      <c r="H60" s="166"/>
      <c r="I60" s="166"/>
      <c r="J60" s="166"/>
      <c r="K60" s="166"/>
      <c r="L60" s="166"/>
      <c r="M60" s="166"/>
      <c r="N60" s="167"/>
      <c r="O60" s="167"/>
      <c r="P60" s="167"/>
      <c r="Q60" s="167"/>
      <c r="R60" s="167"/>
      <c r="S60" s="167"/>
      <c r="T60" s="167"/>
      <c r="U60" s="167"/>
      <c r="V60" s="167"/>
      <c r="W60" s="167"/>
      <c r="X60" s="167"/>
      <c r="Y60" s="167"/>
      <c r="Z60" s="167"/>
      <c r="AA60" s="167"/>
      <c r="AB60" s="167"/>
      <c r="AC60" s="167"/>
      <c r="AD60" s="167"/>
      <c r="AE60" s="167"/>
      <c r="AF60" s="167"/>
      <c r="AG60" s="167"/>
      <c r="AH60" s="168"/>
      <c r="AI60" s="6">
        <f t="shared" si="4"/>
        <v>0</v>
      </c>
      <c r="AL60" s="7">
        <f t="shared" si="5"/>
        <v>0</v>
      </c>
      <c r="AM60" s="7">
        <f t="shared" si="6"/>
        <v>0</v>
      </c>
      <c r="AN60" s="7">
        <f t="shared" si="7"/>
        <v>0</v>
      </c>
      <c r="AO60" s="7">
        <f t="shared" si="8"/>
        <v>0</v>
      </c>
      <c r="AP60" s="7">
        <f t="shared" si="9"/>
        <v>0</v>
      </c>
      <c r="AQ60" s="7">
        <f t="shared" si="10"/>
        <v>0</v>
      </c>
      <c r="AR60" s="7"/>
      <c r="AS60" s="7"/>
      <c r="AT60" s="7">
        <f t="shared" si="11"/>
        <v>0</v>
      </c>
      <c r="AU60" s="7">
        <f t="shared" si="12"/>
        <v>0</v>
      </c>
      <c r="AV60" s="7">
        <f t="shared" si="20"/>
        <v>0</v>
      </c>
      <c r="AW60" s="7">
        <f t="shared" si="13"/>
        <v>0</v>
      </c>
      <c r="AY60" s="7">
        <f t="shared" si="21"/>
        <v>0</v>
      </c>
      <c r="AZ60" s="7">
        <f t="shared" si="22"/>
        <v>0</v>
      </c>
      <c r="BA60" s="7">
        <f t="shared" si="14"/>
        <v>0</v>
      </c>
      <c r="BB60" s="7">
        <f t="shared" si="15"/>
        <v>0</v>
      </c>
      <c r="BC60" s="7">
        <f t="shared" si="16"/>
        <v>0</v>
      </c>
      <c r="BD60" s="7">
        <f t="shared" si="17"/>
        <v>0</v>
      </c>
      <c r="BE60" s="7">
        <f t="shared" si="18"/>
        <v>0</v>
      </c>
      <c r="BF60" s="7">
        <f t="shared" si="23"/>
        <v>0</v>
      </c>
      <c r="BG60" s="7">
        <f t="shared" si="19"/>
        <v>0</v>
      </c>
    </row>
    <row r="61" spans="2:59" ht="18" customHeight="1">
      <c r="B61" s="164"/>
      <c r="C61" s="164"/>
      <c r="D61" s="164"/>
      <c r="E61" s="164"/>
      <c r="F61" s="165"/>
      <c r="G61" s="166"/>
      <c r="H61" s="166"/>
      <c r="I61" s="166"/>
      <c r="J61" s="166"/>
      <c r="K61" s="166"/>
      <c r="L61" s="166"/>
      <c r="M61" s="166"/>
      <c r="N61" s="167"/>
      <c r="O61" s="167"/>
      <c r="P61" s="167"/>
      <c r="Q61" s="167"/>
      <c r="R61" s="167"/>
      <c r="S61" s="167"/>
      <c r="T61" s="167"/>
      <c r="U61" s="167"/>
      <c r="V61" s="167"/>
      <c r="W61" s="167"/>
      <c r="X61" s="167"/>
      <c r="Y61" s="167"/>
      <c r="Z61" s="167"/>
      <c r="AA61" s="167"/>
      <c r="AB61" s="167"/>
      <c r="AC61" s="167"/>
      <c r="AD61" s="167"/>
      <c r="AE61" s="167"/>
      <c r="AF61" s="167"/>
      <c r="AG61" s="167"/>
      <c r="AH61" s="168"/>
      <c r="AI61" s="6">
        <f t="shared" si="4"/>
        <v>0</v>
      </c>
      <c r="AL61" s="7">
        <f t="shared" si="5"/>
        <v>0</v>
      </c>
      <c r="AM61" s="7">
        <f t="shared" si="6"/>
        <v>0</v>
      </c>
      <c r="AN61" s="7">
        <f t="shared" si="7"/>
        <v>0</v>
      </c>
      <c r="AO61" s="7">
        <f t="shared" si="8"/>
        <v>0</v>
      </c>
      <c r="AP61" s="7">
        <f t="shared" si="9"/>
        <v>0</v>
      </c>
      <c r="AQ61" s="7">
        <f t="shared" si="10"/>
        <v>0</v>
      </c>
      <c r="AR61" s="7"/>
      <c r="AS61" s="7"/>
      <c r="AT61" s="7">
        <f t="shared" si="11"/>
        <v>0</v>
      </c>
      <c r="AU61" s="7">
        <f t="shared" si="12"/>
        <v>0</v>
      </c>
      <c r="AV61" s="7">
        <f t="shared" si="20"/>
        <v>0</v>
      </c>
      <c r="AW61" s="7">
        <f t="shared" si="13"/>
        <v>0</v>
      </c>
      <c r="AY61" s="7">
        <f t="shared" si="21"/>
        <v>0</v>
      </c>
      <c r="AZ61" s="7">
        <f t="shared" si="22"/>
        <v>0</v>
      </c>
      <c r="BA61" s="7">
        <f t="shared" si="14"/>
        <v>0</v>
      </c>
      <c r="BB61" s="7">
        <f t="shared" si="15"/>
        <v>0</v>
      </c>
      <c r="BC61" s="7">
        <f t="shared" si="16"/>
        <v>0</v>
      </c>
      <c r="BD61" s="7">
        <f t="shared" si="17"/>
        <v>0</v>
      </c>
      <c r="BE61" s="7">
        <f t="shared" si="18"/>
        <v>0</v>
      </c>
      <c r="BF61" s="7">
        <f t="shared" si="23"/>
        <v>0</v>
      </c>
      <c r="BG61" s="7">
        <f t="shared" si="19"/>
        <v>0</v>
      </c>
    </row>
    <row r="62" spans="2:59" ht="18" customHeight="1">
      <c r="B62" s="164"/>
      <c r="C62" s="164"/>
      <c r="D62" s="164"/>
      <c r="E62" s="164"/>
      <c r="F62" s="165"/>
      <c r="G62" s="166"/>
      <c r="H62" s="166"/>
      <c r="I62" s="166"/>
      <c r="J62" s="166"/>
      <c r="K62" s="166"/>
      <c r="L62" s="166"/>
      <c r="M62" s="166"/>
      <c r="N62" s="167"/>
      <c r="O62" s="167"/>
      <c r="P62" s="167"/>
      <c r="Q62" s="167"/>
      <c r="R62" s="167"/>
      <c r="S62" s="167"/>
      <c r="T62" s="167"/>
      <c r="U62" s="167"/>
      <c r="V62" s="167"/>
      <c r="W62" s="167"/>
      <c r="X62" s="167"/>
      <c r="Y62" s="167"/>
      <c r="Z62" s="167"/>
      <c r="AA62" s="167"/>
      <c r="AB62" s="167"/>
      <c r="AC62" s="167"/>
      <c r="AD62" s="167"/>
      <c r="AE62" s="167"/>
      <c r="AF62" s="167"/>
      <c r="AG62" s="167"/>
      <c r="AH62" s="168"/>
      <c r="AI62" s="6">
        <f t="shared" si="4"/>
        <v>0</v>
      </c>
      <c r="AL62" s="7">
        <f t="shared" si="5"/>
        <v>0</v>
      </c>
      <c r="AM62" s="7">
        <f t="shared" si="6"/>
        <v>0</v>
      </c>
      <c r="AN62" s="7">
        <f t="shared" si="7"/>
        <v>0</v>
      </c>
      <c r="AO62" s="7">
        <f t="shared" si="8"/>
        <v>0</v>
      </c>
      <c r="AP62" s="7">
        <f t="shared" si="9"/>
        <v>0</v>
      </c>
      <c r="AQ62" s="7">
        <f t="shared" si="10"/>
        <v>0</v>
      </c>
      <c r="AR62" s="7"/>
      <c r="AS62" s="7"/>
      <c r="AT62" s="7">
        <f t="shared" si="11"/>
        <v>0</v>
      </c>
      <c r="AU62" s="7">
        <f t="shared" si="12"/>
        <v>0</v>
      </c>
      <c r="AV62" s="7">
        <f t="shared" si="20"/>
        <v>0</v>
      </c>
      <c r="AW62" s="7">
        <f t="shared" si="13"/>
        <v>0</v>
      </c>
      <c r="AY62" s="7">
        <f t="shared" si="21"/>
        <v>0</v>
      </c>
      <c r="AZ62" s="7">
        <f t="shared" si="22"/>
        <v>0</v>
      </c>
      <c r="BA62" s="7">
        <f t="shared" si="14"/>
        <v>0</v>
      </c>
      <c r="BB62" s="7">
        <f t="shared" si="15"/>
        <v>0</v>
      </c>
      <c r="BC62" s="7">
        <f t="shared" si="16"/>
        <v>0</v>
      </c>
      <c r="BD62" s="7">
        <f t="shared" si="17"/>
        <v>0</v>
      </c>
      <c r="BE62" s="7">
        <f t="shared" si="18"/>
        <v>0</v>
      </c>
      <c r="BF62" s="7">
        <f t="shared" si="23"/>
        <v>0</v>
      </c>
      <c r="BG62" s="7">
        <f t="shared" si="19"/>
        <v>0</v>
      </c>
    </row>
    <row r="63" spans="2:59" ht="18" customHeight="1">
      <c r="B63" s="164"/>
      <c r="C63" s="164"/>
      <c r="D63" s="164"/>
      <c r="E63" s="164"/>
      <c r="F63" s="165"/>
      <c r="G63" s="166"/>
      <c r="H63" s="166"/>
      <c r="I63" s="166"/>
      <c r="J63" s="166"/>
      <c r="K63" s="166"/>
      <c r="L63" s="166"/>
      <c r="M63" s="166"/>
      <c r="N63" s="167"/>
      <c r="O63" s="167"/>
      <c r="P63" s="167"/>
      <c r="Q63" s="167"/>
      <c r="R63" s="167"/>
      <c r="S63" s="167"/>
      <c r="T63" s="167"/>
      <c r="U63" s="167"/>
      <c r="V63" s="167"/>
      <c r="W63" s="167"/>
      <c r="X63" s="167"/>
      <c r="Y63" s="167"/>
      <c r="Z63" s="167"/>
      <c r="AA63" s="167"/>
      <c r="AB63" s="167"/>
      <c r="AC63" s="167"/>
      <c r="AD63" s="167"/>
      <c r="AE63" s="167"/>
      <c r="AF63" s="167"/>
      <c r="AG63" s="167"/>
      <c r="AH63" s="168"/>
      <c r="AI63" s="6">
        <f t="shared" si="4"/>
        <v>0</v>
      </c>
      <c r="AL63" s="7">
        <f t="shared" si="5"/>
        <v>0</v>
      </c>
      <c r="AM63" s="7">
        <f t="shared" si="6"/>
        <v>0</v>
      </c>
      <c r="AN63" s="7">
        <f t="shared" si="7"/>
        <v>0</v>
      </c>
      <c r="AO63" s="7">
        <f t="shared" si="8"/>
        <v>0</v>
      </c>
      <c r="AP63" s="7">
        <f t="shared" si="9"/>
        <v>0</v>
      </c>
      <c r="AQ63" s="7">
        <f t="shared" si="10"/>
        <v>0</v>
      </c>
      <c r="AR63" s="7"/>
      <c r="AS63" s="7"/>
      <c r="AT63" s="7">
        <f t="shared" si="11"/>
        <v>0</v>
      </c>
      <c r="AU63" s="7">
        <f t="shared" si="12"/>
        <v>0</v>
      </c>
      <c r="AV63" s="7">
        <f t="shared" si="20"/>
        <v>0</v>
      </c>
      <c r="AW63" s="7">
        <f t="shared" si="13"/>
        <v>0</v>
      </c>
      <c r="AY63" s="7">
        <f t="shared" si="21"/>
        <v>0</v>
      </c>
      <c r="AZ63" s="7">
        <f t="shared" si="22"/>
        <v>0</v>
      </c>
      <c r="BA63" s="7">
        <f t="shared" si="14"/>
        <v>0</v>
      </c>
      <c r="BB63" s="7">
        <f t="shared" si="15"/>
        <v>0</v>
      </c>
      <c r="BC63" s="7">
        <f t="shared" si="16"/>
        <v>0</v>
      </c>
      <c r="BD63" s="7">
        <f t="shared" si="17"/>
        <v>0</v>
      </c>
      <c r="BE63" s="7">
        <f t="shared" si="18"/>
        <v>0</v>
      </c>
      <c r="BF63" s="7">
        <f t="shared" si="23"/>
        <v>0</v>
      </c>
      <c r="BG63" s="7">
        <f t="shared" si="19"/>
        <v>0</v>
      </c>
    </row>
    <row r="64" spans="2:59" ht="18" customHeight="1">
      <c r="B64" s="164"/>
      <c r="C64" s="164"/>
      <c r="D64" s="164"/>
      <c r="E64" s="164"/>
      <c r="F64" s="165"/>
      <c r="G64" s="166"/>
      <c r="H64" s="166"/>
      <c r="I64" s="166"/>
      <c r="J64" s="166"/>
      <c r="K64" s="166"/>
      <c r="L64" s="166"/>
      <c r="M64" s="166"/>
      <c r="N64" s="167"/>
      <c r="O64" s="167"/>
      <c r="P64" s="167"/>
      <c r="Q64" s="167"/>
      <c r="R64" s="167"/>
      <c r="S64" s="167"/>
      <c r="T64" s="167"/>
      <c r="U64" s="167"/>
      <c r="V64" s="167"/>
      <c r="W64" s="167"/>
      <c r="X64" s="167"/>
      <c r="Y64" s="167"/>
      <c r="Z64" s="167"/>
      <c r="AA64" s="167"/>
      <c r="AB64" s="167"/>
      <c r="AC64" s="167"/>
      <c r="AD64" s="167"/>
      <c r="AE64" s="167"/>
      <c r="AF64" s="167"/>
      <c r="AG64" s="167"/>
      <c r="AH64" s="168"/>
      <c r="AI64" s="6">
        <f t="shared" si="4"/>
        <v>0</v>
      </c>
      <c r="AL64" s="7">
        <f t="shared" si="5"/>
        <v>0</v>
      </c>
      <c r="AM64" s="7">
        <f t="shared" si="6"/>
        <v>0</v>
      </c>
      <c r="AN64" s="7">
        <f t="shared" si="7"/>
        <v>0</v>
      </c>
      <c r="AO64" s="7">
        <f t="shared" si="8"/>
        <v>0</v>
      </c>
      <c r="AP64" s="7">
        <f t="shared" si="9"/>
        <v>0</v>
      </c>
      <c r="AQ64" s="7">
        <f t="shared" si="10"/>
        <v>0</v>
      </c>
      <c r="AR64" s="7"/>
      <c r="AS64" s="7"/>
      <c r="AT64" s="7">
        <f t="shared" si="11"/>
        <v>0</v>
      </c>
      <c r="AU64" s="7">
        <f t="shared" si="12"/>
        <v>0</v>
      </c>
      <c r="AV64" s="7">
        <f t="shared" si="20"/>
        <v>0</v>
      </c>
      <c r="AW64" s="7">
        <f t="shared" si="13"/>
        <v>0</v>
      </c>
      <c r="AY64" s="7">
        <f t="shared" si="21"/>
        <v>0</v>
      </c>
      <c r="AZ64" s="7">
        <f t="shared" si="22"/>
        <v>0</v>
      </c>
      <c r="BA64" s="7">
        <f t="shared" si="14"/>
        <v>0</v>
      </c>
      <c r="BB64" s="7">
        <f t="shared" si="15"/>
        <v>0</v>
      </c>
      <c r="BC64" s="7">
        <f t="shared" si="16"/>
        <v>0</v>
      </c>
      <c r="BD64" s="7">
        <f t="shared" si="17"/>
        <v>0</v>
      </c>
      <c r="BE64" s="7">
        <f t="shared" si="18"/>
        <v>0</v>
      </c>
      <c r="BF64" s="7">
        <f t="shared" si="23"/>
        <v>0</v>
      </c>
      <c r="BG64" s="7">
        <f t="shared" si="19"/>
        <v>0</v>
      </c>
    </row>
    <row r="65" spans="2:59" ht="18" customHeight="1">
      <c r="B65" s="164"/>
      <c r="C65" s="164"/>
      <c r="D65" s="164"/>
      <c r="E65" s="164"/>
      <c r="F65" s="165"/>
      <c r="G65" s="166"/>
      <c r="H65" s="166"/>
      <c r="I65" s="166"/>
      <c r="J65" s="166"/>
      <c r="K65" s="166"/>
      <c r="L65" s="166"/>
      <c r="M65" s="166"/>
      <c r="N65" s="167"/>
      <c r="O65" s="167"/>
      <c r="P65" s="167"/>
      <c r="Q65" s="167"/>
      <c r="R65" s="167"/>
      <c r="S65" s="167"/>
      <c r="T65" s="167"/>
      <c r="U65" s="167"/>
      <c r="V65" s="167"/>
      <c r="W65" s="167"/>
      <c r="X65" s="167"/>
      <c r="Y65" s="167"/>
      <c r="Z65" s="167"/>
      <c r="AA65" s="167"/>
      <c r="AB65" s="167"/>
      <c r="AC65" s="167"/>
      <c r="AD65" s="167"/>
      <c r="AE65" s="167"/>
      <c r="AF65" s="167"/>
      <c r="AG65" s="167"/>
      <c r="AH65" s="168"/>
      <c r="AI65" s="6">
        <f t="shared" si="4"/>
        <v>0</v>
      </c>
      <c r="AL65" s="7">
        <f t="shared" si="5"/>
        <v>0</v>
      </c>
      <c r="AM65" s="7">
        <f t="shared" si="6"/>
        <v>0</v>
      </c>
      <c r="AN65" s="7">
        <f t="shared" si="7"/>
        <v>0</v>
      </c>
      <c r="AO65" s="7">
        <f t="shared" si="8"/>
        <v>0</v>
      </c>
      <c r="AP65" s="7">
        <f t="shared" si="9"/>
        <v>0</v>
      </c>
      <c r="AQ65" s="7">
        <f t="shared" si="10"/>
        <v>0</v>
      </c>
      <c r="AR65" s="7"/>
      <c r="AS65" s="7"/>
      <c r="AT65" s="7">
        <f t="shared" si="11"/>
        <v>0</v>
      </c>
      <c r="AU65" s="7">
        <f t="shared" si="12"/>
        <v>0</v>
      </c>
      <c r="AV65" s="7">
        <f t="shared" si="20"/>
        <v>0</v>
      </c>
      <c r="AW65" s="7">
        <f t="shared" si="13"/>
        <v>0</v>
      </c>
      <c r="AY65" s="7">
        <f t="shared" si="21"/>
        <v>0</v>
      </c>
      <c r="AZ65" s="7">
        <f t="shared" si="22"/>
        <v>0</v>
      </c>
      <c r="BA65" s="7">
        <f t="shared" si="14"/>
        <v>0</v>
      </c>
      <c r="BB65" s="7">
        <f t="shared" si="15"/>
        <v>0</v>
      </c>
      <c r="BC65" s="7">
        <f t="shared" si="16"/>
        <v>0</v>
      </c>
      <c r="BD65" s="7">
        <f t="shared" si="17"/>
        <v>0</v>
      </c>
      <c r="BE65" s="7">
        <f t="shared" si="18"/>
        <v>0</v>
      </c>
      <c r="BF65" s="7">
        <f t="shared" si="23"/>
        <v>0</v>
      </c>
      <c r="BG65" s="7">
        <f t="shared" si="19"/>
        <v>0</v>
      </c>
    </row>
    <row r="66" spans="2:59" ht="18" customHeight="1">
      <c r="B66" s="164"/>
      <c r="C66" s="164"/>
      <c r="D66" s="164"/>
      <c r="E66" s="164"/>
      <c r="F66" s="165"/>
      <c r="G66" s="166"/>
      <c r="H66" s="166"/>
      <c r="I66" s="166"/>
      <c r="J66" s="166"/>
      <c r="K66" s="166"/>
      <c r="L66" s="166"/>
      <c r="M66" s="166"/>
      <c r="N66" s="167"/>
      <c r="O66" s="167"/>
      <c r="P66" s="167"/>
      <c r="Q66" s="167"/>
      <c r="R66" s="167"/>
      <c r="S66" s="167"/>
      <c r="T66" s="167"/>
      <c r="U66" s="167"/>
      <c r="V66" s="167"/>
      <c r="W66" s="167"/>
      <c r="X66" s="167"/>
      <c r="Y66" s="167"/>
      <c r="Z66" s="167"/>
      <c r="AA66" s="167"/>
      <c r="AB66" s="167"/>
      <c r="AC66" s="167"/>
      <c r="AD66" s="167"/>
      <c r="AE66" s="167"/>
      <c r="AF66" s="167"/>
      <c r="AG66" s="167"/>
      <c r="AH66" s="168"/>
      <c r="AI66" s="6">
        <f t="shared" si="4"/>
        <v>0</v>
      </c>
      <c r="AL66" s="7">
        <f t="shared" si="5"/>
        <v>0</v>
      </c>
      <c r="AM66" s="7">
        <f t="shared" si="6"/>
        <v>0</v>
      </c>
      <c r="AN66" s="7">
        <f t="shared" si="7"/>
        <v>0</v>
      </c>
      <c r="AO66" s="7">
        <f t="shared" si="8"/>
        <v>0</v>
      </c>
      <c r="AP66" s="7">
        <f t="shared" si="9"/>
        <v>0</v>
      </c>
      <c r="AQ66" s="7">
        <f t="shared" si="10"/>
        <v>0</v>
      </c>
      <c r="AR66" s="7"/>
      <c r="AS66" s="7"/>
      <c r="AT66" s="7">
        <f t="shared" si="11"/>
        <v>0</v>
      </c>
      <c r="AU66" s="7">
        <f t="shared" si="12"/>
        <v>0</v>
      </c>
      <c r="AV66" s="7">
        <f t="shared" si="20"/>
        <v>0</v>
      </c>
      <c r="AW66" s="7">
        <f t="shared" si="13"/>
        <v>0</v>
      </c>
      <c r="AY66" s="7">
        <f t="shared" si="21"/>
        <v>0</v>
      </c>
      <c r="AZ66" s="7">
        <f t="shared" si="22"/>
        <v>0</v>
      </c>
      <c r="BA66" s="7">
        <f t="shared" si="14"/>
        <v>0</v>
      </c>
      <c r="BB66" s="7">
        <f t="shared" si="15"/>
        <v>0</v>
      </c>
      <c r="BC66" s="7">
        <f t="shared" si="16"/>
        <v>0</v>
      </c>
      <c r="BD66" s="7">
        <f t="shared" si="17"/>
        <v>0</v>
      </c>
      <c r="BE66" s="7">
        <f t="shared" si="18"/>
        <v>0</v>
      </c>
      <c r="BF66" s="7">
        <f t="shared" si="23"/>
        <v>0</v>
      </c>
      <c r="BG66" s="7">
        <f t="shared" si="19"/>
        <v>0</v>
      </c>
    </row>
    <row r="67" spans="2:59" ht="18" customHeight="1">
      <c r="B67" s="164"/>
      <c r="C67" s="164"/>
      <c r="D67" s="164"/>
      <c r="E67" s="164"/>
      <c r="F67" s="165"/>
      <c r="G67" s="166"/>
      <c r="H67" s="166"/>
      <c r="I67" s="166"/>
      <c r="J67" s="166"/>
      <c r="K67" s="166"/>
      <c r="L67" s="166"/>
      <c r="M67" s="166"/>
      <c r="N67" s="167"/>
      <c r="O67" s="167"/>
      <c r="P67" s="167"/>
      <c r="Q67" s="167"/>
      <c r="R67" s="167"/>
      <c r="S67" s="167"/>
      <c r="T67" s="167"/>
      <c r="U67" s="167"/>
      <c r="V67" s="167"/>
      <c r="W67" s="167"/>
      <c r="X67" s="167"/>
      <c r="Y67" s="167"/>
      <c r="Z67" s="167"/>
      <c r="AA67" s="167"/>
      <c r="AB67" s="167"/>
      <c r="AC67" s="167"/>
      <c r="AD67" s="167"/>
      <c r="AE67" s="167"/>
      <c r="AF67" s="167"/>
      <c r="AG67" s="167"/>
      <c r="AH67" s="168"/>
      <c r="AI67" s="6">
        <f t="shared" si="4"/>
        <v>0</v>
      </c>
      <c r="AL67" s="7">
        <f t="shared" si="5"/>
        <v>0</v>
      </c>
      <c r="AM67" s="7">
        <f t="shared" si="6"/>
        <v>0</v>
      </c>
      <c r="AN67" s="7">
        <f t="shared" si="7"/>
        <v>0</v>
      </c>
      <c r="AO67" s="7">
        <f t="shared" si="8"/>
        <v>0</v>
      </c>
      <c r="AP67" s="7">
        <f t="shared" si="9"/>
        <v>0</v>
      </c>
      <c r="AQ67" s="7">
        <f t="shared" si="10"/>
        <v>0</v>
      </c>
      <c r="AR67" s="7"/>
      <c r="AS67" s="7"/>
      <c r="AT67" s="7">
        <f t="shared" si="11"/>
        <v>0</v>
      </c>
      <c r="AU67" s="7">
        <f t="shared" si="12"/>
        <v>0</v>
      </c>
      <c r="AV67" s="7">
        <f t="shared" si="20"/>
        <v>0</v>
      </c>
      <c r="AW67" s="7">
        <f t="shared" si="13"/>
        <v>0</v>
      </c>
      <c r="AY67" s="7">
        <f t="shared" si="21"/>
        <v>0</v>
      </c>
      <c r="AZ67" s="7">
        <f t="shared" si="22"/>
        <v>0</v>
      </c>
      <c r="BA67" s="7">
        <f t="shared" si="14"/>
        <v>0</v>
      </c>
      <c r="BB67" s="7">
        <f t="shared" si="15"/>
        <v>0</v>
      </c>
      <c r="BC67" s="7">
        <f t="shared" si="16"/>
        <v>0</v>
      </c>
      <c r="BD67" s="7">
        <f t="shared" si="17"/>
        <v>0</v>
      </c>
      <c r="BE67" s="7">
        <f t="shared" si="18"/>
        <v>0</v>
      </c>
      <c r="BF67" s="7">
        <f t="shared" si="23"/>
        <v>0</v>
      </c>
      <c r="BG67" s="7">
        <f t="shared" si="19"/>
        <v>0</v>
      </c>
    </row>
    <row r="68" spans="2:59" ht="18" customHeight="1">
      <c r="B68" s="164"/>
      <c r="C68" s="164"/>
      <c r="D68" s="164"/>
      <c r="E68" s="164"/>
      <c r="F68" s="165"/>
      <c r="G68" s="166"/>
      <c r="H68" s="166"/>
      <c r="I68" s="166"/>
      <c r="J68" s="166"/>
      <c r="K68" s="166"/>
      <c r="L68" s="166"/>
      <c r="M68" s="166"/>
      <c r="N68" s="167"/>
      <c r="O68" s="167"/>
      <c r="P68" s="167"/>
      <c r="Q68" s="167"/>
      <c r="R68" s="167"/>
      <c r="S68" s="167"/>
      <c r="T68" s="167"/>
      <c r="U68" s="167"/>
      <c r="V68" s="167"/>
      <c r="W68" s="167"/>
      <c r="X68" s="167"/>
      <c r="Y68" s="167"/>
      <c r="Z68" s="167"/>
      <c r="AA68" s="167"/>
      <c r="AB68" s="167"/>
      <c r="AC68" s="167"/>
      <c r="AD68" s="167"/>
      <c r="AE68" s="167"/>
      <c r="AF68" s="167"/>
      <c r="AG68" s="167"/>
      <c r="AH68" s="168"/>
      <c r="AI68" s="6">
        <f t="shared" si="4"/>
        <v>0</v>
      </c>
      <c r="AL68" s="7">
        <f t="shared" si="5"/>
        <v>0</v>
      </c>
      <c r="AM68" s="7">
        <f t="shared" si="6"/>
        <v>0</v>
      </c>
      <c r="AN68" s="7">
        <f t="shared" si="7"/>
        <v>0</v>
      </c>
      <c r="AO68" s="7">
        <f t="shared" si="8"/>
        <v>0</v>
      </c>
      <c r="AP68" s="7">
        <f t="shared" si="9"/>
        <v>0</v>
      </c>
      <c r="AQ68" s="7">
        <f t="shared" si="10"/>
        <v>0</v>
      </c>
      <c r="AR68" s="7"/>
      <c r="AS68" s="7"/>
      <c r="AT68" s="7">
        <f t="shared" si="11"/>
        <v>0</v>
      </c>
      <c r="AU68" s="7">
        <f t="shared" si="12"/>
        <v>0</v>
      </c>
      <c r="AV68" s="7">
        <f t="shared" si="20"/>
        <v>0</v>
      </c>
      <c r="AW68" s="7">
        <f t="shared" si="13"/>
        <v>0</v>
      </c>
      <c r="AY68" s="7">
        <f t="shared" si="21"/>
        <v>0</v>
      </c>
      <c r="AZ68" s="7">
        <f t="shared" si="22"/>
        <v>0</v>
      </c>
      <c r="BA68" s="7">
        <f t="shared" si="14"/>
        <v>0</v>
      </c>
      <c r="BB68" s="7">
        <f t="shared" si="15"/>
        <v>0</v>
      </c>
      <c r="BC68" s="7">
        <f t="shared" si="16"/>
        <v>0</v>
      </c>
      <c r="BD68" s="7">
        <f t="shared" si="17"/>
        <v>0</v>
      </c>
      <c r="BE68" s="7">
        <f t="shared" si="18"/>
        <v>0</v>
      </c>
      <c r="BF68" s="7">
        <f t="shared" si="23"/>
        <v>0</v>
      </c>
      <c r="BG68" s="7">
        <f t="shared" si="19"/>
        <v>0</v>
      </c>
    </row>
    <row r="69" spans="2:59" ht="18" customHeight="1">
      <c r="B69" s="164"/>
      <c r="C69" s="164"/>
      <c r="D69" s="164"/>
      <c r="E69" s="164"/>
      <c r="F69" s="165"/>
      <c r="G69" s="166"/>
      <c r="H69" s="166"/>
      <c r="I69" s="166"/>
      <c r="J69" s="166"/>
      <c r="K69" s="166"/>
      <c r="L69" s="166"/>
      <c r="M69" s="166"/>
      <c r="N69" s="167"/>
      <c r="O69" s="167"/>
      <c r="P69" s="167"/>
      <c r="Q69" s="167"/>
      <c r="R69" s="167"/>
      <c r="S69" s="167"/>
      <c r="T69" s="167"/>
      <c r="U69" s="167"/>
      <c r="V69" s="167"/>
      <c r="W69" s="167"/>
      <c r="X69" s="167"/>
      <c r="Y69" s="167"/>
      <c r="Z69" s="167"/>
      <c r="AA69" s="167"/>
      <c r="AB69" s="167"/>
      <c r="AC69" s="167"/>
      <c r="AD69" s="167"/>
      <c r="AE69" s="167"/>
      <c r="AF69" s="167"/>
      <c r="AG69" s="167"/>
      <c r="AH69" s="168"/>
      <c r="AI69" s="6">
        <f t="shared" si="4"/>
        <v>0</v>
      </c>
      <c r="AL69" s="7">
        <f t="shared" si="5"/>
        <v>0</v>
      </c>
      <c r="AM69" s="7">
        <f t="shared" si="6"/>
        <v>0</v>
      </c>
      <c r="AN69" s="7">
        <f t="shared" si="7"/>
        <v>0</v>
      </c>
      <c r="AO69" s="7">
        <f t="shared" si="8"/>
        <v>0</v>
      </c>
      <c r="AP69" s="7">
        <f t="shared" si="9"/>
        <v>0</v>
      </c>
      <c r="AQ69" s="7">
        <f t="shared" si="10"/>
        <v>0</v>
      </c>
      <c r="AR69" s="7"/>
      <c r="AS69" s="7"/>
      <c r="AT69" s="7">
        <f t="shared" si="11"/>
        <v>0</v>
      </c>
      <c r="AU69" s="7">
        <f t="shared" si="12"/>
        <v>0</v>
      </c>
      <c r="AV69" s="7">
        <f t="shared" si="20"/>
        <v>0</v>
      </c>
      <c r="AW69" s="7">
        <f t="shared" si="13"/>
        <v>0</v>
      </c>
      <c r="AY69" s="7">
        <f t="shared" si="21"/>
        <v>0</v>
      </c>
      <c r="AZ69" s="7">
        <f t="shared" si="22"/>
        <v>0</v>
      </c>
      <c r="BA69" s="7">
        <f t="shared" si="14"/>
        <v>0</v>
      </c>
      <c r="BB69" s="7">
        <f t="shared" si="15"/>
        <v>0</v>
      </c>
      <c r="BC69" s="7">
        <f t="shared" si="16"/>
        <v>0</v>
      </c>
      <c r="BD69" s="7">
        <f t="shared" si="17"/>
        <v>0</v>
      </c>
      <c r="BE69" s="7">
        <f t="shared" si="18"/>
        <v>0</v>
      </c>
      <c r="BF69" s="7">
        <f t="shared" si="23"/>
        <v>0</v>
      </c>
      <c r="BG69" s="7">
        <f t="shared" si="19"/>
        <v>0</v>
      </c>
    </row>
    <row r="70" spans="2:59" ht="18" customHeight="1">
      <c r="B70" s="164"/>
      <c r="C70" s="164"/>
      <c r="D70" s="164"/>
      <c r="E70" s="164"/>
      <c r="F70" s="165"/>
      <c r="G70" s="166"/>
      <c r="H70" s="166"/>
      <c r="I70" s="166"/>
      <c r="J70" s="166"/>
      <c r="K70" s="166"/>
      <c r="L70" s="166"/>
      <c r="M70" s="166"/>
      <c r="N70" s="167"/>
      <c r="O70" s="167"/>
      <c r="P70" s="167"/>
      <c r="Q70" s="167"/>
      <c r="R70" s="167"/>
      <c r="S70" s="167"/>
      <c r="T70" s="167"/>
      <c r="U70" s="167"/>
      <c r="V70" s="167"/>
      <c r="W70" s="167"/>
      <c r="X70" s="167"/>
      <c r="Y70" s="167"/>
      <c r="Z70" s="167"/>
      <c r="AA70" s="167"/>
      <c r="AB70" s="167"/>
      <c r="AC70" s="167"/>
      <c r="AD70" s="167"/>
      <c r="AE70" s="167"/>
      <c r="AF70" s="167"/>
      <c r="AG70" s="167"/>
      <c r="AH70" s="168"/>
      <c r="AI70" s="6">
        <f t="shared" si="4"/>
        <v>0</v>
      </c>
      <c r="AL70" s="7">
        <f t="shared" si="5"/>
        <v>0</v>
      </c>
      <c r="AM70" s="7">
        <f t="shared" si="6"/>
        <v>0</v>
      </c>
      <c r="AN70" s="7">
        <f t="shared" si="7"/>
        <v>0</v>
      </c>
      <c r="AO70" s="7">
        <f t="shared" si="8"/>
        <v>0</v>
      </c>
      <c r="AP70" s="7">
        <f t="shared" si="9"/>
        <v>0</v>
      </c>
      <c r="AQ70" s="7">
        <f t="shared" si="10"/>
        <v>0</v>
      </c>
      <c r="AR70" s="7"/>
      <c r="AS70" s="7"/>
      <c r="AT70" s="7">
        <f t="shared" si="11"/>
        <v>0</v>
      </c>
      <c r="AU70" s="7">
        <f t="shared" si="12"/>
        <v>0</v>
      </c>
      <c r="AV70" s="7">
        <f t="shared" si="20"/>
        <v>0</v>
      </c>
      <c r="AW70" s="7">
        <f t="shared" si="13"/>
        <v>0</v>
      </c>
      <c r="AY70" s="7">
        <f t="shared" si="21"/>
        <v>0</v>
      </c>
      <c r="AZ70" s="7">
        <f t="shared" si="22"/>
        <v>0</v>
      </c>
      <c r="BA70" s="7">
        <f t="shared" si="14"/>
        <v>0</v>
      </c>
      <c r="BB70" s="7">
        <f t="shared" si="15"/>
        <v>0</v>
      </c>
      <c r="BC70" s="7">
        <f t="shared" si="16"/>
        <v>0</v>
      </c>
      <c r="BD70" s="7">
        <f t="shared" si="17"/>
        <v>0</v>
      </c>
      <c r="BE70" s="7">
        <f t="shared" si="18"/>
        <v>0</v>
      </c>
      <c r="BF70" s="7">
        <f t="shared" si="23"/>
        <v>0</v>
      </c>
      <c r="BG70" s="7">
        <f t="shared" si="19"/>
        <v>0</v>
      </c>
    </row>
    <row r="71" spans="2:59" ht="18" customHeight="1">
      <c r="B71" s="164"/>
      <c r="C71" s="164"/>
      <c r="D71" s="164"/>
      <c r="E71" s="164"/>
      <c r="F71" s="165"/>
      <c r="G71" s="166"/>
      <c r="H71" s="166"/>
      <c r="I71" s="166"/>
      <c r="J71" s="166"/>
      <c r="K71" s="166"/>
      <c r="L71" s="166"/>
      <c r="M71" s="166"/>
      <c r="N71" s="167"/>
      <c r="O71" s="167"/>
      <c r="P71" s="167"/>
      <c r="Q71" s="167"/>
      <c r="R71" s="167"/>
      <c r="S71" s="167"/>
      <c r="T71" s="167"/>
      <c r="U71" s="167"/>
      <c r="V71" s="167"/>
      <c r="W71" s="167"/>
      <c r="X71" s="167"/>
      <c r="Y71" s="167"/>
      <c r="Z71" s="167"/>
      <c r="AA71" s="167"/>
      <c r="AB71" s="167"/>
      <c r="AC71" s="167"/>
      <c r="AD71" s="167"/>
      <c r="AE71" s="167"/>
      <c r="AF71" s="167"/>
      <c r="AG71" s="167"/>
      <c r="AH71" s="168"/>
      <c r="AI71" s="6">
        <f t="shared" si="4"/>
        <v>0</v>
      </c>
      <c r="AL71" s="7">
        <f t="shared" si="5"/>
        <v>0</v>
      </c>
      <c r="AM71" s="7">
        <f t="shared" si="6"/>
        <v>0</v>
      </c>
      <c r="AN71" s="7">
        <f t="shared" si="7"/>
        <v>0</v>
      </c>
      <c r="AO71" s="7">
        <f t="shared" si="8"/>
        <v>0</v>
      </c>
      <c r="AP71" s="7">
        <f t="shared" si="9"/>
        <v>0</v>
      </c>
      <c r="AQ71" s="7">
        <f t="shared" si="10"/>
        <v>0</v>
      </c>
      <c r="AR71" s="7"/>
      <c r="AS71" s="7"/>
      <c r="AT71" s="7">
        <f t="shared" si="11"/>
        <v>0</v>
      </c>
      <c r="AU71" s="7">
        <f t="shared" si="12"/>
        <v>0</v>
      </c>
      <c r="AV71" s="7">
        <f t="shared" si="20"/>
        <v>0</v>
      </c>
      <c r="AW71" s="7">
        <f t="shared" si="13"/>
        <v>0</v>
      </c>
      <c r="AY71" s="7">
        <f t="shared" si="21"/>
        <v>0</v>
      </c>
      <c r="AZ71" s="7">
        <f t="shared" si="22"/>
        <v>0</v>
      </c>
      <c r="BA71" s="7">
        <f t="shared" si="14"/>
        <v>0</v>
      </c>
      <c r="BB71" s="7">
        <f t="shared" si="15"/>
        <v>0</v>
      </c>
      <c r="BC71" s="7">
        <f t="shared" si="16"/>
        <v>0</v>
      </c>
      <c r="BD71" s="7">
        <f t="shared" si="17"/>
        <v>0</v>
      </c>
      <c r="BE71" s="7">
        <f t="shared" si="18"/>
        <v>0</v>
      </c>
      <c r="BF71" s="7">
        <f t="shared" si="23"/>
        <v>0</v>
      </c>
      <c r="BG71" s="7">
        <f t="shared" si="19"/>
        <v>0</v>
      </c>
    </row>
    <row r="72" spans="2:59" ht="18" customHeight="1">
      <c r="B72" s="164"/>
      <c r="C72" s="164"/>
      <c r="D72" s="164"/>
      <c r="E72" s="164"/>
      <c r="F72" s="165"/>
      <c r="G72" s="166"/>
      <c r="H72" s="166"/>
      <c r="I72" s="166"/>
      <c r="J72" s="166"/>
      <c r="K72" s="166"/>
      <c r="L72" s="166"/>
      <c r="M72" s="166"/>
      <c r="N72" s="167"/>
      <c r="O72" s="167"/>
      <c r="P72" s="167"/>
      <c r="Q72" s="167"/>
      <c r="R72" s="167"/>
      <c r="S72" s="167"/>
      <c r="T72" s="167"/>
      <c r="U72" s="167"/>
      <c r="V72" s="167"/>
      <c r="W72" s="167"/>
      <c r="X72" s="167"/>
      <c r="Y72" s="167"/>
      <c r="Z72" s="167"/>
      <c r="AA72" s="167"/>
      <c r="AB72" s="167"/>
      <c r="AC72" s="167"/>
      <c r="AD72" s="167"/>
      <c r="AE72" s="167"/>
      <c r="AF72" s="167"/>
      <c r="AG72" s="167"/>
      <c r="AH72" s="168"/>
      <c r="AI72" s="6">
        <f t="shared" si="4"/>
        <v>0</v>
      </c>
      <c r="AL72" s="7">
        <f t="shared" si="5"/>
        <v>0</v>
      </c>
      <c r="AM72" s="7">
        <f t="shared" si="6"/>
        <v>0</v>
      </c>
      <c r="AN72" s="7">
        <f t="shared" si="7"/>
        <v>0</v>
      </c>
      <c r="AO72" s="7">
        <f t="shared" si="8"/>
        <v>0</v>
      </c>
      <c r="AP72" s="7">
        <f t="shared" si="9"/>
        <v>0</v>
      </c>
      <c r="AQ72" s="7">
        <f t="shared" si="10"/>
        <v>0</v>
      </c>
      <c r="AR72" s="7"/>
      <c r="AS72" s="7"/>
      <c r="AT72" s="7">
        <f t="shared" si="11"/>
        <v>0</v>
      </c>
      <c r="AU72" s="7">
        <f t="shared" si="12"/>
        <v>0</v>
      </c>
      <c r="AV72" s="7">
        <f t="shared" si="20"/>
        <v>0</v>
      </c>
      <c r="AW72" s="7">
        <f t="shared" si="13"/>
        <v>0</v>
      </c>
      <c r="AY72" s="7">
        <f t="shared" si="21"/>
        <v>0</v>
      </c>
      <c r="AZ72" s="7">
        <f t="shared" si="22"/>
        <v>0</v>
      </c>
      <c r="BA72" s="7">
        <f t="shared" si="14"/>
        <v>0</v>
      </c>
      <c r="BB72" s="7">
        <f t="shared" si="15"/>
        <v>0</v>
      </c>
      <c r="BC72" s="7">
        <f t="shared" si="16"/>
        <v>0</v>
      </c>
      <c r="BD72" s="7">
        <f t="shared" si="17"/>
        <v>0</v>
      </c>
      <c r="BE72" s="7">
        <f t="shared" si="18"/>
        <v>0</v>
      </c>
      <c r="BF72" s="7">
        <f t="shared" si="23"/>
        <v>0</v>
      </c>
      <c r="BG72" s="7">
        <f t="shared" si="19"/>
        <v>0</v>
      </c>
    </row>
    <row r="73" spans="2:59" ht="18" customHeight="1">
      <c r="B73" s="164"/>
      <c r="C73" s="164"/>
      <c r="D73" s="164"/>
      <c r="E73" s="164"/>
      <c r="F73" s="165"/>
      <c r="G73" s="166"/>
      <c r="H73" s="166"/>
      <c r="I73" s="166"/>
      <c r="J73" s="166"/>
      <c r="K73" s="166"/>
      <c r="L73" s="166"/>
      <c r="M73" s="166"/>
      <c r="N73" s="167"/>
      <c r="O73" s="167"/>
      <c r="P73" s="167"/>
      <c r="Q73" s="167"/>
      <c r="R73" s="167"/>
      <c r="S73" s="167"/>
      <c r="T73" s="167"/>
      <c r="U73" s="167"/>
      <c r="V73" s="167"/>
      <c r="W73" s="167"/>
      <c r="X73" s="167"/>
      <c r="Y73" s="167"/>
      <c r="Z73" s="167"/>
      <c r="AA73" s="167"/>
      <c r="AB73" s="167"/>
      <c r="AC73" s="167"/>
      <c r="AD73" s="167"/>
      <c r="AE73" s="167"/>
      <c r="AF73" s="167"/>
      <c r="AG73" s="167"/>
      <c r="AH73" s="168"/>
      <c r="AI73" s="6">
        <f t="shared" si="4"/>
        <v>0</v>
      </c>
      <c r="AL73" s="7">
        <f t="shared" si="5"/>
        <v>0</v>
      </c>
      <c r="AM73" s="7">
        <f t="shared" si="6"/>
        <v>0</v>
      </c>
      <c r="AN73" s="7">
        <f t="shared" si="7"/>
        <v>0</v>
      </c>
      <c r="AO73" s="7">
        <f t="shared" si="8"/>
        <v>0</v>
      </c>
      <c r="AP73" s="7">
        <f t="shared" si="9"/>
        <v>0</v>
      </c>
      <c r="AQ73" s="7">
        <f t="shared" si="10"/>
        <v>0</v>
      </c>
      <c r="AR73" s="7"/>
      <c r="AS73" s="7"/>
      <c r="AT73" s="7">
        <f t="shared" si="11"/>
        <v>0</v>
      </c>
      <c r="AU73" s="7">
        <f t="shared" si="12"/>
        <v>0</v>
      </c>
      <c r="AV73" s="7">
        <f t="shared" si="20"/>
        <v>0</v>
      </c>
      <c r="AW73" s="7">
        <f t="shared" si="13"/>
        <v>0</v>
      </c>
      <c r="AY73" s="7">
        <f t="shared" si="21"/>
        <v>0</v>
      </c>
      <c r="AZ73" s="7">
        <f t="shared" si="22"/>
        <v>0</v>
      </c>
      <c r="BA73" s="7">
        <f t="shared" si="14"/>
        <v>0</v>
      </c>
      <c r="BB73" s="7">
        <f t="shared" si="15"/>
        <v>0</v>
      </c>
      <c r="BC73" s="7">
        <f t="shared" si="16"/>
        <v>0</v>
      </c>
      <c r="BD73" s="7">
        <f t="shared" si="17"/>
        <v>0</v>
      </c>
      <c r="BE73" s="7">
        <f t="shared" si="18"/>
        <v>0</v>
      </c>
      <c r="BF73" s="7">
        <f t="shared" si="23"/>
        <v>0</v>
      </c>
      <c r="BG73" s="7">
        <f t="shared" si="19"/>
        <v>0</v>
      </c>
    </row>
    <row r="74" spans="2:59" ht="18" customHeight="1">
      <c r="B74" s="164"/>
      <c r="C74" s="164"/>
      <c r="D74" s="164"/>
      <c r="E74" s="164"/>
      <c r="F74" s="165"/>
      <c r="G74" s="166"/>
      <c r="H74" s="166"/>
      <c r="I74" s="166"/>
      <c r="J74" s="166"/>
      <c r="K74" s="166"/>
      <c r="L74" s="166"/>
      <c r="M74" s="166"/>
      <c r="N74" s="167"/>
      <c r="O74" s="167"/>
      <c r="P74" s="167"/>
      <c r="Q74" s="167"/>
      <c r="R74" s="167"/>
      <c r="S74" s="167"/>
      <c r="T74" s="167"/>
      <c r="U74" s="167"/>
      <c r="V74" s="167"/>
      <c r="W74" s="167"/>
      <c r="X74" s="167"/>
      <c r="Y74" s="167"/>
      <c r="Z74" s="167"/>
      <c r="AA74" s="167"/>
      <c r="AB74" s="167"/>
      <c r="AC74" s="167"/>
      <c r="AD74" s="167"/>
      <c r="AE74" s="167"/>
      <c r="AF74" s="167"/>
      <c r="AG74" s="167"/>
      <c r="AH74" s="168"/>
      <c r="AI74" s="6">
        <f t="shared" si="4"/>
        <v>0</v>
      </c>
      <c r="AL74" s="7">
        <f t="shared" si="5"/>
        <v>0</v>
      </c>
      <c r="AM74" s="7">
        <f t="shared" si="6"/>
        <v>0</v>
      </c>
      <c r="AN74" s="7">
        <f t="shared" si="7"/>
        <v>0</v>
      </c>
      <c r="AO74" s="7">
        <f t="shared" si="8"/>
        <v>0</v>
      </c>
      <c r="AP74" s="7">
        <f t="shared" si="9"/>
        <v>0</v>
      </c>
      <c r="AQ74" s="7">
        <f t="shared" si="10"/>
        <v>0</v>
      </c>
      <c r="AR74" s="7"/>
      <c r="AS74" s="7"/>
      <c r="AT74" s="7">
        <f t="shared" si="11"/>
        <v>0</v>
      </c>
      <c r="AU74" s="7">
        <f t="shared" si="12"/>
        <v>0</v>
      </c>
      <c r="AV74" s="7">
        <f t="shared" si="20"/>
        <v>0</v>
      </c>
      <c r="AW74" s="7">
        <f t="shared" si="13"/>
        <v>0</v>
      </c>
      <c r="AY74" s="7">
        <f t="shared" si="21"/>
        <v>0</v>
      </c>
      <c r="AZ74" s="7">
        <f t="shared" si="22"/>
        <v>0</v>
      </c>
      <c r="BA74" s="7">
        <f t="shared" si="14"/>
        <v>0</v>
      </c>
      <c r="BB74" s="7">
        <f t="shared" si="15"/>
        <v>0</v>
      </c>
      <c r="BC74" s="7">
        <f t="shared" si="16"/>
        <v>0</v>
      </c>
      <c r="BD74" s="7">
        <f t="shared" si="17"/>
        <v>0</v>
      </c>
      <c r="BE74" s="7">
        <f t="shared" si="18"/>
        <v>0</v>
      </c>
      <c r="BF74" s="7">
        <f t="shared" si="23"/>
        <v>0</v>
      </c>
      <c r="BG74" s="7">
        <f t="shared" si="19"/>
        <v>0</v>
      </c>
    </row>
    <row r="75" spans="2:59" ht="18" customHeight="1">
      <c r="B75" s="164"/>
      <c r="C75" s="164"/>
      <c r="D75" s="164"/>
      <c r="E75" s="164"/>
      <c r="F75" s="165"/>
      <c r="G75" s="166"/>
      <c r="H75" s="166"/>
      <c r="I75" s="166"/>
      <c r="J75" s="166"/>
      <c r="K75" s="166"/>
      <c r="L75" s="166"/>
      <c r="M75" s="166"/>
      <c r="N75" s="167"/>
      <c r="O75" s="167"/>
      <c r="P75" s="167"/>
      <c r="Q75" s="167"/>
      <c r="R75" s="167"/>
      <c r="S75" s="167"/>
      <c r="T75" s="167"/>
      <c r="U75" s="167"/>
      <c r="V75" s="167"/>
      <c r="W75" s="167"/>
      <c r="X75" s="167"/>
      <c r="Y75" s="167"/>
      <c r="Z75" s="167"/>
      <c r="AA75" s="167"/>
      <c r="AB75" s="167"/>
      <c r="AC75" s="167"/>
      <c r="AD75" s="167"/>
      <c r="AE75" s="167"/>
      <c r="AF75" s="167"/>
      <c r="AG75" s="167"/>
      <c r="AH75" s="168"/>
      <c r="AI75" s="6">
        <f t="shared" si="4"/>
        <v>0</v>
      </c>
      <c r="AL75" s="7">
        <f t="shared" si="5"/>
        <v>0</v>
      </c>
      <c r="AM75" s="7">
        <f t="shared" si="6"/>
        <v>0</v>
      </c>
      <c r="AN75" s="7">
        <f t="shared" si="7"/>
        <v>0</v>
      </c>
      <c r="AO75" s="7">
        <f t="shared" si="8"/>
        <v>0</v>
      </c>
      <c r="AP75" s="7">
        <f t="shared" si="9"/>
        <v>0</v>
      </c>
      <c r="AQ75" s="7">
        <f t="shared" si="10"/>
        <v>0</v>
      </c>
      <c r="AR75" s="7"/>
      <c r="AS75" s="7"/>
      <c r="AT75" s="7">
        <f t="shared" si="11"/>
        <v>0</v>
      </c>
      <c r="AU75" s="7">
        <f t="shared" si="12"/>
        <v>0</v>
      </c>
      <c r="AV75" s="7">
        <f t="shared" si="20"/>
        <v>0</v>
      </c>
      <c r="AW75" s="7">
        <f t="shared" si="13"/>
        <v>0</v>
      </c>
      <c r="AY75" s="7">
        <f t="shared" si="21"/>
        <v>0</v>
      </c>
      <c r="AZ75" s="7">
        <f t="shared" si="22"/>
        <v>0</v>
      </c>
      <c r="BA75" s="7">
        <f t="shared" si="14"/>
        <v>0</v>
      </c>
      <c r="BB75" s="7">
        <f t="shared" si="15"/>
        <v>0</v>
      </c>
      <c r="BC75" s="7">
        <f t="shared" si="16"/>
        <v>0</v>
      </c>
      <c r="BD75" s="7">
        <f t="shared" si="17"/>
        <v>0</v>
      </c>
      <c r="BE75" s="7">
        <f t="shared" si="18"/>
        <v>0</v>
      </c>
      <c r="BF75" s="7">
        <f t="shared" si="23"/>
        <v>0</v>
      </c>
      <c r="BG75" s="7">
        <f t="shared" si="19"/>
        <v>0</v>
      </c>
    </row>
    <row r="76" spans="2:59" ht="18" customHeight="1">
      <c r="B76" s="164"/>
      <c r="C76" s="164"/>
      <c r="D76" s="164"/>
      <c r="E76" s="164"/>
      <c r="F76" s="165"/>
      <c r="G76" s="166"/>
      <c r="H76" s="166"/>
      <c r="I76" s="166"/>
      <c r="J76" s="166"/>
      <c r="K76" s="166"/>
      <c r="L76" s="166"/>
      <c r="M76" s="166"/>
      <c r="N76" s="167"/>
      <c r="O76" s="167"/>
      <c r="P76" s="167"/>
      <c r="Q76" s="167"/>
      <c r="R76" s="167"/>
      <c r="S76" s="167"/>
      <c r="T76" s="167"/>
      <c r="U76" s="167"/>
      <c r="V76" s="167"/>
      <c r="W76" s="167"/>
      <c r="X76" s="167"/>
      <c r="Y76" s="167"/>
      <c r="Z76" s="167"/>
      <c r="AA76" s="167"/>
      <c r="AB76" s="167"/>
      <c r="AC76" s="167"/>
      <c r="AD76" s="167"/>
      <c r="AE76" s="167"/>
      <c r="AF76" s="167"/>
      <c r="AG76" s="167"/>
      <c r="AH76" s="168"/>
      <c r="AI76" s="6">
        <f t="shared" si="4"/>
        <v>0</v>
      </c>
      <c r="AL76" s="7">
        <f t="shared" ref="AL76:AL104" si="24">IF(B76="介護職員",IF($E76="介護福祉士",$AI76,0),0)</f>
        <v>0</v>
      </c>
      <c r="AM76" s="7">
        <f t="shared" ref="AM76:AM104" si="25">IF($AL76&gt;0,IF($F76&lt;$AM$2,$AI76,0),0)</f>
        <v>0</v>
      </c>
      <c r="AN76" s="7">
        <f t="shared" ref="AN76:AN104" si="26">IF(B76="介護職員",IF(OR($E76="介護福祉士",$E76="実務者研修修了者",$E76="基礎研修修了者"),$AI76,0),0)</f>
        <v>0</v>
      </c>
      <c r="AO76" s="7">
        <f t="shared" ref="AO76:AO104" si="27">IF(AND($F76&gt;0,$F76&lt;$AO$2),IF(OR($B76="生活相談員",$B76="介護職員",$B76="看護職員",$B76="機能訓練指導員"),$AI76,0),0)</f>
        <v>0</v>
      </c>
      <c r="AP76" s="7">
        <f t="shared" ref="AP76:AP104" si="28">IF(AND($F76&gt;0,$F76&lt;$AO$2),IF(OR($B76="介護職員",$B76="看護職員",$B76="支援相談員",$B76="理学療法士",$B76="作業療法士",$B76="言語聴覚士"),$AI76,0),0)</f>
        <v>0</v>
      </c>
      <c r="AQ76" s="7">
        <f t="shared" ref="AQ76:AQ104" si="29">IF(AND($F76&gt;0,$F76&lt;$AO$2),IF(OR($B76="介護職員",$B76="看護職員",$B76="理学療法士",$B76="作業療法士",$B76="言語聴覚士"),$AI76,0),0)</f>
        <v>0</v>
      </c>
      <c r="AR76" s="7"/>
      <c r="AS76" s="7"/>
      <c r="AT76" s="7">
        <f t="shared" ref="AT76:AT104" si="30">IF(AND($F76&gt;0,$F76&lt;$AO$2),$AI76,0)</f>
        <v>0</v>
      </c>
      <c r="AU76" s="7">
        <f t="shared" ref="AU76:AU104" si="31">IF(AND($F76&gt;0,$F76&lt;$AO$2),IF($B76="介護職員",$AI76,0),0)</f>
        <v>0</v>
      </c>
      <c r="AV76" s="7">
        <f t="shared" si="20"/>
        <v>0</v>
      </c>
      <c r="AW76" s="7">
        <f t="shared" ref="AW76:AW104" si="32">IF(OR($C76="A",$C76="B"),IF($B76="介護職員",$AI76,0),0)</f>
        <v>0</v>
      </c>
      <c r="AY76" s="7">
        <f t="shared" si="21"/>
        <v>0</v>
      </c>
      <c r="AZ76" s="7">
        <f t="shared" si="22"/>
        <v>0</v>
      </c>
      <c r="BA76" s="7">
        <f t="shared" ref="BA76:BA104" si="33">IF(OR($B76="介護職員",$B76="看護職員",$B76="支援相談員",$B76="理学療法士",$B76="作業療法士",$B76="言語聴覚士"),$AI76,0)</f>
        <v>0</v>
      </c>
      <c r="BB76" s="7">
        <f t="shared" ref="BB76:BB104" si="34">IF(OR($B76="介護職員",$B76="看護職員",$B76="理学療法士",$B76="作業療法士",$B76="言語聴覚士"),$AI76,0)</f>
        <v>0</v>
      </c>
      <c r="BC76" s="7">
        <f t="shared" ref="BC76:BC104" si="35">IF(OR($B76="理学療法士",$B76="作業療法士",$B76="言語聴覚士"),$AI76,0)</f>
        <v>0</v>
      </c>
      <c r="BD76" s="7">
        <f t="shared" ref="BD76:BD104" si="36">$AI76</f>
        <v>0</v>
      </c>
      <c r="BE76" s="7">
        <f t="shared" ref="BE76:BE104" si="37">IF($B76="介護職員",$AI76,0)</f>
        <v>0</v>
      </c>
      <c r="BF76" s="7">
        <f t="shared" si="23"/>
        <v>0</v>
      </c>
      <c r="BG76" s="7">
        <f t="shared" ref="BG76:BG104" si="38">IF($B76="介護職員",$AI76,0)</f>
        <v>0</v>
      </c>
    </row>
    <row r="77" spans="2:59" ht="18" customHeight="1">
      <c r="B77" s="164"/>
      <c r="C77" s="164"/>
      <c r="D77" s="164"/>
      <c r="E77" s="164"/>
      <c r="F77" s="165"/>
      <c r="G77" s="166"/>
      <c r="H77" s="166"/>
      <c r="I77" s="166"/>
      <c r="J77" s="166"/>
      <c r="K77" s="166"/>
      <c r="L77" s="166"/>
      <c r="M77" s="166"/>
      <c r="N77" s="167"/>
      <c r="O77" s="167"/>
      <c r="P77" s="167"/>
      <c r="Q77" s="167"/>
      <c r="R77" s="167"/>
      <c r="S77" s="167"/>
      <c r="T77" s="167"/>
      <c r="U77" s="167"/>
      <c r="V77" s="167"/>
      <c r="W77" s="167"/>
      <c r="X77" s="167"/>
      <c r="Y77" s="167"/>
      <c r="Z77" s="167"/>
      <c r="AA77" s="167"/>
      <c r="AB77" s="167"/>
      <c r="AC77" s="167"/>
      <c r="AD77" s="167"/>
      <c r="AE77" s="167"/>
      <c r="AF77" s="167"/>
      <c r="AG77" s="167"/>
      <c r="AH77" s="168"/>
      <c r="AI77" s="6">
        <f t="shared" si="4"/>
        <v>0</v>
      </c>
      <c r="AL77" s="7">
        <f t="shared" si="24"/>
        <v>0</v>
      </c>
      <c r="AM77" s="7">
        <f t="shared" si="25"/>
        <v>0</v>
      </c>
      <c r="AN77" s="7">
        <f t="shared" si="26"/>
        <v>0</v>
      </c>
      <c r="AO77" s="7">
        <f t="shared" si="27"/>
        <v>0</v>
      </c>
      <c r="AP77" s="7">
        <f t="shared" si="28"/>
        <v>0</v>
      </c>
      <c r="AQ77" s="7">
        <f t="shared" si="29"/>
        <v>0</v>
      </c>
      <c r="AR77" s="7"/>
      <c r="AS77" s="7"/>
      <c r="AT77" s="7">
        <f t="shared" si="30"/>
        <v>0</v>
      </c>
      <c r="AU77" s="7">
        <f t="shared" si="31"/>
        <v>0</v>
      </c>
      <c r="AV77" s="7">
        <f t="shared" si="20"/>
        <v>0</v>
      </c>
      <c r="AW77" s="7">
        <f t="shared" si="32"/>
        <v>0</v>
      </c>
      <c r="AY77" s="7">
        <f t="shared" si="21"/>
        <v>0</v>
      </c>
      <c r="AZ77" s="7">
        <f t="shared" si="22"/>
        <v>0</v>
      </c>
      <c r="BA77" s="7">
        <f t="shared" si="33"/>
        <v>0</v>
      </c>
      <c r="BB77" s="7">
        <f t="shared" si="34"/>
        <v>0</v>
      </c>
      <c r="BC77" s="7">
        <f t="shared" si="35"/>
        <v>0</v>
      </c>
      <c r="BD77" s="7">
        <f t="shared" si="36"/>
        <v>0</v>
      </c>
      <c r="BE77" s="7">
        <f t="shared" si="37"/>
        <v>0</v>
      </c>
      <c r="BF77" s="7">
        <f t="shared" si="23"/>
        <v>0</v>
      </c>
      <c r="BG77" s="7">
        <f t="shared" si="38"/>
        <v>0</v>
      </c>
    </row>
    <row r="78" spans="2:59" ht="18" customHeight="1">
      <c r="B78" s="164"/>
      <c r="C78" s="164"/>
      <c r="D78" s="164"/>
      <c r="E78" s="164"/>
      <c r="F78" s="165"/>
      <c r="G78" s="166"/>
      <c r="H78" s="166"/>
      <c r="I78" s="166"/>
      <c r="J78" s="166"/>
      <c r="K78" s="166"/>
      <c r="L78" s="166"/>
      <c r="M78" s="166"/>
      <c r="N78" s="167"/>
      <c r="O78" s="167"/>
      <c r="P78" s="167"/>
      <c r="Q78" s="167"/>
      <c r="R78" s="167"/>
      <c r="S78" s="167"/>
      <c r="T78" s="167"/>
      <c r="U78" s="167"/>
      <c r="V78" s="167"/>
      <c r="W78" s="167"/>
      <c r="X78" s="167"/>
      <c r="Y78" s="167"/>
      <c r="Z78" s="167"/>
      <c r="AA78" s="167"/>
      <c r="AB78" s="167"/>
      <c r="AC78" s="167"/>
      <c r="AD78" s="167"/>
      <c r="AE78" s="167"/>
      <c r="AF78" s="167"/>
      <c r="AG78" s="167"/>
      <c r="AH78" s="168"/>
      <c r="AI78" s="6">
        <f t="shared" si="4"/>
        <v>0</v>
      </c>
      <c r="AL78" s="7">
        <f t="shared" si="24"/>
        <v>0</v>
      </c>
      <c r="AM78" s="7">
        <f t="shared" si="25"/>
        <v>0</v>
      </c>
      <c r="AN78" s="7">
        <f t="shared" si="26"/>
        <v>0</v>
      </c>
      <c r="AO78" s="7">
        <f t="shared" si="27"/>
        <v>0</v>
      </c>
      <c r="AP78" s="7">
        <f t="shared" si="28"/>
        <v>0</v>
      </c>
      <c r="AQ78" s="7">
        <f t="shared" si="29"/>
        <v>0</v>
      </c>
      <c r="AR78" s="7"/>
      <c r="AS78" s="7"/>
      <c r="AT78" s="7">
        <f t="shared" si="30"/>
        <v>0</v>
      </c>
      <c r="AU78" s="7">
        <f t="shared" si="31"/>
        <v>0</v>
      </c>
      <c r="AV78" s="7">
        <f t="shared" si="20"/>
        <v>0</v>
      </c>
      <c r="AW78" s="7">
        <f t="shared" si="32"/>
        <v>0</v>
      </c>
      <c r="AY78" s="7">
        <f t="shared" si="21"/>
        <v>0</v>
      </c>
      <c r="AZ78" s="7">
        <f t="shared" si="22"/>
        <v>0</v>
      </c>
      <c r="BA78" s="7">
        <f t="shared" si="33"/>
        <v>0</v>
      </c>
      <c r="BB78" s="7">
        <f t="shared" si="34"/>
        <v>0</v>
      </c>
      <c r="BC78" s="7">
        <f t="shared" si="35"/>
        <v>0</v>
      </c>
      <c r="BD78" s="7">
        <f t="shared" si="36"/>
        <v>0</v>
      </c>
      <c r="BE78" s="7">
        <f t="shared" si="37"/>
        <v>0</v>
      </c>
      <c r="BF78" s="7">
        <f t="shared" si="23"/>
        <v>0</v>
      </c>
      <c r="BG78" s="7">
        <f t="shared" si="38"/>
        <v>0</v>
      </c>
    </row>
    <row r="79" spans="2:59" ht="18" customHeight="1">
      <c r="B79" s="164"/>
      <c r="C79" s="164"/>
      <c r="D79" s="164"/>
      <c r="E79" s="164"/>
      <c r="F79" s="165"/>
      <c r="G79" s="166"/>
      <c r="H79" s="166"/>
      <c r="I79" s="166"/>
      <c r="J79" s="166"/>
      <c r="K79" s="166"/>
      <c r="L79" s="166"/>
      <c r="M79" s="166"/>
      <c r="N79" s="167"/>
      <c r="O79" s="167"/>
      <c r="P79" s="167"/>
      <c r="Q79" s="167"/>
      <c r="R79" s="167"/>
      <c r="S79" s="167"/>
      <c r="T79" s="167"/>
      <c r="U79" s="167"/>
      <c r="V79" s="167"/>
      <c r="W79" s="167"/>
      <c r="X79" s="167"/>
      <c r="Y79" s="167"/>
      <c r="Z79" s="167"/>
      <c r="AA79" s="167"/>
      <c r="AB79" s="167"/>
      <c r="AC79" s="167"/>
      <c r="AD79" s="167"/>
      <c r="AE79" s="167"/>
      <c r="AF79" s="167"/>
      <c r="AG79" s="167"/>
      <c r="AH79" s="168"/>
      <c r="AI79" s="6">
        <f t="shared" si="4"/>
        <v>0</v>
      </c>
      <c r="AL79" s="7">
        <f t="shared" si="24"/>
        <v>0</v>
      </c>
      <c r="AM79" s="7">
        <f t="shared" si="25"/>
        <v>0</v>
      </c>
      <c r="AN79" s="7">
        <f t="shared" si="26"/>
        <v>0</v>
      </c>
      <c r="AO79" s="7">
        <f t="shared" si="27"/>
        <v>0</v>
      </c>
      <c r="AP79" s="7">
        <f t="shared" si="28"/>
        <v>0</v>
      </c>
      <c r="AQ79" s="7">
        <f t="shared" si="29"/>
        <v>0</v>
      </c>
      <c r="AR79" s="7"/>
      <c r="AS79" s="7"/>
      <c r="AT79" s="7">
        <f t="shared" si="30"/>
        <v>0</v>
      </c>
      <c r="AU79" s="7">
        <f t="shared" si="31"/>
        <v>0</v>
      </c>
      <c r="AV79" s="7">
        <f t="shared" si="20"/>
        <v>0</v>
      </c>
      <c r="AW79" s="7">
        <f t="shared" si="32"/>
        <v>0</v>
      </c>
      <c r="AY79" s="7">
        <f t="shared" si="21"/>
        <v>0</v>
      </c>
      <c r="AZ79" s="7">
        <f t="shared" si="22"/>
        <v>0</v>
      </c>
      <c r="BA79" s="7">
        <f t="shared" si="33"/>
        <v>0</v>
      </c>
      <c r="BB79" s="7">
        <f t="shared" si="34"/>
        <v>0</v>
      </c>
      <c r="BC79" s="7">
        <f t="shared" si="35"/>
        <v>0</v>
      </c>
      <c r="BD79" s="7">
        <f t="shared" si="36"/>
        <v>0</v>
      </c>
      <c r="BE79" s="7">
        <f t="shared" si="37"/>
        <v>0</v>
      </c>
      <c r="BF79" s="7">
        <f t="shared" si="23"/>
        <v>0</v>
      </c>
      <c r="BG79" s="7">
        <f t="shared" si="38"/>
        <v>0</v>
      </c>
    </row>
    <row r="80" spans="2:59" ht="18" customHeight="1">
      <c r="B80" s="164"/>
      <c r="C80" s="164"/>
      <c r="D80" s="164"/>
      <c r="E80" s="164"/>
      <c r="F80" s="165"/>
      <c r="G80" s="166"/>
      <c r="H80" s="166"/>
      <c r="I80" s="166"/>
      <c r="J80" s="166"/>
      <c r="K80" s="166"/>
      <c r="L80" s="166"/>
      <c r="M80" s="166"/>
      <c r="N80" s="167"/>
      <c r="O80" s="167"/>
      <c r="P80" s="167"/>
      <c r="Q80" s="167"/>
      <c r="R80" s="167"/>
      <c r="S80" s="167"/>
      <c r="T80" s="167"/>
      <c r="U80" s="167"/>
      <c r="V80" s="167"/>
      <c r="W80" s="167"/>
      <c r="X80" s="167"/>
      <c r="Y80" s="167"/>
      <c r="Z80" s="167"/>
      <c r="AA80" s="167"/>
      <c r="AB80" s="167"/>
      <c r="AC80" s="167"/>
      <c r="AD80" s="167"/>
      <c r="AE80" s="167"/>
      <c r="AF80" s="167"/>
      <c r="AG80" s="167"/>
      <c r="AH80" s="168"/>
      <c r="AI80" s="6">
        <f t="shared" si="4"/>
        <v>0</v>
      </c>
      <c r="AL80" s="7">
        <f t="shared" si="24"/>
        <v>0</v>
      </c>
      <c r="AM80" s="7">
        <f t="shared" si="25"/>
        <v>0</v>
      </c>
      <c r="AN80" s="7">
        <f t="shared" si="26"/>
        <v>0</v>
      </c>
      <c r="AO80" s="7">
        <f t="shared" si="27"/>
        <v>0</v>
      </c>
      <c r="AP80" s="7">
        <f t="shared" si="28"/>
        <v>0</v>
      </c>
      <c r="AQ80" s="7">
        <f t="shared" si="29"/>
        <v>0</v>
      </c>
      <c r="AR80" s="7"/>
      <c r="AS80" s="7"/>
      <c r="AT80" s="7">
        <f t="shared" si="30"/>
        <v>0</v>
      </c>
      <c r="AU80" s="7">
        <f t="shared" si="31"/>
        <v>0</v>
      </c>
      <c r="AV80" s="7">
        <f t="shared" si="20"/>
        <v>0</v>
      </c>
      <c r="AW80" s="7">
        <f t="shared" si="32"/>
        <v>0</v>
      </c>
      <c r="AY80" s="7">
        <f t="shared" si="21"/>
        <v>0</v>
      </c>
      <c r="AZ80" s="7">
        <f t="shared" si="22"/>
        <v>0</v>
      </c>
      <c r="BA80" s="7">
        <f t="shared" si="33"/>
        <v>0</v>
      </c>
      <c r="BB80" s="7">
        <f t="shared" si="34"/>
        <v>0</v>
      </c>
      <c r="BC80" s="7">
        <f t="shared" si="35"/>
        <v>0</v>
      </c>
      <c r="BD80" s="7">
        <f t="shared" si="36"/>
        <v>0</v>
      </c>
      <c r="BE80" s="7">
        <f t="shared" si="37"/>
        <v>0</v>
      </c>
      <c r="BF80" s="7">
        <f t="shared" si="23"/>
        <v>0</v>
      </c>
      <c r="BG80" s="7">
        <f t="shared" si="38"/>
        <v>0</v>
      </c>
    </row>
    <row r="81" spans="2:59" ht="18" customHeight="1">
      <c r="B81" s="164"/>
      <c r="C81" s="164"/>
      <c r="D81" s="164"/>
      <c r="E81" s="164"/>
      <c r="F81" s="165"/>
      <c r="G81" s="166"/>
      <c r="H81" s="166"/>
      <c r="I81" s="166"/>
      <c r="J81" s="166"/>
      <c r="K81" s="166"/>
      <c r="L81" s="166"/>
      <c r="M81" s="166"/>
      <c r="N81" s="167"/>
      <c r="O81" s="167"/>
      <c r="P81" s="167"/>
      <c r="Q81" s="167"/>
      <c r="R81" s="167"/>
      <c r="S81" s="167"/>
      <c r="T81" s="167"/>
      <c r="U81" s="167"/>
      <c r="V81" s="167"/>
      <c r="W81" s="167"/>
      <c r="X81" s="167"/>
      <c r="Y81" s="167"/>
      <c r="Z81" s="167"/>
      <c r="AA81" s="167"/>
      <c r="AB81" s="167"/>
      <c r="AC81" s="167"/>
      <c r="AD81" s="167"/>
      <c r="AE81" s="167"/>
      <c r="AF81" s="167"/>
      <c r="AG81" s="167"/>
      <c r="AH81" s="168"/>
      <c r="AI81" s="6">
        <f t="shared" si="4"/>
        <v>0</v>
      </c>
      <c r="AL81" s="7">
        <f t="shared" si="24"/>
        <v>0</v>
      </c>
      <c r="AM81" s="7">
        <f t="shared" si="25"/>
        <v>0</v>
      </c>
      <c r="AN81" s="7">
        <f t="shared" si="26"/>
        <v>0</v>
      </c>
      <c r="AO81" s="7">
        <f t="shared" si="27"/>
        <v>0</v>
      </c>
      <c r="AP81" s="7">
        <f t="shared" si="28"/>
        <v>0</v>
      </c>
      <c r="AQ81" s="7">
        <f t="shared" si="29"/>
        <v>0</v>
      </c>
      <c r="AR81" s="7"/>
      <c r="AS81" s="7"/>
      <c r="AT81" s="7">
        <f t="shared" si="30"/>
        <v>0</v>
      </c>
      <c r="AU81" s="7">
        <f t="shared" si="31"/>
        <v>0</v>
      </c>
      <c r="AV81" s="7">
        <f t="shared" si="20"/>
        <v>0</v>
      </c>
      <c r="AW81" s="7">
        <f t="shared" si="32"/>
        <v>0</v>
      </c>
      <c r="AY81" s="7">
        <f t="shared" si="21"/>
        <v>0</v>
      </c>
      <c r="AZ81" s="7">
        <f t="shared" si="22"/>
        <v>0</v>
      </c>
      <c r="BA81" s="7">
        <f t="shared" si="33"/>
        <v>0</v>
      </c>
      <c r="BB81" s="7">
        <f t="shared" si="34"/>
        <v>0</v>
      </c>
      <c r="BC81" s="7">
        <f t="shared" si="35"/>
        <v>0</v>
      </c>
      <c r="BD81" s="7">
        <f t="shared" si="36"/>
        <v>0</v>
      </c>
      <c r="BE81" s="7">
        <f t="shared" si="37"/>
        <v>0</v>
      </c>
      <c r="BF81" s="7">
        <f t="shared" si="23"/>
        <v>0</v>
      </c>
      <c r="BG81" s="7">
        <f t="shared" si="38"/>
        <v>0</v>
      </c>
    </row>
    <row r="82" spans="2:59" ht="18" customHeight="1">
      <c r="B82" s="164"/>
      <c r="C82" s="164"/>
      <c r="D82" s="164"/>
      <c r="E82" s="164"/>
      <c r="F82" s="165"/>
      <c r="G82" s="166"/>
      <c r="H82" s="166"/>
      <c r="I82" s="166"/>
      <c r="J82" s="166"/>
      <c r="K82" s="166"/>
      <c r="L82" s="166"/>
      <c r="M82" s="166"/>
      <c r="N82" s="167"/>
      <c r="O82" s="167"/>
      <c r="P82" s="167"/>
      <c r="Q82" s="167"/>
      <c r="R82" s="167"/>
      <c r="S82" s="167"/>
      <c r="T82" s="167"/>
      <c r="U82" s="167"/>
      <c r="V82" s="167"/>
      <c r="W82" s="167"/>
      <c r="X82" s="167"/>
      <c r="Y82" s="167"/>
      <c r="Z82" s="167"/>
      <c r="AA82" s="167"/>
      <c r="AB82" s="167"/>
      <c r="AC82" s="167"/>
      <c r="AD82" s="167"/>
      <c r="AE82" s="167"/>
      <c r="AF82" s="167"/>
      <c r="AG82" s="167"/>
      <c r="AH82" s="168"/>
      <c r="AI82" s="6">
        <f t="shared" si="4"/>
        <v>0</v>
      </c>
      <c r="AL82" s="7">
        <f t="shared" si="24"/>
        <v>0</v>
      </c>
      <c r="AM82" s="7">
        <f t="shared" si="25"/>
        <v>0</v>
      </c>
      <c r="AN82" s="7">
        <f t="shared" si="26"/>
        <v>0</v>
      </c>
      <c r="AO82" s="7">
        <f t="shared" si="27"/>
        <v>0</v>
      </c>
      <c r="AP82" s="7">
        <f t="shared" si="28"/>
        <v>0</v>
      </c>
      <c r="AQ82" s="7">
        <f t="shared" si="29"/>
        <v>0</v>
      </c>
      <c r="AR82" s="7"/>
      <c r="AS82" s="7"/>
      <c r="AT82" s="7">
        <f t="shared" si="30"/>
        <v>0</v>
      </c>
      <c r="AU82" s="7">
        <f t="shared" si="31"/>
        <v>0</v>
      </c>
      <c r="AV82" s="7">
        <f t="shared" si="20"/>
        <v>0</v>
      </c>
      <c r="AW82" s="7">
        <f t="shared" si="32"/>
        <v>0</v>
      </c>
      <c r="AY82" s="7">
        <f t="shared" si="21"/>
        <v>0</v>
      </c>
      <c r="AZ82" s="7">
        <f t="shared" si="22"/>
        <v>0</v>
      </c>
      <c r="BA82" s="7">
        <f t="shared" si="33"/>
        <v>0</v>
      </c>
      <c r="BB82" s="7">
        <f t="shared" si="34"/>
        <v>0</v>
      </c>
      <c r="BC82" s="7">
        <f t="shared" si="35"/>
        <v>0</v>
      </c>
      <c r="BD82" s="7">
        <f t="shared" si="36"/>
        <v>0</v>
      </c>
      <c r="BE82" s="7">
        <f t="shared" si="37"/>
        <v>0</v>
      </c>
      <c r="BF82" s="7">
        <f t="shared" si="23"/>
        <v>0</v>
      </c>
      <c r="BG82" s="7">
        <f t="shared" si="38"/>
        <v>0</v>
      </c>
    </row>
    <row r="83" spans="2:59" ht="18" customHeight="1">
      <c r="B83" s="164"/>
      <c r="C83" s="164"/>
      <c r="D83" s="164"/>
      <c r="E83" s="164"/>
      <c r="F83" s="165"/>
      <c r="G83" s="166"/>
      <c r="H83" s="166"/>
      <c r="I83" s="166"/>
      <c r="J83" s="166"/>
      <c r="K83" s="166"/>
      <c r="L83" s="166"/>
      <c r="M83" s="166"/>
      <c r="N83" s="167"/>
      <c r="O83" s="167"/>
      <c r="P83" s="167"/>
      <c r="Q83" s="167"/>
      <c r="R83" s="167"/>
      <c r="S83" s="167"/>
      <c r="T83" s="167"/>
      <c r="U83" s="167"/>
      <c r="V83" s="167"/>
      <c r="W83" s="167"/>
      <c r="X83" s="167"/>
      <c r="Y83" s="167"/>
      <c r="Z83" s="167"/>
      <c r="AA83" s="167"/>
      <c r="AB83" s="167"/>
      <c r="AC83" s="167"/>
      <c r="AD83" s="167"/>
      <c r="AE83" s="167"/>
      <c r="AF83" s="167"/>
      <c r="AG83" s="167"/>
      <c r="AH83" s="168"/>
      <c r="AI83" s="6">
        <f t="shared" si="4"/>
        <v>0</v>
      </c>
      <c r="AL83" s="7">
        <f t="shared" si="24"/>
        <v>0</v>
      </c>
      <c r="AM83" s="7">
        <f t="shared" si="25"/>
        <v>0</v>
      </c>
      <c r="AN83" s="7">
        <f t="shared" si="26"/>
        <v>0</v>
      </c>
      <c r="AO83" s="7">
        <f t="shared" si="27"/>
        <v>0</v>
      </c>
      <c r="AP83" s="7">
        <f t="shared" si="28"/>
        <v>0</v>
      </c>
      <c r="AQ83" s="7">
        <f t="shared" si="29"/>
        <v>0</v>
      </c>
      <c r="AR83" s="7"/>
      <c r="AS83" s="7"/>
      <c r="AT83" s="7">
        <f t="shared" si="30"/>
        <v>0</v>
      </c>
      <c r="AU83" s="7">
        <f t="shared" si="31"/>
        <v>0</v>
      </c>
      <c r="AV83" s="7">
        <f t="shared" si="20"/>
        <v>0</v>
      </c>
      <c r="AW83" s="7">
        <f t="shared" si="32"/>
        <v>0</v>
      </c>
      <c r="AY83" s="7">
        <f t="shared" si="21"/>
        <v>0</v>
      </c>
      <c r="AZ83" s="7">
        <f t="shared" si="22"/>
        <v>0</v>
      </c>
      <c r="BA83" s="7">
        <f t="shared" si="33"/>
        <v>0</v>
      </c>
      <c r="BB83" s="7">
        <f t="shared" si="34"/>
        <v>0</v>
      </c>
      <c r="BC83" s="7">
        <f t="shared" si="35"/>
        <v>0</v>
      </c>
      <c r="BD83" s="7">
        <f t="shared" si="36"/>
        <v>0</v>
      </c>
      <c r="BE83" s="7">
        <f t="shared" si="37"/>
        <v>0</v>
      </c>
      <c r="BF83" s="7">
        <f t="shared" si="23"/>
        <v>0</v>
      </c>
      <c r="BG83" s="7">
        <f t="shared" si="38"/>
        <v>0</v>
      </c>
    </row>
    <row r="84" spans="2:59" ht="18" customHeight="1">
      <c r="B84" s="164"/>
      <c r="C84" s="164"/>
      <c r="D84" s="164"/>
      <c r="E84" s="164"/>
      <c r="F84" s="165"/>
      <c r="G84" s="166"/>
      <c r="H84" s="166"/>
      <c r="I84" s="166"/>
      <c r="J84" s="166"/>
      <c r="K84" s="166"/>
      <c r="L84" s="166"/>
      <c r="M84" s="166"/>
      <c r="N84" s="167"/>
      <c r="O84" s="167"/>
      <c r="P84" s="167"/>
      <c r="Q84" s="167"/>
      <c r="R84" s="167"/>
      <c r="S84" s="167"/>
      <c r="T84" s="167"/>
      <c r="U84" s="167"/>
      <c r="V84" s="167"/>
      <c r="W84" s="167"/>
      <c r="X84" s="167"/>
      <c r="Y84" s="167"/>
      <c r="Z84" s="167"/>
      <c r="AA84" s="167"/>
      <c r="AB84" s="167"/>
      <c r="AC84" s="167"/>
      <c r="AD84" s="167"/>
      <c r="AE84" s="167"/>
      <c r="AF84" s="167"/>
      <c r="AG84" s="167"/>
      <c r="AH84" s="168"/>
      <c r="AI84" s="6">
        <f t="shared" si="4"/>
        <v>0</v>
      </c>
      <c r="AL84" s="7">
        <f t="shared" si="24"/>
        <v>0</v>
      </c>
      <c r="AM84" s="7">
        <f t="shared" si="25"/>
        <v>0</v>
      </c>
      <c r="AN84" s="7">
        <f t="shared" si="26"/>
        <v>0</v>
      </c>
      <c r="AO84" s="7">
        <f t="shared" si="27"/>
        <v>0</v>
      </c>
      <c r="AP84" s="7">
        <f t="shared" si="28"/>
        <v>0</v>
      </c>
      <c r="AQ84" s="7">
        <f t="shared" si="29"/>
        <v>0</v>
      </c>
      <c r="AR84" s="7"/>
      <c r="AS84" s="7"/>
      <c r="AT84" s="7">
        <f t="shared" si="30"/>
        <v>0</v>
      </c>
      <c r="AU84" s="7">
        <f t="shared" si="31"/>
        <v>0</v>
      </c>
      <c r="AV84" s="7">
        <f t="shared" si="20"/>
        <v>0</v>
      </c>
      <c r="AW84" s="7">
        <f t="shared" si="32"/>
        <v>0</v>
      </c>
      <c r="AY84" s="7">
        <f t="shared" si="21"/>
        <v>0</v>
      </c>
      <c r="AZ84" s="7">
        <f t="shared" si="22"/>
        <v>0</v>
      </c>
      <c r="BA84" s="7">
        <f t="shared" si="33"/>
        <v>0</v>
      </c>
      <c r="BB84" s="7">
        <f t="shared" si="34"/>
        <v>0</v>
      </c>
      <c r="BC84" s="7">
        <f t="shared" si="35"/>
        <v>0</v>
      </c>
      <c r="BD84" s="7">
        <f t="shared" si="36"/>
        <v>0</v>
      </c>
      <c r="BE84" s="7">
        <f t="shared" si="37"/>
        <v>0</v>
      </c>
      <c r="BF84" s="7">
        <f t="shared" si="23"/>
        <v>0</v>
      </c>
      <c r="BG84" s="7">
        <f t="shared" si="38"/>
        <v>0</v>
      </c>
    </row>
    <row r="85" spans="2:59" ht="18" customHeight="1">
      <c r="B85" s="164"/>
      <c r="C85" s="164"/>
      <c r="D85" s="164"/>
      <c r="E85" s="164"/>
      <c r="F85" s="165"/>
      <c r="G85" s="166"/>
      <c r="H85" s="166"/>
      <c r="I85" s="166"/>
      <c r="J85" s="166"/>
      <c r="K85" s="166"/>
      <c r="L85" s="166"/>
      <c r="M85" s="166"/>
      <c r="N85" s="167"/>
      <c r="O85" s="167"/>
      <c r="P85" s="167"/>
      <c r="Q85" s="167"/>
      <c r="R85" s="167"/>
      <c r="S85" s="167"/>
      <c r="T85" s="167"/>
      <c r="U85" s="167"/>
      <c r="V85" s="167"/>
      <c r="W85" s="167"/>
      <c r="X85" s="167"/>
      <c r="Y85" s="167"/>
      <c r="Z85" s="167"/>
      <c r="AA85" s="167"/>
      <c r="AB85" s="167"/>
      <c r="AC85" s="167"/>
      <c r="AD85" s="167"/>
      <c r="AE85" s="167"/>
      <c r="AF85" s="167"/>
      <c r="AG85" s="167"/>
      <c r="AH85" s="168"/>
      <c r="AI85" s="6">
        <f t="shared" si="4"/>
        <v>0</v>
      </c>
      <c r="AL85" s="7">
        <f t="shared" si="24"/>
        <v>0</v>
      </c>
      <c r="AM85" s="7">
        <f t="shared" si="25"/>
        <v>0</v>
      </c>
      <c r="AN85" s="7">
        <f t="shared" si="26"/>
        <v>0</v>
      </c>
      <c r="AO85" s="7">
        <f t="shared" si="27"/>
        <v>0</v>
      </c>
      <c r="AP85" s="7">
        <f t="shared" si="28"/>
        <v>0</v>
      </c>
      <c r="AQ85" s="7">
        <f t="shared" si="29"/>
        <v>0</v>
      </c>
      <c r="AR85" s="7"/>
      <c r="AS85" s="7"/>
      <c r="AT85" s="7">
        <f t="shared" si="30"/>
        <v>0</v>
      </c>
      <c r="AU85" s="7">
        <f t="shared" si="31"/>
        <v>0</v>
      </c>
      <c r="AV85" s="7">
        <f t="shared" si="20"/>
        <v>0</v>
      </c>
      <c r="AW85" s="7">
        <f t="shared" si="32"/>
        <v>0</v>
      </c>
      <c r="AY85" s="7">
        <f t="shared" si="21"/>
        <v>0</v>
      </c>
      <c r="AZ85" s="7">
        <f t="shared" si="22"/>
        <v>0</v>
      </c>
      <c r="BA85" s="7">
        <f t="shared" si="33"/>
        <v>0</v>
      </c>
      <c r="BB85" s="7">
        <f t="shared" si="34"/>
        <v>0</v>
      </c>
      <c r="BC85" s="7">
        <f t="shared" si="35"/>
        <v>0</v>
      </c>
      <c r="BD85" s="7">
        <f t="shared" si="36"/>
        <v>0</v>
      </c>
      <c r="BE85" s="7">
        <f t="shared" si="37"/>
        <v>0</v>
      </c>
      <c r="BF85" s="7">
        <f t="shared" si="23"/>
        <v>0</v>
      </c>
      <c r="BG85" s="7">
        <f t="shared" si="38"/>
        <v>0</v>
      </c>
    </row>
    <row r="86" spans="2:59" ht="18" customHeight="1">
      <c r="B86" s="164"/>
      <c r="C86" s="164"/>
      <c r="D86" s="164"/>
      <c r="E86" s="164"/>
      <c r="F86" s="165"/>
      <c r="G86" s="166"/>
      <c r="H86" s="166"/>
      <c r="I86" s="166"/>
      <c r="J86" s="166"/>
      <c r="K86" s="166"/>
      <c r="L86" s="166"/>
      <c r="M86" s="166"/>
      <c r="N86" s="167"/>
      <c r="O86" s="167"/>
      <c r="P86" s="167"/>
      <c r="Q86" s="167"/>
      <c r="R86" s="167"/>
      <c r="S86" s="167"/>
      <c r="T86" s="167"/>
      <c r="U86" s="167"/>
      <c r="V86" s="167"/>
      <c r="W86" s="167"/>
      <c r="X86" s="167"/>
      <c r="Y86" s="167"/>
      <c r="Z86" s="167"/>
      <c r="AA86" s="167"/>
      <c r="AB86" s="167"/>
      <c r="AC86" s="167"/>
      <c r="AD86" s="167"/>
      <c r="AE86" s="167"/>
      <c r="AF86" s="167"/>
      <c r="AG86" s="167"/>
      <c r="AH86" s="168"/>
      <c r="AI86" s="6">
        <f t="shared" si="4"/>
        <v>0</v>
      </c>
      <c r="AL86" s="7">
        <f t="shared" si="24"/>
        <v>0</v>
      </c>
      <c r="AM86" s="7">
        <f t="shared" si="25"/>
        <v>0</v>
      </c>
      <c r="AN86" s="7">
        <f t="shared" si="26"/>
        <v>0</v>
      </c>
      <c r="AO86" s="7">
        <f t="shared" si="27"/>
        <v>0</v>
      </c>
      <c r="AP86" s="7">
        <f t="shared" si="28"/>
        <v>0</v>
      </c>
      <c r="AQ86" s="7">
        <f t="shared" si="29"/>
        <v>0</v>
      </c>
      <c r="AR86" s="7"/>
      <c r="AS86" s="7"/>
      <c r="AT86" s="7">
        <f t="shared" si="30"/>
        <v>0</v>
      </c>
      <c r="AU86" s="7">
        <f t="shared" si="31"/>
        <v>0</v>
      </c>
      <c r="AV86" s="7">
        <f t="shared" si="20"/>
        <v>0</v>
      </c>
      <c r="AW86" s="7">
        <f t="shared" si="32"/>
        <v>0</v>
      </c>
      <c r="AY86" s="7">
        <f t="shared" si="21"/>
        <v>0</v>
      </c>
      <c r="AZ86" s="7">
        <f t="shared" si="22"/>
        <v>0</v>
      </c>
      <c r="BA86" s="7">
        <f t="shared" si="33"/>
        <v>0</v>
      </c>
      <c r="BB86" s="7">
        <f t="shared" si="34"/>
        <v>0</v>
      </c>
      <c r="BC86" s="7">
        <f t="shared" si="35"/>
        <v>0</v>
      </c>
      <c r="BD86" s="7">
        <f t="shared" si="36"/>
        <v>0</v>
      </c>
      <c r="BE86" s="7">
        <f t="shared" si="37"/>
        <v>0</v>
      </c>
      <c r="BF86" s="7">
        <f t="shared" si="23"/>
        <v>0</v>
      </c>
      <c r="BG86" s="7">
        <f t="shared" si="38"/>
        <v>0</v>
      </c>
    </row>
    <row r="87" spans="2:59" ht="18" customHeight="1">
      <c r="B87" s="164"/>
      <c r="C87" s="164"/>
      <c r="D87" s="164"/>
      <c r="E87" s="164"/>
      <c r="F87" s="165"/>
      <c r="G87" s="166"/>
      <c r="H87" s="166"/>
      <c r="I87" s="166"/>
      <c r="J87" s="166"/>
      <c r="K87" s="166"/>
      <c r="L87" s="166"/>
      <c r="M87" s="166"/>
      <c r="N87" s="167"/>
      <c r="O87" s="167"/>
      <c r="P87" s="167"/>
      <c r="Q87" s="167"/>
      <c r="R87" s="167"/>
      <c r="S87" s="167"/>
      <c r="T87" s="167"/>
      <c r="U87" s="167"/>
      <c r="V87" s="167"/>
      <c r="W87" s="167"/>
      <c r="X87" s="167"/>
      <c r="Y87" s="167"/>
      <c r="Z87" s="167"/>
      <c r="AA87" s="167"/>
      <c r="AB87" s="167"/>
      <c r="AC87" s="167"/>
      <c r="AD87" s="167"/>
      <c r="AE87" s="167"/>
      <c r="AF87" s="167"/>
      <c r="AG87" s="167"/>
      <c r="AH87" s="168"/>
      <c r="AI87" s="6">
        <f t="shared" si="4"/>
        <v>0</v>
      </c>
      <c r="AL87" s="7">
        <f t="shared" si="24"/>
        <v>0</v>
      </c>
      <c r="AM87" s="7">
        <f t="shared" si="25"/>
        <v>0</v>
      </c>
      <c r="AN87" s="7">
        <f t="shared" si="26"/>
        <v>0</v>
      </c>
      <c r="AO87" s="7">
        <f t="shared" si="27"/>
        <v>0</v>
      </c>
      <c r="AP87" s="7">
        <f t="shared" si="28"/>
        <v>0</v>
      </c>
      <c r="AQ87" s="7">
        <f t="shared" si="29"/>
        <v>0</v>
      </c>
      <c r="AR87" s="7"/>
      <c r="AS87" s="7"/>
      <c r="AT87" s="7">
        <f t="shared" si="30"/>
        <v>0</v>
      </c>
      <c r="AU87" s="7">
        <f t="shared" si="31"/>
        <v>0</v>
      </c>
      <c r="AV87" s="7">
        <f t="shared" si="20"/>
        <v>0</v>
      </c>
      <c r="AW87" s="7">
        <f t="shared" si="32"/>
        <v>0</v>
      </c>
      <c r="AY87" s="7">
        <f t="shared" si="21"/>
        <v>0</v>
      </c>
      <c r="AZ87" s="7">
        <f t="shared" si="22"/>
        <v>0</v>
      </c>
      <c r="BA87" s="7">
        <f t="shared" si="33"/>
        <v>0</v>
      </c>
      <c r="BB87" s="7">
        <f t="shared" si="34"/>
        <v>0</v>
      </c>
      <c r="BC87" s="7">
        <f t="shared" si="35"/>
        <v>0</v>
      </c>
      <c r="BD87" s="7">
        <f t="shared" si="36"/>
        <v>0</v>
      </c>
      <c r="BE87" s="7">
        <f t="shared" si="37"/>
        <v>0</v>
      </c>
      <c r="BF87" s="7">
        <f t="shared" si="23"/>
        <v>0</v>
      </c>
      <c r="BG87" s="7">
        <f t="shared" si="38"/>
        <v>0</v>
      </c>
    </row>
    <row r="88" spans="2:59" ht="18" customHeight="1">
      <c r="B88" s="164"/>
      <c r="C88" s="164"/>
      <c r="D88" s="164"/>
      <c r="E88" s="164"/>
      <c r="F88" s="165"/>
      <c r="G88" s="166"/>
      <c r="H88" s="166"/>
      <c r="I88" s="166"/>
      <c r="J88" s="166"/>
      <c r="K88" s="166"/>
      <c r="L88" s="166"/>
      <c r="M88" s="166"/>
      <c r="N88" s="167"/>
      <c r="O88" s="167"/>
      <c r="P88" s="167"/>
      <c r="Q88" s="167"/>
      <c r="R88" s="167"/>
      <c r="S88" s="167"/>
      <c r="T88" s="167"/>
      <c r="U88" s="167"/>
      <c r="V88" s="167"/>
      <c r="W88" s="167"/>
      <c r="X88" s="167"/>
      <c r="Y88" s="167"/>
      <c r="Z88" s="167"/>
      <c r="AA88" s="167"/>
      <c r="AB88" s="167"/>
      <c r="AC88" s="167"/>
      <c r="AD88" s="167"/>
      <c r="AE88" s="167"/>
      <c r="AF88" s="167"/>
      <c r="AG88" s="167"/>
      <c r="AH88" s="168"/>
      <c r="AI88" s="6">
        <f t="shared" si="4"/>
        <v>0</v>
      </c>
      <c r="AL88" s="7">
        <f t="shared" si="24"/>
        <v>0</v>
      </c>
      <c r="AM88" s="7">
        <f t="shared" si="25"/>
        <v>0</v>
      </c>
      <c r="AN88" s="7">
        <f t="shared" si="26"/>
        <v>0</v>
      </c>
      <c r="AO88" s="7">
        <f t="shared" si="27"/>
        <v>0</v>
      </c>
      <c r="AP88" s="7">
        <f t="shared" si="28"/>
        <v>0</v>
      </c>
      <c r="AQ88" s="7">
        <f t="shared" si="29"/>
        <v>0</v>
      </c>
      <c r="AR88" s="7"/>
      <c r="AS88" s="7"/>
      <c r="AT88" s="7">
        <f t="shared" si="30"/>
        <v>0</v>
      </c>
      <c r="AU88" s="7">
        <f t="shared" si="31"/>
        <v>0</v>
      </c>
      <c r="AV88" s="7">
        <f t="shared" si="20"/>
        <v>0</v>
      </c>
      <c r="AW88" s="7">
        <f t="shared" si="32"/>
        <v>0</v>
      </c>
      <c r="AY88" s="7">
        <f t="shared" si="21"/>
        <v>0</v>
      </c>
      <c r="AZ88" s="7">
        <f t="shared" si="22"/>
        <v>0</v>
      </c>
      <c r="BA88" s="7">
        <f t="shared" si="33"/>
        <v>0</v>
      </c>
      <c r="BB88" s="7">
        <f t="shared" si="34"/>
        <v>0</v>
      </c>
      <c r="BC88" s="7">
        <f t="shared" si="35"/>
        <v>0</v>
      </c>
      <c r="BD88" s="7">
        <f t="shared" si="36"/>
        <v>0</v>
      </c>
      <c r="BE88" s="7">
        <f t="shared" si="37"/>
        <v>0</v>
      </c>
      <c r="BF88" s="7">
        <f t="shared" si="23"/>
        <v>0</v>
      </c>
      <c r="BG88" s="7">
        <f t="shared" si="38"/>
        <v>0</v>
      </c>
    </row>
    <row r="89" spans="2:59" ht="18" customHeight="1">
      <c r="B89" s="164"/>
      <c r="C89" s="164"/>
      <c r="D89" s="164"/>
      <c r="E89" s="164"/>
      <c r="F89" s="165"/>
      <c r="G89" s="166"/>
      <c r="H89" s="166"/>
      <c r="I89" s="166"/>
      <c r="J89" s="166"/>
      <c r="K89" s="166"/>
      <c r="L89" s="166"/>
      <c r="M89" s="166"/>
      <c r="N89" s="167"/>
      <c r="O89" s="167"/>
      <c r="P89" s="167"/>
      <c r="Q89" s="167"/>
      <c r="R89" s="167"/>
      <c r="S89" s="167"/>
      <c r="T89" s="167"/>
      <c r="U89" s="167"/>
      <c r="V89" s="167"/>
      <c r="W89" s="167"/>
      <c r="X89" s="167"/>
      <c r="Y89" s="167"/>
      <c r="Z89" s="167"/>
      <c r="AA89" s="167"/>
      <c r="AB89" s="167"/>
      <c r="AC89" s="167"/>
      <c r="AD89" s="167"/>
      <c r="AE89" s="167"/>
      <c r="AF89" s="167"/>
      <c r="AG89" s="167"/>
      <c r="AH89" s="168"/>
      <c r="AI89" s="6">
        <f t="shared" si="4"/>
        <v>0</v>
      </c>
      <c r="AL89" s="7">
        <f t="shared" si="24"/>
        <v>0</v>
      </c>
      <c r="AM89" s="7">
        <f t="shared" si="25"/>
        <v>0</v>
      </c>
      <c r="AN89" s="7">
        <f t="shared" si="26"/>
        <v>0</v>
      </c>
      <c r="AO89" s="7">
        <f t="shared" si="27"/>
        <v>0</v>
      </c>
      <c r="AP89" s="7">
        <f t="shared" si="28"/>
        <v>0</v>
      </c>
      <c r="AQ89" s="7">
        <f t="shared" si="29"/>
        <v>0</v>
      </c>
      <c r="AR89" s="7"/>
      <c r="AS89" s="7"/>
      <c r="AT89" s="7">
        <f t="shared" si="30"/>
        <v>0</v>
      </c>
      <c r="AU89" s="7">
        <f t="shared" si="31"/>
        <v>0</v>
      </c>
      <c r="AV89" s="7">
        <f t="shared" si="20"/>
        <v>0</v>
      </c>
      <c r="AW89" s="7">
        <f t="shared" si="32"/>
        <v>0</v>
      </c>
      <c r="AY89" s="7">
        <f t="shared" si="21"/>
        <v>0</v>
      </c>
      <c r="AZ89" s="7">
        <f t="shared" si="22"/>
        <v>0</v>
      </c>
      <c r="BA89" s="7">
        <f t="shared" si="33"/>
        <v>0</v>
      </c>
      <c r="BB89" s="7">
        <f t="shared" si="34"/>
        <v>0</v>
      </c>
      <c r="BC89" s="7">
        <f t="shared" si="35"/>
        <v>0</v>
      </c>
      <c r="BD89" s="7">
        <f t="shared" si="36"/>
        <v>0</v>
      </c>
      <c r="BE89" s="7">
        <f t="shared" si="37"/>
        <v>0</v>
      </c>
      <c r="BF89" s="7">
        <f t="shared" si="23"/>
        <v>0</v>
      </c>
      <c r="BG89" s="7">
        <f t="shared" si="38"/>
        <v>0</v>
      </c>
    </row>
    <row r="90" spans="2:59" ht="18" customHeight="1">
      <c r="B90" s="164"/>
      <c r="C90" s="164"/>
      <c r="D90" s="164"/>
      <c r="E90" s="164"/>
      <c r="F90" s="165"/>
      <c r="G90" s="166"/>
      <c r="H90" s="166"/>
      <c r="I90" s="166"/>
      <c r="J90" s="166"/>
      <c r="K90" s="166"/>
      <c r="L90" s="166"/>
      <c r="M90" s="166"/>
      <c r="N90" s="167"/>
      <c r="O90" s="167"/>
      <c r="P90" s="167"/>
      <c r="Q90" s="167"/>
      <c r="R90" s="167"/>
      <c r="S90" s="167"/>
      <c r="T90" s="167"/>
      <c r="U90" s="167"/>
      <c r="V90" s="167"/>
      <c r="W90" s="167"/>
      <c r="X90" s="167"/>
      <c r="Y90" s="167"/>
      <c r="Z90" s="167"/>
      <c r="AA90" s="167"/>
      <c r="AB90" s="167"/>
      <c r="AC90" s="167"/>
      <c r="AD90" s="167"/>
      <c r="AE90" s="167"/>
      <c r="AF90" s="167"/>
      <c r="AG90" s="167"/>
      <c r="AH90" s="168"/>
      <c r="AI90" s="6">
        <f t="shared" si="4"/>
        <v>0</v>
      </c>
      <c r="AL90" s="7">
        <f t="shared" si="24"/>
        <v>0</v>
      </c>
      <c r="AM90" s="7">
        <f t="shared" si="25"/>
        <v>0</v>
      </c>
      <c r="AN90" s="7">
        <f t="shared" si="26"/>
        <v>0</v>
      </c>
      <c r="AO90" s="7">
        <f t="shared" si="27"/>
        <v>0</v>
      </c>
      <c r="AP90" s="7">
        <f t="shared" si="28"/>
        <v>0</v>
      </c>
      <c r="AQ90" s="7">
        <f t="shared" si="29"/>
        <v>0</v>
      </c>
      <c r="AR90" s="7"/>
      <c r="AS90" s="7"/>
      <c r="AT90" s="7">
        <f t="shared" si="30"/>
        <v>0</v>
      </c>
      <c r="AU90" s="7">
        <f t="shared" si="31"/>
        <v>0</v>
      </c>
      <c r="AV90" s="7">
        <f t="shared" si="20"/>
        <v>0</v>
      </c>
      <c r="AW90" s="7">
        <f t="shared" si="32"/>
        <v>0</v>
      </c>
      <c r="AY90" s="7">
        <f t="shared" si="21"/>
        <v>0</v>
      </c>
      <c r="AZ90" s="7">
        <f t="shared" si="22"/>
        <v>0</v>
      </c>
      <c r="BA90" s="7">
        <f t="shared" si="33"/>
        <v>0</v>
      </c>
      <c r="BB90" s="7">
        <f t="shared" si="34"/>
        <v>0</v>
      </c>
      <c r="BC90" s="7">
        <f t="shared" si="35"/>
        <v>0</v>
      </c>
      <c r="BD90" s="7">
        <f t="shared" si="36"/>
        <v>0</v>
      </c>
      <c r="BE90" s="7">
        <f t="shared" si="37"/>
        <v>0</v>
      </c>
      <c r="BF90" s="7">
        <f t="shared" si="23"/>
        <v>0</v>
      </c>
      <c r="BG90" s="7">
        <f t="shared" si="38"/>
        <v>0</v>
      </c>
    </row>
    <row r="91" spans="2:59" ht="18" customHeight="1">
      <c r="B91" s="164"/>
      <c r="C91" s="164"/>
      <c r="D91" s="164"/>
      <c r="E91" s="164"/>
      <c r="F91" s="165"/>
      <c r="G91" s="166"/>
      <c r="H91" s="166"/>
      <c r="I91" s="166"/>
      <c r="J91" s="166"/>
      <c r="K91" s="166"/>
      <c r="L91" s="166"/>
      <c r="M91" s="166"/>
      <c r="N91" s="167"/>
      <c r="O91" s="167"/>
      <c r="P91" s="167"/>
      <c r="Q91" s="167"/>
      <c r="R91" s="167"/>
      <c r="S91" s="167"/>
      <c r="T91" s="167"/>
      <c r="U91" s="167"/>
      <c r="V91" s="167"/>
      <c r="W91" s="167"/>
      <c r="X91" s="167"/>
      <c r="Y91" s="167"/>
      <c r="Z91" s="167"/>
      <c r="AA91" s="167"/>
      <c r="AB91" s="167"/>
      <c r="AC91" s="167"/>
      <c r="AD91" s="167"/>
      <c r="AE91" s="167"/>
      <c r="AF91" s="167"/>
      <c r="AG91" s="167"/>
      <c r="AH91" s="168"/>
      <c r="AI91" s="6">
        <f t="shared" si="4"/>
        <v>0</v>
      </c>
      <c r="AL91" s="7">
        <f t="shared" si="24"/>
        <v>0</v>
      </c>
      <c r="AM91" s="7">
        <f t="shared" si="25"/>
        <v>0</v>
      </c>
      <c r="AN91" s="7">
        <f t="shared" si="26"/>
        <v>0</v>
      </c>
      <c r="AO91" s="7">
        <f t="shared" si="27"/>
        <v>0</v>
      </c>
      <c r="AP91" s="7">
        <f t="shared" si="28"/>
        <v>0</v>
      </c>
      <c r="AQ91" s="7">
        <f t="shared" si="29"/>
        <v>0</v>
      </c>
      <c r="AR91" s="7"/>
      <c r="AS91" s="7"/>
      <c r="AT91" s="7">
        <f t="shared" si="30"/>
        <v>0</v>
      </c>
      <c r="AU91" s="7">
        <f t="shared" si="31"/>
        <v>0</v>
      </c>
      <c r="AV91" s="7">
        <f t="shared" si="20"/>
        <v>0</v>
      </c>
      <c r="AW91" s="7">
        <f t="shared" si="32"/>
        <v>0</v>
      </c>
      <c r="AY91" s="7">
        <f t="shared" si="21"/>
        <v>0</v>
      </c>
      <c r="AZ91" s="7">
        <f t="shared" si="22"/>
        <v>0</v>
      </c>
      <c r="BA91" s="7">
        <f t="shared" si="33"/>
        <v>0</v>
      </c>
      <c r="BB91" s="7">
        <f t="shared" si="34"/>
        <v>0</v>
      </c>
      <c r="BC91" s="7">
        <f t="shared" si="35"/>
        <v>0</v>
      </c>
      <c r="BD91" s="7">
        <f t="shared" si="36"/>
        <v>0</v>
      </c>
      <c r="BE91" s="7">
        <f t="shared" si="37"/>
        <v>0</v>
      </c>
      <c r="BF91" s="7">
        <f t="shared" si="23"/>
        <v>0</v>
      </c>
      <c r="BG91" s="7">
        <f t="shared" si="38"/>
        <v>0</v>
      </c>
    </row>
    <row r="92" spans="2:59" ht="18" customHeight="1">
      <c r="B92" s="164"/>
      <c r="C92" s="164"/>
      <c r="D92" s="164"/>
      <c r="E92" s="164"/>
      <c r="F92" s="165"/>
      <c r="G92" s="166"/>
      <c r="H92" s="166"/>
      <c r="I92" s="166"/>
      <c r="J92" s="166"/>
      <c r="K92" s="166"/>
      <c r="L92" s="166"/>
      <c r="M92" s="166"/>
      <c r="N92" s="167"/>
      <c r="O92" s="167"/>
      <c r="P92" s="167"/>
      <c r="Q92" s="167"/>
      <c r="R92" s="167"/>
      <c r="S92" s="167"/>
      <c r="T92" s="167"/>
      <c r="U92" s="167"/>
      <c r="V92" s="167"/>
      <c r="W92" s="167"/>
      <c r="X92" s="167"/>
      <c r="Y92" s="167"/>
      <c r="Z92" s="167"/>
      <c r="AA92" s="167"/>
      <c r="AB92" s="167"/>
      <c r="AC92" s="167"/>
      <c r="AD92" s="167"/>
      <c r="AE92" s="167"/>
      <c r="AF92" s="167"/>
      <c r="AG92" s="167"/>
      <c r="AH92" s="168"/>
      <c r="AI92" s="6">
        <f t="shared" si="4"/>
        <v>0</v>
      </c>
      <c r="AL92" s="7">
        <f t="shared" si="24"/>
        <v>0</v>
      </c>
      <c r="AM92" s="7">
        <f t="shared" si="25"/>
        <v>0</v>
      </c>
      <c r="AN92" s="7">
        <f t="shared" si="26"/>
        <v>0</v>
      </c>
      <c r="AO92" s="7">
        <f t="shared" si="27"/>
        <v>0</v>
      </c>
      <c r="AP92" s="7">
        <f t="shared" si="28"/>
        <v>0</v>
      </c>
      <c r="AQ92" s="7">
        <f t="shared" si="29"/>
        <v>0</v>
      </c>
      <c r="AR92" s="7"/>
      <c r="AS92" s="7"/>
      <c r="AT92" s="7">
        <f t="shared" si="30"/>
        <v>0</v>
      </c>
      <c r="AU92" s="7">
        <f t="shared" si="31"/>
        <v>0</v>
      </c>
      <c r="AV92" s="7">
        <f t="shared" si="20"/>
        <v>0</v>
      </c>
      <c r="AW92" s="7">
        <f t="shared" si="32"/>
        <v>0</v>
      </c>
      <c r="AY92" s="7">
        <f t="shared" si="21"/>
        <v>0</v>
      </c>
      <c r="AZ92" s="7">
        <f t="shared" si="22"/>
        <v>0</v>
      </c>
      <c r="BA92" s="7">
        <f t="shared" si="33"/>
        <v>0</v>
      </c>
      <c r="BB92" s="7">
        <f t="shared" si="34"/>
        <v>0</v>
      </c>
      <c r="BC92" s="7">
        <f t="shared" si="35"/>
        <v>0</v>
      </c>
      <c r="BD92" s="7">
        <f t="shared" si="36"/>
        <v>0</v>
      </c>
      <c r="BE92" s="7">
        <f t="shared" si="37"/>
        <v>0</v>
      </c>
      <c r="BF92" s="7">
        <f t="shared" si="23"/>
        <v>0</v>
      </c>
      <c r="BG92" s="7">
        <f t="shared" si="38"/>
        <v>0</v>
      </c>
    </row>
    <row r="93" spans="2:59" ht="18" customHeight="1">
      <c r="B93" s="164"/>
      <c r="C93" s="164"/>
      <c r="D93" s="164"/>
      <c r="E93" s="164"/>
      <c r="F93" s="165"/>
      <c r="G93" s="166"/>
      <c r="H93" s="166"/>
      <c r="I93" s="166"/>
      <c r="J93" s="166"/>
      <c r="K93" s="166"/>
      <c r="L93" s="166"/>
      <c r="M93" s="166"/>
      <c r="N93" s="167"/>
      <c r="O93" s="167"/>
      <c r="P93" s="167"/>
      <c r="Q93" s="167"/>
      <c r="R93" s="167"/>
      <c r="S93" s="167"/>
      <c r="T93" s="167"/>
      <c r="U93" s="167"/>
      <c r="V93" s="167"/>
      <c r="W93" s="167"/>
      <c r="X93" s="167"/>
      <c r="Y93" s="167"/>
      <c r="Z93" s="167"/>
      <c r="AA93" s="167"/>
      <c r="AB93" s="167"/>
      <c r="AC93" s="167"/>
      <c r="AD93" s="167"/>
      <c r="AE93" s="167"/>
      <c r="AF93" s="167"/>
      <c r="AG93" s="167"/>
      <c r="AH93" s="168"/>
      <c r="AI93" s="6">
        <f t="shared" si="4"/>
        <v>0</v>
      </c>
      <c r="AL93" s="7">
        <f t="shared" si="24"/>
        <v>0</v>
      </c>
      <c r="AM93" s="7">
        <f t="shared" si="25"/>
        <v>0</v>
      </c>
      <c r="AN93" s="7">
        <f t="shared" si="26"/>
        <v>0</v>
      </c>
      <c r="AO93" s="7">
        <f t="shared" si="27"/>
        <v>0</v>
      </c>
      <c r="AP93" s="7">
        <f t="shared" si="28"/>
        <v>0</v>
      </c>
      <c r="AQ93" s="7">
        <f t="shared" si="29"/>
        <v>0</v>
      </c>
      <c r="AR93" s="7"/>
      <c r="AS93" s="7"/>
      <c r="AT93" s="7">
        <f t="shared" si="30"/>
        <v>0</v>
      </c>
      <c r="AU93" s="7">
        <f t="shared" si="31"/>
        <v>0</v>
      </c>
      <c r="AV93" s="7">
        <f t="shared" si="20"/>
        <v>0</v>
      </c>
      <c r="AW93" s="7">
        <f t="shared" si="32"/>
        <v>0</v>
      </c>
      <c r="AY93" s="7">
        <f t="shared" si="21"/>
        <v>0</v>
      </c>
      <c r="AZ93" s="7">
        <f t="shared" si="22"/>
        <v>0</v>
      </c>
      <c r="BA93" s="7">
        <f t="shared" si="33"/>
        <v>0</v>
      </c>
      <c r="BB93" s="7">
        <f t="shared" si="34"/>
        <v>0</v>
      </c>
      <c r="BC93" s="7">
        <f t="shared" si="35"/>
        <v>0</v>
      </c>
      <c r="BD93" s="7">
        <f t="shared" si="36"/>
        <v>0</v>
      </c>
      <c r="BE93" s="7">
        <f t="shared" si="37"/>
        <v>0</v>
      </c>
      <c r="BF93" s="7">
        <f t="shared" si="23"/>
        <v>0</v>
      </c>
      <c r="BG93" s="7">
        <f t="shared" si="38"/>
        <v>0</v>
      </c>
    </row>
    <row r="94" spans="2:59" ht="18" customHeight="1">
      <c r="B94" s="164"/>
      <c r="C94" s="164"/>
      <c r="D94" s="164"/>
      <c r="E94" s="164"/>
      <c r="F94" s="165"/>
      <c r="G94" s="166"/>
      <c r="H94" s="166"/>
      <c r="I94" s="166"/>
      <c r="J94" s="166"/>
      <c r="K94" s="166"/>
      <c r="L94" s="166"/>
      <c r="M94" s="166"/>
      <c r="N94" s="167"/>
      <c r="O94" s="167"/>
      <c r="P94" s="167"/>
      <c r="Q94" s="167"/>
      <c r="R94" s="167"/>
      <c r="S94" s="167"/>
      <c r="T94" s="167"/>
      <c r="U94" s="167"/>
      <c r="V94" s="167"/>
      <c r="W94" s="167"/>
      <c r="X94" s="167"/>
      <c r="Y94" s="167"/>
      <c r="Z94" s="167"/>
      <c r="AA94" s="167"/>
      <c r="AB94" s="167"/>
      <c r="AC94" s="167"/>
      <c r="AD94" s="167"/>
      <c r="AE94" s="167"/>
      <c r="AF94" s="167"/>
      <c r="AG94" s="167"/>
      <c r="AH94" s="168"/>
      <c r="AI94" s="6">
        <f t="shared" si="4"/>
        <v>0</v>
      </c>
      <c r="AL94" s="7">
        <f t="shared" si="24"/>
        <v>0</v>
      </c>
      <c r="AM94" s="7">
        <f t="shared" si="25"/>
        <v>0</v>
      </c>
      <c r="AN94" s="7">
        <f t="shared" si="26"/>
        <v>0</v>
      </c>
      <c r="AO94" s="7">
        <f t="shared" si="27"/>
        <v>0</v>
      </c>
      <c r="AP94" s="7">
        <f t="shared" si="28"/>
        <v>0</v>
      </c>
      <c r="AQ94" s="7">
        <f t="shared" si="29"/>
        <v>0</v>
      </c>
      <c r="AR94" s="7"/>
      <c r="AS94" s="7"/>
      <c r="AT94" s="7">
        <f t="shared" si="30"/>
        <v>0</v>
      </c>
      <c r="AU94" s="7">
        <f t="shared" si="31"/>
        <v>0</v>
      </c>
      <c r="AV94" s="7">
        <f t="shared" si="20"/>
        <v>0</v>
      </c>
      <c r="AW94" s="7">
        <f t="shared" si="32"/>
        <v>0</v>
      </c>
      <c r="AY94" s="7">
        <f t="shared" si="21"/>
        <v>0</v>
      </c>
      <c r="AZ94" s="7">
        <f t="shared" si="22"/>
        <v>0</v>
      </c>
      <c r="BA94" s="7">
        <f t="shared" si="33"/>
        <v>0</v>
      </c>
      <c r="BB94" s="7">
        <f t="shared" si="34"/>
        <v>0</v>
      </c>
      <c r="BC94" s="7">
        <f t="shared" si="35"/>
        <v>0</v>
      </c>
      <c r="BD94" s="7">
        <f t="shared" si="36"/>
        <v>0</v>
      </c>
      <c r="BE94" s="7">
        <f t="shared" si="37"/>
        <v>0</v>
      </c>
      <c r="BF94" s="7">
        <f t="shared" si="23"/>
        <v>0</v>
      </c>
      <c r="BG94" s="7">
        <f t="shared" si="38"/>
        <v>0</v>
      </c>
    </row>
    <row r="95" spans="2:59" ht="18" customHeight="1">
      <c r="B95" s="164"/>
      <c r="C95" s="164"/>
      <c r="D95" s="164"/>
      <c r="E95" s="164"/>
      <c r="F95" s="165"/>
      <c r="G95" s="166"/>
      <c r="H95" s="166"/>
      <c r="I95" s="166"/>
      <c r="J95" s="166"/>
      <c r="K95" s="166"/>
      <c r="L95" s="166"/>
      <c r="M95" s="166"/>
      <c r="N95" s="167"/>
      <c r="O95" s="167"/>
      <c r="P95" s="167"/>
      <c r="Q95" s="167"/>
      <c r="R95" s="167"/>
      <c r="S95" s="167"/>
      <c r="T95" s="167"/>
      <c r="U95" s="167"/>
      <c r="V95" s="167"/>
      <c r="W95" s="167"/>
      <c r="X95" s="167"/>
      <c r="Y95" s="167"/>
      <c r="Z95" s="167"/>
      <c r="AA95" s="167"/>
      <c r="AB95" s="167"/>
      <c r="AC95" s="167"/>
      <c r="AD95" s="167"/>
      <c r="AE95" s="167"/>
      <c r="AF95" s="167"/>
      <c r="AG95" s="167"/>
      <c r="AH95" s="168"/>
      <c r="AI95" s="6">
        <f t="shared" si="4"/>
        <v>0</v>
      </c>
      <c r="AL95" s="7">
        <f t="shared" si="24"/>
        <v>0</v>
      </c>
      <c r="AM95" s="7">
        <f t="shared" si="25"/>
        <v>0</v>
      </c>
      <c r="AN95" s="7">
        <f t="shared" si="26"/>
        <v>0</v>
      </c>
      <c r="AO95" s="7">
        <f t="shared" si="27"/>
        <v>0</v>
      </c>
      <c r="AP95" s="7">
        <f t="shared" si="28"/>
        <v>0</v>
      </c>
      <c r="AQ95" s="7">
        <f t="shared" si="29"/>
        <v>0</v>
      </c>
      <c r="AR95" s="7"/>
      <c r="AS95" s="7"/>
      <c r="AT95" s="7">
        <f t="shared" si="30"/>
        <v>0</v>
      </c>
      <c r="AU95" s="7">
        <f t="shared" si="31"/>
        <v>0</v>
      </c>
      <c r="AV95" s="7">
        <f t="shared" ref="AV95:AV104" si="39">IF(OR($C95="A",$C95="B"),IF(OR($B95="看護職員",$B95="介護職員"),$AI95,0),0)</f>
        <v>0</v>
      </c>
      <c r="AW95" s="7">
        <f t="shared" si="32"/>
        <v>0</v>
      </c>
      <c r="AY95" s="7">
        <f t="shared" ref="AY95:AY104" si="40">IF($B95="介護職員",$AI95,0)</f>
        <v>0</v>
      </c>
      <c r="AZ95" s="7">
        <f t="shared" ref="AZ95:AZ104" si="41">IF(OR($B95="生活相談員",$B95="介護職員",$B95="看護職員",$B95="機能訓練指導員"),$AI95,0)</f>
        <v>0</v>
      </c>
      <c r="BA95" s="7">
        <f t="shared" si="33"/>
        <v>0</v>
      </c>
      <c r="BB95" s="7">
        <f t="shared" si="34"/>
        <v>0</v>
      </c>
      <c r="BC95" s="7">
        <f t="shared" si="35"/>
        <v>0</v>
      </c>
      <c r="BD95" s="7">
        <f t="shared" si="36"/>
        <v>0</v>
      </c>
      <c r="BE95" s="7">
        <f t="shared" si="37"/>
        <v>0</v>
      </c>
      <c r="BF95" s="7">
        <f t="shared" ref="BF95:BF104" si="42">IF(OR($B95="介護職員",$B95="看護職員"),$AI95,0)</f>
        <v>0</v>
      </c>
      <c r="BG95" s="7">
        <f t="shared" si="38"/>
        <v>0</v>
      </c>
    </row>
    <row r="96" spans="2:59" ht="18" customHeight="1">
      <c r="B96" s="164"/>
      <c r="C96" s="164"/>
      <c r="D96" s="164"/>
      <c r="E96" s="164"/>
      <c r="F96" s="165"/>
      <c r="G96" s="166"/>
      <c r="H96" s="166"/>
      <c r="I96" s="166"/>
      <c r="J96" s="166"/>
      <c r="K96" s="166"/>
      <c r="L96" s="166"/>
      <c r="M96" s="166"/>
      <c r="N96" s="167"/>
      <c r="O96" s="167"/>
      <c r="P96" s="167"/>
      <c r="Q96" s="167"/>
      <c r="R96" s="167"/>
      <c r="S96" s="167"/>
      <c r="T96" s="167"/>
      <c r="U96" s="167"/>
      <c r="V96" s="167"/>
      <c r="W96" s="167"/>
      <c r="X96" s="167"/>
      <c r="Y96" s="167"/>
      <c r="Z96" s="167"/>
      <c r="AA96" s="167"/>
      <c r="AB96" s="167"/>
      <c r="AC96" s="167"/>
      <c r="AD96" s="167"/>
      <c r="AE96" s="167"/>
      <c r="AF96" s="167"/>
      <c r="AG96" s="167"/>
      <c r="AH96" s="168"/>
      <c r="AI96" s="6">
        <f t="shared" si="4"/>
        <v>0</v>
      </c>
      <c r="AL96" s="7">
        <f t="shared" si="24"/>
        <v>0</v>
      </c>
      <c r="AM96" s="7">
        <f t="shared" si="25"/>
        <v>0</v>
      </c>
      <c r="AN96" s="7">
        <f t="shared" si="26"/>
        <v>0</v>
      </c>
      <c r="AO96" s="7">
        <f t="shared" si="27"/>
        <v>0</v>
      </c>
      <c r="AP96" s="7">
        <f t="shared" si="28"/>
        <v>0</v>
      </c>
      <c r="AQ96" s="7">
        <f t="shared" si="29"/>
        <v>0</v>
      </c>
      <c r="AR96" s="7"/>
      <c r="AS96" s="7"/>
      <c r="AT96" s="7">
        <f t="shared" si="30"/>
        <v>0</v>
      </c>
      <c r="AU96" s="7">
        <f t="shared" si="31"/>
        <v>0</v>
      </c>
      <c r="AV96" s="7">
        <f t="shared" si="39"/>
        <v>0</v>
      </c>
      <c r="AW96" s="7">
        <f t="shared" si="32"/>
        <v>0</v>
      </c>
      <c r="AY96" s="7">
        <f t="shared" si="40"/>
        <v>0</v>
      </c>
      <c r="AZ96" s="7">
        <f t="shared" si="41"/>
        <v>0</v>
      </c>
      <c r="BA96" s="7">
        <f t="shared" si="33"/>
        <v>0</v>
      </c>
      <c r="BB96" s="7">
        <f t="shared" si="34"/>
        <v>0</v>
      </c>
      <c r="BC96" s="7">
        <f t="shared" si="35"/>
        <v>0</v>
      </c>
      <c r="BD96" s="7">
        <f t="shared" si="36"/>
        <v>0</v>
      </c>
      <c r="BE96" s="7">
        <f t="shared" si="37"/>
        <v>0</v>
      </c>
      <c r="BF96" s="7">
        <f t="shared" si="42"/>
        <v>0</v>
      </c>
      <c r="BG96" s="7">
        <f t="shared" si="38"/>
        <v>0</v>
      </c>
    </row>
    <row r="97" spans="2:59" ht="18" customHeight="1">
      <c r="B97" s="164"/>
      <c r="C97" s="164"/>
      <c r="D97" s="164"/>
      <c r="E97" s="164"/>
      <c r="F97" s="165"/>
      <c r="G97" s="166"/>
      <c r="H97" s="166"/>
      <c r="I97" s="166"/>
      <c r="J97" s="166"/>
      <c r="K97" s="166"/>
      <c r="L97" s="166"/>
      <c r="M97" s="166"/>
      <c r="N97" s="167"/>
      <c r="O97" s="167"/>
      <c r="P97" s="167"/>
      <c r="Q97" s="167"/>
      <c r="R97" s="167"/>
      <c r="S97" s="167"/>
      <c r="T97" s="167"/>
      <c r="U97" s="167"/>
      <c r="V97" s="167"/>
      <c r="W97" s="167"/>
      <c r="X97" s="167"/>
      <c r="Y97" s="167"/>
      <c r="Z97" s="167"/>
      <c r="AA97" s="167"/>
      <c r="AB97" s="167"/>
      <c r="AC97" s="167"/>
      <c r="AD97" s="167"/>
      <c r="AE97" s="167"/>
      <c r="AF97" s="167"/>
      <c r="AG97" s="167"/>
      <c r="AH97" s="168"/>
      <c r="AI97" s="6">
        <f t="shared" si="4"/>
        <v>0</v>
      </c>
      <c r="AL97" s="7">
        <f t="shared" si="24"/>
        <v>0</v>
      </c>
      <c r="AM97" s="7">
        <f t="shared" si="25"/>
        <v>0</v>
      </c>
      <c r="AN97" s="7">
        <f t="shared" si="26"/>
        <v>0</v>
      </c>
      <c r="AO97" s="7">
        <f t="shared" si="27"/>
        <v>0</v>
      </c>
      <c r="AP97" s="7">
        <f t="shared" si="28"/>
        <v>0</v>
      </c>
      <c r="AQ97" s="7">
        <f t="shared" si="29"/>
        <v>0</v>
      </c>
      <c r="AR97" s="7"/>
      <c r="AS97" s="7"/>
      <c r="AT97" s="7">
        <f t="shared" si="30"/>
        <v>0</v>
      </c>
      <c r="AU97" s="7">
        <f t="shared" si="31"/>
        <v>0</v>
      </c>
      <c r="AV97" s="7">
        <f t="shared" si="39"/>
        <v>0</v>
      </c>
      <c r="AW97" s="7">
        <f t="shared" si="32"/>
        <v>0</v>
      </c>
      <c r="AY97" s="7">
        <f t="shared" si="40"/>
        <v>0</v>
      </c>
      <c r="AZ97" s="7">
        <f t="shared" si="41"/>
        <v>0</v>
      </c>
      <c r="BA97" s="7">
        <f t="shared" si="33"/>
        <v>0</v>
      </c>
      <c r="BB97" s="7">
        <f t="shared" si="34"/>
        <v>0</v>
      </c>
      <c r="BC97" s="7">
        <f t="shared" si="35"/>
        <v>0</v>
      </c>
      <c r="BD97" s="7">
        <f t="shared" si="36"/>
        <v>0</v>
      </c>
      <c r="BE97" s="7">
        <f t="shared" si="37"/>
        <v>0</v>
      </c>
      <c r="BF97" s="7">
        <f t="shared" si="42"/>
        <v>0</v>
      </c>
      <c r="BG97" s="7">
        <f t="shared" si="38"/>
        <v>0</v>
      </c>
    </row>
    <row r="98" spans="2:59" ht="18" customHeight="1">
      <c r="B98" s="164"/>
      <c r="C98" s="164"/>
      <c r="D98" s="164"/>
      <c r="E98" s="164"/>
      <c r="F98" s="165"/>
      <c r="G98" s="166"/>
      <c r="H98" s="166"/>
      <c r="I98" s="166"/>
      <c r="J98" s="166"/>
      <c r="K98" s="166"/>
      <c r="L98" s="166"/>
      <c r="M98" s="166"/>
      <c r="N98" s="167"/>
      <c r="O98" s="167"/>
      <c r="P98" s="167"/>
      <c r="Q98" s="167"/>
      <c r="R98" s="167"/>
      <c r="S98" s="167"/>
      <c r="T98" s="167"/>
      <c r="U98" s="167"/>
      <c r="V98" s="167"/>
      <c r="W98" s="167"/>
      <c r="X98" s="167"/>
      <c r="Y98" s="167"/>
      <c r="Z98" s="167"/>
      <c r="AA98" s="167"/>
      <c r="AB98" s="167"/>
      <c r="AC98" s="167"/>
      <c r="AD98" s="167"/>
      <c r="AE98" s="167"/>
      <c r="AF98" s="167"/>
      <c r="AG98" s="167"/>
      <c r="AH98" s="168"/>
      <c r="AI98" s="6">
        <f t="shared" si="4"/>
        <v>0</v>
      </c>
      <c r="AL98" s="7">
        <f t="shared" si="24"/>
        <v>0</v>
      </c>
      <c r="AM98" s="7">
        <f t="shared" si="25"/>
        <v>0</v>
      </c>
      <c r="AN98" s="7">
        <f t="shared" si="26"/>
        <v>0</v>
      </c>
      <c r="AO98" s="7">
        <f t="shared" si="27"/>
        <v>0</v>
      </c>
      <c r="AP98" s="7">
        <f t="shared" si="28"/>
        <v>0</v>
      </c>
      <c r="AQ98" s="7">
        <f t="shared" si="29"/>
        <v>0</v>
      </c>
      <c r="AR98" s="7"/>
      <c r="AS98" s="7"/>
      <c r="AT98" s="7">
        <f t="shared" si="30"/>
        <v>0</v>
      </c>
      <c r="AU98" s="7">
        <f t="shared" si="31"/>
        <v>0</v>
      </c>
      <c r="AV98" s="7">
        <f t="shared" si="39"/>
        <v>0</v>
      </c>
      <c r="AW98" s="7">
        <f t="shared" si="32"/>
        <v>0</v>
      </c>
      <c r="AY98" s="7">
        <f t="shared" si="40"/>
        <v>0</v>
      </c>
      <c r="AZ98" s="7">
        <f t="shared" si="41"/>
        <v>0</v>
      </c>
      <c r="BA98" s="7">
        <f t="shared" si="33"/>
        <v>0</v>
      </c>
      <c r="BB98" s="7">
        <f t="shared" si="34"/>
        <v>0</v>
      </c>
      <c r="BC98" s="7">
        <f t="shared" si="35"/>
        <v>0</v>
      </c>
      <c r="BD98" s="7">
        <f t="shared" si="36"/>
        <v>0</v>
      </c>
      <c r="BE98" s="7">
        <f t="shared" si="37"/>
        <v>0</v>
      </c>
      <c r="BF98" s="7">
        <f t="shared" si="42"/>
        <v>0</v>
      </c>
      <c r="BG98" s="7">
        <f t="shared" si="38"/>
        <v>0</v>
      </c>
    </row>
    <row r="99" spans="2:59" ht="18" customHeight="1">
      <c r="B99" s="164"/>
      <c r="C99" s="164"/>
      <c r="D99" s="164"/>
      <c r="E99" s="164"/>
      <c r="F99" s="165"/>
      <c r="G99" s="166"/>
      <c r="H99" s="166"/>
      <c r="I99" s="166"/>
      <c r="J99" s="166"/>
      <c r="K99" s="166"/>
      <c r="L99" s="166"/>
      <c r="M99" s="166"/>
      <c r="N99" s="167"/>
      <c r="O99" s="167"/>
      <c r="P99" s="167"/>
      <c r="Q99" s="167"/>
      <c r="R99" s="167"/>
      <c r="S99" s="167"/>
      <c r="T99" s="167"/>
      <c r="U99" s="167"/>
      <c r="V99" s="167"/>
      <c r="W99" s="167"/>
      <c r="X99" s="167"/>
      <c r="Y99" s="167"/>
      <c r="Z99" s="167"/>
      <c r="AA99" s="167"/>
      <c r="AB99" s="167"/>
      <c r="AC99" s="167"/>
      <c r="AD99" s="167"/>
      <c r="AE99" s="167"/>
      <c r="AF99" s="167"/>
      <c r="AG99" s="167"/>
      <c r="AH99" s="168"/>
      <c r="AI99" s="6">
        <f t="shared" ref="AI99:AI104" si="43">IF(SUM(G99:AH99)&gt;$AF$6,$AF$6,SUM(G99:AH99))</f>
        <v>0</v>
      </c>
      <c r="AL99" s="7">
        <f t="shared" si="24"/>
        <v>0</v>
      </c>
      <c r="AM99" s="7">
        <f t="shared" si="25"/>
        <v>0</v>
      </c>
      <c r="AN99" s="7">
        <f t="shared" si="26"/>
        <v>0</v>
      </c>
      <c r="AO99" s="7">
        <f t="shared" si="27"/>
        <v>0</v>
      </c>
      <c r="AP99" s="7">
        <f t="shared" si="28"/>
        <v>0</v>
      </c>
      <c r="AQ99" s="7">
        <f t="shared" si="29"/>
        <v>0</v>
      </c>
      <c r="AR99" s="7"/>
      <c r="AS99" s="7"/>
      <c r="AT99" s="7">
        <f t="shared" si="30"/>
        <v>0</v>
      </c>
      <c r="AU99" s="7">
        <f t="shared" si="31"/>
        <v>0</v>
      </c>
      <c r="AV99" s="7">
        <f t="shared" si="39"/>
        <v>0</v>
      </c>
      <c r="AW99" s="7">
        <f t="shared" si="32"/>
        <v>0</v>
      </c>
      <c r="AY99" s="7">
        <f t="shared" si="40"/>
        <v>0</v>
      </c>
      <c r="AZ99" s="7">
        <f t="shared" si="41"/>
        <v>0</v>
      </c>
      <c r="BA99" s="7">
        <f t="shared" si="33"/>
        <v>0</v>
      </c>
      <c r="BB99" s="7">
        <f t="shared" si="34"/>
        <v>0</v>
      </c>
      <c r="BC99" s="7">
        <f t="shared" si="35"/>
        <v>0</v>
      </c>
      <c r="BD99" s="7">
        <f t="shared" si="36"/>
        <v>0</v>
      </c>
      <c r="BE99" s="7">
        <f t="shared" si="37"/>
        <v>0</v>
      </c>
      <c r="BF99" s="7">
        <f t="shared" si="42"/>
        <v>0</v>
      </c>
      <c r="BG99" s="7">
        <f t="shared" si="38"/>
        <v>0</v>
      </c>
    </row>
    <row r="100" spans="2:59" ht="18" customHeight="1">
      <c r="B100" s="164"/>
      <c r="C100" s="164"/>
      <c r="D100" s="164"/>
      <c r="E100" s="164"/>
      <c r="F100" s="165"/>
      <c r="G100" s="166"/>
      <c r="H100" s="166"/>
      <c r="I100" s="166"/>
      <c r="J100" s="166"/>
      <c r="K100" s="166"/>
      <c r="L100" s="166"/>
      <c r="M100" s="166"/>
      <c r="N100" s="167"/>
      <c r="O100" s="167"/>
      <c r="P100" s="167"/>
      <c r="Q100" s="167"/>
      <c r="R100" s="167"/>
      <c r="S100" s="167"/>
      <c r="T100" s="167"/>
      <c r="U100" s="167"/>
      <c r="V100" s="167"/>
      <c r="W100" s="167"/>
      <c r="X100" s="167"/>
      <c r="Y100" s="167"/>
      <c r="Z100" s="167"/>
      <c r="AA100" s="167"/>
      <c r="AB100" s="167"/>
      <c r="AC100" s="167"/>
      <c r="AD100" s="167"/>
      <c r="AE100" s="167"/>
      <c r="AF100" s="167"/>
      <c r="AG100" s="167"/>
      <c r="AH100" s="168"/>
      <c r="AI100" s="6">
        <f t="shared" si="43"/>
        <v>0</v>
      </c>
      <c r="AL100" s="7">
        <f t="shared" si="24"/>
        <v>0</v>
      </c>
      <c r="AM100" s="7">
        <f t="shared" si="25"/>
        <v>0</v>
      </c>
      <c r="AN100" s="7">
        <f t="shared" si="26"/>
        <v>0</v>
      </c>
      <c r="AO100" s="7">
        <f t="shared" si="27"/>
        <v>0</v>
      </c>
      <c r="AP100" s="7">
        <f t="shared" si="28"/>
        <v>0</v>
      </c>
      <c r="AQ100" s="7">
        <f t="shared" si="29"/>
        <v>0</v>
      </c>
      <c r="AR100" s="7"/>
      <c r="AS100" s="7"/>
      <c r="AT100" s="7">
        <f t="shared" si="30"/>
        <v>0</v>
      </c>
      <c r="AU100" s="7">
        <f t="shared" si="31"/>
        <v>0</v>
      </c>
      <c r="AV100" s="7">
        <f t="shared" si="39"/>
        <v>0</v>
      </c>
      <c r="AW100" s="7">
        <f t="shared" si="32"/>
        <v>0</v>
      </c>
      <c r="AY100" s="7">
        <f t="shared" si="40"/>
        <v>0</v>
      </c>
      <c r="AZ100" s="7">
        <f t="shared" si="41"/>
        <v>0</v>
      </c>
      <c r="BA100" s="7">
        <f t="shared" si="33"/>
        <v>0</v>
      </c>
      <c r="BB100" s="7">
        <f t="shared" si="34"/>
        <v>0</v>
      </c>
      <c r="BC100" s="7">
        <f t="shared" si="35"/>
        <v>0</v>
      </c>
      <c r="BD100" s="7">
        <f t="shared" si="36"/>
        <v>0</v>
      </c>
      <c r="BE100" s="7">
        <f t="shared" si="37"/>
        <v>0</v>
      </c>
      <c r="BF100" s="7">
        <f t="shared" si="42"/>
        <v>0</v>
      </c>
      <c r="BG100" s="7">
        <f t="shared" si="38"/>
        <v>0</v>
      </c>
    </row>
    <row r="101" spans="2:59" ht="18" customHeight="1">
      <c r="B101" s="164"/>
      <c r="C101" s="164"/>
      <c r="D101" s="164"/>
      <c r="E101" s="164"/>
      <c r="F101" s="165"/>
      <c r="G101" s="166"/>
      <c r="H101" s="166"/>
      <c r="I101" s="166"/>
      <c r="J101" s="166"/>
      <c r="K101" s="166"/>
      <c r="L101" s="166"/>
      <c r="M101" s="166"/>
      <c r="N101" s="167"/>
      <c r="O101" s="167"/>
      <c r="P101" s="167"/>
      <c r="Q101" s="167"/>
      <c r="R101" s="167"/>
      <c r="S101" s="167"/>
      <c r="T101" s="167"/>
      <c r="U101" s="167"/>
      <c r="V101" s="167"/>
      <c r="W101" s="167"/>
      <c r="X101" s="167"/>
      <c r="Y101" s="167"/>
      <c r="Z101" s="167"/>
      <c r="AA101" s="167"/>
      <c r="AB101" s="167"/>
      <c r="AC101" s="167"/>
      <c r="AD101" s="167"/>
      <c r="AE101" s="167"/>
      <c r="AF101" s="167"/>
      <c r="AG101" s="167"/>
      <c r="AH101" s="168"/>
      <c r="AI101" s="6">
        <f t="shared" si="43"/>
        <v>0</v>
      </c>
      <c r="AL101" s="7">
        <f t="shared" si="24"/>
        <v>0</v>
      </c>
      <c r="AM101" s="7">
        <f t="shared" si="25"/>
        <v>0</v>
      </c>
      <c r="AN101" s="7">
        <f t="shared" si="26"/>
        <v>0</v>
      </c>
      <c r="AO101" s="7">
        <f t="shared" si="27"/>
        <v>0</v>
      </c>
      <c r="AP101" s="7">
        <f t="shared" si="28"/>
        <v>0</v>
      </c>
      <c r="AQ101" s="7">
        <f t="shared" si="29"/>
        <v>0</v>
      </c>
      <c r="AR101" s="7"/>
      <c r="AS101" s="7"/>
      <c r="AT101" s="7">
        <f t="shared" si="30"/>
        <v>0</v>
      </c>
      <c r="AU101" s="7">
        <f t="shared" si="31"/>
        <v>0</v>
      </c>
      <c r="AV101" s="7">
        <f t="shared" si="39"/>
        <v>0</v>
      </c>
      <c r="AW101" s="7">
        <f t="shared" si="32"/>
        <v>0</v>
      </c>
      <c r="AY101" s="7">
        <f t="shared" si="40"/>
        <v>0</v>
      </c>
      <c r="AZ101" s="7">
        <f t="shared" si="41"/>
        <v>0</v>
      </c>
      <c r="BA101" s="7">
        <f t="shared" si="33"/>
        <v>0</v>
      </c>
      <c r="BB101" s="7">
        <f t="shared" si="34"/>
        <v>0</v>
      </c>
      <c r="BC101" s="7">
        <f t="shared" si="35"/>
        <v>0</v>
      </c>
      <c r="BD101" s="7">
        <f t="shared" si="36"/>
        <v>0</v>
      </c>
      <c r="BE101" s="7">
        <f t="shared" si="37"/>
        <v>0</v>
      </c>
      <c r="BF101" s="7">
        <f t="shared" si="42"/>
        <v>0</v>
      </c>
      <c r="BG101" s="7">
        <f t="shared" si="38"/>
        <v>0</v>
      </c>
    </row>
    <row r="102" spans="2:59" ht="18" customHeight="1">
      <c r="B102" s="164"/>
      <c r="C102" s="164"/>
      <c r="D102" s="164"/>
      <c r="E102" s="164"/>
      <c r="F102" s="165"/>
      <c r="G102" s="166"/>
      <c r="H102" s="166"/>
      <c r="I102" s="166"/>
      <c r="J102" s="166"/>
      <c r="K102" s="166"/>
      <c r="L102" s="166"/>
      <c r="M102" s="166"/>
      <c r="N102" s="167"/>
      <c r="O102" s="167"/>
      <c r="P102" s="167"/>
      <c r="Q102" s="167"/>
      <c r="R102" s="167"/>
      <c r="S102" s="167"/>
      <c r="T102" s="167"/>
      <c r="U102" s="167"/>
      <c r="V102" s="167"/>
      <c r="W102" s="167"/>
      <c r="X102" s="167"/>
      <c r="Y102" s="167"/>
      <c r="Z102" s="167"/>
      <c r="AA102" s="167"/>
      <c r="AB102" s="167"/>
      <c r="AC102" s="167"/>
      <c r="AD102" s="167"/>
      <c r="AE102" s="167"/>
      <c r="AF102" s="167"/>
      <c r="AG102" s="167"/>
      <c r="AH102" s="168"/>
      <c r="AI102" s="6">
        <f t="shared" si="43"/>
        <v>0</v>
      </c>
      <c r="AL102" s="7">
        <f t="shared" si="24"/>
        <v>0</v>
      </c>
      <c r="AM102" s="7">
        <f t="shared" si="25"/>
        <v>0</v>
      </c>
      <c r="AN102" s="7">
        <f t="shared" si="26"/>
        <v>0</v>
      </c>
      <c r="AO102" s="7">
        <f t="shared" si="27"/>
        <v>0</v>
      </c>
      <c r="AP102" s="7">
        <f t="shared" si="28"/>
        <v>0</v>
      </c>
      <c r="AQ102" s="7">
        <f t="shared" si="29"/>
        <v>0</v>
      </c>
      <c r="AR102" s="7"/>
      <c r="AS102" s="7"/>
      <c r="AT102" s="7">
        <f t="shared" si="30"/>
        <v>0</v>
      </c>
      <c r="AU102" s="7">
        <f t="shared" si="31"/>
        <v>0</v>
      </c>
      <c r="AV102" s="7">
        <f t="shared" si="39"/>
        <v>0</v>
      </c>
      <c r="AW102" s="7">
        <f t="shared" si="32"/>
        <v>0</v>
      </c>
      <c r="AY102" s="7">
        <f t="shared" si="40"/>
        <v>0</v>
      </c>
      <c r="AZ102" s="7">
        <f t="shared" si="41"/>
        <v>0</v>
      </c>
      <c r="BA102" s="7">
        <f t="shared" si="33"/>
        <v>0</v>
      </c>
      <c r="BB102" s="7">
        <f t="shared" si="34"/>
        <v>0</v>
      </c>
      <c r="BC102" s="7">
        <f t="shared" si="35"/>
        <v>0</v>
      </c>
      <c r="BD102" s="7">
        <f t="shared" si="36"/>
        <v>0</v>
      </c>
      <c r="BE102" s="7">
        <f t="shared" si="37"/>
        <v>0</v>
      </c>
      <c r="BF102" s="7">
        <f t="shared" si="42"/>
        <v>0</v>
      </c>
      <c r="BG102" s="7">
        <f t="shared" si="38"/>
        <v>0</v>
      </c>
    </row>
    <row r="103" spans="2:59" ht="18" customHeight="1">
      <c r="B103" s="164"/>
      <c r="C103" s="164"/>
      <c r="D103" s="164"/>
      <c r="E103" s="164"/>
      <c r="F103" s="165"/>
      <c r="G103" s="166"/>
      <c r="H103" s="166"/>
      <c r="I103" s="166"/>
      <c r="J103" s="166"/>
      <c r="K103" s="166"/>
      <c r="L103" s="166"/>
      <c r="M103" s="166"/>
      <c r="N103" s="167"/>
      <c r="O103" s="167"/>
      <c r="P103" s="167"/>
      <c r="Q103" s="167"/>
      <c r="R103" s="167"/>
      <c r="S103" s="167"/>
      <c r="T103" s="167"/>
      <c r="U103" s="167"/>
      <c r="V103" s="167"/>
      <c r="W103" s="167"/>
      <c r="X103" s="167"/>
      <c r="Y103" s="167"/>
      <c r="Z103" s="167"/>
      <c r="AA103" s="167"/>
      <c r="AB103" s="167"/>
      <c r="AC103" s="167"/>
      <c r="AD103" s="167"/>
      <c r="AE103" s="167"/>
      <c r="AF103" s="167"/>
      <c r="AG103" s="167"/>
      <c r="AH103" s="168"/>
      <c r="AI103" s="6">
        <f t="shared" si="43"/>
        <v>0</v>
      </c>
      <c r="AL103" s="7">
        <f t="shared" si="24"/>
        <v>0</v>
      </c>
      <c r="AM103" s="7">
        <f t="shared" si="25"/>
        <v>0</v>
      </c>
      <c r="AN103" s="7">
        <f t="shared" si="26"/>
        <v>0</v>
      </c>
      <c r="AO103" s="7">
        <f t="shared" si="27"/>
        <v>0</v>
      </c>
      <c r="AP103" s="7">
        <f t="shared" si="28"/>
        <v>0</v>
      </c>
      <c r="AQ103" s="7">
        <f t="shared" si="29"/>
        <v>0</v>
      </c>
      <c r="AR103" s="7"/>
      <c r="AS103" s="7"/>
      <c r="AT103" s="7">
        <f t="shared" si="30"/>
        <v>0</v>
      </c>
      <c r="AU103" s="7">
        <f t="shared" si="31"/>
        <v>0</v>
      </c>
      <c r="AV103" s="7">
        <f t="shared" si="39"/>
        <v>0</v>
      </c>
      <c r="AW103" s="7">
        <f t="shared" si="32"/>
        <v>0</v>
      </c>
      <c r="AY103" s="7">
        <f t="shared" si="40"/>
        <v>0</v>
      </c>
      <c r="AZ103" s="7">
        <f t="shared" si="41"/>
        <v>0</v>
      </c>
      <c r="BA103" s="7">
        <f t="shared" si="33"/>
        <v>0</v>
      </c>
      <c r="BB103" s="7">
        <f t="shared" si="34"/>
        <v>0</v>
      </c>
      <c r="BC103" s="7">
        <f t="shared" si="35"/>
        <v>0</v>
      </c>
      <c r="BD103" s="7">
        <f t="shared" si="36"/>
        <v>0</v>
      </c>
      <c r="BE103" s="7">
        <f t="shared" si="37"/>
        <v>0</v>
      </c>
      <c r="BF103" s="7">
        <f t="shared" si="42"/>
        <v>0</v>
      </c>
      <c r="BG103" s="7">
        <f t="shared" si="38"/>
        <v>0</v>
      </c>
    </row>
    <row r="104" spans="2:59" ht="18" customHeight="1" thickBot="1">
      <c r="B104" s="164"/>
      <c r="C104" s="164"/>
      <c r="D104" s="164"/>
      <c r="E104" s="164"/>
      <c r="F104" s="165"/>
      <c r="G104" s="166"/>
      <c r="H104" s="166"/>
      <c r="I104" s="166"/>
      <c r="J104" s="166"/>
      <c r="K104" s="166"/>
      <c r="L104" s="166"/>
      <c r="M104" s="166"/>
      <c r="N104" s="167"/>
      <c r="O104" s="167"/>
      <c r="P104" s="167"/>
      <c r="Q104" s="167"/>
      <c r="R104" s="167"/>
      <c r="S104" s="167"/>
      <c r="T104" s="167"/>
      <c r="U104" s="167"/>
      <c r="V104" s="167"/>
      <c r="W104" s="167"/>
      <c r="X104" s="167"/>
      <c r="Y104" s="167"/>
      <c r="Z104" s="167"/>
      <c r="AA104" s="167"/>
      <c r="AB104" s="167"/>
      <c r="AC104" s="167"/>
      <c r="AD104" s="167"/>
      <c r="AE104" s="167"/>
      <c r="AF104" s="167"/>
      <c r="AG104" s="167"/>
      <c r="AH104" s="168"/>
      <c r="AI104" s="6">
        <f t="shared" si="43"/>
        <v>0</v>
      </c>
      <c r="AL104" s="7">
        <f t="shared" si="24"/>
        <v>0</v>
      </c>
      <c r="AM104" s="7">
        <f t="shared" si="25"/>
        <v>0</v>
      </c>
      <c r="AN104" s="7">
        <f t="shared" si="26"/>
        <v>0</v>
      </c>
      <c r="AO104" s="7">
        <f t="shared" si="27"/>
        <v>0</v>
      </c>
      <c r="AP104" s="7">
        <f t="shared" si="28"/>
        <v>0</v>
      </c>
      <c r="AQ104" s="7">
        <f t="shared" si="29"/>
        <v>0</v>
      </c>
      <c r="AR104" s="7"/>
      <c r="AS104" s="7"/>
      <c r="AT104" s="7">
        <f t="shared" si="30"/>
        <v>0</v>
      </c>
      <c r="AU104" s="7">
        <f t="shared" si="31"/>
        <v>0</v>
      </c>
      <c r="AV104" s="7">
        <f t="shared" si="39"/>
        <v>0</v>
      </c>
      <c r="AW104" s="7">
        <f t="shared" si="32"/>
        <v>0</v>
      </c>
      <c r="AY104" s="7">
        <f t="shared" si="40"/>
        <v>0</v>
      </c>
      <c r="AZ104" s="7">
        <f t="shared" si="41"/>
        <v>0</v>
      </c>
      <c r="BA104" s="7">
        <f t="shared" si="33"/>
        <v>0</v>
      </c>
      <c r="BB104" s="7">
        <f t="shared" si="34"/>
        <v>0</v>
      </c>
      <c r="BC104" s="7">
        <f t="shared" si="35"/>
        <v>0</v>
      </c>
      <c r="BD104" s="7">
        <f t="shared" si="36"/>
        <v>0</v>
      </c>
      <c r="BE104" s="7">
        <f t="shared" si="37"/>
        <v>0</v>
      </c>
      <c r="BF104" s="7">
        <f t="shared" si="42"/>
        <v>0</v>
      </c>
      <c r="BG104" s="7">
        <f t="shared" si="38"/>
        <v>0</v>
      </c>
    </row>
    <row r="105" spans="2:59" ht="18" customHeight="1" thickTop="1">
      <c r="B105" s="222" t="s">
        <v>8</v>
      </c>
      <c r="C105" s="224" t="s">
        <v>9</v>
      </c>
      <c r="D105" s="224"/>
      <c r="E105" s="23"/>
      <c r="F105" s="23"/>
      <c r="G105" s="21"/>
      <c r="H105" s="21"/>
      <c r="I105" s="21"/>
      <c r="J105" s="21"/>
      <c r="K105" s="21"/>
      <c r="L105" s="21"/>
      <c r="M105" s="21"/>
      <c r="N105" s="21"/>
      <c r="O105" s="21"/>
      <c r="P105" s="21"/>
      <c r="Q105" s="21"/>
      <c r="R105" s="21"/>
      <c r="S105" s="21"/>
      <c r="T105" s="21"/>
      <c r="U105" s="21"/>
      <c r="V105" s="21"/>
      <c r="W105" s="21"/>
      <c r="X105" s="21"/>
      <c r="Y105" s="21"/>
      <c r="Z105" s="21"/>
      <c r="AA105" s="21"/>
      <c r="AB105" s="21"/>
      <c r="AC105" s="21"/>
      <c r="AD105" s="21"/>
      <c r="AE105" s="21"/>
      <c r="AF105" s="21"/>
      <c r="AG105" s="21"/>
      <c r="AH105" s="21"/>
      <c r="AI105" s="8"/>
    </row>
    <row r="106" spans="2:59" ht="30" customHeight="1">
      <c r="B106" s="223"/>
      <c r="C106" s="223" t="s">
        <v>10</v>
      </c>
      <c r="D106" s="223"/>
      <c r="E106" s="22"/>
      <c r="F106" s="22"/>
      <c r="G106" s="9"/>
      <c r="H106" s="9"/>
      <c r="I106" s="9"/>
      <c r="J106" s="9"/>
      <c r="K106" s="9"/>
      <c r="L106" s="9"/>
      <c r="M106" s="9"/>
      <c r="N106" s="9"/>
      <c r="O106" s="9"/>
      <c r="P106" s="9"/>
      <c r="Q106" s="9"/>
      <c r="R106" s="9"/>
      <c r="S106" s="9"/>
      <c r="T106" s="9"/>
      <c r="U106" s="9"/>
      <c r="V106" s="9"/>
      <c r="W106" s="9"/>
      <c r="X106" s="9"/>
      <c r="Y106" s="9"/>
      <c r="Z106" s="9"/>
      <c r="AA106" s="9"/>
      <c r="AB106" s="9"/>
      <c r="AC106" s="9"/>
      <c r="AD106" s="9"/>
      <c r="AE106" s="9"/>
      <c r="AF106" s="9"/>
      <c r="AG106" s="9"/>
      <c r="AH106" s="9"/>
      <c r="AI106" s="10"/>
    </row>
    <row r="107" spans="2:59" ht="8.25" customHeight="1">
      <c r="B107" s="11"/>
      <c r="C107" s="12"/>
      <c r="D107" s="12"/>
      <c r="E107" s="12"/>
      <c r="F107" s="12"/>
      <c r="G107" s="12"/>
      <c r="H107" s="12"/>
      <c r="I107" s="12"/>
      <c r="J107" s="12"/>
      <c r="K107" s="12"/>
      <c r="L107" s="12"/>
      <c r="M107" s="12"/>
      <c r="N107" s="12"/>
      <c r="O107" s="12"/>
      <c r="P107" s="12"/>
      <c r="Q107" s="12"/>
      <c r="R107" s="12"/>
      <c r="S107" s="12"/>
      <c r="T107" s="12"/>
      <c r="U107" s="12"/>
      <c r="V107" s="12"/>
      <c r="W107" s="12"/>
      <c r="X107" s="12"/>
      <c r="Y107" s="12"/>
      <c r="Z107" s="12"/>
      <c r="AA107" s="12"/>
      <c r="AB107" s="12"/>
      <c r="AC107" s="12"/>
      <c r="AD107" s="12"/>
      <c r="AE107" s="12"/>
      <c r="AF107" s="12"/>
      <c r="AG107" s="12"/>
      <c r="AH107" s="12"/>
      <c r="AI107" s="10"/>
    </row>
    <row r="108" spans="2:59">
      <c r="B108" s="13" t="s">
        <v>11</v>
      </c>
      <c r="G108" s="14"/>
      <c r="AI108" s="10"/>
      <c r="AJ108" s="15"/>
      <c r="AK108" s="15"/>
      <c r="AL108" s="15"/>
      <c r="AM108" s="15"/>
      <c r="AN108" s="15"/>
    </row>
    <row r="109" spans="2:59" ht="6" customHeight="1">
      <c r="B109" s="13"/>
      <c r="AI109" s="10"/>
    </row>
    <row r="110" spans="2:59">
      <c r="B110" s="13" t="s">
        <v>12</v>
      </c>
      <c r="AI110" s="10"/>
    </row>
    <row r="111" spans="2:59">
      <c r="B111" s="13" t="s">
        <v>13</v>
      </c>
      <c r="AI111" s="10"/>
    </row>
    <row r="112" spans="2:59" ht="6.75" customHeight="1">
      <c r="B112" s="13"/>
      <c r="AI112" s="10"/>
    </row>
    <row r="113" spans="2:35">
      <c r="B113" s="13" t="s">
        <v>14</v>
      </c>
      <c r="AI113" s="10"/>
    </row>
    <row r="114" spans="2:35">
      <c r="B114" s="13" t="s">
        <v>13</v>
      </c>
      <c r="AI114" s="10"/>
    </row>
    <row r="115" spans="2:35" ht="6.75" customHeight="1">
      <c r="B115" s="13"/>
      <c r="AI115" s="10"/>
    </row>
    <row r="116" spans="2:35">
      <c r="B116" s="13" t="s">
        <v>15</v>
      </c>
      <c r="AI116" s="10"/>
    </row>
    <row r="117" spans="2:35">
      <c r="B117" s="13" t="s">
        <v>13</v>
      </c>
      <c r="AI117" s="10"/>
    </row>
    <row r="118" spans="2:35" ht="6" customHeight="1">
      <c r="B118" s="16"/>
      <c r="C118" s="17"/>
      <c r="D118" s="17"/>
      <c r="E118" s="17"/>
      <c r="F118" s="17"/>
      <c r="G118" s="17"/>
      <c r="H118" s="17"/>
      <c r="I118" s="17"/>
      <c r="J118" s="17"/>
      <c r="K118" s="17"/>
      <c r="L118" s="17"/>
      <c r="M118" s="17"/>
      <c r="N118" s="17"/>
      <c r="O118" s="17"/>
      <c r="P118" s="17"/>
      <c r="Q118" s="17"/>
      <c r="R118" s="17"/>
      <c r="S118" s="17"/>
      <c r="T118" s="17"/>
      <c r="U118" s="17"/>
      <c r="V118" s="17"/>
      <c r="W118" s="17"/>
      <c r="X118" s="17"/>
      <c r="Y118" s="17"/>
      <c r="Z118" s="17"/>
      <c r="AA118" s="17"/>
      <c r="AB118" s="17"/>
      <c r="AC118" s="17"/>
      <c r="AD118" s="17"/>
      <c r="AE118" s="17"/>
      <c r="AF118" s="17"/>
      <c r="AG118" s="17"/>
      <c r="AH118" s="17"/>
      <c r="AI118" s="18"/>
    </row>
    <row r="119" spans="2:35" ht="6" customHeight="1">
      <c r="B119" s="1"/>
    </row>
    <row r="120" spans="2:35" ht="6.75" customHeight="1">
      <c r="B120" s="1"/>
    </row>
    <row r="121" spans="2:35">
      <c r="B121" s="19" t="s">
        <v>24</v>
      </c>
    </row>
    <row r="122" spans="2:35">
      <c r="B122" s="19" t="s">
        <v>25</v>
      </c>
    </row>
    <row r="123" spans="2:35" ht="14">
      <c r="B123" s="25" t="s">
        <v>26</v>
      </c>
    </row>
    <row r="124" spans="2:35" ht="16.5" customHeight="1">
      <c r="B124" s="19" t="s">
        <v>118</v>
      </c>
    </row>
    <row r="125" spans="2:35" ht="16.5" customHeight="1">
      <c r="B125" s="19" t="s">
        <v>43</v>
      </c>
    </row>
    <row r="126" spans="2:35" ht="16.5" customHeight="1">
      <c r="B126" s="19" t="s">
        <v>44</v>
      </c>
    </row>
    <row r="127" spans="2:35" ht="16.5" customHeight="1">
      <c r="B127" s="19" t="s">
        <v>27</v>
      </c>
    </row>
    <row r="128" spans="2:35" ht="16.5" customHeight="1">
      <c r="B128" s="19" t="s">
        <v>16</v>
      </c>
    </row>
    <row r="129" spans="2:2" ht="16.5" customHeight="1">
      <c r="B129" s="19" t="s">
        <v>17</v>
      </c>
    </row>
    <row r="130" spans="2:2" ht="16.5" customHeight="1">
      <c r="B130" s="19" t="s">
        <v>28</v>
      </c>
    </row>
    <row r="131" spans="2:2">
      <c r="B131" s="19"/>
    </row>
    <row r="132" spans="2:2">
      <c r="B132" s="19"/>
    </row>
    <row r="133" spans="2:2">
      <c r="B133" s="19"/>
    </row>
    <row r="134" spans="2:2">
      <c r="B134" s="19"/>
    </row>
    <row r="135" spans="2:2">
      <c r="B135" s="19"/>
    </row>
    <row r="136" spans="2:2">
      <c r="B136" s="19"/>
    </row>
    <row r="137" spans="2:2">
      <c r="B137" s="19"/>
    </row>
    <row r="138" spans="2:2">
      <c r="B138" s="19"/>
    </row>
    <row r="139" spans="2:2">
      <c r="B139" s="19"/>
    </row>
    <row r="140" spans="2:2">
      <c r="B140" s="19"/>
    </row>
    <row r="141" spans="2:2">
      <c r="B141" s="19"/>
    </row>
    <row r="142" spans="2:2">
      <c r="B142" s="19"/>
    </row>
    <row r="143" spans="2:2">
      <c r="B143" s="19"/>
    </row>
    <row r="144" spans="2:2">
      <c r="B144" s="19"/>
    </row>
    <row r="145" spans="2:2">
      <c r="B145" s="19"/>
    </row>
    <row r="146" spans="2:2">
      <c r="B146" s="19"/>
    </row>
    <row r="147" spans="2:2">
      <c r="B147" s="19"/>
    </row>
    <row r="148" spans="2:2">
      <c r="B148" s="19"/>
    </row>
    <row r="149" spans="2:2">
      <c r="B149" s="19"/>
    </row>
    <row r="150" spans="2:2">
      <c r="B150" s="19"/>
    </row>
    <row r="151" spans="2:2">
      <c r="B151" s="19"/>
    </row>
    <row r="152" spans="2:2">
      <c r="B152" s="19"/>
    </row>
    <row r="153" spans="2:2">
      <c r="B153" s="19"/>
    </row>
    <row r="154" spans="2:2">
      <c r="B154" s="19"/>
    </row>
    <row r="155" spans="2:2">
      <c r="B155" s="19"/>
    </row>
    <row r="156" spans="2:2">
      <c r="B156" s="19"/>
    </row>
    <row r="157" spans="2:2">
      <c r="B157" s="19"/>
    </row>
    <row r="158" spans="2:2">
      <c r="B158" s="19"/>
    </row>
  </sheetData>
  <mergeCells count="65">
    <mergeCell ref="AO8:AO10"/>
    <mergeCell ref="AP8:AP10"/>
    <mergeCell ref="AQ8:AQ10"/>
    <mergeCell ref="AS8:AS10"/>
    <mergeCell ref="N8:T8"/>
    <mergeCell ref="U8:AA8"/>
    <mergeCell ref="AB8:AH8"/>
    <mergeCell ref="AR8:AR10"/>
    <mergeCell ref="B105:B106"/>
    <mergeCell ref="C105:D105"/>
    <mergeCell ref="C106:D106"/>
    <mergeCell ref="AM8:AM10"/>
    <mergeCell ref="AN8:AN10"/>
    <mergeCell ref="AL8:AL10"/>
    <mergeCell ref="B8:B10"/>
    <mergeCell ref="C8:C10"/>
    <mergeCell ref="D8:D10"/>
    <mergeCell ref="E8:E10"/>
    <mergeCell ref="F8:F10"/>
    <mergeCell ref="G8:M8"/>
    <mergeCell ref="W4:Z4"/>
    <mergeCell ref="AA4:AH4"/>
    <mergeCell ref="W5:Z5"/>
    <mergeCell ref="AA5:AH5"/>
    <mergeCell ref="AI8:AI10"/>
    <mergeCell ref="W6:AE6"/>
    <mergeCell ref="AF6:AH6"/>
    <mergeCell ref="AL3:AL6"/>
    <mergeCell ref="AM3:AM6"/>
    <mergeCell ref="AN3:AN6"/>
    <mergeCell ref="AO3:AU3"/>
    <mergeCell ref="AV3:AW3"/>
    <mergeCell ref="AU4:AU6"/>
    <mergeCell ref="AV4:AV6"/>
    <mergeCell ref="AW4:AW6"/>
    <mergeCell ref="AO4:AO6"/>
    <mergeCell ref="AP4:AP6"/>
    <mergeCell ref="AQ4:AQ6"/>
    <mergeCell ref="AR4:AR6"/>
    <mergeCell ref="AS4:AS6"/>
    <mergeCell ref="AT4:AT6"/>
    <mergeCell ref="BF4:BF6"/>
    <mergeCell ref="BG4:BG6"/>
    <mergeCell ref="AY3:AY6"/>
    <mergeCell ref="AZ3:BE3"/>
    <mergeCell ref="BF3:BG3"/>
    <mergeCell ref="BB4:BB6"/>
    <mergeCell ref="BC4:BC6"/>
    <mergeCell ref="BD4:BD6"/>
    <mergeCell ref="BE4:BE6"/>
    <mergeCell ref="AZ4:AZ6"/>
    <mergeCell ref="BA4:BA6"/>
    <mergeCell ref="AY8:AY10"/>
    <mergeCell ref="AZ8:AZ10"/>
    <mergeCell ref="BA8:BA10"/>
    <mergeCell ref="BB8:BB10"/>
    <mergeCell ref="AT8:AT10"/>
    <mergeCell ref="AU8:AU10"/>
    <mergeCell ref="AV8:AV10"/>
    <mergeCell ref="AW8:AW10"/>
    <mergeCell ref="BC8:BC10"/>
    <mergeCell ref="BD8:BD10"/>
    <mergeCell ref="BE8:BE10"/>
    <mergeCell ref="BF8:BF10"/>
    <mergeCell ref="BG8:BG10"/>
  </mergeCells>
  <phoneticPr fontId="1"/>
  <pageMargins left="0.59055118110236227" right="0" top="0.59055118110236227" bottom="0.39370078740157483" header="0.51181102362204722" footer="0.51181102362204722"/>
  <pageSetup paperSize="9" scale="66" orientation="landscape" r:id="rId1"/>
  <headerFooter differentFirst="1" alignWithMargins="0">
    <oddFooter>&amp;C&amp;"HGSｺﾞｼｯｸM,ﾒﾃﾞｨｳﾑ"&amp;16 1－&amp;P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4D5EBF-7651-4957-8B8C-B346B479723C}">
  <sheetPr>
    <tabColor indexed="45"/>
    <pageSetUpPr fitToPage="1"/>
  </sheetPr>
  <dimension ref="B2:S56"/>
  <sheetViews>
    <sheetView view="pageBreakPreview" zoomScale="85" zoomScaleNormal="100" zoomScaleSheetLayoutView="85" workbookViewId="0">
      <selection activeCell="B4" sqref="B4"/>
    </sheetView>
  </sheetViews>
  <sheetFormatPr defaultRowHeight="11"/>
  <cols>
    <col min="1" max="1" width="2.25" style="107" customWidth="1"/>
    <col min="2" max="2" width="5.83203125" style="110" customWidth="1"/>
    <col min="3" max="3" width="25.5" style="107" bestFit="1" customWidth="1"/>
    <col min="4" max="4" width="2.75" style="112" customWidth="1"/>
    <col min="5" max="5" width="9.08203125" style="160" customWidth="1"/>
    <col min="6" max="6" width="2.33203125" style="160" customWidth="1"/>
    <col min="7" max="7" width="8" style="161" customWidth="1"/>
    <col min="8" max="8" width="4.25" style="115" customWidth="1"/>
    <col min="9" max="9" width="2" style="107" customWidth="1"/>
    <col min="10" max="10" width="5" style="107" customWidth="1"/>
    <col min="11" max="11" width="12" style="116" customWidth="1"/>
    <col min="12" max="12" width="3.58203125" style="116" customWidth="1"/>
    <col min="13" max="13" width="8.83203125" style="105" customWidth="1"/>
    <col min="14" max="14" width="2.5" style="116" customWidth="1"/>
    <col min="15" max="15" width="8.83203125" style="105" customWidth="1"/>
    <col min="16" max="16" width="6" style="105" customWidth="1"/>
    <col min="17" max="18" width="9.33203125" style="106" customWidth="1"/>
    <col min="19" max="22" width="9.33203125" style="107" customWidth="1"/>
    <col min="23" max="256" width="9" style="107"/>
    <col min="257" max="257" width="2.25" style="107" customWidth="1"/>
    <col min="258" max="258" width="5.83203125" style="107" customWidth="1"/>
    <col min="259" max="259" width="25.5" style="107" bestFit="1" customWidth="1"/>
    <col min="260" max="260" width="2.75" style="107" customWidth="1"/>
    <col min="261" max="261" width="9.08203125" style="107" customWidth="1"/>
    <col min="262" max="262" width="2.33203125" style="107" customWidth="1"/>
    <col min="263" max="263" width="8" style="107" customWidth="1"/>
    <col min="264" max="264" width="4.25" style="107" customWidth="1"/>
    <col min="265" max="265" width="2" style="107" customWidth="1"/>
    <col min="266" max="266" width="5" style="107" customWidth="1"/>
    <col min="267" max="267" width="12" style="107" customWidth="1"/>
    <col min="268" max="268" width="3.58203125" style="107" customWidth="1"/>
    <col min="269" max="269" width="8.83203125" style="107" customWidth="1"/>
    <col min="270" max="270" width="2.5" style="107" customWidth="1"/>
    <col min="271" max="271" width="8.83203125" style="107" customWidth="1"/>
    <col min="272" max="272" width="6" style="107" customWidth="1"/>
    <col min="273" max="278" width="9.33203125" style="107" customWidth="1"/>
    <col min="279" max="512" width="9" style="107"/>
    <col min="513" max="513" width="2.25" style="107" customWidth="1"/>
    <col min="514" max="514" width="5.83203125" style="107" customWidth="1"/>
    <col min="515" max="515" width="25.5" style="107" bestFit="1" customWidth="1"/>
    <col min="516" max="516" width="2.75" style="107" customWidth="1"/>
    <col min="517" max="517" width="9.08203125" style="107" customWidth="1"/>
    <col min="518" max="518" width="2.33203125" style="107" customWidth="1"/>
    <col min="519" max="519" width="8" style="107" customWidth="1"/>
    <col min="520" max="520" width="4.25" style="107" customWidth="1"/>
    <col min="521" max="521" width="2" style="107" customWidth="1"/>
    <col min="522" max="522" width="5" style="107" customWidth="1"/>
    <col min="523" max="523" width="12" style="107" customWidth="1"/>
    <col min="524" max="524" width="3.58203125" style="107" customWidth="1"/>
    <col min="525" max="525" width="8.83203125" style="107" customWidth="1"/>
    <col min="526" max="526" width="2.5" style="107" customWidth="1"/>
    <col min="527" max="527" width="8.83203125" style="107" customWidth="1"/>
    <col min="528" max="528" width="6" style="107" customWidth="1"/>
    <col min="529" max="534" width="9.33203125" style="107" customWidth="1"/>
    <col min="535" max="768" width="9" style="107"/>
    <col min="769" max="769" width="2.25" style="107" customWidth="1"/>
    <col min="770" max="770" width="5.83203125" style="107" customWidth="1"/>
    <col min="771" max="771" width="25.5" style="107" bestFit="1" customWidth="1"/>
    <col min="772" max="772" width="2.75" style="107" customWidth="1"/>
    <col min="773" max="773" width="9.08203125" style="107" customWidth="1"/>
    <col min="774" max="774" width="2.33203125" style="107" customWidth="1"/>
    <col min="775" max="775" width="8" style="107" customWidth="1"/>
    <col min="776" max="776" width="4.25" style="107" customWidth="1"/>
    <col min="777" max="777" width="2" style="107" customWidth="1"/>
    <col min="778" max="778" width="5" style="107" customWidth="1"/>
    <col min="779" max="779" width="12" style="107" customWidth="1"/>
    <col min="780" max="780" width="3.58203125" style="107" customWidth="1"/>
    <col min="781" max="781" width="8.83203125" style="107" customWidth="1"/>
    <col min="782" max="782" width="2.5" style="107" customWidth="1"/>
    <col min="783" max="783" width="8.83203125" style="107" customWidth="1"/>
    <col min="784" max="784" width="6" style="107" customWidth="1"/>
    <col min="785" max="790" width="9.33203125" style="107" customWidth="1"/>
    <col min="791" max="1024" width="9" style="107"/>
    <col min="1025" max="1025" width="2.25" style="107" customWidth="1"/>
    <col min="1026" max="1026" width="5.83203125" style="107" customWidth="1"/>
    <col min="1027" max="1027" width="25.5" style="107" bestFit="1" customWidth="1"/>
    <col min="1028" max="1028" width="2.75" style="107" customWidth="1"/>
    <col min="1029" max="1029" width="9.08203125" style="107" customWidth="1"/>
    <col min="1030" max="1030" width="2.33203125" style="107" customWidth="1"/>
    <col min="1031" max="1031" width="8" style="107" customWidth="1"/>
    <col min="1032" max="1032" width="4.25" style="107" customWidth="1"/>
    <col min="1033" max="1033" width="2" style="107" customWidth="1"/>
    <col min="1034" max="1034" width="5" style="107" customWidth="1"/>
    <col min="1035" max="1035" width="12" style="107" customWidth="1"/>
    <col min="1036" max="1036" width="3.58203125" style="107" customWidth="1"/>
    <col min="1037" max="1037" width="8.83203125" style="107" customWidth="1"/>
    <col min="1038" max="1038" width="2.5" style="107" customWidth="1"/>
    <col min="1039" max="1039" width="8.83203125" style="107" customWidth="1"/>
    <col min="1040" max="1040" width="6" style="107" customWidth="1"/>
    <col min="1041" max="1046" width="9.33203125" style="107" customWidth="1"/>
    <col min="1047" max="1280" width="9" style="107"/>
    <col min="1281" max="1281" width="2.25" style="107" customWidth="1"/>
    <col min="1282" max="1282" width="5.83203125" style="107" customWidth="1"/>
    <col min="1283" max="1283" width="25.5" style="107" bestFit="1" customWidth="1"/>
    <col min="1284" max="1284" width="2.75" style="107" customWidth="1"/>
    <col min="1285" max="1285" width="9.08203125" style="107" customWidth="1"/>
    <col min="1286" max="1286" width="2.33203125" style="107" customWidth="1"/>
    <col min="1287" max="1287" width="8" style="107" customWidth="1"/>
    <col min="1288" max="1288" width="4.25" style="107" customWidth="1"/>
    <col min="1289" max="1289" width="2" style="107" customWidth="1"/>
    <col min="1290" max="1290" width="5" style="107" customWidth="1"/>
    <col min="1291" max="1291" width="12" style="107" customWidth="1"/>
    <col min="1292" max="1292" width="3.58203125" style="107" customWidth="1"/>
    <col min="1293" max="1293" width="8.83203125" style="107" customWidth="1"/>
    <col min="1294" max="1294" width="2.5" style="107" customWidth="1"/>
    <col min="1295" max="1295" width="8.83203125" style="107" customWidth="1"/>
    <col min="1296" max="1296" width="6" style="107" customWidth="1"/>
    <col min="1297" max="1302" width="9.33203125" style="107" customWidth="1"/>
    <col min="1303" max="1536" width="9" style="107"/>
    <col min="1537" max="1537" width="2.25" style="107" customWidth="1"/>
    <col min="1538" max="1538" width="5.83203125" style="107" customWidth="1"/>
    <col min="1539" max="1539" width="25.5" style="107" bestFit="1" customWidth="1"/>
    <col min="1540" max="1540" width="2.75" style="107" customWidth="1"/>
    <col min="1541" max="1541" width="9.08203125" style="107" customWidth="1"/>
    <col min="1542" max="1542" width="2.33203125" style="107" customWidth="1"/>
    <col min="1543" max="1543" width="8" style="107" customWidth="1"/>
    <col min="1544" max="1544" width="4.25" style="107" customWidth="1"/>
    <col min="1545" max="1545" width="2" style="107" customWidth="1"/>
    <col min="1546" max="1546" width="5" style="107" customWidth="1"/>
    <col min="1547" max="1547" width="12" style="107" customWidth="1"/>
    <col min="1548" max="1548" width="3.58203125" style="107" customWidth="1"/>
    <col min="1549" max="1549" width="8.83203125" style="107" customWidth="1"/>
    <col min="1550" max="1550" width="2.5" style="107" customWidth="1"/>
    <col min="1551" max="1551" width="8.83203125" style="107" customWidth="1"/>
    <col min="1552" max="1552" width="6" style="107" customWidth="1"/>
    <col min="1553" max="1558" width="9.33203125" style="107" customWidth="1"/>
    <col min="1559" max="1792" width="9" style="107"/>
    <col min="1793" max="1793" width="2.25" style="107" customWidth="1"/>
    <col min="1794" max="1794" width="5.83203125" style="107" customWidth="1"/>
    <col min="1795" max="1795" width="25.5" style="107" bestFit="1" customWidth="1"/>
    <col min="1796" max="1796" width="2.75" style="107" customWidth="1"/>
    <col min="1797" max="1797" width="9.08203125" style="107" customWidth="1"/>
    <col min="1798" max="1798" width="2.33203125" style="107" customWidth="1"/>
    <col min="1799" max="1799" width="8" style="107" customWidth="1"/>
    <col min="1800" max="1800" width="4.25" style="107" customWidth="1"/>
    <col min="1801" max="1801" width="2" style="107" customWidth="1"/>
    <col min="1802" max="1802" width="5" style="107" customWidth="1"/>
    <col min="1803" max="1803" width="12" style="107" customWidth="1"/>
    <col min="1804" max="1804" width="3.58203125" style="107" customWidth="1"/>
    <col min="1805" max="1805" width="8.83203125" style="107" customWidth="1"/>
    <col min="1806" max="1806" width="2.5" style="107" customWidth="1"/>
    <col min="1807" max="1807" width="8.83203125" style="107" customWidth="1"/>
    <col min="1808" max="1808" width="6" style="107" customWidth="1"/>
    <col min="1809" max="1814" width="9.33203125" style="107" customWidth="1"/>
    <col min="1815" max="2048" width="9" style="107"/>
    <col min="2049" max="2049" width="2.25" style="107" customWidth="1"/>
    <col min="2050" max="2050" width="5.83203125" style="107" customWidth="1"/>
    <col min="2051" max="2051" width="25.5" style="107" bestFit="1" customWidth="1"/>
    <col min="2052" max="2052" width="2.75" style="107" customWidth="1"/>
    <col min="2053" max="2053" width="9.08203125" style="107" customWidth="1"/>
    <col min="2054" max="2054" width="2.33203125" style="107" customWidth="1"/>
    <col min="2055" max="2055" width="8" style="107" customWidth="1"/>
    <col min="2056" max="2056" width="4.25" style="107" customWidth="1"/>
    <col min="2057" max="2057" width="2" style="107" customWidth="1"/>
    <col min="2058" max="2058" width="5" style="107" customWidth="1"/>
    <col min="2059" max="2059" width="12" style="107" customWidth="1"/>
    <col min="2060" max="2060" width="3.58203125" style="107" customWidth="1"/>
    <col min="2061" max="2061" width="8.83203125" style="107" customWidth="1"/>
    <col min="2062" max="2062" width="2.5" style="107" customWidth="1"/>
    <col min="2063" max="2063" width="8.83203125" style="107" customWidth="1"/>
    <col min="2064" max="2064" width="6" style="107" customWidth="1"/>
    <col min="2065" max="2070" width="9.33203125" style="107" customWidth="1"/>
    <col min="2071" max="2304" width="9" style="107"/>
    <col min="2305" max="2305" width="2.25" style="107" customWidth="1"/>
    <col min="2306" max="2306" width="5.83203125" style="107" customWidth="1"/>
    <col min="2307" max="2307" width="25.5" style="107" bestFit="1" customWidth="1"/>
    <col min="2308" max="2308" width="2.75" style="107" customWidth="1"/>
    <col min="2309" max="2309" width="9.08203125" style="107" customWidth="1"/>
    <col min="2310" max="2310" width="2.33203125" style="107" customWidth="1"/>
    <col min="2311" max="2311" width="8" style="107" customWidth="1"/>
    <col min="2312" max="2312" width="4.25" style="107" customWidth="1"/>
    <col min="2313" max="2313" width="2" style="107" customWidth="1"/>
    <col min="2314" max="2314" width="5" style="107" customWidth="1"/>
    <col min="2315" max="2315" width="12" style="107" customWidth="1"/>
    <col min="2316" max="2316" width="3.58203125" style="107" customWidth="1"/>
    <col min="2317" max="2317" width="8.83203125" style="107" customWidth="1"/>
    <col min="2318" max="2318" width="2.5" style="107" customWidth="1"/>
    <col min="2319" max="2319" width="8.83203125" style="107" customWidth="1"/>
    <col min="2320" max="2320" width="6" style="107" customWidth="1"/>
    <col min="2321" max="2326" width="9.33203125" style="107" customWidth="1"/>
    <col min="2327" max="2560" width="9" style="107"/>
    <col min="2561" max="2561" width="2.25" style="107" customWidth="1"/>
    <col min="2562" max="2562" width="5.83203125" style="107" customWidth="1"/>
    <col min="2563" max="2563" width="25.5" style="107" bestFit="1" customWidth="1"/>
    <col min="2564" max="2564" width="2.75" style="107" customWidth="1"/>
    <col min="2565" max="2565" width="9.08203125" style="107" customWidth="1"/>
    <col min="2566" max="2566" width="2.33203125" style="107" customWidth="1"/>
    <col min="2567" max="2567" width="8" style="107" customWidth="1"/>
    <col min="2568" max="2568" width="4.25" style="107" customWidth="1"/>
    <col min="2569" max="2569" width="2" style="107" customWidth="1"/>
    <col min="2570" max="2570" width="5" style="107" customWidth="1"/>
    <col min="2571" max="2571" width="12" style="107" customWidth="1"/>
    <col min="2572" max="2572" width="3.58203125" style="107" customWidth="1"/>
    <col min="2573" max="2573" width="8.83203125" style="107" customWidth="1"/>
    <col min="2574" max="2574" width="2.5" style="107" customWidth="1"/>
    <col min="2575" max="2575" width="8.83203125" style="107" customWidth="1"/>
    <col min="2576" max="2576" width="6" style="107" customWidth="1"/>
    <col min="2577" max="2582" width="9.33203125" style="107" customWidth="1"/>
    <col min="2583" max="2816" width="9" style="107"/>
    <col min="2817" max="2817" width="2.25" style="107" customWidth="1"/>
    <col min="2818" max="2818" width="5.83203125" style="107" customWidth="1"/>
    <col min="2819" max="2819" width="25.5" style="107" bestFit="1" customWidth="1"/>
    <col min="2820" max="2820" width="2.75" style="107" customWidth="1"/>
    <col min="2821" max="2821" width="9.08203125" style="107" customWidth="1"/>
    <col min="2822" max="2822" width="2.33203125" style="107" customWidth="1"/>
    <col min="2823" max="2823" width="8" style="107" customWidth="1"/>
    <col min="2824" max="2824" width="4.25" style="107" customWidth="1"/>
    <col min="2825" max="2825" width="2" style="107" customWidth="1"/>
    <col min="2826" max="2826" width="5" style="107" customWidth="1"/>
    <col min="2827" max="2827" width="12" style="107" customWidth="1"/>
    <col min="2828" max="2828" width="3.58203125" style="107" customWidth="1"/>
    <col min="2829" max="2829" width="8.83203125" style="107" customWidth="1"/>
    <col min="2830" max="2830" width="2.5" style="107" customWidth="1"/>
    <col min="2831" max="2831" width="8.83203125" style="107" customWidth="1"/>
    <col min="2832" max="2832" width="6" style="107" customWidth="1"/>
    <col min="2833" max="2838" width="9.33203125" style="107" customWidth="1"/>
    <col min="2839" max="3072" width="9" style="107"/>
    <col min="3073" max="3073" width="2.25" style="107" customWidth="1"/>
    <col min="3074" max="3074" width="5.83203125" style="107" customWidth="1"/>
    <col min="3075" max="3075" width="25.5" style="107" bestFit="1" customWidth="1"/>
    <col min="3076" max="3076" width="2.75" style="107" customWidth="1"/>
    <col min="3077" max="3077" width="9.08203125" style="107" customWidth="1"/>
    <col min="3078" max="3078" width="2.33203125" style="107" customWidth="1"/>
    <col min="3079" max="3079" width="8" style="107" customWidth="1"/>
    <col min="3080" max="3080" width="4.25" style="107" customWidth="1"/>
    <col min="3081" max="3081" width="2" style="107" customWidth="1"/>
    <col min="3082" max="3082" width="5" style="107" customWidth="1"/>
    <col min="3083" max="3083" width="12" style="107" customWidth="1"/>
    <col min="3084" max="3084" width="3.58203125" style="107" customWidth="1"/>
    <col min="3085" max="3085" width="8.83203125" style="107" customWidth="1"/>
    <col min="3086" max="3086" width="2.5" style="107" customWidth="1"/>
    <col min="3087" max="3087" width="8.83203125" style="107" customWidth="1"/>
    <col min="3088" max="3088" width="6" style="107" customWidth="1"/>
    <col min="3089" max="3094" width="9.33203125" style="107" customWidth="1"/>
    <col min="3095" max="3328" width="9" style="107"/>
    <col min="3329" max="3329" width="2.25" style="107" customWidth="1"/>
    <col min="3330" max="3330" width="5.83203125" style="107" customWidth="1"/>
    <col min="3331" max="3331" width="25.5" style="107" bestFit="1" customWidth="1"/>
    <col min="3332" max="3332" width="2.75" style="107" customWidth="1"/>
    <col min="3333" max="3333" width="9.08203125" style="107" customWidth="1"/>
    <col min="3334" max="3334" width="2.33203125" style="107" customWidth="1"/>
    <col min="3335" max="3335" width="8" style="107" customWidth="1"/>
    <col min="3336" max="3336" width="4.25" style="107" customWidth="1"/>
    <col min="3337" max="3337" width="2" style="107" customWidth="1"/>
    <col min="3338" max="3338" width="5" style="107" customWidth="1"/>
    <col min="3339" max="3339" width="12" style="107" customWidth="1"/>
    <col min="3340" max="3340" width="3.58203125" style="107" customWidth="1"/>
    <col min="3341" max="3341" width="8.83203125" style="107" customWidth="1"/>
    <col min="3342" max="3342" width="2.5" style="107" customWidth="1"/>
    <col min="3343" max="3343" width="8.83203125" style="107" customWidth="1"/>
    <col min="3344" max="3344" width="6" style="107" customWidth="1"/>
    <col min="3345" max="3350" width="9.33203125" style="107" customWidth="1"/>
    <col min="3351" max="3584" width="9" style="107"/>
    <col min="3585" max="3585" width="2.25" style="107" customWidth="1"/>
    <col min="3586" max="3586" width="5.83203125" style="107" customWidth="1"/>
    <col min="3587" max="3587" width="25.5" style="107" bestFit="1" customWidth="1"/>
    <col min="3588" max="3588" width="2.75" style="107" customWidth="1"/>
    <col min="3589" max="3589" width="9.08203125" style="107" customWidth="1"/>
    <col min="3590" max="3590" width="2.33203125" style="107" customWidth="1"/>
    <col min="3591" max="3591" width="8" style="107" customWidth="1"/>
    <col min="3592" max="3592" width="4.25" style="107" customWidth="1"/>
    <col min="3593" max="3593" width="2" style="107" customWidth="1"/>
    <col min="3594" max="3594" width="5" style="107" customWidth="1"/>
    <col min="3595" max="3595" width="12" style="107" customWidth="1"/>
    <col min="3596" max="3596" width="3.58203125" style="107" customWidth="1"/>
    <col min="3597" max="3597" width="8.83203125" style="107" customWidth="1"/>
    <col min="3598" max="3598" width="2.5" style="107" customWidth="1"/>
    <col min="3599" max="3599" width="8.83203125" style="107" customWidth="1"/>
    <col min="3600" max="3600" width="6" style="107" customWidth="1"/>
    <col min="3601" max="3606" width="9.33203125" style="107" customWidth="1"/>
    <col min="3607" max="3840" width="9" style="107"/>
    <col min="3841" max="3841" width="2.25" style="107" customWidth="1"/>
    <col min="3842" max="3842" width="5.83203125" style="107" customWidth="1"/>
    <col min="3843" max="3843" width="25.5" style="107" bestFit="1" customWidth="1"/>
    <col min="3844" max="3844" width="2.75" style="107" customWidth="1"/>
    <col min="3845" max="3845" width="9.08203125" style="107" customWidth="1"/>
    <col min="3846" max="3846" width="2.33203125" style="107" customWidth="1"/>
    <col min="3847" max="3847" width="8" style="107" customWidth="1"/>
    <col min="3848" max="3848" width="4.25" style="107" customWidth="1"/>
    <col min="3849" max="3849" width="2" style="107" customWidth="1"/>
    <col min="3850" max="3850" width="5" style="107" customWidth="1"/>
    <col min="3851" max="3851" width="12" style="107" customWidth="1"/>
    <col min="3852" max="3852" width="3.58203125" style="107" customWidth="1"/>
    <col min="3853" max="3853" width="8.83203125" style="107" customWidth="1"/>
    <col min="3854" max="3854" width="2.5" style="107" customWidth="1"/>
    <col min="3855" max="3855" width="8.83203125" style="107" customWidth="1"/>
    <col min="3856" max="3856" width="6" style="107" customWidth="1"/>
    <col min="3857" max="3862" width="9.33203125" style="107" customWidth="1"/>
    <col min="3863" max="4096" width="9" style="107"/>
    <col min="4097" max="4097" width="2.25" style="107" customWidth="1"/>
    <col min="4098" max="4098" width="5.83203125" style="107" customWidth="1"/>
    <col min="4099" max="4099" width="25.5" style="107" bestFit="1" customWidth="1"/>
    <col min="4100" max="4100" width="2.75" style="107" customWidth="1"/>
    <col min="4101" max="4101" width="9.08203125" style="107" customWidth="1"/>
    <col min="4102" max="4102" width="2.33203125" style="107" customWidth="1"/>
    <col min="4103" max="4103" width="8" style="107" customWidth="1"/>
    <col min="4104" max="4104" width="4.25" style="107" customWidth="1"/>
    <col min="4105" max="4105" width="2" style="107" customWidth="1"/>
    <col min="4106" max="4106" width="5" style="107" customWidth="1"/>
    <col min="4107" max="4107" width="12" style="107" customWidth="1"/>
    <col min="4108" max="4108" width="3.58203125" style="107" customWidth="1"/>
    <col min="4109" max="4109" width="8.83203125" style="107" customWidth="1"/>
    <col min="4110" max="4110" width="2.5" style="107" customWidth="1"/>
    <col min="4111" max="4111" width="8.83203125" style="107" customWidth="1"/>
    <col min="4112" max="4112" width="6" style="107" customWidth="1"/>
    <col min="4113" max="4118" width="9.33203125" style="107" customWidth="1"/>
    <col min="4119" max="4352" width="9" style="107"/>
    <col min="4353" max="4353" width="2.25" style="107" customWidth="1"/>
    <col min="4354" max="4354" width="5.83203125" style="107" customWidth="1"/>
    <col min="4355" max="4355" width="25.5" style="107" bestFit="1" customWidth="1"/>
    <col min="4356" max="4356" width="2.75" style="107" customWidth="1"/>
    <col min="4357" max="4357" width="9.08203125" style="107" customWidth="1"/>
    <col min="4358" max="4358" width="2.33203125" style="107" customWidth="1"/>
    <col min="4359" max="4359" width="8" style="107" customWidth="1"/>
    <col min="4360" max="4360" width="4.25" style="107" customWidth="1"/>
    <col min="4361" max="4361" width="2" style="107" customWidth="1"/>
    <col min="4362" max="4362" width="5" style="107" customWidth="1"/>
    <col min="4363" max="4363" width="12" style="107" customWidth="1"/>
    <col min="4364" max="4364" width="3.58203125" style="107" customWidth="1"/>
    <col min="4365" max="4365" width="8.83203125" style="107" customWidth="1"/>
    <col min="4366" max="4366" width="2.5" style="107" customWidth="1"/>
    <col min="4367" max="4367" width="8.83203125" style="107" customWidth="1"/>
    <col min="4368" max="4368" width="6" style="107" customWidth="1"/>
    <col min="4369" max="4374" width="9.33203125" style="107" customWidth="1"/>
    <col min="4375" max="4608" width="9" style="107"/>
    <col min="4609" max="4609" width="2.25" style="107" customWidth="1"/>
    <col min="4610" max="4610" width="5.83203125" style="107" customWidth="1"/>
    <col min="4611" max="4611" width="25.5" style="107" bestFit="1" customWidth="1"/>
    <col min="4612" max="4612" width="2.75" style="107" customWidth="1"/>
    <col min="4613" max="4613" width="9.08203125" style="107" customWidth="1"/>
    <col min="4614" max="4614" width="2.33203125" style="107" customWidth="1"/>
    <col min="4615" max="4615" width="8" style="107" customWidth="1"/>
    <col min="4616" max="4616" width="4.25" style="107" customWidth="1"/>
    <col min="4617" max="4617" width="2" style="107" customWidth="1"/>
    <col min="4618" max="4618" width="5" style="107" customWidth="1"/>
    <col min="4619" max="4619" width="12" style="107" customWidth="1"/>
    <col min="4620" max="4620" width="3.58203125" style="107" customWidth="1"/>
    <col min="4621" max="4621" width="8.83203125" style="107" customWidth="1"/>
    <col min="4622" max="4622" width="2.5" style="107" customWidth="1"/>
    <col min="4623" max="4623" width="8.83203125" style="107" customWidth="1"/>
    <col min="4624" max="4624" width="6" style="107" customWidth="1"/>
    <col min="4625" max="4630" width="9.33203125" style="107" customWidth="1"/>
    <col min="4631" max="4864" width="9" style="107"/>
    <col min="4865" max="4865" width="2.25" style="107" customWidth="1"/>
    <col min="4866" max="4866" width="5.83203125" style="107" customWidth="1"/>
    <col min="4867" max="4867" width="25.5" style="107" bestFit="1" customWidth="1"/>
    <col min="4868" max="4868" width="2.75" style="107" customWidth="1"/>
    <col min="4869" max="4869" width="9.08203125" style="107" customWidth="1"/>
    <col min="4870" max="4870" width="2.33203125" style="107" customWidth="1"/>
    <col min="4871" max="4871" width="8" style="107" customWidth="1"/>
    <col min="4872" max="4872" width="4.25" style="107" customWidth="1"/>
    <col min="4873" max="4873" width="2" style="107" customWidth="1"/>
    <col min="4874" max="4874" width="5" style="107" customWidth="1"/>
    <col min="4875" max="4875" width="12" style="107" customWidth="1"/>
    <col min="4876" max="4876" width="3.58203125" style="107" customWidth="1"/>
    <col min="4877" max="4877" width="8.83203125" style="107" customWidth="1"/>
    <col min="4878" max="4878" width="2.5" style="107" customWidth="1"/>
    <col min="4879" max="4879" width="8.83203125" style="107" customWidth="1"/>
    <col min="4880" max="4880" width="6" style="107" customWidth="1"/>
    <col min="4881" max="4886" width="9.33203125" style="107" customWidth="1"/>
    <col min="4887" max="5120" width="9" style="107"/>
    <col min="5121" max="5121" width="2.25" style="107" customWidth="1"/>
    <col min="5122" max="5122" width="5.83203125" style="107" customWidth="1"/>
    <col min="5123" max="5123" width="25.5" style="107" bestFit="1" customWidth="1"/>
    <col min="5124" max="5124" width="2.75" style="107" customWidth="1"/>
    <col min="5125" max="5125" width="9.08203125" style="107" customWidth="1"/>
    <col min="5126" max="5126" width="2.33203125" style="107" customWidth="1"/>
    <col min="5127" max="5127" width="8" style="107" customWidth="1"/>
    <col min="5128" max="5128" width="4.25" style="107" customWidth="1"/>
    <col min="5129" max="5129" width="2" style="107" customWidth="1"/>
    <col min="5130" max="5130" width="5" style="107" customWidth="1"/>
    <col min="5131" max="5131" width="12" style="107" customWidth="1"/>
    <col min="5132" max="5132" width="3.58203125" style="107" customWidth="1"/>
    <col min="5133" max="5133" width="8.83203125" style="107" customWidth="1"/>
    <col min="5134" max="5134" width="2.5" style="107" customWidth="1"/>
    <col min="5135" max="5135" width="8.83203125" style="107" customWidth="1"/>
    <col min="5136" max="5136" width="6" style="107" customWidth="1"/>
    <col min="5137" max="5142" width="9.33203125" style="107" customWidth="1"/>
    <col min="5143" max="5376" width="9" style="107"/>
    <col min="5377" max="5377" width="2.25" style="107" customWidth="1"/>
    <col min="5378" max="5378" width="5.83203125" style="107" customWidth="1"/>
    <col min="5379" max="5379" width="25.5" style="107" bestFit="1" customWidth="1"/>
    <col min="5380" max="5380" width="2.75" style="107" customWidth="1"/>
    <col min="5381" max="5381" width="9.08203125" style="107" customWidth="1"/>
    <col min="5382" max="5382" width="2.33203125" style="107" customWidth="1"/>
    <col min="5383" max="5383" width="8" style="107" customWidth="1"/>
    <col min="5384" max="5384" width="4.25" style="107" customWidth="1"/>
    <col min="5385" max="5385" width="2" style="107" customWidth="1"/>
    <col min="5386" max="5386" width="5" style="107" customWidth="1"/>
    <col min="5387" max="5387" width="12" style="107" customWidth="1"/>
    <col min="5388" max="5388" width="3.58203125" style="107" customWidth="1"/>
    <col min="5389" max="5389" width="8.83203125" style="107" customWidth="1"/>
    <col min="5390" max="5390" width="2.5" style="107" customWidth="1"/>
    <col min="5391" max="5391" width="8.83203125" style="107" customWidth="1"/>
    <col min="5392" max="5392" width="6" style="107" customWidth="1"/>
    <col min="5393" max="5398" width="9.33203125" style="107" customWidth="1"/>
    <col min="5399" max="5632" width="9" style="107"/>
    <col min="5633" max="5633" width="2.25" style="107" customWidth="1"/>
    <col min="5634" max="5634" width="5.83203125" style="107" customWidth="1"/>
    <col min="5635" max="5635" width="25.5" style="107" bestFit="1" customWidth="1"/>
    <col min="5636" max="5636" width="2.75" style="107" customWidth="1"/>
    <col min="5637" max="5637" width="9.08203125" style="107" customWidth="1"/>
    <col min="5638" max="5638" width="2.33203125" style="107" customWidth="1"/>
    <col min="5639" max="5639" width="8" style="107" customWidth="1"/>
    <col min="5640" max="5640" width="4.25" style="107" customWidth="1"/>
    <col min="5641" max="5641" width="2" style="107" customWidth="1"/>
    <col min="5642" max="5642" width="5" style="107" customWidth="1"/>
    <col min="5643" max="5643" width="12" style="107" customWidth="1"/>
    <col min="5644" max="5644" width="3.58203125" style="107" customWidth="1"/>
    <col min="5645" max="5645" width="8.83203125" style="107" customWidth="1"/>
    <col min="5646" max="5646" width="2.5" style="107" customWidth="1"/>
    <col min="5647" max="5647" width="8.83203125" style="107" customWidth="1"/>
    <col min="5648" max="5648" width="6" style="107" customWidth="1"/>
    <col min="5649" max="5654" width="9.33203125" style="107" customWidth="1"/>
    <col min="5655" max="5888" width="9" style="107"/>
    <col min="5889" max="5889" width="2.25" style="107" customWidth="1"/>
    <col min="5890" max="5890" width="5.83203125" style="107" customWidth="1"/>
    <col min="5891" max="5891" width="25.5" style="107" bestFit="1" customWidth="1"/>
    <col min="5892" max="5892" width="2.75" style="107" customWidth="1"/>
    <col min="5893" max="5893" width="9.08203125" style="107" customWidth="1"/>
    <col min="5894" max="5894" width="2.33203125" style="107" customWidth="1"/>
    <col min="5895" max="5895" width="8" style="107" customWidth="1"/>
    <col min="5896" max="5896" width="4.25" style="107" customWidth="1"/>
    <col min="5897" max="5897" width="2" style="107" customWidth="1"/>
    <col min="5898" max="5898" width="5" style="107" customWidth="1"/>
    <col min="5899" max="5899" width="12" style="107" customWidth="1"/>
    <col min="5900" max="5900" width="3.58203125" style="107" customWidth="1"/>
    <col min="5901" max="5901" width="8.83203125" style="107" customWidth="1"/>
    <col min="5902" max="5902" width="2.5" style="107" customWidth="1"/>
    <col min="5903" max="5903" width="8.83203125" style="107" customWidth="1"/>
    <col min="5904" max="5904" width="6" style="107" customWidth="1"/>
    <col min="5905" max="5910" width="9.33203125" style="107" customWidth="1"/>
    <col min="5911" max="6144" width="9" style="107"/>
    <col min="6145" max="6145" width="2.25" style="107" customWidth="1"/>
    <col min="6146" max="6146" width="5.83203125" style="107" customWidth="1"/>
    <col min="6147" max="6147" width="25.5" style="107" bestFit="1" customWidth="1"/>
    <col min="6148" max="6148" width="2.75" style="107" customWidth="1"/>
    <col min="6149" max="6149" width="9.08203125" style="107" customWidth="1"/>
    <col min="6150" max="6150" width="2.33203125" style="107" customWidth="1"/>
    <col min="6151" max="6151" width="8" style="107" customWidth="1"/>
    <col min="6152" max="6152" width="4.25" style="107" customWidth="1"/>
    <col min="6153" max="6153" width="2" style="107" customWidth="1"/>
    <col min="6154" max="6154" width="5" style="107" customWidth="1"/>
    <col min="6155" max="6155" width="12" style="107" customWidth="1"/>
    <col min="6156" max="6156" width="3.58203125" style="107" customWidth="1"/>
    <col min="6157" max="6157" width="8.83203125" style="107" customWidth="1"/>
    <col min="6158" max="6158" width="2.5" style="107" customWidth="1"/>
    <col min="6159" max="6159" width="8.83203125" style="107" customWidth="1"/>
    <col min="6160" max="6160" width="6" style="107" customWidth="1"/>
    <col min="6161" max="6166" width="9.33203125" style="107" customWidth="1"/>
    <col min="6167" max="6400" width="9" style="107"/>
    <col min="6401" max="6401" width="2.25" style="107" customWidth="1"/>
    <col min="6402" max="6402" width="5.83203125" style="107" customWidth="1"/>
    <col min="6403" max="6403" width="25.5" style="107" bestFit="1" customWidth="1"/>
    <col min="6404" max="6404" width="2.75" style="107" customWidth="1"/>
    <col min="6405" max="6405" width="9.08203125" style="107" customWidth="1"/>
    <col min="6406" max="6406" width="2.33203125" style="107" customWidth="1"/>
    <col min="6407" max="6407" width="8" style="107" customWidth="1"/>
    <col min="6408" max="6408" width="4.25" style="107" customWidth="1"/>
    <col min="6409" max="6409" width="2" style="107" customWidth="1"/>
    <col min="6410" max="6410" width="5" style="107" customWidth="1"/>
    <col min="6411" max="6411" width="12" style="107" customWidth="1"/>
    <col min="6412" max="6412" width="3.58203125" style="107" customWidth="1"/>
    <col min="6413" max="6413" width="8.83203125" style="107" customWidth="1"/>
    <col min="6414" max="6414" width="2.5" style="107" customWidth="1"/>
    <col min="6415" max="6415" width="8.83203125" style="107" customWidth="1"/>
    <col min="6416" max="6416" width="6" style="107" customWidth="1"/>
    <col min="6417" max="6422" width="9.33203125" style="107" customWidth="1"/>
    <col min="6423" max="6656" width="9" style="107"/>
    <col min="6657" max="6657" width="2.25" style="107" customWidth="1"/>
    <col min="6658" max="6658" width="5.83203125" style="107" customWidth="1"/>
    <col min="6659" max="6659" width="25.5" style="107" bestFit="1" customWidth="1"/>
    <col min="6660" max="6660" width="2.75" style="107" customWidth="1"/>
    <col min="6661" max="6661" width="9.08203125" style="107" customWidth="1"/>
    <col min="6662" max="6662" width="2.33203125" style="107" customWidth="1"/>
    <col min="6663" max="6663" width="8" style="107" customWidth="1"/>
    <col min="6664" max="6664" width="4.25" style="107" customWidth="1"/>
    <col min="6665" max="6665" width="2" style="107" customWidth="1"/>
    <col min="6666" max="6666" width="5" style="107" customWidth="1"/>
    <col min="6667" max="6667" width="12" style="107" customWidth="1"/>
    <col min="6668" max="6668" width="3.58203125" style="107" customWidth="1"/>
    <col min="6669" max="6669" width="8.83203125" style="107" customWidth="1"/>
    <col min="6670" max="6670" width="2.5" style="107" customWidth="1"/>
    <col min="6671" max="6671" width="8.83203125" style="107" customWidth="1"/>
    <col min="6672" max="6672" width="6" style="107" customWidth="1"/>
    <col min="6673" max="6678" width="9.33203125" style="107" customWidth="1"/>
    <col min="6679" max="6912" width="9" style="107"/>
    <col min="6913" max="6913" width="2.25" style="107" customWidth="1"/>
    <col min="6914" max="6914" width="5.83203125" style="107" customWidth="1"/>
    <col min="6915" max="6915" width="25.5" style="107" bestFit="1" customWidth="1"/>
    <col min="6916" max="6916" width="2.75" style="107" customWidth="1"/>
    <col min="6917" max="6917" width="9.08203125" style="107" customWidth="1"/>
    <col min="6918" max="6918" width="2.33203125" style="107" customWidth="1"/>
    <col min="6919" max="6919" width="8" style="107" customWidth="1"/>
    <col min="6920" max="6920" width="4.25" style="107" customWidth="1"/>
    <col min="6921" max="6921" width="2" style="107" customWidth="1"/>
    <col min="6922" max="6922" width="5" style="107" customWidth="1"/>
    <col min="6923" max="6923" width="12" style="107" customWidth="1"/>
    <col min="6924" max="6924" width="3.58203125" style="107" customWidth="1"/>
    <col min="6925" max="6925" width="8.83203125" style="107" customWidth="1"/>
    <col min="6926" max="6926" width="2.5" style="107" customWidth="1"/>
    <col min="6927" max="6927" width="8.83203125" style="107" customWidth="1"/>
    <col min="6928" max="6928" width="6" style="107" customWidth="1"/>
    <col min="6929" max="6934" width="9.33203125" style="107" customWidth="1"/>
    <col min="6935" max="7168" width="9" style="107"/>
    <col min="7169" max="7169" width="2.25" style="107" customWidth="1"/>
    <col min="7170" max="7170" width="5.83203125" style="107" customWidth="1"/>
    <col min="7171" max="7171" width="25.5" style="107" bestFit="1" customWidth="1"/>
    <col min="7172" max="7172" width="2.75" style="107" customWidth="1"/>
    <col min="7173" max="7173" width="9.08203125" style="107" customWidth="1"/>
    <col min="7174" max="7174" width="2.33203125" style="107" customWidth="1"/>
    <col min="7175" max="7175" width="8" style="107" customWidth="1"/>
    <col min="7176" max="7176" width="4.25" style="107" customWidth="1"/>
    <col min="7177" max="7177" width="2" style="107" customWidth="1"/>
    <col min="7178" max="7178" width="5" style="107" customWidth="1"/>
    <col min="7179" max="7179" width="12" style="107" customWidth="1"/>
    <col min="7180" max="7180" width="3.58203125" style="107" customWidth="1"/>
    <col min="7181" max="7181" width="8.83203125" style="107" customWidth="1"/>
    <col min="7182" max="7182" width="2.5" style="107" customWidth="1"/>
    <col min="7183" max="7183" width="8.83203125" style="107" customWidth="1"/>
    <col min="7184" max="7184" width="6" style="107" customWidth="1"/>
    <col min="7185" max="7190" width="9.33203125" style="107" customWidth="1"/>
    <col min="7191" max="7424" width="9" style="107"/>
    <col min="7425" max="7425" width="2.25" style="107" customWidth="1"/>
    <col min="7426" max="7426" width="5.83203125" style="107" customWidth="1"/>
    <col min="7427" max="7427" width="25.5" style="107" bestFit="1" customWidth="1"/>
    <col min="7428" max="7428" width="2.75" style="107" customWidth="1"/>
    <col min="7429" max="7429" width="9.08203125" style="107" customWidth="1"/>
    <col min="7430" max="7430" width="2.33203125" style="107" customWidth="1"/>
    <col min="7431" max="7431" width="8" style="107" customWidth="1"/>
    <col min="7432" max="7432" width="4.25" style="107" customWidth="1"/>
    <col min="7433" max="7433" width="2" style="107" customWidth="1"/>
    <col min="7434" max="7434" width="5" style="107" customWidth="1"/>
    <col min="7435" max="7435" width="12" style="107" customWidth="1"/>
    <col min="7436" max="7436" width="3.58203125" style="107" customWidth="1"/>
    <col min="7437" max="7437" width="8.83203125" style="107" customWidth="1"/>
    <col min="7438" max="7438" width="2.5" style="107" customWidth="1"/>
    <col min="7439" max="7439" width="8.83203125" style="107" customWidth="1"/>
    <col min="7440" max="7440" width="6" style="107" customWidth="1"/>
    <col min="7441" max="7446" width="9.33203125" style="107" customWidth="1"/>
    <col min="7447" max="7680" width="9" style="107"/>
    <col min="7681" max="7681" width="2.25" style="107" customWidth="1"/>
    <col min="7682" max="7682" width="5.83203125" style="107" customWidth="1"/>
    <col min="7683" max="7683" width="25.5" style="107" bestFit="1" customWidth="1"/>
    <col min="7684" max="7684" width="2.75" style="107" customWidth="1"/>
    <col min="7685" max="7685" width="9.08203125" style="107" customWidth="1"/>
    <col min="7686" max="7686" width="2.33203125" style="107" customWidth="1"/>
    <col min="7687" max="7687" width="8" style="107" customWidth="1"/>
    <col min="7688" max="7688" width="4.25" style="107" customWidth="1"/>
    <col min="7689" max="7689" width="2" style="107" customWidth="1"/>
    <col min="7690" max="7690" width="5" style="107" customWidth="1"/>
    <col min="7691" max="7691" width="12" style="107" customWidth="1"/>
    <col min="7692" max="7692" width="3.58203125" style="107" customWidth="1"/>
    <col min="7693" max="7693" width="8.83203125" style="107" customWidth="1"/>
    <col min="7694" max="7694" width="2.5" style="107" customWidth="1"/>
    <col min="7695" max="7695" width="8.83203125" style="107" customWidth="1"/>
    <col min="7696" max="7696" width="6" style="107" customWidth="1"/>
    <col min="7697" max="7702" width="9.33203125" style="107" customWidth="1"/>
    <col min="7703" max="7936" width="9" style="107"/>
    <col min="7937" max="7937" width="2.25" style="107" customWidth="1"/>
    <col min="7938" max="7938" width="5.83203125" style="107" customWidth="1"/>
    <col min="7939" max="7939" width="25.5" style="107" bestFit="1" customWidth="1"/>
    <col min="7940" max="7940" width="2.75" style="107" customWidth="1"/>
    <col min="7941" max="7941" width="9.08203125" style="107" customWidth="1"/>
    <col min="7942" max="7942" width="2.33203125" style="107" customWidth="1"/>
    <col min="7943" max="7943" width="8" style="107" customWidth="1"/>
    <col min="7944" max="7944" width="4.25" style="107" customWidth="1"/>
    <col min="7945" max="7945" width="2" style="107" customWidth="1"/>
    <col min="7946" max="7946" width="5" style="107" customWidth="1"/>
    <col min="7947" max="7947" width="12" style="107" customWidth="1"/>
    <col min="7948" max="7948" width="3.58203125" style="107" customWidth="1"/>
    <col min="7949" max="7949" width="8.83203125" style="107" customWidth="1"/>
    <col min="7950" max="7950" width="2.5" style="107" customWidth="1"/>
    <col min="7951" max="7951" width="8.83203125" style="107" customWidth="1"/>
    <col min="7952" max="7952" width="6" style="107" customWidth="1"/>
    <col min="7953" max="7958" width="9.33203125" style="107" customWidth="1"/>
    <col min="7959" max="8192" width="9" style="107"/>
    <col min="8193" max="8193" width="2.25" style="107" customWidth="1"/>
    <col min="8194" max="8194" width="5.83203125" style="107" customWidth="1"/>
    <col min="8195" max="8195" width="25.5" style="107" bestFit="1" customWidth="1"/>
    <col min="8196" max="8196" width="2.75" style="107" customWidth="1"/>
    <col min="8197" max="8197" width="9.08203125" style="107" customWidth="1"/>
    <col min="8198" max="8198" width="2.33203125" style="107" customWidth="1"/>
    <col min="8199" max="8199" width="8" style="107" customWidth="1"/>
    <col min="8200" max="8200" width="4.25" style="107" customWidth="1"/>
    <col min="8201" max="8201" width="2" style="107" customWidth="1"/>
    <col min="8202" max="8202" width="5" style="107" customWidth="1"/>
    <col min="8203" max="8203" width="12" style="107" customWidth="1"/>
    <col min="8204" max="8204" width="3.58203125" style="107" customWidth="1"/>
    <col min="8205" max="8205" width="8.83203125" style="107" customWidth="1"/>
    <col min="8206" max="8206" width="2.5" style="107" customWidth="1"/>
    <col min="8207" max="8207" width="8.83203125" style="107" customWidth="1"/>
    <col min="8208" max="8208" width="6" style="107" customWidth="1"/>
    <col min="8209" max="8214" width="9.33203125" style="107" customWidth="1"/>
    <col min="8215" max="8448" width="9" style="107"/>
    <col min="8449" max="8449" width="2.25" style="107" customWidth="1"/>
    <col min="8450" max="8450" width="5.83203125" style="107" customWidth="1"/>
    <col min="8451" max="8451" width="25.5" style="107" bestFit="1" customWidth="1"/>
    <col min="8452" max="8452" width="2.75" style="107" customWidth="1"/>
    <col min="8453" max="8453" width="9.08203125" style="107" customWidth="1"/>
    <col min="8454" max="8454" width="2.33203125" style="107" customWidth="1"/>
    <col min="8455" max="8455" width="8" style="107" customWidth="1"/>
    <col min="8456" max="8456" width="4.25" style="107" customWidth="1"/>
    <col min="8457" max="8457" width="2" style="107" customWidth="1"/>
    <col min="8458" max="8458" width="5" style="107" customWidth="1"/>
    <col min="8459" max="8459" width="12" style="107" customWidth="1"/>
    <col min="8460" max="8460" width="3.58203125" style="107" customWidth="1"/>
    <col min="8461" max="8461" width="8.83203125" style="107" customWidth="1"/>
    <col min="8462" max="8462" width="2.5" style="107" customWidth="1"/>
    <col min="8463" max="8463" width="8.83203125" style="107" customWidth="1"/>
    <col min="8464" max="8464" width="6" style="107" customWidth="1"/>
    <col min="8465" max="8470" width="9.33203125" style="107" customWidth="1"/>
    <col min="8471" max="8704" width="9" style="107"/>
    <col min="8705" max="8705" width="2.25" style="107" customWidth="1"/>
    <col min="8706" max="8706" width="5.83203125" style="107" customWidth="1"/>
    <col min="8707" max="8707" width="25.5" style="107" bestFit="1" customWidth="1"/>
    <col min="8708" max="8708" width="2.75" style="107" customWidth="1"/>
    <col min="8709" max="8709" width="9.08203125" style="107" customWidth="1"/>
    <col min="8710" max="8710" width="2.33203125" style="107" customWidth="1"/>
    <col min="8711" max="8711" width="8" style="107" customWidth="1"/>
    <col min="8712" max="8712" width="4.25" style="107" customWidth="1"/>
    <col min="8713" max="8713" width="2" style="107" customWidth="1"/>
    <col min="8714" max="8714" width="5" style="107" customWidth="1"/>
    <col min="8715" max="8715" width="12" style="107" customWidth="1"/>
    <col min="8716" max="8716" width="3.58203125" style="107" customWidth="1"/>
    <col min="8717" max="8717" width="8.83203125" style="107" customWidth="1"/>
    <col min="8718" max="8718" width="2.5" style="107" customWidth="1"/>
    <col min="8719" max="8719" width="8.83203125" style="107" customWidth="1"/>
    <col min="8720" max="8720" width="6" style="107" customWidth="1"/>
    <col min="8721" max="8726" width="9.33203125" style="107" customWidth="1"/>
    <col min="8727" max="8960" width="9" style="107"/>
    <col min="8961" max="8961" width="2.25" style="107" customWidth="1"/>
    <col min="8962" max="8962" width="5.83203125" style="107" customWidth="1"/>
    <col min="8963" max="8963" width="25.5" style="107" bestFit="1" customWidth="1"/>
    <col min="8964" max="8964" width="2.75" style="107" customWidth="1"/>
    <col min="8965" max="8965" width="9.08203125" style="107" customWidth="1"/>
    <col min="8966" max="8966" width="2.33203125" style="107" customWidth="1"/>
    <col min="8967" max="8967" width="8" style="107" customWidth="1"/>
    <col min="8968" max="8968" width="4.25" style="107" customWidth="1"/>
    <col min="8969" max="8969" width="2" style="107" customWidth="1"/>
    <col min="8970" max="8970" width="5" style="107" customWidth="1"/>
    <col min="8971" max="8971" width="12" style="107" customWidth="1"/>
    <col min="8972" max="8972" width="3.58203125" style="107" customWidth="1"/>
    <col min="8973" max="8973" width="8.83203125" style="107" customWidth="1"/>
    <col min="8974" max="8974" width="2.5" style="107" customWidth="1"/>
    <col min="8975" max="8975" width="8.83203125" style="107" customWidth="1"/>
    <col min="8976" max="8976" width="6" style="107" customWidth="1"/>
    <col min="8977" max="8982" width="9.33203125" style="107" customWidth="1"/>
    <col min="8983" max="9216" width="9" style="107"/>
    <col min="9217" max="9217" width="2.25" style="107" customWidth="1"/>
    <col min="9218" max="9218" width="5.83203125" style="107" customWidth="1"/>
    <col min="9219" max="9219" width="25.5" style="107" bestFit="1" customWidth="1"/>
    <col min="9220" max="9220" width="2.75" style="107" customWidth="1"/>
    <col min="9221" max="9221" width="9.08203125" style="107" customWidth="1"/>
    <col min="9222" max="9222" width="2.33203125" style="107" customWidth="1"/>
    <col min="9223" max="9223" width="8" style="107" customWidth="1"/>
    <col min="9224" max="9224" width="4.25" style="107" customWidth="1"/>
    <col min="9225" max="9225" width="2" style="107" customWidth="1"/>
    <col min="9226" max="9226" width="5" style="107" customWidth="1"/>
    <col min="9227" max="9227" width="12" style="107" customWidth="1"/>
    <col min="9228" max="9228" width="3.58203125" style="107" customWidth="1"/>
    <col min="9229" max="9229" width="8.83203125" style="107" customWidth="1"/>
    <col min="9230" max="9230" width="2.5" style="107" customWidth="1"/>
    <col min="9231" max="9231" width="8.83203125" style="107" customWidth="1"/>
    <col min="9232" max="9232" width="6" style="107" customWidth="1"/>
    <col min="9233" max="9238" width="9.33203125" style="107" customWidth="1"/>
    <col min="9239" max="9472" width="9" style="107"/>
    <col min="9473" max="9473" width="2.25" style="107" customWidth="1"/>
    <col min="9474" max="9474" width="5.83203125" style="107" customWidth="1"/>
    <col min="9475" max="9475" width="25.5" style="107" bestFit="1" customWidth="1"/>
    <col min="9476" max="9476" width="2.75" style="107" customWidth="1"/>
    <col min="9477" max="9477" width="9.08203125" style="107" customWidth="1"/>
    <col min="9478" max="9478" width="2.33203125" style="107" customWidth="1"/>
    <col min="9479" max="9479" width="8" style="107" customWidth="1"/>
    <col min="9480" max="9480" width="4.25" style="107" customWidth="1"/>
    <col min="9481" max="9481" width="2" style="107" customWidth="1"/>
    <col min="9482" max="9482" width="5" style="107" customWidth="1"/>
    <col min="9483" max="9483" width="12" style="107" customWidth="1"/>
    <col min="9484" max="9484" width="3.58203125" style="107" customWidth="1"/>
    <col min="9485" max="9485" width="8.83203125" style="107" customWidth="1"/>
    <col min="9486" max="9486" width="2.5" style="107" customWidth="1"/>
    <col min="9487" max="9487" width="8.83203125" style="107" customWidth="1"/>
    <col min="9488" max="9488" width="6" style="107" customWidth="1"/>
    <col min="9489" max="9494" width="9.33203125" style="107" customWidth="1"/>
    <col min="9495" max="9728" width="9" style="107"/>
    <col min="9729" max="9729" width="2.25" style="107" customWidth="1"/>
    <col min="9730" max="9730" width="5.83203125" style="107" customWidth="1"/>
    <col min="9731" max="9731" width="25.5" style="107" bestFit="1" customWidth="1"/>
    <col min="9732" max="9732" width="2.75" style="107" customWidth="1"/>
    <col min="9733" max="9733" width="9.08203125" style="107" customWidth="1"/>
    <col min="9734" max="9734" width="2.33203125" style="107" customWidth="1"/>
    <col min="9735" max="9735" width="8" style="107" customWidth="1"/>
    <col min="9736" max="9736" width="4.25" style="107" customWidth="1"/>
    <col min="9737" max="9737" width="2" style="107" customWidth="1"/>
    <col min="9738" max="9738" width="5" style="107" customWidth="1"/>
    <col min="9739" max="9739" width="12" style="107" customWidth="1"/>
    <col min="9740" max="9740" width="3.58203125" style="107" customWidth="1"/>
    <col min="9741" max="9741" width="8.83203125" style="107" customWidth="1"/>
    <col min="9742" max="9742" width="2.5" style="107" customWidth="1"/>
    <col min="9743" max="9743" width="8.83203125" style="107" customWidth="1"/>
    <col min="9744" max="9744" width="6" style="107" customWidth="1"/>
    <col min="9745" max="9750" width="9.33203125" style="107" customWidth="1"/>
    <col min="9751" max="9984" width="9" style="107"/>
    <col min="9985" max="9985" width="2.25" style="107" customWidth="1"/>
    <col min="9986" max="9986" width="5.83203125" style="107" customWidth="1"/>
    <col min="9987" max="9987" width="25.5" style="107" bestFit="1" customWidth="1"/>
    <col min="9988" max="9988" width="2.75" style="107" customWidth="1"/>
    <col min="9989" max="9989" width="9.08203125" style="107" customWidth="1"/>
    <col min="9990" max="9990" width="2.33203125" style="107" customWidth="1"/>
    <col min="9991" max="9991" width="8" style="107" customWidth="1"/>
    <col min="9992" max="9992" width="4.25" style="107" customWidth="1"/>
    <col min="9993" max="9993" width="2" style="107" customWidth="1"/>
    <col min="9994" max="9994" width="5" style="107" customWidth="1"/>
    <col min="9995" max="9995" width="12" style="107" customWidth="1"/>
    <col min="9996" max="9996" width="3.58203125" style="107" customWidth="1"/>
    <col min="9997" max="9997" width="8.83203125" style="107" customWidth="1"/>
    <col min="9998" max="9998" width="2.5" style="107" customWidth="1"/>
    <col min="9999" max="9999" width="8.83203125" style="107" customWidth="1"/>
    <col min="10000" max="10000" width="6" style="107" customWidth="1"/>
    <col min="10001" max="10006" width="9.33203125" style="107" customWidth="1"/>
    <col min="10007" max="10240" width="9" style="107"/>
    <col min="10241" max="10241" width="2.25" style="107" customWidth="1"/>
    <col min="10242" max="10242" width="5.83203125" style="107" customWidth="1"/>
    <col min="10243" max="10243" width="25.5" style="107" bestFit="1" customWidth="1"/>
    <col min="10244" max="10244" width="2.75" style="107" customWidth="1"/>
    <col min="10245" max="10245" width="9.08203125" style="107" customWidth="1"/>
    <col min="10246" max="10246" width="2.33203125" style="107" customWidth="1"/>
    <col min="10247" max="10247" width="8" style="107" customWidth="1"/>
    <col min="10248" max="10248" width="4.25" style="107" customWidth="1"/>
    <col min="10249" max="10249" width="2" style="107" customWidth="1"/>
    <col min="10250" max="10250" width="5" style="107" customWidth="1"/>
    <col min="10251" max="10251" width="12" style="107" customWidth="1"/>
    <col min="10252" max="10252" width="3.58203125" style="107" customWidth="1"/>
    <col min="10253" max="10253" width="8.83203125" style="107" customWidth="1"/>
    <col min="10254" max="10254" width="2.5" style="107" customWidth="1"/>
    <col min="10255" max="10255" width="8.83203125" style="107" customWidth="1"/>
    <col min="10256" max="10256" width="6" style="107" customWidth="1"/>
    <col min="10257" max="10262" width="9.33203125" style="107" customWidth="1"/>
    <col min="10263" max="10496" width="9" style="107"/>
    <col min="10497" max="10497" width="2.25" style="107" customWidth="1"/>
    <col min="10498" max="10498" width="5.83203125" style="107" customWidth="1"/>
    <col min="10499" max="10499" width="25.5" style="107" bestFit="1" customWidth="1"/>
    <col min="10500" max="10500" width="2.75" style="107" customWidth="1"/>
    <col min="10501" max="10501" width="9.08203125" style="107" customWidth="1"/>
    <col min="10502" max="10502" width="2.33203125" style="107" customWidth="1"/>
    <col min="10503" max="10503" width="8" style="107" customWidth="1"/>
    <col min="10504" max="10504" width="4.25" style="107" customWidth="1"/>
    <col min="10505" max="10505" width="2" style="107" customWidth="1"/>
    <col min="10506" max="10506" width="5" style="107" customWidth="1"/>
    <col min="10507" max="10507" width="12" style="107" customWidth="1"/>
    <col min="10508" max="10508" width="3.58203125" style="107" customWidth="1"/>
    <col min="10509" max="10509" width="8.83203125" style="107" customWidth="1"/>
    <col min="10510" max="10510" width="2.5" style="107" customWidth="1"/>
    <col min="10511" max="10511" width="8.83203125" style="107" customWidth="1"/>
    <col min="10512" max="10512" width="6" style="107" customWidth="1"/>
    <col min="10513" max="10518" width="9.33203125" style="107" customWidth="1"/>
    <col min="10519" max="10752" width="9" style="107"/>
    <col min="10753" max="10753" width="2.25" style="107" customWidth="1"/>
    <col min="10754" max="10754" width="5.83203125" style="107" customWidth="1"/>
    <col min="10755" max="10755" width="25.5" style="107" bestFit="1" customWidth="1"/>
    <col min="10756" max="10756" width="2.75" style="107" customWidth="1"/>
    <col min="10757" max="10757" width="9.08203125" style="107" customWidth="1"/>
    <col min="10758" max="10758" width="2.33203125" style="107" customWidth="1"/>
    <col min="10759" max="10759" width="8" style="107" customWidth="1"/>
    <col min="10760" max="10760" width="4.25" style="107" customWidth="1"/>
    <col min="10761" max="10761" width="2" style="107" customWidth="1"/>
    <col min="10762" max="10762" width="5" style="107" customWidth="1"/>
    <col min="10763" max="10763" width="12" style="107" customWidth="1"/>
    <col min="10764" max="10764" width="3.58203125" style="107" customWidth="1"/>
    <col min="10765" max="10765" width="8.83203125" style="107" customWidth="1"/>
    <col min="10766" max="10766" width="2.5" style="107" customWidth="1"/>
    <col min="10767" max="10767" width="8.83203125" style="107" customWidth="1"/>
    <col min="10768" max="10768" width="6" style="107" customWidth="1"/>
    <col min="10769" max="10774" width="9.33203125" style="107" customWidth="1"/>
    <col min="10775" max="11008" width="9" style="107"/>
    <col min="11009" max="11009" width="2.25" style="107" customWidth="1"/>
    <col min="11010" max="11010" width="5.83203125" style="107" customWidth="1"/>
    <col min="11011" max="11011" width="25.5" style="107" bestFit="1" customWidth="1"/>
    <col min="11012" max="11012" width="2.75" style="107" customWidth="1"/>
    <col min="11013" max="11013" width="9.08203125" style="107" customWidth="1"/>
    <col min="11014" max="11014" width="2.33203125" style="107" customWidth="1"/>
    <col min="11015" max="11015" width="8" style="107" customWidth="1"/>
    <col min="11016" max="11016" width="4.25" style="107" customWidth="1"/>
    <col min="11017" max="11017" width="2" style="107" customWidth="1"/>
    <col min="11018" max="11018" width="5" style="107" customWidth="1"/>
    <col min="11019" max="11019" width="12" style="107" customWidth="1"/>
    <col min="11020" max="11020" width="3.58203125" style="107" customWidth="1"/>
    <col min="11021" max="11021" width="8.83203125" style="107" customWidth="1"/>
    <col min="11022" max="11022" width="2.5" style="107" customWidth="1"/>
    <col min="11023" max="11023" width="8.83203125" style="107" customWidth="1"/>
    <col min="11024" max="11024" width="6" style="107" customWidth="1"/>
    <col min="11025" max="11030" width="9.33203125" style="107" customWidth="1"/>
    <col min="11031" max="11264" width="9" style="107"/>
    <col min="11265" max="11265" width="2.25" style="107" customWidth="1"/>
    <col min="11266" max="11266" width="5.83203125" style="107" customWidth="1"/>
    <col min="11267" max="11267" width="25.5" style="107" bestFit="1" customWidth="1"/>
    <col min="11268" max="11268" width="2.75" style="107" customWidth="1"/>
    <col min="11269" max="11269" width="9.08203125" style="107" customWidth="1"/>
    <col min="11270" max="11270" width="2.33203125" style="107" customWidth="1"/>
    <col min="11271" max="11271" width="8" style="107" customWidth="1"/>
    <col min="11272" max="11272" width="4.25" style="107" customWidth="1"/>
    <col min="11273" max="11273" width="2" style="107" customWidth="1"/>
    <col min="11274" max="11274" width="5" style="107" customWidth="1"/>
    <col min="11275" max="11275" width="12" style="107" customWidth="1"/>
    <col min="11276" max="11276" width="3.58203125" style="107" customWidth="1"/>
    <col min="11277" max="11277" width="8.83203125" style="107" customWidth="1"/>
    <col min="11278" max="11278" width="2.5" style="107" customWidth="1"/>
    <col min="11279" max="11279" width="8.83203125" style="107" customWidth="1"/>
    <col min="11280" max="11280" width="6" style="107" customWidth="1"/>
    <col min="11281" max="11286" width="9.33203125" style="107" customWidth="1"/>
    <col min="11287" max="11520" width="9" style="107"/>
    <col min="11521" max="11521" width="2.25" style="107" customWidth="1"/>
    <col min="11522" max="11522" width="5.83203125" style="107" customWidth="1"/>
    <col min="11523" max="11523" width="25.5" style="107" bestFit="1" customWidth="1"/>
    <col min="11524" max="11524" width="2.75" style="107" customWidth="1"/>
    <col min="11525" max="11525" width="9.08203125" style="107" customWidth="1"/>
    <col min="11526" max="11526" width="2.33203125" style="107" customWidth="1"/>
    <col min="11527" max="11527" width="8" style="107" customWidth="1"/>
    <col min="11528" max="11528" width="4.25" style="107" customWidth="1"/>
    <col min="11529" max="11529" width="2" style="107" customWidth="1"/>
    <col min="11530" max="11530" width="5" style="107" customWidth="1"/>
    <col min="11531" max="11531" width="12" style="107" customWidth="1"/>
    <col min="11532" max="11532" width="3.58203125" style="107" customWidth="1"/>
    <col min="11533" max="11533" width="8.83203125" style="107" customWidth="1"/>
    <col min="11534" max="11534" width="2.5" style="107" customWidth="1"/>
    <col min="11535" max="11535" width="8.83203125" style="107" customWidth="1"/>
    <col min="11536" max="11536" width="6" style="107" customWidth="1"/>
    <col min="11537" max="11542" width="9.33203125" style="107" customWidth="1"/>
    <col min="11543" max="11776" width="9" style="107"/>
    <col min="11777" max="11777" width="2.25" style="107" customWidth="1"/>
    <col min="11778" max="11778" width="5.83203125" style="107" customWidth="1"/>
    <col min="11779" max="11779" width="25.5" style="107" bestFit="1" customWidth="1"/>
    <col min="11780" max="11780" width="2.75" style="107" customWidth="1"/>
    <col min="11781" max="11781" width="9.08203125" style="107" customWidth="1"/>
    <col min="11782" max="11782" width="2.33203125" style="107" customWidth="1"/>
    <col min="11783" max="11783" width="8" style="107" customWidth="1"/>
    <col min="11784" max="11784" width="4.25" style="107" customWidth="1"/>
    <col min="11785" max="11785" width="2" style="107" customWidth="1"/>
    <col min="11786" max="11786" width="5" style="107" customWidth="1"/>
    <col min="11787" max="11787" width="12" style="107" customWidth="1"/>
    <col min="11788" max="11788" width="3.58203125" style="107" customWidth="1"/>
    <col min="11789" max="11789" width="8.83203125" style="107" customWidth="1"/>
    <col min="11790" max="11790" width="2.5" style="107" customWidth="1"/>
    <col min="11791" max="11791" width="8.83203125" style="107" customWidth="1"/>
    <col min="11792" max="11792" width="6" style="107" customWidth="1"/>
    <col min="11793" max="11798" width="9.33203125" style="107" customWidth="1"/>
    <col min="11799" max="12032" width="9" style="107"/>
    <col min="12033" max="12033" width="2.25" style="107" customWidth="1"/>
    <col min="12034" max="12034" width="5.83203125" style="107" customWidth="1"/>
    <col min="12035" max="12035" width="25.5" style="107" bestFit="1" customWidth="1"/>
    <col min="12036" max="12036" width="2.75" style="107" customWidth="1"/>
    <col min="12037" max="12037" width="9.08203125" style="107" customWidth="1"/>
    <col min="12038" max="12038" width="2.33203125" style="107" customWidth="1"/>
    <col min="12039" max="12039" width="8" style="107" customWidth="1"/>
    <col min="12040" max="12040" width="4.25" style="107" customWidth="1"/>
    <col min="12041" max="12041" width="2" style="107" customWidth="1"/>
    <col min="12042" max="12042" width="5" style="107" customWidth="1"/>
    <col min="12043" max="12043" width="12" style="107" customWidth="1"/>
    <col min="12044" max="12044" width="3.58203125" style="107" customWidth="1"/>
    <col min="12045" max="12045" width="8.83203125" style="107" customWidth="1"/>
    <col min="12046" max="12046" width="2.5" style="107" customWidth="1"/>
    <col min="12047" max="12047" width="8.83203125" style="107" customWidth="1"/>
    <col min="12048" max="12048" width="6" style="107" customWidth="1"/>
    <col min="12049" max="12054" width="9.33203125" style="107" customWidth="1"/>
    <col min="12055" max="12288" width="9" style="107"/>
    <col min="12289" max="12289" width="2.25" style="107" customWidth="1"/>
    <col min="12290" max="12290" width="5.83203125" style="107" customWidth="1"/>
    <col min="12291" max="12291" width="25.5" style="107" bestFit="1" customWidth="1"/>
    <col min="12292" max="12292" width="2.75" style="107" customWidth="1"/>
    <col min="12293" max="12293" width="9.08203125" style="107" customWidth="1"/>
    <col min="12294" max="12294" width="2.33203125" style="107" customWidth="1"/>
    <col min="12295" max="12295" width="8" style="107" customWidth="1"/>
    <col min="12296" max="12296" width="4.25" style="107" customWidth="1"/>
    <col min="12297" max="12297" width="2" style="107" customWidth="1"/>
    <col min="12298" max="12298" width="5" style="107" customWidth="1"/>
    <col min="12299" max="12299" width="12" style="107" customWidth="1"/>
    <col min="12300" max="12300" width="3.58203125" style="107" customWidth="1"/>
    <col min="12301" max="12301" width="8.83203125" style="107" customWidth="1"/>
    <col min="12302" max="12302" width="2.5" style="107" customWidth="1"/>
    <col min="12303" max="12303" width="8.83203125" style="107" customWidth="1"/>
    <col min="12304" max="12304" width="6" style="107" customWidth="1"/>
    <col min="12305" max="12310" width="9.33203125" style="107" customWidth="1"/>
    <col min="12311" max="12544" width="9" style="107"/>
    <col min="12545" max="12545" width="2.25" style="107" customWidth="1"/>
    <col min="12546" max="12546" width="5.83203125" style="107" customWidth="1"/>
    <col min="12547" max="12547" width="25.5" style="107" bestFit="1" customWidth="1"/>
    <col min="12548" max="12548" width="2.75" style="107" customWidth="1"/>
    <col min="12549" max="12549" width="9.08203125" style="107" customWidth="1"/>
    <col min="12550" max="12550" width="2.33203125" style="107" customWidth="1"/>
    <col min="12551" max="12551" width="8" style="107" customWidth="1"/>
    <col min="12552" max="12552" width="4.25" style="107" customWidth="1"/>
    <col min="12553" max="12553" width="2" style="107" customWidth="1"/>
    <col min="12554" max="12554" width="5" style="107" customWidth="1"/>
    <col min="12555" max="12555" width="12" style="107" customWidth="1"/>
    <col min="12556" max="12556" width="3.58203125" style="107" customWidth="1"/>
    <col min="12557" max="12557" width="8.83203125" style="107" customWidth="1"/>
    <col min="12558" max="12558" width="2.5" style="107" customWidth="1"/>
    <col min="12559" max="12559" width="8.83203125" style="107" customWidth="1"/>
    <col min="12560" max="12560" width="6" style="107" customWidth="1"/>
    <col min="12561" max="12566" width="9.33203125" style="107" customWidth="1"/>
    <col min="12567" max="12800" width="9" style="107"/>
    <col min="12801" max="12801" width="2.25" style="107" customWidth="1"/>
    <col min="12802" max="12802" width="5.83203125" style="107" customWidth="1"/>
    <col min="12803" max="12803" width="25.5" style="107" bestFit="1" customWidth="1"/>
    <col min="12804" max="12804" width="2.75" style="107" customWidth="1"/>
    <col min="12805" max="12805" width="9.08203125" style="107" customWidth="1"/>
    <col min="12806" max="12806" width="2.33203125" style="107" customWidth="1"/>
    <col min="12807" max="12807" width="8" style="107" customWidth="1"/>
    <col min="12808" max="12808" width="4.25" style="107" customWidth="1"/>
    <col min="12809" max="12809" width="2" style="107" customWidth="1"/>
    <col min="12810" max="12810" width="5" style="107" customWidth="1"/>
    <col min="12811" max="12811" width="12" style="107" customWidth="1"/>
    <col min="12812" max="12812" width="3.58203125" style="107" customWidth="1"/>
    <col min="12813" max="12813" width="8.83203125" style="107" customWidth="1"/>
    <col min="12814" max="12814" width="2.5" style="107" customWidth="1"/>
    <col min="12815" max="12815" width="8.83203125" style="107" customWidth="1"/>
    <col min="12816" max="12816" width="6" style="107" customWidth="1"/>
    <col min="12817" max="12822" width="9.33203125" style="107" customWidth="1"/>
    <col min="12823" max="13056" width="9" style="107"/>
    <col min="13057" max="13057" width="2.25" style="107" customWidth="1"/>
    <col min="13058" max="13058" width="5.83203125" style="107" customWidth="1"/>
    <col min="13059" max="13059" width="25.5" style="107" bestFit="1" customWidth="1"/>
    <col min="13060" max="13060" width="2.75" style="107" customWidth="1"/>
    <col min="13061" max="13061" width="9.08203125" style="107" customWidth="1"/>
    <col min="13062" max="13062" width="2.33203125" style="107" customWidth="1"/>
    <col min="13063" max="13063" width="8" style="107" customWidth="1"/>
    <col min="13064" max="13064" width="4.25" style="107" customWidth="1"/>
    <col min="13065" max="13065" width="2" style="107" customWidth="1"/>
    <col min="13066" max="13066" width="5" style="107" customWidth="1"/>
    <col min="13067" max="13067" width="12" style="107" customWidth="1"/>
    <col min="13068" max="13068" width="3.58203125" style="107" customWidth="1"/>
    <col min="13069" max="13069" width="8.83203125" style="107" customWidth="1"/>
    <col min="13070" max="13070" width="2.5" style="107" customWidth="1"/>
    <col min="13071" max="13071" width="8.83203125" style="107" customWidth="1"/>
    <col min="13072" max="13072" width="6" style="107" customWidth="1"/>
    <col min="13073" max="13078" width="9.33203125" style="107" customWidth="1"/>
    <col min="13079" max="13312" width="9" style="107"/>
    <col min="13313" max="13313" width="2.25" style="107" customWidth="1"/>
    <col min="13314" max="13314" width="5.83203125" style="107" customWidth="1"/>
    <col min="13315" max="13315" width="25.5" style="107" bestFit="1" customWidth="1"/>
    <col min="13316" max="13316" width="2.75" style="107" customWidth="1"/>
    <col min="13317" max="13317" width="9.08203125" style="107" customWidth="1"/>
    <col min="13318" max="13318" width="2.33203125" style="107" customWidth="1"/>
    <col min="13319" max="13319" width="8" style="107" customWidth="1"/>
    <col min="13320" max="13320" width="4.25" style="107" customWidth="1"/>
    <col min="13321" max="13321" width="2" style="107" customWidth="1"/>
    <col min="13322" max="13322" width="5" style="107" customWidth="1"/>
    <col min="13323" max="13323" width="12" style="107" customWidth="1"/>
    <col min="13324" max="13324" width="3.58203125" style="107" customWidth="1"/>
    <col min="13325" max="13325" width="8.83203125" style="107" customWidth="1"/>
    <col min="13326" max="13326" width="2.5" style="107" customWidth="1"/>
    <col min="13327" max="13327" width="8.83203125" style="107" customWidth="1"/>
    <col min="13328" max="13328" width="6" style="107" customWidth="1"/>
    <col min="13329" max="13334" width="9.33203125" style="107" customWidth="1"/>
    <col min="13335" max="13568" width="9" style="107"/>
    <col min="13569" max="13569" width="2.25" style="107" customWidth="1"/>
    <col min="13570" max="13570" width="5.83203125" style="107" customWidth="1"/>
    <col min="13571" max="13571" width="25.5" style="107" bestFit="1" customWidth="1"/>
    <col min="13572" max="13572" width="2.75" style="107" customWidth="1"/>
    <col min="13573" max="13573" width="9.08203125" style="107" customWidth="1"/>
    <col min="13574" max="13574" width="2.33203125" style="107" customWidth="1"/>
    <col min="13575" max="13575" width="8" style="107" customWidth="1"/>
    <col min="13576" max="13576" width="4.25" style="107" customWidth="1"/>
    <col min="13577" max="13577" width="2" style="107" customWidth="1"/>
    <col min="13578" max="13578" width="5" style="107" customWidth="1"/>
    <col min="13579" max="13579" width="12" style="107" customWidth="1"/>
    <col min="13580" max="13580" width="3.58203125" style="107" customWidth="1"/>
    <col min="13581" max="13581" width="8.83203125" style="107" customWidth="1"/>
    <col min="13582" max="13582" width="2.5" style="107" customWidth="1"/>
    <col min="13583" max="13583" width="8.83203125" style="107" customWidth="1"/>
    <col min="13584" max="13584" width="6" style="107" customWidth="1"/>
    <col min="13585" max="13590" width="9.33203125" style="107" customWidth="1"/>
    <col min="13591" max="13824" width="9" style="107"/>
    <col min="13825" max="13825" width="2.25" style="107" customWidth="1"/>
    <col min="13826" max="13826" width="5.83203125" style="107" customWidth="1"/>
    <col min="13827" max="13827" width="25.5" style="107" bestFit="1" customWidth="1"/>
    <col min="13828" max="13828" width="2.75" style="107" customWidth="1"/>
    <col min="13829" max="13829" width="9.08203125" style="107" customWidth="1"/>
    <col min="13830" max="13830" width="2.33203125" style="107" customWidth="1"/>
    <col min="13831" max="13831" width="8" style="107" customWidth="1"/>
    <col min="13832" max="13832" width="4.25" style="107" customWidth="1"/>
    <col min="13833" max="13833" width="2" style="107" customWidth="1"/>
    <col min="13834" max="13834" width="5" style="107" customWidth="1"/>
    <col min="13835" max="13835" width="12" style="107" customWidth="1"/>
    <col min="13836" max="13836" width="3.58203125" style="107" customWidth="1"/>
    <col min="13837" max="13837" width="8.83203125" style="107" customWidth="1"/>
    <col min="13838" max="13838" width="2.5" style="107" customWidth="1"/>
    <col min="13839" max="13839" width="8.83203125" style="107" customWidth="1"/>
    <col min="13840" max="13840" width="6" style="107" customWidth="1"/>
    <col min="13841" max="13846" width="9.33203125" style="107" customWidth="1"/>
    <col min="13847" max="14080" width="9" style="107"/>
    <col min="14081" max="14081" width="2.25" style="107" customWidth="1"/>
    <col min="14082" max="14082" width="5.83203125" style="107" customWidth="1"/>
    <col min="14083" max="14083" width="25.5" style="107" bestFit="1" customWidth="1"/>
    <col min="14084" max="14084" width="2.75" style="107" customWidth="1"/>
    <col min="14085" max="14085" width="9.08203125" style="107" customWidth="1"/>
    <col min="14086" max="14086" width="2.33203125" style="107" customWidth="1"/>
    <col min="14087" max="14087" width="8" style="107" customWidth="1"/>
    <col min="14088" max="14088" width="4.25" style="107" customWidth="1"/>
    <col min="14089" max="14089" width="2" style="107" customWidth="1"/>
    <col min="14090" max="14090" width="5" style="107" customWidth="1"/>
    <col min="14091" max="14091" width="12" style="107" customWidth="1"/>
    <col min="14092" max="14092" width="3.58203125" style="107" customWidth="1"/>
    <col min="14093" max="14093" width="8.83203125" style="107" customWidth="1"/>
    <col min="14094" max="14094" width="2.5" style="107" customWidth="1"/>
    <col min="14095" max="14095" width="8.83203125" style="107" customWidth="1"/>
    <col min="14096" max="14096" width="6" style="107" customWidth="1"/>
    <col min="14097" max="14102" width="9.33203125" style="107" customWidth="1"/>
    <col min="14103" max="14336" width="9" style="107"/>
    <col min="14337" max="14337" width="2.25" style="107" customWidth="1"/>
    <col min="14338" max="14338" width="5.83203125" style="107" customWidth="1"/>
    <col min="14339" max="14339" width="25.5" style="107" bestFit="1" customWidth="1"/>
    <col min="14340" max="14340" width="2.75" style="107" customWidth="1"/>
    <col min="14341" max="14341" width="9.08203125" style="107" customWidth="1"/>
    <col min="14342" max="14342" width="2.33203125" style="107" customWidth="1"/>
    <col min="14343" max="14343" width="8" style="107" customWidth="1"/>
    <col min="14344" max="14344" width="4.25" style="107" customWidth="1"/>
    <col min="14345" max="14345" width="2" style="107" customWidth="1"/>
    <col min="14346" max="14346" width="5" style="107" customWidth="1"/>
    <col min="14347" max="14347" width="12" style="107" customWidth="1"/>
    <col min="14348" max="14348" width="3.58203125" style="107" customWidth="1"/>
    <col min="14349" max="14349" width="8.83203125" style="107" customWidth="1"/>
    <col min="14350" max="14350" width="2.5" style="107" customWidth="1"/>
    <col min="14351" max="14351" width="8.83203125" style="107" customWidth="1"/>
    <col min="14352" max="14352" width="6" style="107" customWidth="1"/>
    <col min="14353" max="14358" width="9.33203125" style="107" customWidth="1"/>
    <col min="14359" max="14592" width="9" style="107"/>
    <col min="14593" max="14593" width="2.25" style="107" customWidth="1"/>
    <col min="14594" max="14594" width="5.83203125" style="107" customWidth="1"/>
    <col min="14595" max="14595" width="25.5" style="107" bestFit="1" customWidth="1"/>
    <col min="14596" max="14596" width="2.75" style="107" customWidth="1"/>
    <col min="14597" max="14597" width="9.08203125" style="107" customWidth="1"/>
    <col min="14598" max="14598" width="2.33203125" style="107" customWidth="1"/>
    <col min="14599" max="14599" width="8" style="107" customWidth="1"/>
    <col min="14600" max="14600" width="4.25" style="107" customWidth="1"/>
    <col min="14601" max="14601" width="2" style="107" customWidth="1"/>
    <col min="14602" max="14602" width="5" style="107" customWidth="1"/>
    <col min="14603" max="14603" width="12" style="107" customWidth="1"/>
    <col min="14604" max="14604" width="3.58203125" style="107" customWidth="1"/>
    <col min="14605" max="14605" width="8.83203125" style="107" customWidth="1"/>
    <col min="14606" max="14606" width="2.5" style="107" customWidth="1"/>
    <col min="14607" max="14607" width="8.83203125" style="107" customWidth="1"/>
    <col min="14608" max="14608" width="6" style="107" customWidth="1"/>
    <col min="14609" max="14614" width="9.33203125" style="107" customWidth="1"/>
    <col min="14615" max="14848" width="9" style="107"/>
    <col min="14849" max="14849" width="2.25" style="107" customWidth="1"/>
    <col min="14850" max="14850" width="5.83203125" style="107" customWidth="1"/>
    <col min="14851" max="14851" width="25.5" style="107" bestFit="1" customWidth="1"/>
    <col min="14852" max="14852" width="2.75" style="107" customWidth="1"/>
    <col min="14853" max="14853" width="9.08203125" style="107" customWidth="1"/>
    <col min="14854" max="14854" width="2.33203125" style="107" customWidth="1"/>
    <col min="14855" max="14855" width="8" style="107" customWidth="1"/>
    <col min="14856" max="14856" width="4.25" style="107" customWidth="1"/>
    <col min="14857" max="14857" width="2" style="107" customWidth="1"/>
    <col min="14858" max="14858" width="5" style="107" customWidth="1"/>
    <col min="14859" max="14859" width="12" style="107" customWidth="1"/>
    <col min="14860" max="14860" width="3.58203125" style="107" customWidth="1"/>
    <col min="14861" max="14861" width="8.83203125" style="107" customWidth="1"/>
    <col min="14862" max="14862" width="2.5" style="107" customWidth="1"/>
    <col min="14863" max="14863" width="8.83203125" style="107" customWidth="1"/>
    <col min="14864" max="14864" width="6" style="107" customWidth="1"/>
    <col min="14865" max="14870" width="9.33203125" style="107" customWidth="1"/>
    <col min="14871" max="15104" width="9" style="107"/>
    <col min="15105" max="15105" width="2.25" style="107" customWidth="1"/>
    <col min="15106" max="15106" width="5.83203125" style="107" customWidth="1"/>
    <col min="15107" max="15107" width="25.5" style="107" bestFit="1" customWidth="1"/>
    <col min="15108" max="15108" width="2.75" style="107" customWidth="1"/>
    <col min="15109" max="15109" width="9.08203125" style="107" customWidth="1"/>
    <col min="15110" max="15110" width="2.33203125" style="107" customWidth="1"/>
    <col min="15111" max="15111" width="8" style="107" customWidth="1"/>
    <col min="15112" max="15112" width="4.25" style="107" customWidth="1"/>
    <col min="15113" max="15113" width="2" style="107" customWidth="1"/>
    <col min="15114" max="15114" width="5" style="107" customWidth="1"/>
    <col min="15115" max="15115" width="12" style="107" customWidth="1"/>
    <col min="15116" max="15116" width="3.58203125" style="107" customWidth="1"/>
    <col min="15117" max="15117" width="8.83203125" style="107" customWidth="1"/>
    <col min="15118" max="15118" width="2.5" style="107" customWidth="1"/>
    <col min="15119" max="15119" width="8.83203125" style="107" customWidth="1"/>
    <col min="15120" max="15120" width="6" style="107" customWidth="1"/>
    <col min="15121" max="15126" width="9.33203125" style="107" customWidth="1"/>
    <col min="15127" max="15360" width="9" style="107"/>
    <col min="15361" max="15361" width="2.25" style="107" customWidth="1"/>
    <col min="15362" max="15362" width="5.83203125" style="107" customWidth="1"/>
    <col min="15363" max="15363" width="25.5" style="107" bestFit="1" customWidth="1"/>
    <col min="15364" max="15364" width="2.75" style="107" customWidth="1"/>
    <col min="15365" max="15365" width="9.08203125" style="107" customWidth="1"/>
    <col min="15366" max="15366" width="2.33203125" style="107" customWidth="1"/>
    <col min="15367" max="15367" width="8" style="107" customWidth="1"/>
    <col min="15368" max="15368" width="4.25" style="107" customWidth="1"/>
    <col min="15369" max="15369" width="2" style="107" customWidth="1"/>
    <col min="15370" max="15370" width="5" style="107" customWidth="1"/>
    <col min="15371" max="15371" width="12" style="107" customWidth="1"/>
    <col min="15372" max="15372" width="3.58203125" style="107" customWidth="1"/>
    <col min="15373" max="15373" width="8.83203125" style="107" customWidth="1"/>
    <col min="15374" max="15374" width="2.5" style="107" customWidth="1"/>
    <col min="15375" max="15375" width="8.83203125" style="107" customWidth="1"/>
    <col min="15376" max="15376" width="6" style="107" customWidth="1"/>
    <col min="15377" max="15382" width="9.33203125" style="107" customWidth="1"/>
    <col min="15383" max="15616" width="9" style="107"/>
    <col min="15617" max="15617" width="2.25" style="107" customWidth="1"/>
    <col min="15618" max="15618" width="5.83203125" style="107" customWidth="1"/>
    <col min="15619" max="15619" width="25.5" style="107" bestFit="1" customWidth="1"/>
    <col min="15620" max="15620" width="2.75" style="107" customWidth="1"/>
    <col min="15621" max="15621" width="9.08203125" style="107" customWidth="1"/>
    <col min="15622" max="15622" width="2.33203125" style="107" customWidth="1"/>
    <col min="15623" max="15623" width="8" style="107" customWidth="1"/>
    <col min="15624" max="15624" width="4.25" style="107" customWidth="1"/>
    <col min="15625" max="15625" width="2" style="107" customWidth="1"/>
    <col min="15626" max="15626" width="5" style="107" customWidth="1"/>
    <col min="15627" max="15627" width="12" style="107" customWidth="1"/>
    <col min="15628" max="15628" width="3.58203125" style="107" customWidth="1"/>
    <col min="15629" max="15629" width="8.83203125" style="107" customWidth="1"/>
    <col min="15630" max="15630" width="2.5" style="107" customWidth="1"/>
    <col min="15631" max="15631" width="8.83203125" style="107" customWidth="1"/>
    <col min="15632" max="15632" width="6" style="107" customWidth="1"/>
    <col min="15633" max="15638" width="9.33203125" style="107" customWidth="1"/>
    <col min="15639" max="15872" width="9" style="107"/>
    <col min="15873" max="15873" width="2.25" style="107" customWidth="1"/>
    <col min="15874" max="15874" width="5.83203125" style="107" customWidth="1"/>
    <col min="15875" max="15875" width="25.5" style="107" bestFit="1" customWidth="1"/>
    <col min="15876" max="15876" width="2.75" style="107" customWidth="1"/>
    <col min="15877" max="15877" width="9.08203125" style="107" customWidth="1"/>
    <col min="15878" max="15878" width="2.33203125" style="107" customWidth="1"/>
    <col min="15879" max="15879" width="8" style="107" customWidth="1"/>
    <col min="15880" max="15880" width="4.25" style="107" customWidth="1"/>
    <col min="15881" max="15881" width="2" style="107" customWidth="1"/>
    <col min="15882" max="15882" width="5" style="107" customWidth="1"/>
    <col min="15883" max="15883" width="12" style="107" customWidth="1"/>
    <col min="15884" max="15884" width="3.58203125" style="107" customWidth="1"/>
    <col min="15885" max="15885" width="8.83203125" style="107" customWidth="1"/>
    <col min="15886" max="15886" width="2.5" style="107" customWidth="1"/>
    <col min="15887" max="15887" width="8.83203125" style="107" customWidth="1"/>
    <col min="15888" max="15888" width="6" style="107" customWidth="1"/>
    <col min="15889" max="15894" width="9.33203125" style="107" customWidth="1"/>
    <col min="15895" max="16128" width="9" style="107"/>
    <col min="16129" max="16129" width="2.25" style="107" customWidth="1"/>
    <col min="16130" max="16130" width="5.83203125" style="107" customWidth="1"/>
    <col min="16131" max="16131" width="25.5" style="107" bestFit="1" customWidth="1"/>
    <col min="16132" max="16132" width="2.75" style="107" customWidth="1"/>
    <col min="16133" max="16133" width="9.08203125" style="107" customWidth="1"/>
    <col min="16134" max="16134" width="2.33203125" style="107" customWidth="1"/>
    <col min="16135" max="16135" width="8" style="107" customWidth="1"/>
    <col min="16136" max="16136" width="4.25" style="107" customWidth="1"/>
    <col min="16137" max="16137" width="2" style="107" customWidth="1"/>
    <col min="16138" max="16138" width="5" style="107" customWidth="1"/>
    <col min="16139" max="16139" width="12" style="107" customWidth="1"/>
    <col min="16140" max="16140" width="3.58203125" style="107" customWidth="1"/>
    <col min="16141" max="16141" width="8.83203125" style="107" customWidth="1"/>
    <col min="16142" max="16142" width="2.5" style="107" customWidth="1"/>
    <col min="16143" max="16143" width="8.83203125" style="107" customWidth="1"/>
    <col min="16144" max="16144" width="6" style="107" customWidth="1"/>
    <col min="16145" max="16150" width="9.33203125" style="107" customWidth="1"/>
    <col min="16151" max="16384" width="9" style="107"/>
  </cols>
  <sheetData>
    <row r="2" spans="2:19" ht="20.25" customHeight="1">
      <c r="B2" s="163" t="s">
        <v>93</v>
      </c>
      <c r="C2" s="98"/>
      <c r="D2" s="99"/>
      <c r="E2" s="100"/>
      <c r="F2" s="100"/>
      <c r="G2" s="101"/>
      <c r="H2" s="102"/>
      <c r="I2" s="98"/>
      <c r="J2" s="98"/>
      <c r="K2" s="103"/>
      <c r="L2" s="103"/>
      <c r="M2" s="104"/>
      <c r="N2" s="103"/>
      <c r="O2" s="104"/>
    </row>
    <row r="3" spans="2:19" ht="36.75" customHeight="1">
      <c r="B3" s="198" t="s">
        <v>151</v>
      </c>
      <c r="C3" s="198"/>
      <c r="D3" s="198"/>
      <c r="E3" s="198"/>
      <c r="F3" s="198"/>
      <c r="G3" s="198"/>
      <c r="H3" s="198"/>
      <c r="I3" s="198"/>
      <c r="J3" s="198"/>
      <c r="K3" s="198"/>
      <c r="L3" s="198"/>
      <c r="M3" s="198"/>
      <c r="N3" s="198"/>
      <c r="O3" s="198"/>
      <c r="P3" s="198"/>
      <c r="Q3" s="108"/>
      <c r="R3" s="108"/>
      <c r="S3" s="108"/>
    </row>
    <row r="4" spans="2:19" s="38" customFormat="1" ht="6" customHeight="1" thickBot="1">
      <c r="B4" s="175"/>
      <c r="C4" s="175"/>
      <c r="D4" s="175"/>
      <c r="E4" s="175"/>
      <c r="F4" s="175"/>
      <c r="G4" s="175"/>
      <c r="H4" s="175"/>
      <c r="I4" s="175"/>
      <c r="J4" s="175"/>
      <c r="K4" s="175"/>
      <c r="L4" s="175"/>
      <c r="M4" s="175"/>
      <c r="N4" s="175"/>
      <c r="O4" s="175"/>
      <c r="P4" s="175"/>
      <c r="Q4" s="39"/>
      <c r="R4" s="39"/>
      <c r="S4" s="39"/>
    </row>
    <row r="5" spans="2:19" s="38" customFormat="1" ht="24.75" customHeight="1" thickBot="1">
      <c r="B5" s="178" t="s">
        <v>144</v>
      </c>
      <c r="C5" s="183">
        <f>'4月'!$AA$5</f>
        <v>0</v>
      </c>
      <c r="D5" s="184"/>
      <c r="E5" s="184"/>
      <c r="F5" s="184"/>
      <c r="G5" s="185"/>
      <c r="H5" s="175"/>
      <c r="I5" s="175"/>
      <c r="J5" s="175"/>
      <c r="K5" s="175"/>
      <c r="L5" s="175"/>
      <c r="M5" s="175"/>
      <c r="N5" s="175"/>
      <c r="O5" s="175"/>
      <c r="P5" s="175"/>
      <c r="Q5" s="39"/>
      <c r="R5" s="39"/>
      <c r="S5" s="39"/>
    </row>
    <row r="6" spans="2:19" s="38" customFormat="1" ht="6" customHeight="1">
      <c r="B6" s="175"/>
      <c r="C6" s="175"/>
      <c r="D6" s="175"/>
      <c r="E6" s="175"/>
      <c r="F6" s="175"/>
      <c r="G6" s="175"/>
      <c r="H6" s="175"/>
      <c r="I6" s="175"/>
      <c r="J6" s="175"/>
      <c r="K6" s="175"/>
      <c r="L6" s="175"/>
      <c r="M6" s="175"/>
      <c r="N6" s="175"/>
      <c r="O6" s="175"/>
      <c r="P6" s="175"/>
      <c r="Q6" s="39"/>
      <c r="R6" s="39"/>
      <c r="S6" s="39"/>
    </row>
    <row r="7" spans="2:19" ht="23.25" customHeight="1" thickBot="1">
      <c r="B7" s="198" t="s">
        <v>99</v>
      </c>
      <c r="C7" s="198"/>
      <c r="D7" s="198"/>
      <c r="E7" s="198"/>
      <c r="F7" s="198"/>
      <c r="G7" s="198"/>
      <c r="H7" s="198"/>
      <c r="I7" s="198"/>
      <c r="K7" s="109"/>
      <c r="L7" s="109"/>
      <c r="M7" s="110"/>
      <c r="N7" s="109"/>
      <c r="O7" s="110"/>
      <c r="P7" s="110"/>
      <c r="Q7" s="110"/>
      <c r="R7" s="110"/>
    </row>
    <row r="8" spans="2:19" ht="16.5" customHeight="1" thickBot="1">
      <c r="B8" s="111"/>
      <c r="C8" s="108"/>
      <c r="E8" s="113" t="s">
        <v>48</v>
      </c>
      <c r="F8" s="113"/>
      <c r="G8" s="114">
        <f>'4月'!$AF$6</f>
        <v>160</v>
      </c>
      <c r="H8" s="115" t="s">
        <v>49</v>
      </c>
    </row>
    <row r="9" spans="2:19" ht="17.25" customHeight="1" thickBot="1">
      <c r="B9" s="199" t="s">
        <v>50</v>
      </c>
      <c r="C9" s="199"/>
      <c r="D9" s="199"/>
      <c r="E9" s="199"/>
      <c r="F9" s="199"/>
      <c r="G9" s="199"/>
      <c r="H9" s="199"/>
      <c r="J9" s="117" t="s">
        <v>51</v>
      </c>
      <c r="S9" s="106"/>
    </row>
    <row r="10" spans="2:19" ht="16.5" customHeight="1" thickBot="1">
      <c r="B10" s="188">
        <v>45383</v>
      </c>
      <c r="C10" s="118" t="s">
        <v>100</v>
      </c>
      <c r="D10" s="119" t="s">
        <v>52</v>
      </c>
      <c r="E10" s="120" t="s">
        <v>53</v>
      </c>
      <c r="F10" s="120"/>
      <c r="G10" s="121">
        <f>データ集約!D9</f>
        <v>0</v>
      </c>
      <c r="H10" s="122" t="s">
        <v>49</v>
      </c>
      <c r="J10" s="112"/>
      <c r="K10" s="200"/>
      <c r="L10" s="123"/>
      <c r="M10" s="202" t="s">
        <v>54</v>
      </c>
      <c r="N10" s="203"/>
      <c r="O10" s="204"/>
    </row>
    <row r="11" spans="2:19" ht="16.5" customHeight="1" thickTop="1" thickBot="1">
      <c r="B11" s="189"/>
      <c r="C11" s="124" t="s">
        <v>55</v>
      </c>
      <c r="E11" s="113" t="s">
        <v>56</v>
      </c>
      <c r="F11" s="113" t="s">
        <v>57</v>
      </c>
      <c r="G11" s="125">
        <f>ROUNDDOWN(G10/$G$8,1)</f>
        <v>0</v>
      </c>
      <c r="H11" s="126" t="s">
        <v>58</v>
      </c>
      <c r="J11" s="127"/>
      <c r="K11" s="201"/>
      <c r="L11" s="128"/>
      <c r="M11" s="129" t="s">
        <v>101</v>
      </c>
      <c r="N11" s="128"/>
      <c r="O11" s="130" t="s">
        <v>96</v>
      </c>
    </row>
    <row r="12" spans="2:19" ht="16.5" customHeight="1" thickTop="1" thickBot="1">
      <c r="B12" s="189"/>
      <c r="C12" s="131" t="s">
        <v>97</v>
      </c>
      <c r="D12" s="112" t="s">
        <v>52</v>
      </c>
      <c r="E12" s="113" t="s">
        <v>59</v>
      </c>
      <c r="F12" s="113"/>
      <c r="G12" s="132">
        <f>データ集約!D8</f>
        <v>0</v>
      </c>
      <c r="H12" s="133" t="s">
        <v>49</v>
      </c>
      <c r="K12" s="180">
        <f>B10</f>
        <v>45383</v>
      </c>
      <c r="L12" s="134" t="s">
        <v>57</v>
      </c>
      <c r="M12" s="135">
        <f>G11</f>
        <v>0</v>
      </c>
      <c r="N12" s="134" t="s">
        <v>60</v>
      </c>
      <c r="O12" s="135">
        <f>G13</f>
        <v>0</v>
      </c>
    </row>
    <row r="13" spans="2:19" ht="16.5" customHeight="1" thickTop="1" thickBot="1">
      <c r="B13" s="190"/>
      <c r="C13" s="136" t="s">
        <v>55</v>
      </c>
      <c r="D13" s="137"/>
      <c r="E13" s="138" t="s">
        <v>61</v>
      </c>
      <c r="F13" s="113" t="s">
        <v>60</v>
      </c>
      <c r="G13" s="125">
        <f>ROUNDDOWN(G12/$G$8,1)</f>
        <v>0</v>
      </c>
      <c r="H13" s="139" t="s">
        <v>58</v>
      </c>
      <c r="K13" s="180">
        <f>B14</f>
        <v>45413</v>
      </c>
      <c r="L13" s="134" t="s">
        <v>62</v>
      </c>
      <c r="M13" s="135">
        <f>G15</f>
        <v>0</v>
      </c>
      <c r="N13" s="134" t="s">
        <v>63</v>
      </c>
      <c r="O13" s="135">
        <f>G17</f>
        <v>0</v>
      </c>
    </row>
    <row r="14" spans="2:19" ht="16.5" customHeight="1" thickBot="1">
      <c r="B14" s="188">
        <f>B10+30</f>
        <v>45413</v>
      </c>
      <c r="C14" s="118" t="s">
        <v>100</v>
      </c>
      <c r="D14" s="119" t="s">
        <v>52</v>
      </c>
      <c r="E14" s="120" t="s">
        <v>64</v>
      </c>
      <c r="F14" s="120"/>
      <c r="G14" s="121">
        <f>データ集約!E9</f>
        <v>0</v>
      </c>
      <c r="H14" s="122" t="s">
        <v>49</v>
      </c>
      <c r="J14" s="140"/>
      <c r="K14" s="180">
        <f>B18</f>
        <v>45444</v>
      </c>
      <c r="L14" s="134" t="s">
        <v>65</v>
      </c>
      <c r="M14" s="135">
        <f>G19</f>
        <v>0</v>
      </c>
      <c r="N14" s="134" t="s">
        <v>66</v>
      </c>
      <c r="O14" s="135">
        <f>G21</f>
        <v>0</v>
      </c>
      <c r="P14" s="140"/>
      <c r="Q14" s="140"/>
      <c r="R14" s="140"/>
      <c r="S14" s="140"/>
    </row>
    <row r="15" spans="2:19" ht="16.5" customHeight="1" thickTop="1" thickBot="1">
      <c r="B15" s="196"/>
      <c r="C15" s="141" t="s">
        <v>55</v>
      </c>
      <c r="E15" s="113" t="s">
        <v>67</v>
      </c>
      <c r="F15" s="113" t="s">
        <v>62</v>
      </c>
      <c r="G15" s="125">
        <f>ROUNDDOWN(G14/$G$8,1)</f>
        <v>0</v>
      </c>
      <c r="H15" s="126" t="s">
        <v>58</v>
      </c>
      <c r="J15" s="140"/>
      <c r="K15" s="180">
        <f>B22</f>
        <v>45474</v>
      </c>
      <c r="L15" s="134" t="s">
        <v>68</v>
      </c>
      <c r="M15" s="135">
        <f>G23</f>
        <v>0</v>
      </c>
      <c r="N15" s="134" t="s">
        <v>69</v>
      </c>
      <c r="O15" s="135">
        <f>G25</f>
        <v>0</v>
      </c>
      <c r="P15" s="140"/>
      <c r="Q15" s="140"/>
      <c r="R15" s="140"/>
      <c r="S15" s="140"/>
    </row>
    <row r="16" spans="2:19" ht="16.5" customHeight="1" thickTop="1" thickBot="1">
      <c r="B16" s="196"/>
      <c r="C16" s="131" t="s">
        <v>97</v>
      </c>
      <c r="D16" s="112" t="s">
        <v>52</v>
      </c>
      <c r="E16" s="113" t="s">
        <v>59</v>
      </c>
      <c r="F16" s="113"/>
      <c r="G16" s="132">
        <f>データ集約!E8</f>
        <v>0</v>
      </c>
      <c r="H16" s="133" t="s">
        <v>49</v>
      </c>
      <c r="J16" s="140"/>
      <c r="K16" s="180">
        <f>B26</f>
        <v>45505</v>
      </c>
      <c r="L16" s="134" t="s">
        <v>70</v>
      </c>
      <c r="M16" s="135">
        <f>G27</f>
        <v>0</v>
      </c>
      <c r="N16" s="134" t="s">
        <v>71</v>
      </c>
      <c r="O16" s="135">
        <f>G29</f>
        <v>0</v>
      </c>
      <c r="P16" s="140"/>
      <c r="Q16" s="140"/>
      <c r="R16" s="140"/>
      <c r="S16" s="140"/>
    </row>
    <row r="17" spans="2:19" ht="16.5" customHeight="1" thickTop="1" thickBot="1">
      <c r="B17" s="197"/>
      <c r="C17" s="142" t="s">
        <v>55</v>
      </c>
      <c r="D17" s="137"/>
      <c r="E17" s="138" t="s">
        <v>61</v>
      </c>
      <c r="F17" s="113" t="s">
        <v>63</v>
      </c>
      <c r="G17" s="125">
        <f>ROUNDDOWN(G16/$G$8,1)</f>
        <v>0</v>
      </c>
      <c r="H17" s="139" t="s">
        <v>58</v>
      </c>
      <c r="J17" s="140"/>
      <c r="K17" s="180">
        <f>B30</f>
        <v>45536</v>
      </c>
      <c r="L17" s="134" t="s">
        <v>72</v>
      </c>
      <c r="M17" s="135">
        <f>G31</f>
        <v>0</v>
      </c>
      <c r="N17" s="134" t="s">
        <v>73</v>
      </c>
      <c r="O17" s="135">
        <f>G33</f>
        <v>0</v>
      </c>
      <c r="P17" s="140"/>
      <c r="Q17" s="140"/>
      <c r="R17" s="140"/>
      <c r="S17" s="140"/>
    </row>
    <row r="18" spans="2:19" ht="16.5" customHeight="1" thickBot="1">
      <c r="B18" s="188">
        <f>B14+31</f>
        <v>45444</v>
      </c>
      <c r="C18" s="118" t="s">
        <v>100</v>
      </c>
      <c r="D18" s="119" t="s">
        <v>52</v>
      </c>
      <c r="E18" s="120" t="s">
        <v>64</v>
      </c>
      <c r="F18" s="120"/>
      <c r="G18" s="121">
        <f>データ集約!F9</f>
        <v>0</v>
      </c>
      <c r="H18" s="122" t="s">
        <v>49</v>
      </c>
      <c r="J18" s="140"/>
      <c r="K18" s="180">
        <f>B34</f>
        <v>45566</v>
      </c>
      <c r="L18" s="134" t="s">
        <v>74</v>
      </c>
      <c r="M18" s="135">
        <f>G35</f>
        <v>0</v>
      </c>
      <c r="N18" s="134" t="s">
        <v>75</v>
      </c>
      <c r="O18" s="135">
        <f>G37</f>
        <v>0</v>
      </c>
      <c r="P18" s="140"/>
      <c r="Q18" s="140"/>
      <c r="R18" s="140"/>
      <c r="S18" s="140"/>
    </row>
    <row r="19" spans="2:19" ht="16.5" customHeight="1" thickTop="1" thickBot="1">
      <c r="B19" s="196"/>
      <c r="C19" s="141" t="s">
        <v>55</v>
      </c>
      <c r="E19" s="113" t="s">
        <v>67</v>
      </c>
      <c r="F19" s="113" t="s">
        <v>65</v>
      </c>
      <c r="G19" s="125">
        <f>ROUNDDOWN(G18/$G$8,1)</f>
        <v>0</v>
      </c>
      <c r="H19" s="126" t="s">
        <v>58</v>
      </c>
      <c r="J19" s="140"/>
      <c r="K19" s="180">
        <f>B38</f>
        <v>45597</v>
      </c>
      <c r="L19" s="134" t="s">
        <v>76</v>
      </c>
      <c r="M19" s="135">
        <f>G39</f>
        <v>0</v>
      </c>
      <c r="N19" s="134" t="s">
        <v>77</v>
      </c>
      <c r="O19" s="135">
        <f>G41</f>
        <v>0</v>
      </c>
      <c r="P19" s="140"/>
      <c r="Q19" s="140"/>
      <c r="R19" s="140"/>
      <c r="S19" s="140"/>
    </row>
    <row r="20" spans="2:19" ht="16.5" customHeight="1" thickTop="1" thickBot="1">
      <c r="B20" s="196"/>
      <c r="C20" s="131" t="s">
        <v>97</v>
      </c>
      <c r="D20" s="112" t="s">
        <v>52</v>
      </c>
      <c r="E20" s="113" t="s">
        <v>59</v>
      </c>
      <c r="F20" s="113"/>
      <c r="G20" s="132">
        <f>データ集約!F8</f>
        <v>0</v>
      </c>
      <c r="H20" s="133" t="s">
        <v>49</v>
      </c>
      <c r="J20" s="140"/>
      <c r="K20" s="180">
        <f>B42</f>
        <v>45627</v>
      </c>
      <c r="L20" s="134" t="s">
        <v>78</v>
      </c>
      <c r="M20" s="135">
        <f>G43</f>
        <v>0</v>
      </c>
      <c r="N20" s="134" t="s">
        <v>79</v>
      </c>
      <c r="O20" s="135">
        <f>G45</f>
        <v>0</v>
      </c>
      <c r="P20" s="140"/>
      <c r="Q20" s="140"/>
      <c r="R20" s="140"/>
      <c r="S20" s="140"/>
    </row>
    <row r="21" spans="2:19" ht="16.5" customHeight="1" thickTop="1" thickBot="1">
      <c r="B21" s="197"/>
      <c r="C21" s="142" t="s">
        <v>55</v>
      </c>
      <c r="D21" s="137"/>
      <c r="E21" s="138" t="s">
        <v>61</v>
      </c>
      <c r="F21" s="113" t="s">
        <v>66</v>
      </c>
      <c r="G21" s="125">
        <f>ROUNDDOWN(G20/$G$8,1)</f>
        <v>0</v>
      </c>
      <c r="H21" s="139" t="s">
        <v>58</v>
      </c>
      <c r="J21" s="140"/>
      <c r="K21" s="180">
        <f>B46</f>
        <v>45658</v>
      </c>
      <c r="L21" s="134" t="s">
        <v>80</v>
      </c>
      <c r="M21" s="135">
        <f>G47</f>
        <v>0</v>
      </c>
      <c r="N21" s="134" t="s">
        <v>81</v>
      </c>
      <c r="O21" s="135">
        <f>G49</f>
        <v>0</v>
      </c>
      <c r="P21" s="140"/>
      <c r="Q21" s="140"/>
      <c r="R21" s="140"/>
      <c r="S21" s="140"/>
    </row>
    <row r="22" spans="2:19" ht="16.5" customHeight="1" thickBot="1">
      <c r="B22" s="188">
        <f>B18+30</f>
        <v>45474</v>
      </c>
      <c r="C22" s="118" t="s">
        <v>100</v>
      </c>
      <c r="D22" s="119" t="s">
        <v>52</v>
      </c>
      <c r="E22" s="120" t="s">
        <v>64</v>
      </c>
      <c r="F22" s="120"/>
      <c r="G22" s="121">
        <f>データ集約!G9</f>
        <v>0</v>
      </c>
      <c r="H22" s="122" t="s">
        <v>49</v>
      </c>
      <c r="J22" s="140"/>
      <c r="K22" s="181">
        <f>B50</f>
        <v>45689</v>
      </c>
      <c r="L22" s="143" t="s">
        <v>82</v>
      </c>
      <c r="M22" s="144">
        <f>G51</f>
        <v>0</v>
      </c>
      <c r="N22" s="143" t="s">
        <v>83</v>
      </c>
      <c r="O22" s="144">
        <f>G53</f>
        <v>0</v>
      </c>
      <c r="P22" s="140"/>
      <c r="Q22" s="140"/>
      <c r="R22" s="140"/>
      <c r="S22" s="140"/>
    </row>
    <row r="23" spans="2:19" ht="16.5" customHeight="1" thickTop="1" thickBot="1">
      <c r="B23" s="196"/>
      <c r="C23" s="141" t="s">
        <v>55</v>
      </c>
      <c r="E23" s="113" t="s">
        <v>67</v>
      </c>
      <c r="F23" s="113" t="s">
        <v>68</v>
      </c>
      <c r="G23" s="125">
        <f>ROUNDDOWN(G22/$G$8,1)</f>
        <v>0</v>
      </c>
      <c r="H23" s="126" t="s">
        <v>58</v>
      </c>
      <c r="J23" s="140"/>
      <c r="K23" s="145" t="s">
        <v>84</v>
      </c>
      <c r="L23" s="145"/>
      <c r="M23" s="146">
        <f>SUM(M12:M22)</f>
        <v>0</v>
      </c>
      <c r="N23" s="145"/>
      <c r="O23" s="146">
        <f>SUM(O12:O22)</f>
        <v>0</v>
      </c>
      <c r="P23" s="140"/>
      <c r="Q23" s="140"/>
      <c r="R23" s="140"/>
      <c r="S23" s="140"/>
    </row>
    <row r="24" spans="2:19" ht="16.5" customHeight="1" thickTop="1" thickBot="1">
      <c r="B24" s="196"/>
      <c r="C24" s="131" t="s">
        <v>97</v>
      </c>
      <c r="D24" s="112" t="s">
        <v>52</v>
      </c>
      <c r="E24" s="113" t="s">
        <v>59</v>
      </c>
      <c r="F24" s="113"/>
      <c r="G24" s="132">
        <f>データ集約!G8</f>
        <v>0</v>
      </c>
      <c r="H24" s="133" t="s">
        <v>49</v>
      </c>
      <c r="J24" s="140"/>
      <c r="K24" s="147"/>
      <c r="L24" s="147"/>
      <c r="M24" s="140"/>
      <c r="N24" s="147"/>
      <c r="O24" s="140"/>
      <c r="P24" s="140"/>
      <c r="Q24" s="140"/>
      <c r="R24" s="140"/>
      <c r="S24" s="140"/>
    </row>
    <row r="25" spans="2:19" ht="16.5" customHeight="1" thickTop="1" thickBot="1">
      <c r="B25" s="197"/>
      <c r="C25" s="142" t="s">
        <v>55</v>
      </c>
      <c r="D25" s="137"/>
      <c r="E25" s="138" t="s">
        <v>61</v>
      </c>
      <c r="F25" s="113" t="s">
        <v>69</v>
      </c>
      <c r="G25" s="125">
        <f>ROUNDDOWN(G24/$G$8,1)</f>
        <v>0</v>
      </c>
      <c r="H25" s="139" t="s">
        <v>58</v>
      </c>
      <c r="J25" s="140"/>
      <c r="K25" s="107"/>
      <c r="L25" s="107"/>
      <c r="M25" s="148" t="s">
        <v>85</v>
      </c>
      <c r="N25" s="107"/>
      <c r="O25" s="148" t="s">
        <v>86</v>
      </c>
      <c r="P25" s="107"/>
      <c r="Q25" s="107"/>
      <c r="R25" s="107"/>
      <c r="S25" s="140"/>
    </row>
    <row r="26" spans="2:19" ht="16.5" customHeight="1" thickBot="1">
      <c r="B26" s="188">
        <f t="shared" ref="B26" si="0">B22+31</f>
        <v>45505</v>
      </c>
      <c r="C26" s="118" t="s">
        <v>100</v>
      </c>
      <c r="D26" s="119" t="s">
        <v>52</v>
      </c>
      <c r="E26" s="120" t="s">
        <v>64</v>
      </c>
      <c r="F26" s="120"/>
      <c r="G26" s="121">
        <f>データ集約!H9</f>
        <v>0</v>
      </c>
      <c r="H26" s="122" t="s">
        <v>49</v>
      </c>
      <c r="J26" s="140"/>
      <c r="K26" s="107"/>
      <c r="L26" s="107"/>
      <c r="M26" s="107"/>
      <c r="N26" s="107"/>
      <c r="O26" s="107"/>
      <c r="P26" s="107"/>
      <c r="Q26" s="107"/>
      <c r="R26" s="107"/>
      <c r="S26" s="140"/>
    </row>
    <row r="27" spans="2:19" ht="16.5" customHeight="1" thickTop="1" thickBot="1">
      <c r="B27" s="196"/>
      <c r="C27" s="141" t="s">
        <v>55</v>
      </c>
      <c r="E27" s="113" t="s">
        <v>67</v>
      </c>
      <c r="F27" s="113" t="s">
        <v>70</v>
      </c>
      <c r="G27" s="125">
        <f>ROUNDDOWN(G26/$G$8,1)</f>
        <v>0</v>
      </c>
      <c r="H27" s="126" t="s">
        <v>58</v>
      </c>
      <c r="K27" s="149" t="s">
        <v>87</v>
      </c>
      <c r="L27" s="147"/>
      <c r="M27" s="177">
        <f>M23/COUNT(M12:M22)</f>
        <v>0</v>
      </c>
      <c r="N27" s="147"/>
      <c r="O27" s="177">
        <f>O23/COUNT(O12:O22)</f>
        <v>0</v>
      </c>
      <c r="P27" s="107"/>
      <c r="Q27" s="140"/>
      <c r="R27" s="140"/>
      <c r="S27" s="140"/>
    </row>
    <row r="28" spans="2:19" ht="16.5" customHeight="1" thickTop="1" thickBot="1">
      <c r="B28" s="196"/>
      <c r="C28" s="131" t="s">
        <v>97</v>
      </c>
      <c r="D28" s="112" t="s">
        <v>52</v>
      </c>
      <c r="E28" s="113" t="s">
        <v>59</v>
      </c>
      <c r="F28" s="113"/>
      <c r="G28" s="132">
        <f>データ集約!H8</f>
        <v>0</v>
      </c>
      <c r="H28" s="133" t="s">
        <v>49</v>
      </c>
      <c r="K28" s="112"/>
      <c r="L28" s="112"/>
      <c r="M28" s="107"/>
      <c r="N28" s="112"/>
      <c r="O28" s="107"/>
      <c r="P28" s="107"/>
      <c r="S28" s="140"/>
    </row>
    <row r="29" spans="2:19" ht="16.5" customHeight="1" thickTop="1" thickBot="1">
      <c r="B29" s="197"/>
      <c r="C29" s="142" t="s">
        <v>55</v>
      </c>
      <c r="D29" s="137"/>
      <c r="E29" s="138" t="s">
        <v>61</v>
      </c>
      <c r="F29" s="113" t="s">
        <v>71</v>
      </c>
      <c r="G29" s="125">
        <f>ROUNDDOWN(G28/$G$8,1)</f>
        <v>0</v>
      </c>
      <c r="H29" s="139" t="s">
        <v>58</v>
      </c>
      <c r="K29" s="147"/>
      <c r="L29" s="147"/>
      <c r="M29" s="140"/>
      <c r="N29" s="147"/>
      <c r="O29" s="140"/>
      <c r="P29" s="140"/>
      <c r="S29" s="140"/>
    </row>
    <row r="30" spans="2:19" ht="16.5" customHeight="1" thickTop="1" thickBot="1">
      <c r="B30" s="188">
        <f t="shared" ref="B30" si="1">B26+31</f>
        <v>45536</v>
      </c>
      <c r="C30" s="118" t="s">
        <v>100</v>
      </c>
      <c r="D30" s="119" t="s">
        <v>52</v>
      </c>
      <c r="E30" s="120" t="s">
        <v>64</v>
      </c>
      <c r="F30" s="120"/>
      <c r="G30" s="121">
        <f>データ集約!I9</f>
        <v>0</v>
      </c>
      <c r="H30" s="122" t="s">
        <v>49</v>
      </c>
      <c r="J30" s="150" t="s">
        <v>88</v>
      </c>
      <c r="K30" s="151">
        <f>O27</f>
        <v>0</v>
      </c>
      <c r="L30" s="105"/>
      <c r="M30" s="105" t="s">
        <v>89</v>
      </c>
      <c r="N30" s="105"/>
      <c r="P30" s="106"/>
      <c r="S30" s="140"/>
    </row>
    <row r="31" spans="2:19" ht="16.5" customHeight="1" thickTop="1" thickBot="1">
      <c r="B31" s="196"/>
      <c r="C31" s="141" t="s">
        <v>55</v>
      </c>
      <c r="E31" s="113" t="s">
        <v>67</v>
      </c>
      <c r="F31" s="113" t="s">
        <v>72</v>
      </c>
      <c r="G31" s="125">
        <f>ROUNDDOWN(G30/$G$8,1)</f>
        <v>0</v>
      </c>
      <c r="H31" s="126" t="s">
        <v>58</v>
      </c>
      <c r="J31" s="150"/>
      <c r="K31" s="152"/>
      <c r="L31" s="152"/>
      <c r="M31" s="116" t="s">
        <v>90</v>
      </c>
      <c r="N31" s="152"/>
      <c r="O31" s="153" t="e">
        <f>K30/K32*100</f>
        <v>#DIV/0!</v>
      </c>
      <c r="P31" s="154" t="s">
        <v>91</v>
      </c>
      <c r="R31" s="140"/>
      <c r="S31" s="140"/>
    </row>
    <row r="32" spans="2:19" ht="16.5" customHeight="1" thickTop="1" thickBot="1">
      <c r="B32" s="196"/>
      <c r="C32" s="131" t="s">
        <v>97</v>
      </c>
      <c r="D32" s="112" t="s">
        <v>52</v>
      </c>
      <c r="E32" s="113" t="s">
        <v>59</v>
      </c>
      <c r="F32" s="113"/>
      <c r="G32" s="132">
        <f>データ集約!I8</f>
        <v>0</v>
      </c>
      <c r="H32" s="133" t="s">
        <v>49</v>
      </c>
      <c r="J32" s="155" t="s">
        <v>92</v>
      </c>
      <c r="K32" s="156">
        <f>M27</f>
        <v>0</v>
      </c>
      <c r="L32" s="157"/>
      <c r="M32" s="158" t="s">
        <v>89</v>
      </c>
      <c r="N32" s="157"/>
      <c r="O32" s="158"/>
      <c r="P32" s="158"/>
      <c r="Q32" s="140"/>
      <c r="R32" s="140"/>
      <c r="S32" s="140"/>
    </row>
    <row r="33" spans="2:19" ht="16.5" customHeight="1" thickTop="1" thickBot="1">
      <c r="B33" s="197"/>
      <c r="C33" s="142" t="s">
        <v>55</v>
      </c>
      <c r="D33" s="137"/>
      <c r="E33" s="138" t="s">
        <v>61</v>
      </c>
      <c r="F33" s="113" t="s">
        <v>73</v>
      </c>
      <c r="G33" s="125">
        <f>ROUNDDOWN(G32/$G$8,1)</f>
        <v>0</v>
      </c>
      <c r="H33" s="139" t="s">
        <v>58</v>
      </c>
      <c r="J33" s="140"/>
      <c r="K33" s="140"/>
      <c r="L33" s="140"/>
      <c r="M33" s="140"/>
      <c r="N33" s="140"/>
      <c r="O33" s="140"/>
      <c r="P33" s="140"/>
      <c r="Q33" s="140"/>
      <c r="R33" s="140"/>
      <c r="S33" s="140"/>
    </row>
    <row r="34" spans="2:19" ht="16.5" customHeight="1" thickBot="1">
      <c r="B34" s="188">
        <f>B30+30</f>
        <v>45566</v>
      </c>
      <c r="C34" s="118" t="s">
        <v>100</v>
      </c>
      <c r="D34" s="119" t="s">
        <v>52</v>
      </c>
      <c r="E34" s="120" t="s">
        <v>64</v>
      </c>
      <c r="F34" s="120"/>
      <c r="G34" s="121">
        <f>データ集約!J9</f>
        <v>0</v>
      </c>
      <c r="H34" s="122" t="s">
        <v>49</v>
      </c>
      <c r="K34" s="140"/>
      <c r="L34" s="140"/>
      <c r="M34" s="140"/>
      <c r="N34" s="140"/>
      <c r="O34" s="140"/>
      <c r="P34" s="140"/>
      <c r="Q34" s="140"/>
      <c r="R34" s="140"/>
      <c r="S34" s="140"/>
    </row>
    <row r="35" spans="2:19" ht="16.5" customHeight="1" thickTop="1" thickBot="1">
      <c r="B35" s="196"/>
      <c r="C35" s="141" t="s">
        <v>55</v>
      </c>
      <c r="E35" s="113" t="s">
        <v>67</v>
      </c>
      <c r="F35" s="113" t="s">
        <v>74</v>
      </c>
      <c r="G35" s="125">
        <f>ROUNDDOWN(G34/$G$8,1)</f>
        <v>0</v>
      </c>
      <c r="H35" s="126" t="s">
        <v>58</v>
      </c>
      <c r="J35" s="140"/>
      <c r="K35" s="140"/>
      <c r="L35" s="140"/>
      <c r="M35" s="140"/>
      <c r="N35" s="140"/>
      <c r="O35" s="140"/>
      <c r="P35" s="140"/>
      <c r="Q35" s="140"/>
      <c r="R35" s="140"/>
      <c r="S35" s="140"/>
    </row>
    <row r="36" spans="2:19" ht="16.5" customHeight="1" thickTop="1" thickBot="1">
      <c r="B36" s="196"/>
      <c r="C36" s="131" t="s">
        <v>97</v>
      </c>
      <c r="D36" s="112" t="s">
        <v>52</v>
      </c>
      <c r="E36" s="113" t="s">
        <v>59</v>
      </c>
      <c r="F36" s="113"/>
      <c r="G36" s="132">
        <f>データ集約!J8</f>
        <v>0</v>
      </c>
      <c r="H36" s="133" t="s">
        <v>49</v>
      </c>
      <c r="J36" s="140"/>
      <c r="K36" s="140"/>
      <c r="L36" s="140"/>
      <c r="M36" s="140"/>
      <c r="N36" s="140"/>
      <c r="O36" s="140"/>
      <c r="P36" s="140"/>
      <c r="Q36" s="140"/>
      <c r="R36" s="140"/>
      <c r="S36" s="140"/>
    </row>
    <row r="37" spans="2:19" ht="16.5" customHeight="1" thickTop="1" thickBot="1">
      <c r="B37" s="197"/>
      <c r="C37" s="142" t="s">
        <v>55</v>
      </c>
      <c r="D37" s="137"/>
      <c r="E37" s="138" t="s">
        <v>61</v>
      </c>
      <c r="F37" s="113" t="s">
        <v>75</v>
      </c>
      <c r="G37" s="125">
        <f>ROUNDDOWN(G36/$G$8,1)</f>
        <v>0</v>
      </c>
      <c r="H37" s="139" t="s">
        <v>58</v>
      </c>
      <c r="J37" s="140"/>
      <c r="K37" s="140"/>
      <c r="L37" s="140"/>
      <c r="M37" s="140"/>
      <c r="N37" s="140"/>
      <c r="O37" s="140"/>
      <c r="P37" s="140"/>
      <c r="Q37" s="140"/>
      <c r="R37" s="140"/>
      <c r="S37" s="140"/>
    </row>
    <row r="38" spans="2:19" ht="16.5" customHeight="1" thickBot="1">
      <c r="B38" s="188">
        <f t="shared" ref="B38" si="2">B34+31</f>
        <v>45597</v>
      </c>
      <c r="C38" s="118" t="s">
        <v>100</v>
      </c>
      <c r="D38" s="119" t="s">
        <v>52</v>
      </c>
      <c r="E38" s="120" t="s">
        <v>64</v>
      </c>
      <c r="F38" s="120"/>
      <c r="G38" s="121">
        <f>データ集約!K9</f>
        <v>0</v>
      </c>
      <c r="H38" s="122" t="s">
        <v>49</v>
      </c>
      <c r="J38" s="140"/>
      <c r="K38" s="140"/>
      <c r="L38" s="140"/>
      <c r="M38" s="140"/>
      <c r="N38" s="140"/>
      <c r="O38" s="140"/>
      <c r="P38" s="140"/>
      <c r="Q38" s="140"/>
      <c r="R38" s="140"/>
      <c r="S38" s="140"/>
    </row>
    <row r="39" spans="2:19" ht="16.5" customHeight="1" thickTop="1" thickBot="1">
      <c r="B39" s="196"/>
      <c r="C39" s="141" t="s">
        <v>55</v>
      </c>
      <c r="E39" s="113" t="s">
        <v>67</v>
      </c>
      <c r="F39" s="113" t="s">
        <v>76</v>
      </c>
      <c r="G39" s="125">
        <f>ROUNDDOWN(G38/$G$8,1)</f>
        <v>0</v>
      </c>
      <c r="H39" s="126" t="s">
        <v>58</v>
      </c>
      <c r="J39" s="140"/>
      <c r="K39" s="140"/>
      <c r="L39" s="140"/>
      <c r="M39" s="140"/>
      <c r="N39" s="140"/>
      <c r="O39" s="140"/>
      <c r="P39" s="140"/>
      <c r="Q39" s="140"/>
      <c r="R39" s="140"/>
      <c r="S39" s="140"/>
    </row>
    <row r="40" spans="2:19" ht="16.5" customHeight="1" thickTop="1" thickBot="1">
      <c r="B40" s="196"/>
      <c r="C40" s="131" t="s">
        <v>97</v>
      </c>
      <c r="D40" s="112" t="s">
        <v>52</v>
      </c>
      <c r="E40" s="113" t="s">
        <v>59</v>
      </c>
      <c r="F40" s="113"/>
      <c r="G40" s="132">
        <f>データ集約!K8</f>
        <v>0</v>
      </c>
      <c r="H40" s="133" t="s">
        <v>49</v>
      </c>
      <c r="J40" s="140"/>
      <c r="K40" s="140"/>
      <c r="L40" s="140"/>
      <c r="M40" s="140"/>
      <c r="N40" s="140"/>
      <c r="O40" s="140"/>
      <c r="P40" s="140"/>
      <c r="Q40" s="140"/>
      <c r="R40" s="140"/>
      <c r="S40" s="140"/>
    </row>
    <row r="41" spans="2:19" ht="16.5" customHeight="1" thickTop="1" thickBot="1">
      <c r="B41" s="197"/>
      <c r="C41" s="142" t="s">
        <v>55</v>
      </c>
      <c r="D41" s="137"/>
      <c r="E41" s="138" t="s">
        <v>61</v>
      </c>
      <c r="F41" s="113" t="s">
        <v>77</v>
      </c>
      <c r="G41" s="125">
        <f>ROUNDDOWN(G40/$G$8,1)</f>
        <v>0</v>
      </c>
      <c r="H41" s="139" t="s">
        <v>58</v>
      </c>
      <c r="J41" s="140"/>
      <c r="K41" s="140"/>
      <c r="L41" s="140"/>
      <c r="M41" s="140"/>
      <c r="N41" s="140"/>
      <c r="O41" s="140"/>
      <c r="P41" s="140"/>
      <c r="Q41" s="140"/>
      <c r="R41" s="140"/>
      <c r="S41" s="140"/>
    </row>
    <row r="42" spans="2:19" ht="16.5" customHeight="1" thickBot="1">
      <c r="B42" s="188">
        <f>B38+30</f>
        <v>45627</v>
      </c>
      <c r="C42" s="118" t="s">
        <v>100</v>
      </c>
      <c r="D42" s="119" t="s">
        <v>52</v>
      </c>
      <c r="E42" s="120" t="s">
        <v>64</v>
      </c>
      <c r="F42" s="120"/>
      <c r="G42" s="121">
        <f>データ集約!L9</f>
        <v>0</v>
      </c>
      <c r="H42" s="122" t="s">
        <v>49</v>
      </c>
      <c r="J42" s="140"/>
      <c r="K42" s="140"/>
      <c r="L42" s="140"/>
      <c r="M42" s="140"/>
      <c r="N42" s="140"/>
      <c r="O42" s="140"/>
      <c r="P42" s="140"/>
      <c r="Q42" s="140"/>
      <c r="R42" s="140"/>
      <c r="S42" s="140"/>
    </row>
    <row r="43" spans="2:19" ht="16.5" customHeight="1" thickTop="1" thickBot="1">
      <c r="B43" s="196"/>
      <c r="C43" s="141" t="s">
        <v>55</v>
      </c>
      <c r="E43" s="113" t="s">
        <v>67</v>
      </c>
      <c r="F43" s="113" t="s">
        <v>78</v>
      </c>
      <c r="G43" s="125">
        <f>ROUNDDOWN(G42/$G$8,1)</f>
        <v>0</v>
      </c>
      <c r="H43" s="126" t="s">
        <v>58</v>
      </c>
      <c r="J43" s="140"/>
      <c r="K43" s="140"/>
      <c r="L43" s="140"/>
      <c r="M43" s="140"/>
      <c r="N43" s="140"/>
      <c r="O43" s="140"/>
      <c r="P43" s="140"/>
      <c r="Q43" s="140"/>
      <c r="R43" s="140"/>
      <c r="S43" s="140"/>
    </row>
    <row r="44" spans="2:19" ht="16.5" customHeight="1" thickTop="1" thickBot="1">
      <c r="B44" s="196"/>
      <c r="C44" s="131" t="s">
        <v>97</v>
      </c>
      <c r="D44" s="112" t="s">
        <v>52</v>
      </c>
      <c r="E44" s="113" t="s">
        <v>59</v>
      </c>
      <c r="F44" s="113"/>
      <c r="G44" s="132">
        <f>データ集約!L8</f>
        <v>0</v>
      </c>
      <c r="H44" s="133" t="s">
        <v>49</v>
      </c>
      <c r="J44" s="140"/>
      <c r="K44" s="140"/>
      <c r="L44" s="140"/>
      <c r="M44" s="140"/>
      <c r="N44" s="140"/>
      <c r="O44" s="140"/>
      <c r="P44" s="140"/>
      <c r="Q44" s="140"/>
      <c r="R44" s="140"/>
      <c r="S44" s="140"/>
    </row>
    <row r="45" spans="2:19" ht="16.5" customHeight="1" thickTop="1" thickBot="1">
      <c r="B45" s="197"/>
      <c r="C45" s="142" t="s">
        <v>55</v>
      </c>
      <c r="D45" s="137"/>
      <c r="E45" s="138" t="s">
        <v>61</v>
      </c>
      <c r="F45" s="113" t="s">
        <v>79</v>
      </c>
      <c r="G45" s="125">
        <f>ROUNDDOWN(G44/$G$8,1)</f>
        <v>0</v>
      </c>
      <c r="H45" s="139" t="s">
        <v>58</v>
      </c>
      <c r="J45" s="140"/>
      <c r="K45" s="140"/>
      <c r="L45" s="140"/>
      <c r="M45" s="140"/>
      <c r="N45" s="140"/>
      <c r="O45" s="140"/>
      <c r="P45" s="140"/>
      <c r="Q45" s="140"/>
      <c r="R45" s="140"/>
      <c r="S45" s="140"/>
    </row>
    <row r="46" spans="2:19" ht="16.5" customHeight="1" thickBot="1">
      <c r="B46" s="188">
        <f t="shared" ref="B46" si="3">B42+31</f>
        <v>45658</v>
      </c>
      <c r="C46" s="118" t="s">
        <v>100</v>
      </c>
      <c r="D46" s="119" t="s">
        <v>52</v>
      </c>
      <c r="E46" s="120" t="s">
        <v>64</v>
      </c>
      <c r="F46" s="120"/>
      <c r="G46" s="121">
        <f>データ集約!M9</f>
        <v>0</v>
      </c>
      <c r="H46" s="122" t="s">
        <v>49</v>
      </c>
      <c r="J46" s="140"/>
      <c r="K46" s="140"/>
      <c r="L46" s="140"/>
      <c r="M46" s="140"/>
      <c r="N46" s="140"/>
      <c r="O46" s="140"/>
      <c r="P46" s="140"/>
      <c r="Q46" s="140"/>
      <c r="R46" s="140"/>
      <c r="S46" s="140"/>
    </row>
    <row r="47" spans="2:19" ht="16.5" customHeight="1" thickTop="1" thickBot="1">
      <c r="B47" s="196"/>
      <c r="C47" s="141" t="s">
        <v>55</v>
      </c>
      <c r="E47" s="113" t="s">
        <v>67</v>
      </c>
      <c r="F47" s="113" t="s">
        <v>80</v>
      </c>
      <c r="G47" s="125">
        <f>ROUNDDOWN(G46/$G$8,1)</f>
        <v>0</v>
      </c>
      <c r="H47" s="126" t="s">
        <v>58</v>
      </c>
      <c r="J47" s="140"/>
      <c r="Q47" s="140"/>
      <c r="R47" s="140"/>
      <c r="S47" s="140"/>
    </row>
    <row r="48" spans="2:19" ht="16.5" customHeight="1" thickTop="1" thickBot="1">
      <c r="B48" s="196"/>
      <c r="C48" s="131" t="s">
        <v>97</v>
      </c>
      <c r="D48" s="112" t="s">
        <v>52</v>
      </c>
      <c r="E48" s="113" t="s">
        <v>59</v>
      </c>
      <c r="F48" s="113"/>
      <c r="G48" s="132">
        <f>データ集約!M8</f>
        <v>0</v>
      </c>
      <c r="H48" s="133" t="s">
        <v>49</v>
      </c>
      <c r="J48" s="140"/>
      <c r="Q48" s="140"/>
      <c r="R48" s="140"/>
      <c r="S48" s="140"/>
    </row>
    <row r="49" spans="2:19" ht="16.5" customHeight="1" thickTop="1" thickBot="1">
      <c r="B49" s="197"/>
      <c r="C49" s="142" t="s">
        <v>55</v>
      </c>
      <c r="D49" s="137"/>
      <c r="E49" s="138" t="s">
        <v>61</v>
      </c>
      <c r="F49" s="113" t="s">
        <v>81</v>
      </c>
      <c r="G49" s="125">
        <f>ROUNDDOWN(G48/$G$8,1)</f>
        <v>0</v>
      </c>
      <c r="H49" s="139" t="s">
        <v>58</v>
      </c>
      <c r="J49" s="140"/>
      <c r="Q49" s="140"/>
      <c r="R49" s="140"/>
      <c r="S49" s="140"/>
    </row>
    <row r="50" spans="2:19" ht="16.5" customHeight="1" thickBot="1">
      <c r="B50" s="188">
        <f t="shared" ref="B50" si="4">B46+31</f>
        <v>45689</v>
      </c>
      <c r="C50" s="118" t="s">
        <v>100</v>
      </c>
      <c r="D50" s="119" t="s">
        <v>52</v>
      </c>
      <c r="E50" s="120" t="s">
        <v>64</v>
      </c>
      <c r="F50" s="120"/>
      <c r="G50" s="121">
        <f>データ集約!N9</f>
        <v>0</v>
      </c>
      <c r="H50" s="122" t="s">
        <v>49</v>
      </c>
      <c r="J50" s="140"/>
      <c r="Q50" s="140"/>
      <c r="R50" s="140"/>
      <c r="S50" s="140"/>
    </row>
    <row r="51" spans="2:19" ht="16.5" customHeight="1" thickTop="1" thickBot="1">
      <c r="B51" s="196"/>
      <c r="C51" s="141" t="s">
        <v>55</v>
      </c>
      <c r="E51" s="113" t="s">
        <v>67</v>
      </c>
      <c r="F51" s="113" t="s">
        <v>82</v>
      </c>
      <c r="G51" s="125">
        <f>ROUNDDOWN(G50/$G$8,1)</f>
        <v>0</v>
      </c>
      <c r="H51" s="126" t="s">
        <v>58</v>
      </c>
      <c r="J51" s="140"/>
      <c r="Q51" s="140"/>
      <c r="R51" s="140"/>
      <c r="S51" s="140"/>
    </row>
    <row r="52" spans="2:19" ht="16.5" customHeight="1" thickTop="1" thickBot="1">
      <c r="B52" s="196"/>
      <c r="C52" s="131" t="s">
        <v>97</v>
      </c>
      <c r="D52" s="112" t="s">
        <v>52</v>
      </c>
      <c r="E52" s="113" t="s">
        <v>59</v>
      </c>
      <c r="F52" s="113"/>
      <c r="G52" s="132">
        <f>データ集約!N8</f>
        <v>0</v>
      </c>
      <c r="H52" s="133" t="s">
        <v>49</v>
      </c>
      <c r="J52" s="140"/>
      <c r="Q52" s="140"/>
      <c r="R52" s="140"/>
      <c r="S52" s="140"/>
    </row>
    <row r="53" spans="2:19" ht="16.5" customHeight="1" thickTop="1" thickBot="1">
      <c r="B53" s="197"/>
      <c r="C53" s="142" t="s">
        <v>55</v>
      </c>
      <c r="D53" s="137"/>
      <c r="E53" s="138" t="s">
        <v>61</v>
      </c>
      <c r="F53" s="159" t="s">
        <v>83</v>
      </c>
      <c r="G53" s="125">
        <f>ROUNDDOWN(G52/$G$8,1)</f>
        <v>0</v>
      </c>
      <c r="H53" s="139" t="s">
        <v>58</v>
      </c>
      <c r="J53" s="140"/>
      <c r="Q53" s="140"/>
      <c r="R53" s="140"/>
      <c r="S53" s="140"/>
    </row>
    <row r="54" spans="2:19" ht="6.75" customHeight="1">
      <c r="J54" s="140"/>
      <c r="Q54" s="140"/>
      <c r="R54" s="140"/>
      <c r="S54" s="140"/>
    </row>
    <row r="55" spans="2:19" ht="24.75" customHeight="1"/>
    <row r="56" spans="2:19" ht="14">
      <c r="B56" s="162"/>
    </row>
  </sheetData>
  <mergeCells count="17">
    <mergeCell ref="B38:B41"/>
    <mergeCell ref="B34:B37"/>
    <mergeCell ref="B50:B53"/>
    <mergeCell ref="B42:B45"/>
    <mergeCell ref="B46:B49"/>
    <mergeCell ref="B14:B17"/>
    <mergeCell ref="B18:B21"/>
    <mergeCell ref="B22:B25"/>
    <mergeCell ref="B26:B29"/>
    <mergeCell ref="B30:B33"/>
    <mergeCell ref="B3:P3"/>
    <mergeCell ref="B7:I7"/>
    <mergeCell ref="B9:H9"/>
    <mergeCell ref="B10:B13"/>
    <mergeCell ref="K10:K11"/>
    <mergeCell ref="M10:O10"/>
    <mergeCell ref="C5:G5"/>
  </mergeCells>
  <phoneticPr fontId="1"/>
  <printOptions horizontalCentered="1" verticalCentered="1"/>
  <pageMargins left="0.39370078740157483" right="0.23622047244094491" top="0.43307086614173229" bottom="0.39370078740157483" header="0.23622047244094491" footer="0.31496062992125984"/>
  <pageSetup paperSize="9" scale="82" orientation="portrait" r:id="rId1"/>
  <headerFooter alignWithMargins="0">
    <oddHeader>&amp;R&amp;A</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CCBFB8-136D-426E-A493-0884A2D70782}">
  <sheetPr>
    <tabColor indexed="45"/>
    <pageSetUpPr fitToPage="1"/>
  </sheetPr>
  <dimension ref="B2:S56"/>
  <sheetViews>
    <sheetView view="pageBreakPreview" zoomScale="85" zoomScaleNormal="100" zoomScaleSheetLayoutView="85" workbookViewId="0">
      <selection activeCell="B14" sqref="B14:B17"/>
    </sheetView>
  </sheetViews>
  <sheetFormatPr defaultRowHeight="11"/>
  <cols>
    <col min="1" max="1" width="2.25" style="107" customWidth="1"/>
    <col min="2" max="2" width="5.83203125" style="110" customWidth="1"/>
    <col min="3" max="3" width="25.5" style="107" bestFit="1" customWidth="1"/>
    <col min="4" max="4" width="2.75" style="112" customWidth="1"/>
    <col min="5" max="5" width="9.08203125" style="160" customWidth="1"/>
    <col min="6" max="6" width="2.33203125" style="160" customWidth="1"/>
    <col min="7" max="7" width="8" style="161" customWidth="1"/>
    <col min="8" max="8" width="4.25" style="115" customWidth="1"/>
    <col min="9" max="9" width="2" style="107" customWidth="1"/>
    <col min="10" max="10" width="5" style="107" customWidth="1"/>
    <col min="11" max="11" width="12" style="116" customWidth="1"/>
    <col min="12" max="12" width="3.58203125" style="116" customWidth="1"/>
    <col min="13" max="13" width="8.83203125" style="105" customWidth="1"/>
    <col min="14" max="14" width="2.5" style="116" customWidth="1"/>
    <col min="15" max="15" width="8.83203125" style="105" customWidth="1"/>
    <col min="16" max="16" width="6" style="105" customWidth="1"/>
    <col min="17" max="18" width="9.33203125" style="106" customWidth="1"/>
    <col min="19" max="22" width="9.33203125" style="107" customWidth="1"/>
    <col min="23" max="256" width="9" style="107"/>
    <col min="257" max="257" width="2.25" style="107" customWidth="1"/>
    <col min="258" max="258" width="5.83203125" style="107" customWidth="1"/>
    <col min="259" max="259" width="25.5" style="107" bestFit="1" customWidth="1"/>
    <col min="260" max="260" width="2.75" style="107" customWidth="1"/>
    <col min="261" max="261" width="9.08203125" style="107" customWidth="1"/>
    <col min="262" max="262" width="2.33203125" style="107" customWidth="1"/>
    <col min="263" max="263" width="8" style="107" customWidth="1"/>
    <col min="264" max="264" width="4.25" style="107" customWidth="1"/>
    <col min="265" max="265" width="2" style="107" customWidth="1"/>
    <col min="266" max="266" width="5" style="107" customWidth="1"/>
    <col min="267" max="267" width="12" style="107" customWidth="1"/>
    <col min="268" max="268" width="3.58203125" style="107" customWidth="1"/>
    <col min="269" max="269" width="8.83203125" style="107" customWidth="1"/>
    <col min="270" max="270" width="2.5" style="107" customWidth="1"/>
    <col min="271" max="271" width="8.83203125" style="107" customWidth="1"/>
    <col min="272" max="272" width="6" style="107" customWidth="1"/>
    <col min="273" max="278" width="9.33203125" style="107" customWidth="1"/>
    <col min="279" max="512" width="9" style="107"/>
    <col min="513" max="513" width="2.25" style="107" customWidth="1"/>
    <col min="514" max="514" width="5.83203125" style="107" customWidth="1"/>
    <col min="515" max="515" width="25.5" style="107" bestFit="1" customWidth="1"/>
    <col min="516" max="516" width="2.75" style="107" customWidth="1"/>
    <col min="517" max="517" width="9.08203125" style="107" customWidth="1"/>
    <col min="518" max="518" width="2.33203125" style="107" customWidth="1"/>
    <col min="519" max="519" width="8" style="107" customWidth="1"/>
    <col min="520" max="520" width="4.25" style="107" customWidth="1"/>
    <col min="521" max="521" width="2" style="107" customWidth="1"/>
    <col min="522" max="522" width="5" style="107" customWidth="1"/>
    <col min="523" max="523" width="12" style="107" customWidth="1"/>
    <col min="524" max="524" width="3.58203125" style="107" customWidth="1"/>
    <col min="525" max="525" width="8.83203125" style="107" customWidth="1"/>
    <col min="526" max="526" width="2.5" style="107" customWidth="1"/>
    <col min="527" max="527" width="8.83203125" style="107" customWidth="1"/>
    <col min="528" max="528" width="6" style="107" customWidth="1"/>
    <col min="529" max="534" width="9.33203125" style="107" customWidth="1"/>
    <col min="535" max="768" width="9" style="107"/>
    <col min="769" max="769" width="2.25" style="107" customWidth="1"/>
    <col min="770" max="770" width="5.83203125" style="107" customWidth="1"/>
    <col min="771" max="771" width="25.5" style="107" bestFit="1" customWidth="1"/>
    <col min="772" max="772" width="2.75" style="107" customWidth="1"/>
    <col min="773" max="773" width="9.08203125" style="107" customWidth="1"/>
    <col min="774" max="774" width="2.33203125" style="107" customWidth="1"/>
    <col min="775" max="775" width="8" style="107" customWidth="1"/>
    <col min="776" max="776" width="4.25" style="107" customWidth="1"/>
    <col min="777" max="777" width="2" style="107" customWidth="1"/>
    <col min="778" max="778" width="5" style="107" customWidth="1"/>
    <col min="779" max="779" width="12" style="107" customWidth="1"/>
    <col min="780" max="780" width="3.58203125" style="107" customWidth="1"/>
    <col min="781" max="781" width="8.83203125" style="107" customWidth="1"/>
    <col min="782" max="782" width="2.5" style="107" customWidth="1"/>
    <col min="783" max="783" width="8.83203125" style="107" customWidth="1"/>
    <col min="784" max="784" width="6" style="107" customWidth="1"/>
    <col min="785" max="790" width="9.33203125" style="107" customWidth="1"/>
    <col min="791" max="1024" width="9" style="107"/>
    <col min="1025" max="1025" width="2.25" style="107" customWidth="1"/>
    <col min="1026" max="1026" width="5.83203125" style="107" customWidth="1"/>
    <col min="1027" max="1027" width="25.5" style="107" bestFit="1" customWidth="1"/>
    <col min="1028" max="1028" width="2.75" style="107" customWidth="1"/>
    <col min="1029" max="1029" width="9.08203125" style="107" customWidth="1"/>
    <col min="1030" max="1030" width="2.33203125" style="107" customWidth="1"/>
    <col min="1031" max="1031" width="8" style="107" customWidth="1"/>
    <col min="1032" max="1032" width="4.25" style="107" customWidth="1"/>
    <col min="1033" max="1033" width="2" style="107" customWidth="1"/>
    <col min="1034" max="1034" width="5" style="107" customWidth="1"/>
    <col min="1035" max="1035" width="12" style="107" customWidth="1"/>
    <col min="1036" max="1036" width="3.58203125" style="107" customWidth="1"/>
    <col min="1037" max="1037" width="8.83203125" style="107" customWidth="1"/>
    <col min="1038" max="1038" width="2.5" style="107" customWidth="1"/>
    <col min="1039" max="1039" width="8.83203125" style="107" customWidth="1"/>
    <col min="1040" max="1040" width="6" style="107" customWidth="1"/>
    <col min="1041" max="1046" width="9.33203125" style="107" customWidth="1"/>
    <col min="1047" max="1280" width="9" style="107"/>
    <col min="1281" max="1281" width="2.25" style="107" customWidth="1"/>
    <col min="1282" max="1282" width="5.83203125" style="107" customWidth="1"/>
    <col min="1283" max="1283" width="25.5" style="107" bestFit="1" customWidth="1"/>
    <col min="1284" max="1284" width="2.75" style="107" customWidth="1"/>
    <col min="1285" max="1285" width="9.08203125" style="107" customWidth="1"/>
    <col min="1286" max="1286" width="2.33203125" style="107" customWidth="1"/>
    <col min="1287" max="1287" width="8" style="107" customWidth="1"/>
    <col min="1288" max="1288" width="4.25" style="107" customWidth="1"/>
    <col min="1289" max="1289" width="2" style="107" customWidth="1"/>
    <col min="1290" max="1290" width="5" style="107" customWidth="1"/>
    <col min="1291" max="1291" width="12" style="107" customWidth="1"/>
    <col min="1292" max="1292" width="3.58203125" style="107" customWidth="1"/>
    <col min="1293" max="1293" width="8.83203125" style="107" customWidth="1"/>
    <col min="1294" max="1294" width="2.5" style="107" customWidth="1"/>
    <col min="1295" max="1295" width="8.83203125" style="107" customWidth="1"/>
    <col min="1296" max="1296" width="6" style="107" customWidth="1"/>
    <col min="1297" max="1302" width="9.33203125" style="107" customWidth="1"/>
    <col min="1303" max="1536" width="9" style="107"/>
    <col min="1537" max="1537" width="2.25" style="107" customWidth="1"/>
    <col min="1538" max="1538" width="5.83203125" style="107" customWidth="1"/>
    <col min="1539" max="1539" width="25.5" style="107" bestFit="1" customWidth="1"/>
    <col min="1540" max="1540" width="2.75" style="107" customWidth="1"/>
    <col min="1541" max="1541" width="9.08203125" style="107" customWidth="1"/>
    <col min="1542" max="1542" width="2.33203125" style="107" customWidth="1"/>
    <col min="1543" max="1543" width="8" style="107" customWidth="1"/>
    <col min="1544" max="1544" width="4.25" style="107" customWidth="1"/>
    <col min="1545" max="1545" width="2" style="107" customWidth="1"/>
    <col min="1546" max="1546" width="5" style="107" customWidth="1"/>
    <col min="1547" max="1547" width="12" style="107" customWidth="1"/>
    <col min="1548" max="1548" width="3.58203125" style="107" customWidth="1"/>
    <col min="1549" max="1549" width="8.83203125" style="107" customWidth="1"/>
    <col min="1550" max="1550" width="2.5" style="107" customWidth="1"/>
    <col min="1551" max="1551" width="8.83203125" style="107" customWidth="1"/>
    <col min="1552" max="1552" width="6" style="107" customWidth="1"/>
    <col min="1553" max="1558" width="9.33203125" style="107" customWidth="1"/>
    <col min="1559" max="1792" width="9" style="107"/>
    <col min="1793" max="1793" width="2.25" style="107" customWidth="1"/>
    <col min="1794" max="1794" width="5.83203125" style="107" customWidth="1"/>
    <col min="1795" max="1795" width="25.5" style="107" bestFit="1" customWidth="1"/>
    <col min="1796" max="1796" width="2.75" style="107" customWidth="1"/>
    <col min="1797" max="1797" width="9.08203125" style="107" customWidth="1"/>
    <col min="1798" max="1798" width="2.33203125" style="107" customWidth="1"/>
    <col min="1799" max="1799" width="8" style="107" customWidth="1"/>
    <col min="1800" max="1800" width="4.25" style="107" customWidth="1"/>
    <col min="1801" max="1801" width="2" style="107" customWidth="1"/>
    <col min="1802" max="1802" width="5" style="107" customWidth="1"/>
    <col min="1803" max="1803" width="12" style="107" customWidth="1"/>
    <col min="1804" max="1804" width="3.58203125" style="107" customWidth="1"/>
    <col min="1805" max="1805" width="8.83203125" style="107" customWidth="1"/>
    <col min="1806" max="1806" width="2.5" style="107" customWidth="1"/>
    <col min="1807" max="1807" width="8.83203125" style="107" customWidth="1"/>
    <col min="1808" max="1808" width="6" style="107" customWidth="1"/>
    <col min="1809" max="1814" width="9.33203125" style="107" customWidth="1"/>
    <col min="1815" max="2048" width="9" style="107"/>
    <col min="2049" max="2049" width="2.25" style="107" customWidth="1"/>
    <col min="2050" max="2050" width="5.83203125" style="107" customWidth="1"/>
    <col min="2051" max="2051" width="25.5" style="107" bestFit="1" customWidth="1"/>
    <col min="2052" max="2052" width="2.75" style="107" customWidth="1"/>
    <col min="2053" max="2053" width="9.08203125" style="107" customWidth="1"/>
    <col min="2054" max="2054" width="2.33203125" style="107" customWidth="1"/>
    <col min="2055" max="2055" width="8" style="107" customWidth="1"/>
    <col min="2056" max="2056" width="4.25" style="107" customWidth="1"/>
    <col min="2057" max="2057" width="2" style="107" customWidth="1"/>
    <col min="2058" max="2058" width="5" style="107" customWidth="1"/>
    <col min="2059" max="2059" width="12" style="107" customWidth="1"/>
    <col min="2060" max="2060" width="3.58203125" style="107" customWidth="1"/>
    <col min="2061" max="2061" width="8.83203125" style="107" customWidth="1"/>
    <col min="2062" max="2062" width="2.5" style="107" customWidth="1"/>
    <col min="2063" max="2063" width="8.83203125" style="107" customWidth="1"/>
    <col min="2064" max="2064" width="6" style="107" customWidth="1"/>
    <col min="2065" max="2070" width="9.33203125" style="107" customWidth="1"/>
    <col min="2071" max="2304" width="9" style="107"/>
    <col min="2305" max="2305" width="2.25" style="107" customWidth="1"/>
    <col min="2306" max="2306" width="5.83203125" style="107" customWidth="1"/>
    <col min="2307" max="2307" width="25.5" style="107" bestFit="1" customWidth="1"/>
    <col min="2308" max="2308" width="2.75" style="107" customWidth="1"/>
    <col min="2309" max="2309" width="9.08203125" style="107" customWidth="1"/>
    <col min="2310" max="2310" width="2.33203125" style="107" customWidth="1"/>
    <col min="2311" max="2311" width="8" style="107" customWidth="1"/>
    <col min="2312" max="2312" width="4.25" style="107" customWidth="1"/>
    <col min="2313" max="2313" width="2" style="107" customWidth="1"/>
    <col min="2314" max="2314" width="5" style="107" customWidth="1"/>
    <col min="2315" max="2315" width="12" style="107" customWidth="1"/>
    <col min="2316" max="2316" width="3.58203125" style="107" customWidth="1"/>
    <col min="2317" max="2317" width="8.83203125" style="107" customWidth="1"/>
    <col min="2318" max="2318" width="2.5" style="107" customWidth="1"/>
    <col min="2319" max="2319" width="8.83203125" style="107" customWidth="1"/>
    <col min="2320" max="2320" width="6" style="107" customWidth="1"/>
    <col min="2321" max="2326" width="9.33203125" style="107" customWidth="1"/>
    <col min="2327" max="2560" width="9" style="107"/>
    <col min="2561" max="2561" width="2.25" style="107" customWidth="1"/>
    <col min="2562" max="2562" width="5.83203125" style="107" customWidth="1"/>
    <col min="2563" max="2563" width="25.5" style="107" bestFit="1" customWidth="1"/>
    <col min="2564" max="2564" width="2.75" style="107" customWidth="1"/>
    <col min="2565" max="2565" width="9.08203125" style="107" customWidth="1"/>
    <col min="2566" max="2566" width="2.33203125" style="107" customWidth="1"/>
    <col min="2567" max="2567" width="8" style="107" customWidth="1"/>
    <col min="2568" max="2568" width="4.25" style="107" customWidth="1"/>
    <col min="2569" max="2569" width="2" style="107" customWidth="1"/>
    <col min="2570" max="2570" width="5" style="107" customWidth="1"/>
    <col min="2571" max="2571" width="12" style="107" customWidth="1"/>
    <col min="2572" max="2572" width="3.58203125" style="107" customWidth="1"/>
    <col min="2573" max="2573" width="8.83203125" style="107" customWidth="1"/>
    <col min="2574" max="2574" width="2.5" style="107" customWidth="1"/>
    <col min="2575" max="2575" width="8.83203125" style="107" customWidth="1"/>
    <col min="2576" max="2576" width="6" style="107" customWidth="1"/>
    <col min="2577" max="2582" width="9.33203125" style="107" customWidth="1"/>
    <col min="2583" max="2816" width="9" style="107"/>
    <col min="2817" max="2817" width="2.25" style="107" customWidth="1"/>
    <col min="2818" max="2818" width="5.83203125" style="107" customWidth="1"/>
    <col min="2819" max="2819" width="25.5" style="107" bestFit="1" customWidth="1"/>
    <col min="2820" max="2820" width="2.75" style="107" customWidth="1"/>
    <col min="2821" max="2821" width="9.08203125" style="107" customWidth="1"/>
    <col min="2822" max="2822" width="2.33203125" style="107" customWidth="1"/>
    <col min="2823" max="2823" width="8" style="107" customWidth="1"/>
    <col min="2824" max="2824" width="4.25" style="107" customWidth="1"/>
    <col min="2825" max="2825" width="2" style="107" customWidth="1"/>
    <col min="2826" max="2826" width="5" style="107" customWidth="1"/>
    <col min="2827" max="2827" width="12" style="107" customWidth="1"/>
    <col min="2828" max="2828" width="3.58203125" style="107" customWidth="1"/>
    <col min="2829" max="2829" width="8.83203125" style="107" customWidth="1"/>
    <col min="2830" max="2830" width="2.5" style="107" customWidth="1"/>
    <col min="2831" max="2831" width="8.83203125" style="107" customWidth="1"/>
    <col min="2832" max="2832" width="6" style="107" customWidth="1"/>
    <col min="2833" max="2838" width="9.33203125" style="107" customWidth="1"/>
    <col min="2839" max="3072" width="9" style="107"/>
    <col min="3073" max="3073" width="2.25" style="107" customWidth="1"/>
    <col min="3074" max="3074" width="5.83203125" style="107" customWidth="1"/>
    <col min="3075" max="3075" width="25.5" style="107" bestFit="1" customWidth="1"/>
    <col min="3076" max="3076" width="2.75" style="107" customWidth="1"/>
    <col min="3077" max="3077" width="9.08203125" style="107" customWidth="1"/>
    <col min="3078" max="3078" width="2.33203125" style="107" customWidth="1"/>
    <col min="3079" max="3079" width="8" style="107" customWidth="1"/>
    <col min="3080" max="3080" width="4.25" style="107" customWidth="1"/>
    <col min="3081" max="3081" width="2" style="107" customWidth="1"/>
    <col min="3082" max="3082" width="5" style="107" customWidth="1"/>
    <col min="3083" max="3083" width="12" style="107" customWidth="1"/>
    <col min="3084" max="3084" width="3.58203125" style="107" customWidth="1"/>
    <col min="3085" max="3085" width="8.83203125" style="107" customWidth="1"/>
    <col min="3086" max="3086" width="2.5" style="107" customWidth="1"/>
    <col min="3087" max="3087" width="8.83203125" style="107" customWidth="1"/>
    <col min="3088" max="3088" width="6" style="107" customWidth="1"/>
    <col min="3089" max="3094" width="9.33203125" style="107" customWidth="1"/>
    <col min="3095" max="3328" width="9" style="107"/>
    <col min="3329" max="3329" width="2.25" style="107" customWidth="1"/>
    <col min="3330" max="3330" width="5.83203125" style="107" customWidth="1"/>
    <col min="3331" max="3331" width="25.5" style="107" bestFit="1" customWidth="1"/>
    <col min="3332" max="3332" width="2.75" style="107" customWidth="1"/>
    <col min="3333" max="3333" width="9.08203125" style="107" customWidth="1"/>
    <col min="3334" max="3334" width="2.33203125" style="107" customWidth="1"/>
    <col min="3335" max="3335" width="8" style="107" customWidth="1"/>
    <col min="3336" max="3336" width="4.25" style="107" customWidth="1"/>
    <col min="3337" max="3337" width="2" style="107" customWidth="1"/>
    <col min="3338" max="3338" width="5" style="107" customWidth="1"/>
    <col min="3339" max="3339" width="12" style="107" customWidth="1"/>
    <col min="3340" max="3340" width="3.58203125" style="107" customWidth="1"/>
    <col min="3341" max="3341" width="8.83203125" style="107" customWidth="1"/>
    <col min="3342" max="3342" width="2.5" style="107" customWidth="1"/>
    <col min="3343" max="3343" width="8.83203125" style="107" customWidth="1"/>
    <col min="3344" max="3344" width="6" style="107" customWidth="1"/>
    <col min="3345" max="3350" width="9.33203125" style="107" customWidth="1"/>
    <col min="3351" max="3584" width="9" style="107"/>
    <col min="3585" max="3585" width="2.25" style="107" customWidth="1"/>
    <col min="3586" max="3586" width="5.83203125" style="107" customWidth="1"/>
    <col min="3587" max="3587" width="25.5" style="107" bestFit="1" customWidth="1"/>
    <col min="3588" max="3588" width="2.75" style="107" customWidth="1"/>
    <col min="3589" max="3589" width="9.08203125" style="107" customWidth="1"/>
    <col min="3590" max="3590" width="2.33203125" style="107" customWidth="1"/>
    <col min="3591" max="3591" width="8" style="107" customWidth="1"/>
    <col min="3592" max="3592" width="4.25" style="107" customWidth="1"/>
    <col min="3593" max="3593" width="2" style="107" customWidth="1"/>
    <col min="3594" max="3594" width="5" style="107" customWidth="1"/>
    <col min="3595" max="3595" width="12" style="107" customWidth="1"/>
    <col min="3596" max="3596" width="3.58203125" style="107" customWidth="1"/>
    <col min="3597" max="3597" width="8.83203125" style="107" customWidth="1"/>
    <col min="3598" max="3598" width="2.5" style="107" customWidth="1"/>
    <col min="3599" max="3599" width="8.83203125" style="107" customWidth="1"/>
    <col min="3600" max="3600" width="6" style="107" customWidth="1"/>
    <col min="3601" max="3606" width="9.33203125" style="107" customWidth="1"/>
    <col min="3607" max="3840" width="9" style="107"/>
    <col min="3841" max="3841" width="2.25" style="107" customWidth="1"/>
    <col min="3842" max="3842" width="5.83203125" style="107" customWidth="1"/>
    <col min="3843" max="3843" width="25.5" style="107" bestFit="1" customWidth="1"/>
    <col min="3844" max="3844" width="2.75" style="107" customWidth="1"/>
    <col min="3845" max="3845" width="9.08203125" style="107" customWidth="1"/>
    <col min="3846" max="3846" width="2.33203125" style="107" customWidth="1"/>
    <col min="3847" max="3847" width="8" style="107" customWidth="1"/>
    <col min="3848" max="3848" width="4.25" style="107" customWidth="1"/>
    <col min="3849" max="3849" width="2" style="107" customWidth="1"/>
    <col min="3850" max="3850" width="5" style="107" customWidth="1"/>
    <col min="3851" max="3851" width="12" style="107" customWidth="1"/>
    <col min="3852" max="3852" width="3.58203125" style="107" customWidth="1"/>
    <col min="3853" max="3853" width="8.83203125" style="107" customWidth="1"/>
    <col min="3854" max="3854" width="2.5" style="107" customWidth="1"/>
    <col min="3855" max="3855" width="8.83203125" style="107" customWidth="1"/>
    <col min="3856" max="3856" width="6" style="107" customWidth="1"/>
    <col min="3857" max="3862" width="9.33203125" style="107" customWidth="1"/>
    <col min="3863" max="4096" width="9" style="107"/>
    <col min="4097" max="4097" width="2.25" style="107" customWidth="1"/>
    <col min="4098" max="4098" width="5.83203125" style="107" customWidth="1"/>
    <col min="4099" max="4099" width="25.5" style="107" bestFit="1" customWidth="1"/>
    <col min="4100" max="4100" width="2.75" style="107" customWidth="1"/>
    <col min="4101" max="4101" width="9.08203125" style="107" customWidth="1"/>
    <col min="4102" max="4102" width="2.33203125" style="107" customWidth="1"/>
    <col min="4103" max="4103" width="8" style="107" customWidth="1"/>
    <col min="4104" max="4104" width="4.25" style="107" customWidth="1"/>
    <col min="4105" max="4105" width="2" style="107" customWidth="1"/>
    <col min="4106" max="4106" width="5" style="107" customWidth="1"/>
    <col min="4107" max="4107" width="12" style="107" customWidth="1"/>
    <col min="4108" max="4108" width="3.58203125" style="107" customWidth="1"/>
    <col min="4109" max="4109" width="8.83203125" style="107" customWidth="1"/>
    <col min="4110" max="4110" width="2.5" style="107" customWidth="1"/>
    <col min="4111" max="4111" width="8.83203125" style="107" customWidth="1"/>
    <col min="4112" max="4112" width="6" style="107" customWidth="1"/>
    <col min="4113" max="4118" width="9.33203125" style="107" customWidth="1"/>
    <col min="4119" max="4352" width="9" style="107"/>
    <col min="4353" max="4353" width="2.25" style="107" customWidth="1"/>
    <col min="4354" max="4354" width="5.83203125" style="107" customWidth="1"/>
    <col min="4355" max="4355" width="25.5" style="107" bestFit="1" customWidth="1"/>
    <col min="4356" max="4356" width="2.75" style="107" customWidth="1"/>
    <col min="4357" max="4357" width="9.08203125" style="107" customWidth="1"/>
    <col min="4358" max="4358" width="2.33203125" style="107" customWidth="1"/>
    <col min="4359" max="4359" width="8" style="107" customWidth="1"/>
    <col min="4360" max="4360" width="4.25" style="107" customWidth="1"/>
    <col min="4361" max="4361" width="2" style="107" customWidth="1"/>
    <col min="4362" max="4362" width="5" style="107" customWidth="1"/>
    <col min="4363" max="4363" width="12" style="107" customWidth="1"/>
    <col min="4364" max="4364" width="3.58203125" style="107" customWidth="1"/>
    <col min="4365" max="4365" width="8.83203125" style="107" customWidth="1"/>
    <col min="4366" max="4366" width="2.5" style="107" customWidth="1"/>
    <col min="4367" max="4367" width="8.83203125" style="107" customWidth="1"/>
    <col min="4368" max="4368" width="6" style="107" customWidth="1"/>
    <col min="4369" max="4374" width="9.33203125" style="107" customWidth="1"/>
    <col min="4375" max="4608" width="9" style="107"/>
    <col min="4609" max="4609" width="2.25" style="107" customWidth="1"/>
    <col min="4610" max="4610" width="5.83203125" style="107" customWidth="1"/>
    <col min="4611" max="4611" width="25.5" style="107" bestFit="1" customWidth="1"/>
    <col min="4612" max="4612" width="2.75" style="107" customWidth="1"/>
    <col min="4613" max="4613" width="9.08203125" style="107" customWidth="1"/>
    <col min="4614" max="4614" width="2.33203125" style="107" customWidth="1"/>
    <col min="4615" max="4615" width="8" style="107" customWidth="1"/>
    <col min="4616" max="4616" width="4.25" style="107" customWidth="1"/>
    <col min="4617" max="4617" width="2" style="107" customWidth="1"/>
    <col min="4618" max="4618" width="5" style="107" customWidth="1"/>
    <col min="4619" max="4619" width="12" style="107" customWidth="1"/>
    <col min="4620" max="4620" width="3.58203125" style="107" customWidth="1"/>
    <col min="4621" max="4621" width="8.83203125" style="107" customWidth="1"/>
    <col min="4622" max="4622" width="2.5" style="107" customWidth="1"/>
    <col min="4623" max="4623" width="8.83203125" style="107" customWidth="1"/>
    <col min="4624" max="4624" width="6" style="107" customWidth="1"/>
    <col min="4625" max="4630" width="9.33203125" style="107" customWidth="1"/>
    <col min="4631" max="4864" width="9" style="107"/>
    <col min="4865" max="4865" width="2.25" style="107" customWidth="1"/>
    <col min="4866" max="4866" width="5.83203125" style="107" customWidth="1"/>
    <col min="4867" max="4867" width="25.5" style="107" bestFit="1" customWidth="1"/>
    <col min="4868" max="4868" width="2.75" style="107" customWidth="1"/>
    <col min="4869" max="4869" width="9.08203125" style="107" customWidth="1"/>
    <col min="4870" max="4870" width="2.33203125" style="107" customWidth="1"/>
    <col min="4871" max="4871" width="8" style="107" customWidth="1"/>
    <col min="4872" max="4872" width="4.25" style="107" customWidth="1"/>
    <col min="4873" max="4873" width="2" style="107" customWidth="1"/>
    <col min="4874" max="4874" width="5" style="107" customWidth="1"/>
    <col min="4875" max="4875" width="12" style="107" customWidth="1"/>
    <col min="4876" max="4876" width="3.58203125" style="107" customWidth="1"/>
    <col min="4877" max="4877" width="8.83203125" style="107" customWidth="1"/>
    <col min="4878" max="4878" width="2.5" style="107" customWidth="1"/>
    <col min="4879" max="4879" width="8.83203125" style="107" customWidth="1"/>
    <col min="4880" max="4880" width="6" style="107" customWidth="1"/>
    <col min="4881" max="4886" width="9.33203125" style="107" customWidth="1"/>
    <col min="4887" max="5120" width="9" style="107"/>
    <col min="5121" max="5121" width="2.25" style="107" customWidth="1"/>
    <col min="5122" max="5122" width="5.83203125" style="107" customWidth="1"/>
    <col min="5123" max="5123" width="25.5" style="107" bestFit="1" customWidth="1"/>
    <col min="5124" max="5124" width="2.75" style="107" customWidth="1"/>
    <col min="5125" max="5125" width="9.08203125" style="107" customWidth="1"/>
    <col min="5126" max="5126" width="2.33203125" style="107" customWidth="1"/>
    <col min="5127" max="5127" width="8" style="107" customWidth="1"/>
    <col min="5128" max="5128" width="4.25" style="107" customWidth="1"/>
    <col min="5129" max="5129" width="2" style="107" customWidth="1"/>
    <col min="5130" max="5130" width="5" style="107" customWidth="1"/>
    <col min="5131" max="5131" width="12" style="107" customWidth="1"/>
    <col min="5132" max="5132" width="3.58203125" style="107" customWidth="1"/>
    <col min="5133" max="5133" width="8.83203125" style="107" customWidth="1"/>
    <col min="5134" max="5134" width="2.5" style="107" customWidth="1"/>
    <col min="5135" max="5135" width="8.83203125" style="107" customWidth="1"/>
    <col min="5136" max="5136" width="6" style="107" customWidth="1"/>
    <col min="5137" max="5142" width="9.33203125" style="107" customWidth="1"/>
    <col min="5143" max="5376" width="9" style="107"/>
    <col min="5377" max="5377" width="2.25" style="107" customWidth="1"/>
    <col min="5378" max="5378" width="5.83203125" style="107" customWidth="1"/>
    <col min="5379" max="5379" width="25.5" style="107" bestFit="1" customWidth="1"/>
    <col min="5380" max="5380" width="2.75" style="107" customWidth="1"/>
    <col min="5381" max="5381" width="9.08203125" style="107" customWidth="1"/>
    <col min="5382" max="5382" width="2.33203125" style="107" customWidth="1"/>
    <col min="5383" max="5383" width="8" style="107" customWidth="1"/>
    <col min="5384" max="5384" width="4.25" style="107" customWidth="1"/>
    <col min="5385" max="5385" width="2" style="107" customWidth="1"/>
    <col min="5386" max="5386" width="5" style="107" customWidth="1"/>
    <col min="5387" max="5387" width="12" style="107" customWidth="1"/>
    <col min="5388" max="5388" width="3.58203125" style="107" customWidth="1"/>
    <col min="5389" max="5389" width="8.83203125" style="107" customWidth="1"/>
    <col min="5390" max="5390" width="2.5" style="107" customWidth="1"/>
    <col min="5391" max="5391" width="8.83203125" style="107" customWidth="1"/>
    <col min="5392" max="5392" width="6" style="107" customWidth="1"/>
    <col min="5393" max="5398" width="9.33203125" style="107" customWidth="1"/>
    <col min="5399" max="5632" width="9" style="107"/>
    <col min="5633" max="5633" width="2.25" style="107" customWidth="1"/>
    <col min="5634" max="5634" width="5.83203125" style="107" customWidth="1"/>
    <col min="5635" max="5635" width="25.5" style="107" bestFit="1" customWidth="1"/>
    <col min="5636" max="5636" width="2.75" style="107" customWidth="1"/>
    <col min="5637" max="5637" width="9.08203125" style="107" customWidth="1"/>
    <col min="5638" max="5638" width="2.33203125" style="107" customWidth="1"/>
    <col min="5639" max="5639" width="8" style="107" customWidth="1"/>
    <col min="5640" max="5640" width="4.25" style="107" customWidth="1"/>
    <col min="5641" max="5641" width="2" style="107" customWidth="1"/>
    <col min="5642" max="5642" width="5" style="107" customWidth="1"/>
    <col min="5643" max="5643" width="12" style="107" customWidth="1"/>
    <col min="5644" max="5644" width="3.58203125" style="107" customWidth="1"/>
    <col min="5645" max="5645" width="8.83203125" style="107" customWidth="1"/>
    <col min="5646" max="5646" width="2.5" style="107" customWidth="1"/>
    <col min="5647" max="5647" width="8.83203125" style="107" customWidth="1"/>
    <col min="5648" max="5648" width="6" style="107" customWidth="1"/>
    <col min="5649" max="5654" width="9.33203125" style="107" customWidth="1"/>
    <col min="5655" max="5888" width="9" style="107"/>
    <col min="5889" max="5889" width="2.25" style="107" customWidth="1"/>
    <col min="5890" max="5890" width="5.83203125" style="107" customWidth="1"/>
    <col min="5891" max="5891" width="25.5" style="107" bestFit="1" customWidth="1"/>
    <col min="5892" max="5892" width="2.75" style="107" customWidth="1"/>
    <col min="5893" max="5893" width="9.08203125" style="107" customWidth="1"/>
    <col min="5894" max="5894" width="2.33203125" style="107" customWidth="1"/>
    <col min="5895" max="5895" width="8" style="107" customWidth="1"/>
    <col min="5896" max="5896" width="4.25" style="107" customWidth="1"/>
    <col min="5897" max="5897" width="2" style="107" customWidth="1"/>
    <col min="5898" max="5898" width="5" style="107" customWidth="1"/>
    <col min="5899" max="5899" width="12" style="107" customWidth="1"/>
    <col min="5900" max="5900" width="3.58203125" style="107" customWidth="1"/>
    <col min="5901" max="5901" width="8.83203125" style="107" customWidth="1"/>
    <col min="5902" max="5902" width="2.5" style="107" customWidth="1"/>
    <col min="5903" max="5903" width="8.83203125" style="107" customWidth="1"/>
    <col min="5904" max="5904" width="6" style="107" customWidth="1"/>
    <col min="5905" max="5910" width="9.33203125" style="107" customWidth="1"/>
    <col min="5911" max="6144" width="9" style="107"/>
    <col min="6145" max="6145" width="2.25" style="107" customWidth="1"/>
    <col min="6146" max="6146" width="5.83203125" style="107" customWidth="1"/>
    <col min="6147" max="6147" width="25.5" style="107" bestFit="1" customWidth="1"/>
    <col min="6148" max="6148" width="2.75" style="107" customWidth="1"/>
    <col min="6149" max="6149" width="9.08203125" style="107" customWidth="1"/>
    <col min="6150" max="6150" width="2.33203125" style="107" customWidth="1"/>
    <col min="6151" max="6151" width="8" style="107" customWidth="1"/>
    <col min="6152" max="6152" width="4.25" style="107" customWidth="1"/>
    <col min="6153" max="6153" width="2" style="107" customWidth="1"/>
    <col min="6154" max="6154" width="5" style="107" customWidth="1"/>
    <col min="6155" max="6155" width="12" style="107" customWidth="1"/>
    <col min="6156" max="6156" width="3.58203125" style="107" customWidth="1"/>
    <col min="6157" max="6157" width="8.83203125" style="107" customWidth="1"/>
    <col min="6158" max="6158" width="2.5" style="107" customWidth="1"/>
    <col min="6159" max="6159" width="8.83203125" style="107" customWidth="1"/>
    <col min="6160" max="6160" width="6" style="107" customWidth="1"/>
    <col min="6161" max="6166" width="9.33203125" style="107" customWidth="1"/>
    <col min="6167" max="6400" width="9" style="107"/>
    <col min="6401" max="6401" width="2.25" style="107" customWidth="1"/>
    <col min="6402" max="6402" width="5.83203125" style="107" customWidth="1"/>
    <col min="6403" max="6403" width="25.5" style="107" bestFit="1" customWidth="1"/>
    <col min="6404" max="6404" width="2.75" style="107" customWidth="1"/>
    <col min="6405" max="6405" width="9.08203125" style="107" customWidth="1"/>
    <col min="6406" max="6406" width="2.33203125" style="107" customWidth="1"/>
    <col min="6407" max="6407" width="8" style="107" customWidth="1"/>
    <col min="6408" max="6408" width="4.25" style="107" customWidth="1"/>
    <col min="6409" max="6409" width="2" style="107" customWidth="1"/>
    <col min="6410" max="6410" width="5" style="107" customWidth="1"/>
    <col min="6411" max="6411" width="12" style="107" customWidth="1"/>
    <col min="6412" max="6412" width="3.58203125" style="107" customWidth="1"/>
    <col min="6413" max="6413" width="8.83203125" style="107" customWidth="1"/>
    <col min="6414" max="6414" width="2.5" style="107" customWidth="1"/>
    <col min="6415" max="6415" width="8.83203125" style="107" customWidth="1"/>
    <col min="6416" max="6416" width="6" style="107" customWidth="1"/>
    <col min="6417" max="6422" width="9.33203125" style="107" customWidth="1"/>
    <col min="6423" max="6656" width="9" style="107"/>
    <col min="6657" max="6657" width="2.25" style="107" customWidth="1"/>
    <col min="6658" max="6658" width="5.83203125" style="107" customWidth="1"/>
    <col min="6659" max="6659" width="25.5" style="107" bestFit="1" customWidth="1"/>
    <col min="6660" max="6660" width="2.75" style="107" customWidth="1"/>
    <col min="6661" max="6661" width="9.08203125" style="107" customWidth="1"/>
    <col min="6662" max="6662" width="2.33203125" style="107" customWidth="1"/>
    <col min="6663" max="6663" width="8" style="107" customWidth="1"/>
    <col min="6664" max="6664" width="4.25" style="107" customWidth="1"/>
    <col min="6665" max="6665" width="2" style="107" customWidth="1"/>
    <col min="6666" max="6666" width="5" style="107" customWidth="1"/>
    <col min="6667" max="6667" width="12" style="107" customWidth="1"/>
    <col min="6668" max="6668" width="3.58203125" style="107" customWidth="1"/>
    <col min="6669" max="6669" width="8.83203125" style="107" customWidth="1"/>
    <col min="6670" max="6670" width="2.5" style="107" customWidth="1"/>
    <col min="6671" max="6671" width="8.83203125" style="107" customWidth="1"/>
    <col min="6672" max="6672" width="6" style="107" customWidth="1"/>
    <col min="6673" max="6678" width="9.33203125" style="107" customWidth="1"/>
    <col min="6679" max="6912" width="9" style="107"/>
    <col min="6913" max="6913" width="2.25" style="107" customWidth="1"/>
    <col min="6914" max="6914" width="5.83203125" style="107" customWidth="1"/>
    <col min="6915" max="6915" width="25.5" style="107" bestFit="1" customWidth="1"/>
    <col min="6916" max="6916" width="2.75" style="107" customWidth="1"/>
    <col min="6917" max="6917" width="9.08203125" style="107" customWidth="1"/>
    <col min="6918" max="6918" width="2.33203125" style="107" customWidth="1"/>
    <col min="6919" max="6919" width="8" style="107" customWidth="1"/>
    <col min="6920" max="6920" width="4.25" style="107" customWidth="1"/>
    <col min="6921" max="6921" width="2" style="107" customWidth="1"/>
    <col min="6922" max="6922" width="5" style="107" customWidth="1"/>
    <col min="6923" max="6923" width="12" style="107" customWidth="1"/>
    <col min="6924" max="6924" width="3.58203125" style="107" customWidth="1"/>
    <col min="6925" max="6925" width="8.83203125" style="107" customWidth="1"/>
    <col min="6926" max="6926" width="2.5" style="107" customWidth="1"/>
    <col min="6927" max="6927" width="8.83203125" style="107" customWidth="1"/>
    <col min="6928" max="6928" width="6" style="107" customWidth="1"/>
    <col min="6929" max="6934" width="9.33203125" style="107" customWidth="1"/>
    <col min="6935" max="7168" width="9" style="107"/>
    <col min="7169" max="7169" width="2.25" style="107" customWidth="1"/>
    <col min="7170" max="7170" width="5.83203125" style="107" customWidth="1"/>
    <col min="7171" max="7171" width="25.5" style="107" bestFit="1" customWidth="1"/>
    <col min="7172" max="7172" width="2.75" style="107" customWidth="1"/>
    <col min="7173" max="7173" width="9.08203125" style="107" customWidth="1"/>
    <col min="7174" max="7174" width="2.33203125" style="107" customWidth="1"/>
    <col min="7175" max="7175" width="8" style="107" customWidth="1"/>
    <col min="7176" max="7176" width="4.25" style="107" customWidth="1"/>
    <col min="7177" max="7177" width="2" style="107" customWidth="1"/>
    <col min="7178" max="7178" width="5" style="107" customWidth="1"/>
    <col min="7179" max="7179" width="12" style="107" customWidth="1"/>
    <col min="7180" max="7180" width="3.58203125" style="107" customWidth="1"/>
    <col min="7181" max="7181" width="8.83203125" style="107" customWidth="1"/>
    <col min="7182" max="7182" width="2.5" style="107" customWidth="1"/>
    <col min="7183" max="7183" width="8.83203125" style="107" customWidth="1"/>
    <col min="7184" max="7184" width="6" style="107" customWidth="1"/>
    <col min="7185" max="7190" width="9.33203125" style="107" customWidth="1"/>
    <col min="7191" max="7424" width="9" style="107"/>
    <col min="7425" max="7425" width="2.25" style="107" customWidth="1"/>
    <col min="7426" max="7426" width="5.83203125" style="107" customWidth="1"/>
    <col min="7427" max="7427" width="25.5" style="107" bestFit="1" customWidth="1"/>
    <col min="7428" max="7428" width="2.75" style="107" customWidth="1"/>
    <col min="7429" max="7429" width="9.08203125" style="107" customWidth="1"/>
    <col min="7430" max="7430" width="2.33203125" style="107" customWidth="1"/>
    <col min="7431" max="7431" width="8" style="107" customWidth="1"/>
    <col min="7432" max="7432" width="4.25" style="107" customWidth="1"/>
    <col min="7433" max="7433" width="2" style="107" customWidth="1"/>
    <col min="7434" max="7434" width="5" style="107" customWidth="1"/>
    <col min="7435" max="7435" width="12" style="107" customWidth="1"/>
    <col min="7436" max="7436" width="3.58203125" style="107" customWidth="1"/>
    <col min="7437" max="7437" width="8.83203125" style="107" customWidth="1"/>
    <col min="7438" max="7438" width="2.5" style="107" customWidth="1"/>
    <col min="7439" max="7439" width="8.83203125" style="107" customWidth="1"/>
    <col min="7440" max="7440" width="6" style="107" customWidth="1"/>
    <col min="7441" max="7446" width="9.33203125" style="107" customWidth="1"/>
    <col min="7447" max="7680" width="9" style="107"/>
    <col min="7681" max="7681" width="2.25" style="107" customWidth="1"/>
    <col min="7682" max="7682" width="5.83203125" style="107" customWidth="1"/>
    <col min="7683" max="7683" width="25.5" style="107" bestFit="1" customWidth="1"/>
    <col min="7684" max="7684" width="2.75" style="107" customWidth="1"/>
    <col min="7685" max="7685" width="9.08203125" style="107" customWidth="1"/>
    <col min="7686" max="7686" width="2.33203125" style="107" customWidth="1"/>
    <col min="7687" max="7687" width="8" style="107" customWidth="1"/>
    <col min="7688" max="7688" width="4.25" style="107" customWidth="1"/>
    <col min="7689" max="7689" width="2" style="107" customWidth="1"/>
    <col min="7690" max="7690" width="5" style="107" customWidth="1"/>
    <col min="7691" max="7691" width="12" style="107" customWidth="1"/>
    <col min="7692" max="7692" width="3.58203125" style="107" customWidth="1"/>
    <col min="7693" max="7693" width="8.83203125" style="107" customWidth="1"/>
    <col min="7694" max="7694" width="2.5" style="107" customWidth="1"/>
    <col min="7695" max="7695" width="8.83203125" style="107" customWidth="1"/>
    <col min="7696" max="7696" width="6" style="107" customWidth="1"/>
    <col min="7697" max="7702" width="9.33203125" style="107" customWidth="1"/>
    <col min="7703" max="7936" width="9" style="107"/>
    <col min="7937" max="7937" width="2.25" style="107" customWidth="1"/>
    <col min="7938" max="7938" width="5.83203125" style="107" customWidth="1"/>
    <col min="7939" max="7939" width="25.5" style="107" bestFit="1" customWidth="1"/>
    <col min="7940" max="7940" width="2.75" style="107" customWidth="1"/>
    <col min="7941" max="7941" width="9.08203125" style="107" customWidth="1"/>
    <col min="7942" max="7942" width="2.33203125" style="107" customWidth="1"/>
    <col min="7943" max="7943" width="8" style="107" customWidth="1"/>
    <col min="7944" max="7944" width="4.25" style="107" customWidth="1"/>
    <col min="7945" max="7945" width="2" style="107" customWidth="1"/>
    <col min="7946" max="7946" width="5" style="107" customWidth="1"/>
    <col min="7947" max="7947" width="12" style="107" customWidth="1"/>
    <col min="7948" max="7948" width="3.58203125" style="107" customWidth="1"/>
    <col min="7949" max="7949" width="8.83203125" style="107" customWidth="1"/>
    <col min="7950" max="7950" width="2.5" style="107" customWidth="1"/>
    <col min="7951" max="7951" width="8.83203125" style="107" customWidth="1"/>
    <col min="7952" max="7952" width="6" style="107" customWidth="1"/>
    <col min="7953" max="7958" width="9.33203125" style="107" customWidth="1"/>
    <col min="7959" max="8192" width="9" style="107"/>
    <col min="8193" max="8193" width="2.25" style="107" customWidth="1"/>
    <col min="8194" max="8194" width="5.83203125" style="107" customWidth="1"/>
    <col min="8195" max="8195" width="25.5" style="107" bestFit="1" customWidth="1"/>
    <col min="8196" max="8196" width="2.75" style="107" customWidth="1"/>
    <col min="8197" max="8197" width="9.08203125" style="107" customWidth="1"/>
    <col min="8198" max="8198" width="2.33203125" style="107" customWidth="1"/>
    <col min="8199" max="8199" width="8" style="107" customWidth="1"/>
    <col min="8200" max="8200" width="4.25" style="107" customWidth="1"/>
    <col min="8201" max="8201" width="2" style="107" customWidth="1"/>
    <col min="8202" max="8202" width="5" style="107" customWidth="1"/>
    <col min="8203" max="8203" width="12" style="107" customWidth="1"/>
    <col min="8204" max="8204" width="3.58203125" style="107" customWidth="1"/>
    <col min="8205" max="8205" width="8.83203125" style="107" customWidth="1"/>
    <col min="8206" max="8206" width="2.5" style="107" customWidth="1"/>
    <col min="8207" max="8207" width="8.83203125" style="107" customWidth="1"/>
    <col min="8208" max="8208" width="6" style="107" customWidth="1"/>
    <col min="8209" max="8214" width="9.33203125" style="107" customWidth="1"/>
    <col min="8215" max="8448" width="9" style="107"/>
    <col min="8449" max="8449" width="2.25" style="107" customWidth="1"/>
    <col min="8450" max="8450" width="5.83203125" style="107" customWidth="1"/>
    <col min="8451" max="8451" width="25.5" style="107" bestFit="1" customWidth="1"/>
    <col min="8452" max="8452" width="2.75" style="107" customWidth="1"/>
    <col min="8453" max="8453" width="9.08203125" style="107" customWidth="1"/>
    <col min="8454" max="8454" width="2.33203125" style="107" customWidth="1"/>
    <col min="8455" max="8455" width="8" style="107" customWidth="1"/>
    <col min="8456" max="8456" width="4.25" style="107" customWidth="1"/>
    <col min="8457" max="8457" width="2" style="107" customWidth="1"/>
    <col min="8458" max="8458" width="5" style="107" customWidth="1"/>
    <col min="8459" max="8459" width="12" style="107" customWidth="1"/>
    <col min="8460" max="8460" width="3.58203125" style="107" customWidth="1"/>
    <col min="8461" max="8461" width="8.83203125" style="107" customWidth="1"/>
    <col min="8462" max="8462" width="2.5" style="107" customWidth="1"/>
    <col min="8463" max="8463" width="8.83203125" style="107" customWidth="1"/>
    <col min="8464" max="8464" width="6" style="107" customWidth="1"/>
    <col min="8465" max="8470" width="9.33203125" style="107" customWidth="1"/>
    <col min="8471" max="8704" width="9" style="107"/>
    <col min="8705" max="8705" width="2.25" style="107" customWidth="1"/>
    <col min="8706" max="8706" width="5.83203125" style="107" customWidth="1"/>
    <col min="8707" max="8707" width="25.5" style="107" bestFit="1" customWidth="1"/>
    <col min="8708" max="8708" width="2.75" style="107" customWidth="1"/>
    <col min="8709" max="8709" width="9.08203125" style="107" customWidth="1"/>
    <col min="8710" max="8710" width="2.33203125" style="107" customWidth="1"/>
    <col min="8711" max="8711" width="8" style="107" customWidth="1"/>
    <col min="8712" max="8712" width="4.25" style="107" customWidth="1"/>
    <col min="8713" max="8713" width="2" style="107" customWidth="1"/>
    <col min="8714" max="8714" width="5" style="107" customWidth="1"/>
    <col min="8715" max="8715" width="12" style="107" customWidth="1"/>
    <col min="8716" max="8716" width="3.58203125" style="107" customWidth="1"/>
    <col min="8717" max="8717" width="8.83203125" style="107" customWidth="1"/>
    <col min="8718" max="8718" width="2.5" style="107" customWidth="1"/>
    <col min="8719" max="8719" width="8.83203125" style="107" customWidth="1"/>
    <col min="8720" max="8720" width="6" style="107" customWidth="1"/>
    <col min="8721" max="8726" width="9.33203125" style="107" customWidth="1"/>
    <col min="8727" max="8960" width="9" style="107"/>
    <col min="8961" max="8961" width="2.25" style="107" customWidth="1"/>
    <col min="8962" max="8962" width="5.83203125" style="107" customWidth="1"/>
    <col min="8963" max="8963" width="25.5" style="107" bestFit="1" customWidth="1"/>
    <col min="8964" max="8964" width="2.75" style="107" customWidth="1"/>
    <col min="8965" max="8965" width="9.08203125" style="107" customWidth="1"/>
    <col min="8966" max="8966" width="2.33203125" style="107" customWidth="1"/>
    <col min="8967" max="8967" width="8" style="107" customWidth="1"/>
    <col min="8968" max="8968" width="4.25" style="107" customWidth="1"/>
    <col min="8969" max="8969" width="2" style="107" customWidth="1"/>
    <col min="8970" max="8970" width="5" style="107" customWidth="1"/>
    <col min="8971" max="8971" width="12" style="107" customWidth="1"/>
    <col min="8972" max="8972" width="3.58203125" style="107" customWidth="1"/>
    <col min="8973" max="8973" width="8.83203125" style="107" customWidth="1"/>
    <col min="8974" max="8974" width="2.5" style="107" customWidth="1"/>
    <col min="8975" max="8975" width="8.83203125" style="107" customWidth="1"/>
    <col min="8976" max="8976" width="6" style="107" customWidth="1"/>
    <col min="8977" max="8982" width="9.33203125" style="107" customWidth="1"/>
    <col min="8983" max="9216" width="9" style="107"/>
    <col min="9217" max="9217" width="2.25" style="107" customWidth="1"/>
    <col min="9218" max="9218" width="5.83203125" style="107" customWidth="1"/>
    <col min="9219" max="9219" width="25.5" style="107" bestFit="1" customWidth="1"/>
    <col min="9220" max="9220" width="2.75" style="107" customWidth="1"/>
    <col min="9221" max="9221" width="9.08203125" style="107" customWidth="1"/>
    <col min="9222" max="9222" width="2.33203125" style="107" customWidth="1"/>
    <col min="9223" max="9223" width="8" style="107" customWidth="1"/>
    <col min="9224" max="9224" width="4.25" style="107" customWidth="1"/>
    <col min="9225" max="9225" width="2" style="107" customWidth="1"/>
    <col min="9226" max="9226" width="5" style="107" customWidth="1"/>
    <col min="9227" max="9227" width="12" style="107" customWidth="1"/>
    <col min="9228" max="9228" width="3.58203125" style="107" customWidth="1"/>
    <col min="9229" max="9229" width="8.83203125" style="107" customWidth="1"/>
    <col min="9230" max="9230" width="2.5" style="107" customWidth="1"/>
    <col min="9231" max="9231" width="8.83203125" style="107" customWidth="1"/>
    <col min="9232" max="9232" width="6" style="107" customWidth="1"/>
    <col min="9233" max="9238" width="9.33203125" style="107" customWidth="1"/>
    <col min="9239" max="9472" width="9" style="107"/>
    <col min="9473" max="9473" width="2.25" style="107" customWidth="1"/>
    <col min="9474" max="9474" width="5.83203125" style="107" customWidth="1"/>
    <col min="9475" max="9475" width="25.5" style="107" bestFit="1" customWidth="1"/>
    <col min="9476" max="9476" width="2.75" style="107" customWidth="1"/>
    <col min="9477" max="9477" width="9.08203125" style="107" customWidth="1"/>
    <col min="9478" max="9478" width="2.33203125" style="107" customWidth="1"/>
    <col min="9479" max="9479" width="8" style="107" customWidth="1"/>
    <col min="9480" max="9480" width="4.25" style="107" customWidth="1"/>
    <col min="9481" max="9481" width="2" style="107" customWidth="1"/>
    <col min="9482" max="9482" width="5" style="107" customWidth="1"/>
    <col min="9483" max="9483" width="12" style="107" customWidth="1"/>
    <col min="9484" max="9484" width="3.58203125" style="107" customWidth="1"/>
    <col min="9485" max="9485" width="8.83203125" style="107" customWidth="1"/>
    <col min="9486" max="9486" width="2.5" style="107" customWidth="1"/>
    <col min="9487" max="9487" width="8.83203125" style="107" customWidth="1"/>
    <col min="9488" max="9488" width="6" style="107" customWidth="1"/>
    <col min="9489" max="9494" width="9.33203125" style="107" customWidth="1"/>
    <col min="9495" max="9728" width="9" style="107"/>
    <col min="9729" max="9729" width="2.25" style="107" customWidth="1"/>
    <col min="9730" max="9730" width="5.83203125" style="107" customWidth="1"/>
    <col min="9731" max="9731" width="25.5" style="107" bestFit="1" customWidth="1"/>
    <col min="9732" max="9732" width="2.75" style="107" customWidth="1"/>
    <col min="9733" max="9733" width="9.08203125" style="107" customWidth="1"/>
    <col min="9734" max="9734" width="2.33203125" style="107" customWidth="1"/>
    <col min="9735" max="9735" width="8" style="107" customWidth="1"/>
    <col min="9736" max="9736" width="4.25" style="107" customWidth="1"/>
    <col min="9737" max="9737" width="2" style="107" customWidth="1"/>
    <col min="9738" max="9738" width="5" style="107" customWidth="1"/>
    <col min="9739" max="9739" width="12" style="107" customWidth="1"/>
    <col min="9740" max="9740" width="3.58203125" style="107" customWidth="1"/>
    <col min="9741" max="9741" width="8.83203125" style="107" customWidth="1"/>
    <col min="9742" max="9742" width="2.5" style="107" customWidth="1"/>
    <col min="9743" max="9743" width="8.83203125" style="107" customWidth="1"/>
    <col min="9744" max="9744" width="6" style="107" customWidth="1"/>
    <col min="9745" max="9750" width="9.33203125" style="107" customWidth="1"/>
    <col min="9751" max="9984" width="9" style="107"/>
    <col min="9985" max="9985" width="2.25" style="107" customWidth="1"/>
    <col min="9986" max="9986" width="5.83203125" style="107" customWidth="1"/>
    <col min="9987" max="9987" width="25.5" style="107" bestFit="1" customWidth="1"/>
    <col min="9988" max="9988" width="2.75" style="107" customWidth="1"/>
    <col min="9989" max="9989" width="9.08203125" style="107" customWidth="1"/>
    <col min="9990" max="9990" width="2.33203125" style="107" customWidth="1"/>
    <col min="9991" max="9991" width="8" style="107" customWidth="1"/>
    <col min="9992" max="9992" width="4.25" style="107" customWidth="1"/>
    <col min="9993" max="9993" width="2" style="107" customWidth="1"/>
    <col min="9994" max="9994" width="5" style="107" customWidth="1"/>
    <col min="9995" max="9995" width="12" style="107" customWidth="1"/>
    <col min="9996" max="9996" width="3.58203125" style="107" customWidth="1"/>
    <col min="9997" max="9997" width="8.83203125" style="107" customWidth="1"/>
    <col min="9998" max="9998" width="2.5" style="107" customWidth="1"/>
    <col min="9999" max="9999" width="8.83203125" style="107" customWidth="1"/>
    <col min="10000" max="10000" width="6" style="107" customWidth="1"/>
    <col min="10001" max="10006" width="9.33203125" style="107" customWidth="1"/>
    <col min="10007" max="10240" width="9" style="107"/>
    <col min="10241" max="10241" width="2.25" style="107" customWidth="1"/>
    <col min="10242" max="10242" width="5.83203125" style="107" customWidth="1"/>
    <col min="10243" max="10243" width="25.5" style="107" bestFit="1" customWidth="1"/>
    <col min="10244" max="10244" width="2.75" style="107" customWidth="1"/>
    <col min="10245" max="10245" width="9.08203125" style="107" customWidth="1"/>
    <col min="10246" max="10246" width="2.33203125" style="107" customWidth="1"/>
    <col min="10247" max="10247" width="8" style="107" customWidth="1"/>
    <col min="10248" max="10248" width="4.25" style="107" customWidth="1"/>
    <col min="10249" max="10249" width="2" style="107" customWidth="1"/>
    <col min="10250" max="10250" width="5" style="107" customWidth="1"/>
    <col min="10251" max="10251" width="12" style="107" customWidth="1"/>
    <col min="10252" max="10252" width="3.58203125" style="107" customWidth="1"/>
    <col min="10253" max="10253" width="8.83203125" style="107" customWidth="1"/>
    <col min="10254" max="10254" width="2.5" style="107" customWidth="1"/>
    <col min="10255" max="10255" width="8.83203125" style="107" customWidth="1"/>
    <col min="10256" max="10256" width="6" style="107" customWidth="1"/>
    <col min="10257" max="10262" width="9.33203125" style="107" customWidth="1"/>
    <col min="10263" max="10496" width="9" style="107"/>
    <col min="10497" max="10497" width="2.25" style="107" customWidth="1"/>
    <col min="10498" max="10498" width="5.83203125" style="107" customWidth="1"/>
    <col min="10499" max="10499" width="25.5" style="107" bestFit="1" customWidth="1"/>
    <col min="10500" max="10500" width="2.75" style="107" customWidth="1"/>
    <col min="10501" max="10501" width="9.08203125" style="107" customWidth="1"/>
    <col min="10502" max="10502" width="2.33203125" style="107" customWidth="1"/>
    <col min="10503" max="10503" width="8" style="107" customWidth="1"/>
    <col min="10504" max="10504" width="4.25" style="107" customWidth="1"/>
    <col min="10505" max="10505" width="2" style="107" customWidth="1"/>
    <col min="10506" max="10506" width="5" style="107" customWidth="1"/>
    <col min="10507" max="10507" width="12" style="107" customWidth="1"/>
    <col min="10508" max="10508" width="3.58203125" style="107" customWidth="1"/>
    <col min="10509" max="10509" width="8.83203125" style="107" customWidth="1"/>
    <col min="10510" max="10510" width="2.5" style="107" customWidth="1"/>
    <col min="10511" max="10511" width="8.83203125" style="107" customWidth="1"/>
    <col min="10512" max="10512" width="6" style="107" customWidth="1"/>
    <col min="10513" max="10518" width="9.33203125" style="107" customWidth="1"/>
    <col min="10519" max="10752" width="9" style="107"/>
    <col min="10753" max="10753" width="2.25" style="107" customWidth="1"/>
    <col min="10754" max="10754" width="5.83203125" style="107" customWidth="1"/>
    <col min="10755" max="10755" width="25.5" style="107" bestFit="1" customWidth="1"/>
    <col min="10756" max="10756" width="2.75" style="107" customWidth="1"/>
    <col min="10757" max="10757" width="9.08203125" style="107" customWidth="1"/>
    <col min="10758" max="10758" width="2.33203125" style="107" customWidth="1"/>
    <col min="10759" max="10759" width="8" style="107" customWidth="1"/>
    <col min="10760" max="10760" width="4.25" style="107" customWidth="1"/>
    <col min="10761" max="10761" width="2" style="107" customWidth="1"/>
    <col min="10762" max="10762" width="5" style="107" customWidth="1"/>
    <col min="10763" max="10763" width="12" style="107" customWidth="1"/>
    <col min="10764" max="10764" width="3.58203125" style="107" customWidth="1"/>
    <col min="10765" max="10765" width="8.83203125" style="107" customWidth="1"/>
    <col min="10766" max="10766" width="2.5" style="107" customWidth="1"/>
    <col min="10767" max="10767" width="8.83203125" style="107" customWidth="1"/>
    <col min="10768" max="10768" width="6" style="107" customWidth="1"/>
    <col min="10769" max="10774" width="9.33203125" style="107" customWidth="1"/>
    <col min="10775" max="11008" width="9" style="107"/>
    <col min="11009" max="11009" width="2.25" style="107" customWidth="1"/>
    <col min="11010" max="11010" width="5.83203125" style="107" customWidth="1"/>
    <col min="11011" max="11011" width="25.5" style="107" bestFit="1" customWidth="1"/>
    <col min="11012" max="11012" width="2.75" style="107" customWidth="1"/>
    <col min="11013" max="11013" width="9.08203125" style="107" customWidth="1"/>
    <col min="11014" max="11014" width="2.33203125" style="107" customWidth="1"/>
    <col min="11015" max="11015" width="8" style="107" customWidth="1"/>
    <col min="11016" max="11016" width="4.25" style="107" customWidth="1"/>
    <col min="11017" max="11017" width="2" style="107" customWidth="1"/>
    <col min="11018" max="11018" width="5" style="107" customWidth="1"/>
    <col min="11019" max="11019" width="12" style="107" customWidth="1"/>
    <col min="11020" max="11020" width="3.58203125" style="107" customWidth="1"/>
    <col min="11021" max="11021" width="8.83203125" style="107" customWidth="1"/>
    <col min="11022" max="11022" width="2.5" style="107" customWidth="1"/>
    <col min="11023" max="11023" width="8.83203125" style="107" customWidth="1"/>
    <col min="11024" max="11024" width="6" style="107" customWidth="1"/>
    <col min="11025" max="11030" width="9.33203125" style="107" customWidth="1"/>
    <col min="11031" max="11264" width="9" style="107"/>
    <col min="11265" max="11265" width="2.25" style="107" customWidth="1"/>
    <col min="11266" max="11266" width="5.83203125" style="107" customWidth="1"/>
    <col min="11267" max="11267" width="25.5" style="107" bestFit="1" customWidth="1"/>
    <col min="11268" max="11268" width="2.75" style="107" customWidth="1"/>
    <col min="11269" max="11269" width="9.08203125" style="107" customWidth="1"/>
    <col min="11270" max="11270" width="2.33203125" style="107" customWidth="1"/>
    <col min="11271" max="11271" width="8" style="107" customWidth="1"/>
    <col min="11272" max="11272" width="4.25" style="107" customWidth="1"/>
    <col min="11273" max="11273" width="2" style="107" customWidth="1"/>
    <col min="11274" max="11274" width="5" style="107" customWidth="1"/>
    <col min="11275" max="11275" width="12" style="107" customWidth="1"/>
    <col min="11276" max="11276" width="3.58203125" style="107" customWidth="1"/>
    <col min="11277" max="11277" width="8.83203125" style="107" customWidth="1"/>
    <col min="11278" max="11278" width="2.5" style="107" customWidth="1"/>
    <col min="11279" max="11279" width="8.83203125" style="107" customWidth="1"/>
    <col min="11280" max="11280" width="6" style="107" customWidth="1"/>
    <col min="11281" max="11286" width="9.33203125" style="107" customWidth="1"/>
    <col min="11287" max="11520" width="9" style="107"/>
    <col min="11521" max="11521" width="2.25" style="107" customWidth="1"/>
    <col min="11522" max="11522" width="5.83203125" style="107" customWidth="1"/>
    <col min="11523" max="11523" width="25.5" style="107" bestFit="1" customWidth="1"/>
    <col min="11524" max="11524" width="2.75" style="107" customWidth="1"/>
    <col min="11525" max="11525" width="9.08203125" style="107" customWidth="1"/>
    <col min="11526" max="11526" width="2.33203125" style="107" customWidth="1"/>
    <col min="11527" max="11527" width="8" style="107" customWidth="1"/>
    <col min="11528" max="11528" width="4.25" style="107" customWidth="1"/>
    <col min="11529" max="11529" width="2" style="107" customWidth="1"/>
    <col min="11530" max="11530" width="5" style="107" customWidth="1"/>
    <col min="11531" max="11531" width="12" style="107" customWidth="1"/>
    <col min="11532" max="11532" width="3.58203125" style="107" customWidth="1"/>
    <col min="11533" max="11533" width="8.83203125" style="107" customWidth="1"/>
    <col min="11534" max="11534" width="2.5" style="107" customWidth="1"/>
    <col min="11535" max="11535" width="8.83203125" style="107" customWidth="1"/>
    <col min="11536" max="11536" width="6" style="107" customWidth="1"/>
    <col min="11537" max="11542" width="9.33203125" style="107" customWidth="1"/>
    <col min="11543" max="11776" width="9" style="107"/>
    <col min="11777" max="11777" width="2.25" style="107" customWidth="1"/>
    <col min="11778" max="11778" width="5.83203125" style="107" customWidth="1"/>
    <col min="11779" max="11779" width="25.5" style="107" bestFit="1" customWidth="1"/>
    <col min="11780" max="11780" width="2.75" style="107" customWidth="1"/>
    <col min="11781" max="11781" width="9.08203125" style="107" customWidth="1"/>
    <col min="11782" max="11782" width="2.33203125" style="107" customWidth="1"/>
    <col min="11783" max="11783" width="8" style="107" customWidth="1"/>
    <col min="11784" max="11784" width="4.25" style="107" customWidth="1"/>
    <col min="11785" max="11785" width="2" style="107" customWidth="1"/>
    <col min="11786" max="11786" width="5" style="107" customWidth="1"/>
    <col min="11787" max="11787" width="12" style="107" customWidth="1"/>
    <col min="11788" max="11788" width="3.58203125" style="107" customWidth="1"/>
    <col min="11789" max="11789" width="8.83203125" style="107" customWidth="1"/>
    <col min="11790" max="11790" width="2.5" style="107" customWidth="1"/>
    <col min="11791" max="11791" width="8.83203125" style="107" customWidth="1"/>
    <col min="11792" max="11792" width="6" style="107" customWidth="1"/>
    <col min="11793" max="11798" width="9.33203125" style="107" customWidth="1"/>
    <col min="11799" max="12032" width="9" style="107"/>
    <col min="12033" max="12033" width="2.25" style="107" customWidth="1"/>
    <col min="12034" max="12034" width="5.83203125" style="107" customWidth="1"/>
    <col min="12035" max="12035" width="25.5" style="107" bestFit="1" customWidth="1"/>
    <col min="12036" max="12036" width="2.75" style="107" customWidth="1"/>
    <col min="12037" max="12037" width="9.08203125" style="107" customWidth="1"/>
    <col min="12038" max="12038" width="2.33203125" style="107" customWidth="1"/>
    <col min="12039" max="12039" width="8" style="107" customWidth="1"/>
    <col min="12040" max="12040" width="4.25" style="107" customWidth="1"/>
    <col min="12041" max="12041" width="2" style="107" customWidth="1"/>
    <col min="12042" max="12042" width="5" style="107" customWidth="1"/>
    <col min="12043" max="12043" width="12" style="107" customWidth="1"/>
    <col min="12044" max="12044" width="3.58203125" style="107" customWidth="1"/>
    <col min="12045" max="12045" width="8.83203125" style="107" customWidth="1"/>
    <col min="12046" max="12046" width="2.5" style="107" customWidth="1"/>
    <col min="12047" max="12047" width="8.83203125" style="107" customWidth="1"/>
    <col min="12048" max="12048" width="6" style="107" customWidth="1"/>
    <col min="12049" max="12054" width="9.33203125" style="107" customWidth="1"/>
    <col min="12055" max="12288" width="9" style="107"/>
    <col min="12289" max="12289" width="2.25" style="107" customWidth="1"/>
    <col min="12290" max="12290" width="5.83203125" style="107" customWidth="1"/>
    <col min="12291" max="12291" width="25.5" style="107" bestFit="1" customWidth="1"/>
    <col min="12292" max="12292" width="2.75" style="107" customWidth="1"/>
    <col min="12293" max="12293" width="9.08203125" style="107" customWidth="1"/>
    <col min="12294" max="12294" width="2.33203125" style="107" customWidth="1"/>
    <col min="12295" max="12295" width="8" style="107" customWidth="1"/>
    <col min="12296" max="12296" width="4.25" style="107" customWidth="1"/>
    <col min="12297" max="12297" width="2" style="107" customWidth="1"/>
    <col min="12298" max="12298" width="5" style="107" customWidth="1"/>
    <col min="12299" max="12299" width="12" style="107" customWidth="1"/>
    <col min="12300" max="12300" width="3.58203125" style="107" customWidth="1"/>
    <col min="12301" max="12301" width="8.83203125" style="107" customWidth="1"/>
    <col min="12302" max="12302" width="2.5" style="107" customWidth="1"/>
    <col min="12303" max="12303" width="8.83203125" style="107" customWidth="1"/>
    <col min="12304" max="12304" width="6" style="107" customWidth="1"/>
    <col min="12305" max="12310" width="9.33203125" style="107" customWidth="1"/>
    <col min="12311" max="12544" width="9" style="107"/>
    <col min="12545" max="12545" width="2.25" style="107" customWidth="1"/>
    <col min="12546" max="12546" width="5.83203125" style="107" customWidth="1"/>
    <col min="12547" max="12547" width="25.5" style="107" bestFit="1" customWidth="1"/>
    <col min="12548" max="12548" width="2.75" style="107" customWidth="1"/>
    <col min="12549" max="12549" width="9.08203125" style="107" customWidth="1"/>
    <col min="12550" max="12550" width="2.33203125" style="107" customWidth="1"/>
    <col min="12551" max="12551" width="8" style="107" customWidth="1"/>
    <col min="12552" max="12552" width="4.25" style="107" customWidth="1"/>
    <col min="12553" max="12553" width="2" style="107" customWidth="1"/>
    <col min="12554" max="12554" width="5" style="107" customWidth="1"/>
    <col min="12555" max="12555" width="12" style="107" customWidth="1"/>
    <col min="12556" max="12556" width="3.58203125" style="107" customWidth="1"/>
    <col min="12557" max="12557" width="8.83203125" style="107" customWidth="1"/>
    <col min="12558" max="12558" width="2.5" style="107" customWidth="1"/>
    <col min="12559" max="12559" width="8.83203125" style="107" customWidth="1"/>
    <col min="12560" max="12560" width="6" style="107" customWidth="1"/>
    <col min="12561" max="12566" width="9.33203125" style="107" customWidth="1"/>
    <col min="12567" max="12800" width="9" style="107"/>
    <col min="12801" max="12801" width="2.25" style="107" customWidth="1"/>
    <col min="12802" max="12802" width="5.83203125" style="107" customWidth="1"/>
    <col min="12803" max="12803" width="25.5" style="107" bestFit="1" customWidth="1"/>
    <col min="12804" max="12804" width="2.75" style="107" customWidth="1"/>
    <col min="12805" max="12805" width="9.08203125" style="107" customWidth="1"/>
    <col min="12806" max="12806" width="2.33203125" style="107" customWidth="1"/>
    <col min="12807" max="12807" width="8" style="107" customWidth="1"/>
    <col min="12808" max="12808" width="4.25" style="107" customWidth="1"/>
    <col min="12809" max="12809" width="2" style="107" customWidth="1"/>
    <col min="12810" max="12810" width="5" style="107" customWidth="1"/>
    <col min="12811" max="12811" width="12" style="107" customWidth="1"/>
    <col min="12812" max="12812" width="3.58203125" style="107" customWidth="1"/>
    <col min="12813" max="12813" width="8.83203125" style="107" customWidth="1"/>
    <col min="12814" max="12814" width="2.5" style="107" customWidth="1"/>
    <col min="12815" max="12815" width="8.83203125" style="107" customWidth="1"/>
    <col min="12816" max="12816" width="6" style="107" customWidth="1"/>
    <col min="12817" max="12822" width="9.33203125" style="107" customWidth="1"/>
    <col min="12823" max="13056" width="9" style="107"/>
    <col min="13057" max="13057" width="2.25" style="107" customWidth="1"/>
    <col min="13058" max="13058" width="5.83203125" style="107" customWidth="1"/>
    <col min="13059" max="13059" width="25.5" style="107" bestFit="1" customWidth="1"/>
    <col min="13060" max="13060" width="2.75" style="107" customWidth="1"/>
    <col min="13061" max="13061" width="9.08203125" style="107" customWidth="1"/>
    <col min="13062" max="13062" width="2.33203125" style="107" customWidth="1"/>
    <col min="13063" max="13063" width="8" style="107" customWidth="1"/>
    <col min="13064" max="13064" width="4.25" style="107" customWidth="1"/>
    <col min="13065" max="13065" width="2" style="107" customWidth="1"/>
    <col min="13066" max="13066" width="5" style="107" customWidth="1"/>
    <col min="13067" max="13067" width="12" style="107" customWidth="1"/>
    <col min="13068" max="13068" width="3.58203125" style="107" customWidth="1"/>
    <col min="13069" max="13069" width="8.83203125" style="107" customWidth="1"/>
    <col min="13070" max="13070" width="2.5" style="107" customWidth="1"/>
    <col min="13071" max="13071" width="8.83203125" style="107" customWidth="1"/>
    <col min="13072" max="13072" width="6" style="107" customWidth="1"/>
    <col min="13073" max="13078" width="9.33203125" style="107" customWidth="1"/>
    <col min="13079" max="13312" width="9" style="107"/>
    <col min="13313" max="13313" width="2.25" style="107" customWidth="1"/>
    <col min="13314" max="13314" width="5.83203125" style="107" customWidth="1"/>
    <col min="13315" max="13315" width="25.5" style="107" bestFit="1" customWidth="1"/>
    <col min="13316" max="13316" width="2.75" style="107" customWidth="1"/>
    <col min="13317" max="13317" width="9.08203125" style="107" customWidth="1"/>
    <col min="13318" max="13318" width="2.33203125" style="107" customWidth="1"/>
    <col min="13319" max="13319" width="8" style="107" customWidth="1"/>
    <col min="13320" max="13320" width="4.25" style="107" customWidth="1"/>
    <col min="13321" max="13321" width="2" style="107" customWidth="1"/>
    <col min="13322" max="13322" width="5" style="107" customWidth="1"/>
    <col min="13323" max="13323" width="12" style="107" customWidth="1"/>
    <col min="13324" max="13324" width="3.58203125" style="107" customWidth="1"/>
    <col min="13325" max="13325" width="8.83203125" style="107" customWidth="1"/>
    <col min="13326" max="13326" width="2.5" style="107" customWidth="1"/>
    <col min="13327" max="13327" width="8.83203125" style="107" customWidth="1"/>
    <col min="13328" max="13328" width="6" style="107" customWidth="1"/>
    <col min="13329" max="13334" width="9.33203125" style="107" customWidth="1"/>
    <col min="13335" max="13568" width="9" style="107"/>
    <col min="13569" max="13569" width="2.25" style="107" customWidth="1"/>
    <col min="13570" max="13570" width="5.83203125" style="107" customWidth="1"/>
    <col min="13571" max="13571" width="25.5" style="107" bestFit="1" customWidth="1"/>
    <col min="13572" max="13572" width="2.75" style="107" customWidth="1"/>
    <col min="13573" max="13573" width="9.08203125" style="107" customWidth="1"/>
    <col min="13574" max="13574" width="2.33203125" style="107" customWidth="1"/>
    <col min="13575" max="13575" width="8" style="107" customWidth="1"/>
    <col min="13576" max="13576" width="4.25" style="107" customWidth="1"/>
    <col min="13577" max="13577" width="2" style="107" customWidth="1"/>
    <col min="13578" max="13578" width="5" style="107" customWidth="1"/>
    <col min="13579" max="13579" width="12" style="107" customWidth="1"/>
    <col min="13580" max="13580" width="3.58203125" style="107" customWidth="1"/>
    <col min="13581" max="13581" width="8.83203125" style="107" customWidth="1"/>
    <col min="13582" max="13582" width="2.5" style="107" customWidth="1"/>
    <col min="13583" max="13583" width="8.83203125" style="107" customWidth="1"/>
    <col min="13584" max="13584" width="6" style="107" customWidth="1"/>
    <col min="13585" max="13590" width="9.33203125" style="107" customWidth="1"/>
    <col min="13591" max="13824" width="9" style="107"/>
    <col min="13825" max="13825" width="2.25" style="107" customWidth="1"/>
    <col min="13826" max="13826" width="5.83203125" style="107" customWidth="1"/>
    <col min="13827" max="13827" width="25.5" style="107" bestFit="1" customWidth="1"/>
    <col min="13828" max="13828" width="2.75" style="107" customWidth="1"/>
    <col min="13829" max="13829" width="9.08203125" style="107" customWidth="1"/>
    <col min="13830" max="13830" width="2.33203125" style="107" customWidth="1"/>
    <col min="13831" max="13831" width="8" style="107" customWidth="1"/>
    <col min="13832" max="13832" width="4.25" style="107" customWidth="1"/>
    <col min="13833" max="13833" width="2" style="107" customWidth="1"/>
    <col min="13834" max="13834" width="5" style="107" customWidth="1"/>
    <col min="13835" max="13835" width="12" style="107" customWidth="1"/>
    <col min="13836" max="13836" width="3.58203125" style="107" customWidth="1"/>
    <col min="13837" max="13837" width="8.83203125" style="107" customWidth="1"/>
    <col min="13838" max="13838" width="2.5" style="107" customWidth="1"/>
    <col min="13839" max="13839" width="8.83203125" style="107" customWidth="1"/>
    <col min="13840" max="13840" width="6" style="107" customWidth="1"/>
    <col min="13841" max="13846" width="9.33203125" style="107" customWidth="1"/>
    <col min="13847" max="14080" width="9" style="107"/>
    <col min="14081" max="14081" width="2.25" style="107" customWidth="1"/>
    <col min="14082" max="14082" width="5.83203125" style="107" customWidth="1"/>
    <col min="14083" max="14083" width="25.5" style="107" bestFit="1" customWidth="1"/>
    <col min="14084" max="14084" width="2.75" style="107" customWidth="1"/>
    <col min="14085" max="14085" width="9.08203125" style="107" customWidth="1"/>
    <col min="14086" max="14086" width="2.33203125" style="107" customWidth="1"/>
    <col min="14087" max="14087" width="8" style="107" customWidth="1"/>
    <col min="14088" max="14088" width="4.25" style="107" customWidth="1"/>
    <col min="14089" max="14089" width="2" style="107" customWidth="1"/>
    <col min="14090" max="14090" width="5" style="107" customWidth="1"/>
    <col min="14091" max="14091" width="12" style="107" customWidth="1"/>
    <col min="14092" max="14092" width="3.58203125" style="107" customWidth="1"/>
    <col min="14093" max="14093" width="8.83203125" style="107" customWidth="1"/>
    <col min="14094" max="14094" width="2.5" style="107" customWidth="1"/>
    <col min="14095" max="14095" width="8.83203125" style="107" customWidth="1"/>
    <col min="14096" max="14096" width="6" style="107" customWidth="1"/>
    <col min="14097" max="14102" width="9.33203125" style="107" customWidth="1"/>
    <col min="14103" max="14336" width="9" style="107"/>
    <col min="14337" max="14337" width="2.25" style="107" customWidth="1"/>
    <col min="14338" max="14338" width="5.83203125" style="107" customWidth="1"/>
    <col min="14339" max="14339" width="25.5" style="107" bestFit="1" customWidth="1"/>
    <col min="14340" max="14340" width="2.75" style="107" customWidth="1"/>
    <col min="14341" max="14341" width="9.08203125" style="107" customWidth="1"/>
    <col min="14342" max="14342" width="2.33203125" style="107" customWidth="1"/>
    <col min="14343" max="14343" width="8" style="107" customWidth="1"/>
    <col min="14344" max="14344" width="4.25" style="107" customWidth="1"/>
    <col min="14345" max="14345" width="2" style="107" customWidth="1"/>
    <col min="14346" max="14346" width="5" style="107" customWidth="1"/>
    <col min="14347" max="14347" width="12" style="107" customWidth="1"/>
    <col min="14348" max="14348" width="3.58203125" style="107" customWidth="1"/>
    <col min="14349" max="14349" width="8.83203125" style="107" customWidth="1"/>
    <col min="14350" max="14350" width="2.5" style="107" customWidth="1"/>
    <col min="14351" max="14351" width="8.83203125" style="107" customWidth="1"/>
    <col min="14352" max="14352" width="6" style="107" customWidth="1"/>
    <col min="14353" max="14358" width="9.33203125" style="107" customWidth="1"/>
    <col min="14359" max="14592" width="9" style="107"/>
    <col min="14593" max="14593" width="2.25" style="107" customWidth="1"/>
    <col min="14594" max="14594" width="5.83203125" style="107" customWidth="1"/>
    <col min="14595" max="14595" width="25.5" style="107" bestFit="1" customWidth="1"/>
    <col min="14596" max="14596" width="2.75" style="107" customWidth="1"/>
    <col min="14597" max="14597" width="9.08203125" style="107" customWidth="1"/>
    <col min="14598" max="14598" width="2.33203125" style="107" customWidth="1"/>
    <col min="14599" max="14599" width="8" style="107" customWidth="1"/>
    <col min="14600" max="14600" width="4.25" style="107" customWidth="1"/>
    <col min="14601" max="14601" width="2" style="107" customWidth="1"/>
    <col min="14602" max="14602" width="5" style="107" customWidth="1"/>
    <col min="14603" max="14603" width="12" style="107" customWidth="1"/>
    <col min="14604" max="14604" width="3.58203125" style="107" customWidth="1"/>
    <col min="14605" max="14605" width="8.83203125" style="107" customWidth="1"/>
    <col min="14606" max="14606" width="2.5" style="107" customWidth="1"/>
    <col min="14607" max="14607" width="8.83203125" style="107" customWidth="1"/>
    <col min="14608" max="14608" width="6" style="107" customWidth="1"/>
    <col min="14609" max="14614" width="9.33203125" style="107" customWidth="1"/>
    <col min="14615" max="14848" width="9" style="107"/>
    <col min="14849" max="14849" width="2.25" style="107" customWidth="1"/>
    <col min="14850" max="14850" width="5.83203125" style="107" customWidth="1"/>
    <col min="14851" max="14851" width="25.5" style="107" bestFit="1" customWidth="1"/>
    <col min="14852" max="14852" width="2.75" style="107" customWidth="1"/>
    <col min="14853" max="14853" width="9.08203125" style="107" customWidth="1"/>
    <col min="14854" max="14854" width="2.33203125" style="107" customWidth="1"/>
    <col min="14855" max="14855" width="8" style="107" customWidth="1"/>
    <col min="14856" max="14856" width="4.25" style="107" customWidth="1"/>
    <col min="14857" max="14857" width="2" style="107" customWidth="1"/>
    <col min="14858" max="14858" width="5" style="107" customWidth="1"/>
    <col min="14859" max="14859" width="12" style="107" customWidth="1"/>
    <col min="14860" max="14860" width="3.58203125" style="107" customWidth="1"/>
    <col min="14861" max="14861" width="8.83203125" style="107" customWidth="1"/>
    <col min="14862" max="14862" width="2.5" style="107" customWidth="1"/>
    <col min="14863" max="14863" width="8.83203125" style="107" customWidth="1"/>
    <col min="14864" max="14864" width="6" style="107" customWidth="1"/>
    <col min="14865" max="14870" width="9.33203125" style="107" customWidth="1"/>
    <col min="14871" max="15104" width="9" style="107"/>
    <col min="15105" max="15105" width="2.25" style="107" customWidth="1"/>
    <col min="15106" max="15106" width="5.83203125" style="107" customWidth="1"/>
    <col min="15107" max="15107" width="25.5" style="107" bestFit="1" customWidth="1"/>
    <col min="15108" max="15108" width="2.75" style="107" customWidth="1"/>
    <col min="15109" max="15109" width="9.08203125" style="107" customWidth="1"/>
    <col min="15110" max="15110" width="2.33203125" style="107" customWidth="1"/>
    <col min="15111" max="15111" width="8" style="107" customWidth="1"/>
    <col min="15112" max="15112" width="4.25" style="107" customWidth="1"/>
    <col min="15113" max="15113" width="2" style="107" customWidth="1"/>
    <col min="15114" max="15114" width="5" style="107" customWidth="1"/>
    <col min="15115" max="15115" width="12" style="107" customWidth="1"/>
    <col min="15116" max="15116" width="3.58203125" style="107" customWidth="1"/>
    <col min="15117" max="15117" width="8.83203125" style="107" customWidth="1"/>
    <col min="15118" max="15118" width="2.5" style="107" customWidth="1"/>
    <col min="15119" max="15119" width="8.83203125" style="107" customWidth="1"/>
    <col min="15120" max="15120" width="6" style="107" customWidth="1"/>
    <col min="15121" max="15126" width="9.33203125" style="107" customWidth="1"/>
    <col min="15127" max="15360" width="9" style="107"/>
    <col min="15361" max="15361" width="2.25" style="107" customWidth="1"/>
    <col min="15362" max="15362" width="5.83203125" style="107" customWidth="1"/>
    <col min="15363" max="15363" width="25.5" style="107" bestFit="1" customWidth="1"/>
    <col min="15364" max="15364" width="2.75" style="107" customWidth="1"/>
    <col min="15365" max="15365" width="9.08203125" style="107" customWidth="1"/>
    <col min="15366" max="15366" width="2.33203125" style="107" customWidth="1"/>
    <col min="15367" max="15367" width="8" style="107" customWidth="1"/>
    <col min="15368" max="15368" width="4.25" style="107" customWidth="1"/>
    <col min="15369" max="15369" width="2" style="107" customWidth="1"/>
    <col min="15370" max="15370" width="5" style="107" customWidth="1"/>
    <col min="15371" max="15371" width="12" style="107" customWidth="1"/>
    <col min="15372" max="15372" width="3.58203125" style="107" customWidth="1"/>
    <col min="15373" max="15373" width="8.83203125" style="107" customWidth="1"/>
    <col min="15374" max="15374" width="2.5" style="107" customWidth="1"/>
    <col min="15375" max="15375" width="8.83203125" style="107" customWidth="1"/>
    <col min="15376" max="15376" width="6" style="107" customWidth="1"/>
    <col min="15377" max="15382" width="9.33203125" style="107" customWidth="1"/>
    <col min="15383" max="15616" width="9" style="107"/>
    <col min="15617" max="15617" width="2.25" style="107" customWidth="1"/>
    <col min="15618" max="15618" width="5.83203125" style="107" customWidth="1"/>
    <col min="15619" max="15619" width="25.5" style="107" bestFit="1" customWidth="1"/>
    <col min="15620" max="15620" width="2.75" style="107" customWidth="1"/>
    <col min="15621" max="15621" width="9.08203125" style="107" customWidth="1"/>
    <col min="15622" max="15622" width="2.33203125" style="107" customWidth="1"/>
    <col min="15623" max="15623" width="8" style="107" customWidth="1"/>
    <col min="15624" max="15624" width="4.25" style="107" customWidth="1"/>
    <col min="15625" max="15625" width="2" style="107" customWidth="1"/>
    <col min="15626" max="15626" width="5" style="107" customWidth="1"/>
    <col min="15627" max="15627" width="12" style="107" customWidth="1"/>
    <col min="15628" max="15628" width="3.58203125" style="107" customWidth="1"/>
    <col min="15629" max="15629" width="8.83203125" style="107" customWidth="1"/>
    <col min="15630" max="15630" width="2.5" style="107" customWidth="1"/>
    <col min="15631" max="15631" width="8.83203125" style="107" customWidth="1"/>
    <col min="15632" max="15632" width="6" style="107" customWidth="1"/>
    <col min="15633" max="15638" width="9.33203125" style="107" customWidth="1"/>
    <col min="15639" max="15872" width="9" style="107"/>
    <col min="15873" max="15873" width="2.25" style="107" customWidth="1"/>
    <col min="15874" max="15874" width="5.83203125" style="107" customWidth="1"/>
    <col min="15875" max="15875" width="25.5" style="107" bestFit="1" customWidth="1"/>
    <col min="15876" max="15876" width="2.75" style="107" customWidth="1"/>
    <col min="15877" max="15877" width="9.08203125" style="107" customWidth="1"/>
    <col min="15878" max="15878" width="2.33203125" style="107" customWidth="1"/>
    <col min="15879" max="15879" width="8" style="107" customWidth="1"/>
    <col min="15880" max="15880" width="4.25" style="107" customWidth="1"/>
    <col min="15881" max="15881" width="2" style="107" customWidth="1"/>
    <col min="15882" max="15882" width="5" style="107" customWidth="1"/>
    <col min="15883" max="15883" width="12" style="107" customWidth="1"/>
    <col min="15884" max="15884" width="3.58203125" style="107" customWidth="1"/>
    <col min="15885" max="15885" width="8.83203125" style="107" customWidth="1"/>
    <col min="15886" max="15886" width="2.5" style="107" customWidth="1"/>
    <col min="15887" max="15887" width="8.83203125" style="107" customWidth="1"/>
    <col min="15888" max="15888" width="6" style="107" customWidth="1"/>
    <col min="15889" max="15894" width="9.33203125" style="107" customWidth="1"/>
    <col min="15895" max="16128" width="9" style="107"/>
    <col min="16129" max="16129" width="2.25" style="107" customWidth="1"/>
    <col min="16130" max="16130" width="5.83203125" style="107" customWidth="1"/>
    <col min="16131" max="16131" width="25.5" style="107" bestFit="1" customWidth="1"/>
    <col min="16132" max="16132" width="2.75" style="107" customWidth="1"/>
    <col min="16133" max="16133" width="9.08203125" style="107" customWidth="1"/>
    <col min="16134" max="16134" width="2.33203125" style="107" customWidth="1"/>
    <col min="16135" max="16135" width="8" style="107" customWidth="1"/>
    <col min="16136" max="16136" width="4.25" style="107" customWidth="1"/>
    <col min="16137" max="16137" width="2" style="107" customWidth="1"/>
    <col min="16138" max="16138" width="5" style="107" customWidth="1"/>
    <col min="16139" max="16139" width="12" style="107" customWidth="1"/>
    <col min="16140" max="16140" width="3.58203125" style="107" customWidth="1"/>
    <col min="16141" max="16141" width="8.83203125" style="107" customWidth="1"/>
    <col min="16142" max="16142" width="2.5" style="107" customWidth="1"/>
    <col min="16143" max="16143" width="8.83203125" style="107" customWidth="1"/>
    <col min="16144" max="16144" width="6" style="107" customWidth="1"/>
    <col min="16145" max="16150" width="9.33203125" style="107" customWidth="1"/>
    <col min="16151" max="16384" width="9" style="107"/>
  </cols>
  <sheetData>
    <row r="2" spans="2:19" ht="20.25" customHeight="1">
      <c r="B2" s="163" t="s">
        <v>104</v>
      </c>
      <c r="C2" s="98"/>
      <c r="D2" s="99"/>
      <c r="E2" s="100"/>
      <c r="F2" s="100"/>
      <c r="G2" s="101"/>
      <c r="H2" s="102"/>
      <c r="I2" s="98"/>
      <c r="J2" s="98"/>
      <c r="K2" s="103"/>
      <c r="L2" s="103"/>
      <c r="M2" s="104"/>
      <c r="N2" s="103"/>
      <c r="O2" s="104"/>
    </row>
    <row r="3" spans="2:19" ht="36.75" customHeight="1">
      <c r="B3" s="198" t="s">
        <v>146</v>
      </c>
      <c r="C3" s="198"/>
      <c r="D3" s="198"/>
      <c r="E3" s="198"/>
      <c r="F3" s="198"/>
      <c r="G3" s="198"/>
      <c r="H3" s="198"/>
      <c r="I3" s="198"/>
      <c r="J3" s="198"/>
      <c r="K3" s="198"/>
      <c r="L3" s="198"/>
      <c r="M3" s="198"/>
      <c r="N3" s="198"/>
      <c r="O3" s="198"/>
      <c r="P3" s="198"/>
      <c r="Q3" s="108"/>
      <c r="R3" s="108"/>
      <c r="S3" s="108"/>
    </row>
    <row r="4" spans="2:19" s="38" customFormat="1" ht="6" customHeight="1" thickBot="1">
      <c r="B4" s="175"/>
      <c r="C4" s="175"/>
      <c r="D4" s="175"/>
      <c r="E4" s="175"/>
      <c r="F4" s="175"/>
      <c r="G4" s="175"/>
      <c r="H4" s="175"/>
      <c r="I4" s="175"/>
      <c r="J4" s="175"/>
      <c r="K4" s="175"/>
      <c r="L4" s="175"/>
      <c r="M4" s="175"/>
      <c r="N4" s="175"/>
      <c r="O4" s="175"/>
      <c r="P4" s="175"/>
      <c r="Q4" s="39"/>
      <c r="R4" s="39"/>
      <c r="S4" s="39"/>
    </row>
    <row r="5" spans="2:19" s="38" customFormat="1" ht="24.75" customHeight="1" thickBot="1">
      <c r="B5" s="178" t="s">
        <v>144</v>
      </c>
      <c r="C5" s="183">
        <f>'4月'!$AA$5</f>
        <v>0</v>
      </c>
      <c r="D5" s="184"/>
      <c r="E5" s="184"/>
      <c r="F5" s="184"/>
      <c r="G5" s="185"/>
      <c r="H5" s="175"/>
      <c r="I5" s="175"/>
      <c r="J5" s="175"/>
      <c r="K5" s="175"/>
      <c r="L5" s="175"/>
      <c r="M5" s="175"/>
      <c r="N5" s="175"/>
      <c r="O5" s="175"/>
      <c r="P5" s="175"/>
      <c r="Q5" s="39"/>
      <c r="R5" s="39"/>
      <c r="S5" s="39"/>
    </row>
    <row r="6" spans="2:19" s="38" customFormat="1" ht="6" customHeight="1">
      <c r="B6" s="175"/>
      <c r="C6" s="175"/>
      <c r="D6" s="175"/>
      <c r="E6" s="175"/>
      <c r="F6" s="175"/>
      <c r="G6" s="175"/>
      <c r="H6" s="175"/>
      <c r="I6" s="175"/>
      <c r="J6" s="175"/>
      <c r="K6" s="175"/>
      <c r="L6" s="175"/>
      <c r="M6" s="175"/>
      <c r="N6" s="175"/>
      <c r="O6" s="175"/>
      <c r="P6" s="175"/>
      <c r="Q6" s="39"/>
      <c r="R6" s="39"/>
      <c r="S6" s="39"/>
    </row>
    <row r="7" spans="2:19" ht="23.25" customHeight="1" thickBot="1">
      <c r="B7" s="198" t="s">
        <v>99</v>
      </c>
      <c r="C7" s="198"/>
      <c r="D7" s="198"/>
      <c r="E7" s="198"/>
      <c r="F7" s="198"/>
      <c r="G7" s="198"/>
      <c r="H7" s="198"/>
      <c r="I7" s="198"/>
      <c r="K7" s="109"/>
      <c r="L7" s="109"/>
      <c r="M7" s="110"/>
      <c r="N7" s="109"/>
      <c r="O7" s="110"/>
      <c r="P7" s="110"/>
      <c r="Q7" s="110"/>
      <c r="R7" s="110"/>
    </row>
    <row r="8" spans="2:19" ht="16.5" customHeight="1" thickBot="1">
      <c r="B8" s="111"/>
      <c r="C8" s="108"/>
      <c r="E8" s="113" t="s">
        <v>48</v>
      </c>
      <c r="F8" s="113"/>
      <c r="G8" s="114">
        <f>'4月'!$AF$6</f>
        <v>160</v>
      </c>
      <c r="H8" s="115" t="s">
        <v>49</v>
      </c>
    </row>
    <row r="9" spans="2:19" ht="17.25" customHeight="1" thickBot="1">
      <c r="B9" s="199" t="s">
        <v>50</v>
      </c>
      <c r="C9" s="199"/>
      <c r="D9" s="199"/>
      <c r="E9" s="199"/>
      <c r="F9" s="199"/>
      <c r="G9" s="199"/>
      <c r="H9" s="199"/>
      <c r="J9" s="117" t="s">
        <v>51</v>
      </c>
      <c r="S9" s="106"/>
    </row>
    <row r="10" spans="2:19" ht="16.5" customHeight="1" thickBot="1">
      <c r="B10" s="188">
        <v>45383</v>
      </c>
      <c r="C10" s="118" t="s">
        <v>100</v>
      </c>
      <c r="D10" s="119" t="s">
        <v>52</v>
      </c>
      <c r="E10" s="120" t="s">
        <v>53</v>
      </c>
      <c r="F10" s="120"/>
      <c r="G10" s="121">
        <f>データ集約!D11</f>
        <v>0</v>
      </c>
      <c r="H10" s="122" t="s">
        <v>49</v>
      </c>
      <c r="J10" s="112"/>
      <c r="K10" s="200"/>
      <c r="L10" s="123"/>
      <c r="M10" s="202" t="s">
        <v>54</v>
      </c>
      <c r="N10" s="203"/>
      <c r="O10" s="204"/>
    </row>
    <row r="11" spans="2:19" ht="16.5" customHeight="1" thickTop="1" thickBot="1">
      <c r="B11" s="189"/>
      <c r="C11" s="124" t="s">
        <v>55</v>
      </c>
      <c r="E11" s="113" t="s">
        <v>56</v>
      </c>
      <c r="F11" s="113" t="s">
        <v>57</v>
      </c>
      <c r="G11" s="125">
        <f>ROUNDDOWN(G10/$G$8,1)</f>
        <v>0</v>
      </c>
      <c r="H11" s="126" t="s">
        <v>58</v>
      </c>
      <c r="J11" s="127"/>
      <c r="K11" s="201"/>
      <c r="L11" s="128"/>
      <c r="M11" s="129" t="s">
        <v>101</v>
      </c>
      <c r="N11" s="128"/>
      <c r="O11" s="130" t="s">
        <v>105</v>
      </c>
    </row>
    <row r="12" spans="2:19" ht="16.5" customHeight="1" thickTop="1" thickBot="1">
      <c r="B12" s="189"/>
      <c r="C12" s="131" t="s">
        <v>106</v>
      </c>
      <c r="D12" s="112" t="s">
        <v>52</v>
      </c>
      <c r="E12" s="113" t="s">
        <v>59</v>
      </c>
      <c r="F12" s="113"/>
      <c r="G12" s="132">
        <f>データ集約!D10</f>
        <v>0</v>
      </c>
      <c r="H12" s="133" t="s">
        <v>49</v>
      </c>
      <c r="K12" s="180">
        <f>B10</f>
        <v>45383</v>
      </c>
      <c r="L12" s="134" t="s">
        <v>57</v>
      </c>
      <c r="M12" s="135">
        <f>G11</f>
        <v>0</v>
      </c>
      <c r="N12" s="134" t="s">
        <v>60</v>
      </c>
      <c r="O12" s="135">
        <f>G13</f>
        <v>0</v>
      </c>
    </row>
    <row r="13" spans="2:19" ht="16.5" customHeight="1" thickTop="1" thickBot="1">
      <c r="B13" s="190"/>
      <c r="C13" s="136" t="s">
        <v>55</v>
      </c>
      <c r="D13" s="137"/>
      <c r="E13" s="138" t="s">
        <v>61</v>
      </c>
      <c r="F13" s="113" t="s">
        <v>60</v>
      </c>
      <c r="G13" s="125">
        <f>ROUNDDOWN(G12/$G$8,1)</f>
        <v>0</v>
      </c>
      <c r="H13" s="139" t="s">
        <v>58</v>
      </c>
      <c r="K13" s="180">
        <f>B14</f>
        <v>45413</v>
      </c>
      <c r="L13" s="134" t="s">
        <v>62</v>
      </c>
      <c r="M13" s="135">
        <f>G15</f>
        <v>0</v>
      </c>
      <c r="N13" s="134" t="s">
        <v>63</v>
      </c>
      <c r="O13" s="135">
        <f>G17</f>
        <v>0</v>
      </c>
    </row>
    <row r="14" spans="2:19" ht="16.5" customHeight="1" thickBot="1">
      <c r="B14" s="188">
        <f>B10+30</f>
        <v>45413</v>
      </c>
      <c r="C14" s="118" t="s">
        <v>100</v>
      </c>
      <c r="D14" s="119" t="s">
        <v>52</v>
      </c>
      <c r="E14" s="120" t="s">
        <v>64</v>
      </c>
      <c r="F14" s="120"/>
      <c r="G14" s="121">
        <f>データ集約!E11</f>
        <v>0</v>
      </c>
      <c r="H14" s="122" t="s">
        <v>49</v>
      </c>
      <c r="J14" s="140"/>
      <c r="K14" s="180">
        <f>B18</f>
        <v>45444</v>
      </c>
      <c r="L14" s="134" t="s">
        <v>65</v>
      </c>
      <c r="M14" s="135">
        <f>G19</f>
        <v>0</v>
      </c>
      <c r="N14" s="134" t="s">
        <v>66</v>
      </c>
      <c r="O14" s="135">
        <f>G21</f>
        <v>0</v>
      </c>
      <c r="P14" s="140"/>
      <c r="Q14" s="140"/>
      <c r="R14" s="140"/>
      <c r="S14" s="140"/>
    </row>
    <row r="15" spans="2:19" ht="16.5" customHeight="1" thickTop="1" thickBot="1">
      <c r="B15" s="196"/>
      <c r="C15" s="141" t="s">
        <v>55</v>
      </c>
      <c r="E15" s="113" t="s">
        <v>67</v>
      </c>
      <c r="F15" s="113" t="s">
        <v>62</v>
      </c>
      <c r="G15" s="125">
        <f>ROUNDDOWN(G14/$G$8,1)</f>
        <v>0</v>
      </c>
      <c r="H15" s="126" t="s">
        <v>58</v>
      </c>
      <c r="J15" s="140"/>
      <c r="K15" s="180">
        <f>B22</f>
        <v>45474</v>
      </c>
      <c r="L15" s="134" t="s">
        <v>68</v>
      </c>
      <c r="M15" s="135">
        <f>G23</f>
        <v>0</v>
      </c>
      <c r="N15" s="134" t="s">
        <v>69</v>
      </c>
      <c r="O15" s="135">
        <f>G25</f>
        <v>0</v>
      </c>
      <c r="P15" s="140"/>
      <c r="Q15" s="140"/>
      <c r="R15" s="140"/>
      <c r="S15" s="140"/>
    </row>
    <row r="16" spans="2:19" ht="16.5" customHeight="1" thickTop="1" thickBot="1">
      <c r="B16" s="196"/>
      <c r="C16" s="131" t="s">
        <v>106</v>
      </c>
      <c r="D16" s="112" t="s">
        <v>52</v>
      </c>
      <c r="E16" s="113" t="s">
        <v>59</v>
      </c>
      <c r="F16" s="113"/>
      <c r="G16" s="132">
        <f>データ集約!E10</f>
        <v>0</v>
      </c>
      <c r="H16" s="133" t="s">
        <v>49</v>
      </c>
      <c r="J16" s="140"/>
      <c r="K16" s="180">
        <f>B26</f>
        <v>45505</v>
      </c>
      <c r="L16" s="134" t="s">
        <v>70</v>
      </c>
      <c r="M16" s="135">
        <f>G27</f>
        <v>0</v>
      </c>
      <c r="N16" s="134" t="s">
        <v>71</v>
      </c>
      <c r="O16" s="135">
        <f>G29</f>
        <v>0</v>
      </c>
      <c r="P16" s="140"/>
      <c r="Q16" s="140"/>
      <c r="R16" s="140"/>
      <c r="S16" s="140"/>
    </row>
    <row r="17" spans="2:19" ht="16.5" customHeight="1" thickTop="1" thickBot="1">
      <c r="B17" s="197"/>
      <c r="C17" s="142" t="s">
        <v>55</v>
      </c>
      <c r="D17" s="137"/>
      <c r="E17" s="138" t="s">
        <v>61</v>
      </c>
      <c r="F17" s="113" t="s">
        <v>63</v>
      </c>
      <c r="G17" s="125">
        <f>ROUNDDOWN(G16/$G$8,1)</f>
        <v>0</v>
      </c>
      <c r="H17" s="139" t="s">
        <v>58</v>
      </c>
      <c r="J17" s="140"/>
      <c r="K17" s="180">
        <f>B30</f>
        <v>45536</v>
      </c>
      <c r="L17" s="134" t="s">
        <v>72</v>
      </c>
      <c r="M17" s="135">
        <f>G31</f>
        <v>0</v>
      </c>
      <c r="N17" s="134" t="s">
        <v>73</v>
      </c>
      <c r="O17" s="135">
        <f>G33</f>
        <v>0</v>
      </c>
      <c r="P17" s="140"/>
      <c r="Q17" s="140"/>
      <c r="R17" s="140"/>
      <c r="S17" s="140"/>
    </row>
    <row r="18" spans="2:19" ht="16.5" customHeight="1" thickBot="1">
      <c r="B18" s="188">
        <f>B14+31</f>
        <v>45444</v>
      </c>
      <c r="C18" s="118" t="s">
        <v>100</v>
      </c>
      <c r="D18" s="119" t="s">
        <v>52</v>
      </c>
      <c r="E18" s="120" t="s">
        <v>64</v>
      </c>
      <c r="F18" s="120"/>
      <c r="G18" s="121">
        <f>データ集約!F11</f>
        <v>0</v>
      </c>
      <c r="H18" s="122" t="s">
        <v>49</v>
      </c>
      <c r="J18" s="140"/>
      <c r="K18" s="180">
        <f>B34</f>
        <v>45566</v>
      </c>
      <c r="L18" s="134" t="s">
        <v>74</v>
      </c>
      <c r="M18" s="135">
        <f>G35</f>
        <v>0</v>
      </c>
      <c r="N18" s="134" t="s">
        <v>75</v>
      </c>
      <c r="O18" s="135">
        <f>G37</f>
        <v>0</v>
      </c>
      <c r="P18" s="140"/>
      <c r="Q18" s="140"/>
      <c r="R18" s="140"/>
      <c r="S18" s="140"/>
    </row>
    <row r="19" spans="2:19" ht="16.5" customHeight="1" thickTop="1" thickBot="1">
      <c r="B19" s="196"/>
      <c r="C19" s="141" t="s">
        <v>55</v>
      </c>
      <c r="E19" s="113" t="s">
        <v>67</v>
      </c>
      <c r="F19" s="113" t="s">
        <v>65</v>
      </c>
      <c r="G19" s="125">
        <f>ROUNDDOWN(G18/$G$8,1)</f>
        <v>0</v>
      </c>
      <c r="H19" s="126" t="s">
        <v>58</v>
      </c>
      <c r="J19" s="140"/>
      <c r="K19" s="180">
        <f>B38</f>
        <v>45597</v>
      </c>
      <c r="L19" s="134" t="s">
        <v>76</v>
      </c>
      <c r="M19" s="135">
        <f>G39</f>
        <v>0</v>
      </c>
      <c r="N19" s="134" t="s">
        <v>77</v>
      </c>
      <c r="O19" s="135">
        <f>G41</f>
        <v>0</v>
      </c>
      <c r="P19" s="140"/>
      <c r="Q19" s="140"/>
      <c r="R19" s="140"/>
      <c r="S19" s="140"/>
    </row>
    <row r="20" spans="2:19" ht="16.5" customHeight="1" thickTop="1" thickBot="1">
      <c r="B20" s="196"/>
      <c r="C20" s="131" t="s">
        <v>106</v>
      </c>
      <c r="D20" s="112" t="s">
        <v>52</v>
      </c>
      <c r="E20" s="113" t="s">
        <v>59</v>
      </c>
      <c r="F20" s="113"/>
      <c r="G20" s="132">
        <f>データ集約!F10</f>
        <v>0</v>
      </c>
      <c r="H20" s="133" t="s">
        <v>49</v>
      </c>
      <c r="J20" s="140"/>
      <c r="K20" s="180">
        <f>B42</f>
        <v>45627</v>
      </c>
      <c r="L20" s="134" t="s">
        <v>78</v>
      </c>
      <c r="M20" s="135">
        <f>G43</f>
        <v>0</v>
      </c>
      <c r="N20" s="134" t="s">
        <v>79</v>
      </c>
      <c r="O20" s="135">
        <f>G45</f>
        <v>0</v>
      </c>
      <c r="P20" s="140"/>
      <c r="Q20" s="140"/>
      <c r="R20" s="140"/>
      <c r="S20" s="140"/>
    </row>
    <row r="21" spans="2:19" ht="16.5" customHeight="1" thickTop="1" thickBot="1">
      <c r="B21" s="197"/>
      <c r="C21" s="142" t="s">
        <v>55</v>
      </c>
      <c r="D21" s="137"/>
      <c r="E21" s="138" t="s">
        <v>61</v>
      </c>
      <c r="F21" s="113" t="s">
        <v>66</v>
      </c>
      <c r="G21" s="125">
        <f>ROUNDDOWN(G20/$G$8,1)</f>
        <v>0</v>
      </c>
      <c r="H21" s="139" t="s">
        <v>58</v>
      </c>
      <c r="J21" s="140"/>
      <c r="K21" s="180">
        <f>B46</f>
        <v>45658</v>
      </c>
      <c r="L21" s="134" t="s">
        <v>80</v>
      </c>
      <c r="M21" s="135">
        <f>G47</f>
        <v>0</v>
      </c>
      <c r="N21" s="134" t="s">
        <v>81</v>
      </c>
      <c r="O21" s="135">
        <f>G49</f>
        <v>0</v>
      </c>
      <c r="P21" s="140"/>
      <c r="Q21" s="140"/>
      <c r="R21" s="140"/>
      <c r="S21" s="140"/>
    </row>
    <row r="22" spans="2:19" ht="16.5" customHeight="1" thickBot="1">
      <c r="B22" s="188">
        <f>B18+30</f>
        <v>45474</v>
      </c>
      <c r="C22" s="118" t="s">
        <v>100</v>
      </c>
      <c r="D22" s="119" t="s">
        <v>52</v>
      </c>
      <c r="E22" s="120" t="s">
        <v>64</v>
      </c>
      <c r="F22" s="120"/>
      <c r="G22" s="121">
        <f>データ集約!G11</f>
        <v>0</v>
      </c>
      <c r="H22" s="122" t="s">
        <v>49</v>
      </c>
      <c r="J22" s="140"/>
      <c r="K22" s="181">
        <f>B50</f>
        <v>45689</v>
      </c>
      <c r="L22" s="143" t="s">
        <v>82</v>
      </c>
      <c r="M22" s="144">
        <f>G51</f>
        <v>0</v>
      </c>
      <c r="N22" s="143" t="s">
        <v>83</v>
      </c>
      <c r="O22" s="144">
        <f>G53</f>
        <v>0</v>
      </c>
      <c r="P22" s="140"/>
      <c r="Q22" s="140"/>
      <c r="R22" s="140"/>
      <c r="S22" s="140"/>
    </row>
    <row r="23" spans="2:19" ht="16.5" customHeight="1" thickTop="1" thickBot="1">
      <c r="B23" s="196"/>
      <c r="C23" s="141" t="s">
        <v>55</v>
      </c>
      <c r="E23" s="113" t="s">
        <v>67</v>
      </c>
      <c r="F23" s="113" t="s">
        <v>68</v>
      </c>
      <c r="G23" s="125">
        <f>ROUNDDOWN(G22/$G$8,1)</f>
        <v>0</v>
      </c>
      <c r="H23" s="126" t="s">
        <v>58</v>
      </c>
      <c r="J23" s="140"/>
      <c r="K23" s="145" t="s">
        <v>84</v>
      </c>
      <c r="L23" s="145"/>
      <c r="M23" s="146">
        <f>SUM(M12:M22)</f>
        <v>0</v>
      </c>
      <c r="N23" s="145"/>
      <c r="O23" s="146">
        <f>SUM(O12:O22)</f>
        <v>0</v>
      </c>
      <c r="P23" s="140"/>
      <c r="Q23" s="140"/>
      <c r="R23" s="140"/>
      <c r="S23" s="140"/>
    </row>
    <row r="24" spans="2:19" ht="16.5" customHeight="1" thickTop="1" thickBot="1">
      <c r="B24" s="196"/>
      <c r="C24" s="131" t="s">
        <v>106</v>
      </c>
      <c r="D24" s="112" t="s">
        <v>52</v>
      </c>
      <c r="E24" s="113" t="s">
        <v>59</v>
      </c>
      <c r="F24" s="113"/>
      <c r="G24" s="132">
        <f>データ集約!G10</f>
        <v>0</v>
      </c>
      <c r="H24" s="133" t="s">
        <v>49</v>
      </c>
      <c r="J24" s="140"/>
      <c r="K24" s="147"/>
      <c r="L24" s="147"/>
      <c r="M24" s="140"/>
      <c r="N24" s="147"/>
      <c r="O24" s="140"/>
      <c r="P24" s="140"/>
      <c r="Q24" s="140"/>
      <c r="R24" s="140"/>
      <c r="S24" s="140"/>
    </row>
    <row r="25" spans="2:19" ht="16.5" customHeight="1" thickTop="1" thickBot="1">
      <c r="B25" s="197"/>
      <c r="C25" s="142" t="s">
        <v>55</v>
      </c>
      <c r="D25" s="137"/>
      <c r="E25" s="138" t="s">
        <v>61</v>
      </c>
      <c r="F25" s="113" t="s">
        <v>69</v>
      </c>
      <c r="G25" s="125">
        <f>ROUNDDOWN(G24/$G$8,1)</f>
        <v>0</v>
      </c>
      <c r="H25" s="139" t="s">
        <v>58</v>
      </c>
      <c r="J25" s="140"/>
      <c r="K25" s="107"/>
      <c r="L25" s="107"/>
      <c r="M25" s="148" t="s">
        <v>85</v>
      </c>
      <c r="N25" s="107"/>
      <c r="O25" s="148" t="s">
        <v>86</v>
      </c>
      <c r="P25" s="107"/>
      <c r="Q25" s="107"/>
      <c r="R25" s="107"/>
      <c r="S25" s="140"/>
    </row>
    <row r="26" spans="2:19" ht="16.5" customHeight="1" thickBot="1">
      <c r="B26" s="188">
        <f t="shared" ref="B26" si="0">B22+31</f>
        <v>45505</v>
      </c>
      <c r="C26" s="118" t="s">
        <v>100</v>
      </c>
      <c r="D26" s="119" t="s">
        <v>52</v>
      </c>
      <c r="E26" s="120" t="s">
        <v>64</v>
      </c>
      <c r="F26" s="120"/>
      <c r="G26" s="121">
        <f>データ集約!H11</f>
        <v>0</v>
      </c>
      <c r="H26" s="122" t="s">
        <v>49</v>
      </c>
      <c r="J26" s="140"/>
      <c r="K26" s="107"/>
      <c r="L26" s="107"/>
      <c r="M26" s="107"/>
      <c r="N26" s="107"/>
      <c r="O26" s="107"/>
      <c r="P26" s="107"/>
      <c r="Q26" s="107"/>
      <c r="R26" s="107"/>
      <c r="S26" s="140"/>
    </row>
    <row r="27" spans="2:19" ht="16.5" customHeight="1" thickTop="1" thickBot="1">
      <c r="B27" s="196"/>
      <c r="C27" s="141" t="s">
        <v>55</v>
      </c>
      <c r="E27" s="113" t="s">
        <v>67</v>
      </c>
      <c r="F27" s="113" t="s">
        <v>70</v>
      </c>
      <c r="G27" s="125">
        <f>ROUNDDOWN(G26/$G$8,1)</f>
        <v>0</v>
      </c>
      <c r="H27" s="126" t="s">
        <v>58</v>
      </c>
      <c r="K27" s="149" t="s">
        <v>87</v>
      </c>
      <c r="L27" s="147"/>
      <c r="M27" s="177">
        <f>M23/COUNT(M12:M22)</f>
        <v>0</v>
      </c>
      <c r="N27" s="147"/>
      <c r="O27" s="177">
        <f>O23/COUNT(O12:O22)</f>
        <v>0</v>
      </c>
      <c r="P27" s="107"/>
      <c r="Q27" s="140"/>
      <c r="R27" s="140"/>
      <c r="S27" s="140"/>
    </row>
    <row r="28" spans="2:19" ht="16.5" customHeight="1" thickTop="1" thickBot="1">
      <c r="B28" s="196"/>
      <c r="C28" s="131" t="s">
        <v>106</v>
      </c>
      <c r="D28" s="112" t="s">
        <v>52</v>
      </c>
      <c r="E28" s="113" t="s">
        <v>59</v>
      </c>
      <c r="F28" s="113"/>
      <c r="G28" s="132">
        <f>データ集約!H10</f>
        <v>0</v>
      </c>
      <c r="H28" s="133" t="s">
        <v>49</v>
      </c>
      <c r="K28" s="112"/>
      <c r="L28" s="112"/>
      <c r="M28" s="107"/>
      <c r="N28" s="112"/>
      <c r="O28" s="107"/>
      <c r="P28" s="107"/>
      <c r="S28" s="140"/>
    </row>
    <row r="29" spans="2:19" ht="16.5" customHeight="1" thickTop="1" thickBot="1">
      <c r="B29" s="197"/>
      <c r="C29" s="142" t="s">
        <v>55</v>
      </c>
      <c r="D29" s="137"/>
      <c r="E29" s="138" t="s">
        <v>61</v>
      </c>
      <c r="F29" s="113" t="s">
        <v>71</v>
      </c>
      <c r="G29" s="125">
        <f>ROUNDDOWN(G28/$G$8,1)</f>
        <v>0</v>
      </c>
      <c r="H29" s="139" t="s">
        <v>58</v>
      </c>
      <c r="K29" s="147"/>
      <c r="L29" s="147"/>
      <c r="M29" s="140"/>
      <c r="N29" s="147"/>
      <c r="O29" s="140"/>
      <c r="P29" s="140"/>
      <c r="S29" s="140"/>
    </row>
    <row r="30" spans="2:19" ht="16.5" customHeight="1" thickTop="1" thickBot="1">
      <c r="B30" s="188">
        <f t="shared" ref="B30" si="1">B26+31</f>
        <v>45536</v>
      </c>
      <c r="C30" s="118" t="s">
        <v>100</v>
      </c>
      <c r="D30" s="119" t="s">
        <v>52</v>
      </c>
      <c r="E30" s="120" t="s">
        <v>64</v>
      </c>
      <c r="F30" s="120"/>
      <c r="G30" s="121">
        <f>データ集約!I11</f>
        <v>0</v>
      </c>
      <c r="H30" s="122" t="s">
        <v>49</v>
      </c>
      <c r="J30" s="150" t="s">
        <v>88</v>
      </c>
      <c r="K30" s="151">
        <f>O27</f>
        <v>0</v>
      </c>
      <c r="L30" s="105"/>
      <c r="M30" s="105" t="s">
        <v>58</v>
      </c>
      <c r="N30" s="105"/>
      <c r="P30" s="106"/>
      <c r="S30" s="140"/>
    </row>
    <row r="31" spans="2:19" ht="16.5" customHeight="1" thickTop="1" thickBot="1">
      <c r="B31" s="196"/>
      <c r="C31" s="141" t="s">
        <v>55</v>
      </c>
      <c r="E31" s="113" t="s">
        <v>67</v>
      </c>
      <c r="F31" s="113" t="s">
        <v>72</v>
      </c>
      <c r="G31" s="125">
        <f>ROUNDDOWN(G30/$G$8,1)</f>
        <v>0</v>
      </c>
      <c r="H31" s="126" t="s">
        <v>58</v>
      </c>
      <c r="J31" s="150"/>
      <c r="K31" s="152"/>
      <c r="L31" s="152"/>
      <c r="M31" s="116" t="s">
        <v>90</v>
      </c>
      <c r="N31" s="152"/>
      <c r="O31" s="153" t="e">
        <f>K30/K32*100</f>
        <v>#DIV/0!</v>
      </c>
      <c r="P31" s="154" t="s">
        <v>91</v>
      </c>
      <c r="R31" s="140"/>
      <c r="S31" s="140"/>
    </row>
    <row r="32" spans="2:19" ht="16.5" customHeight="1" thickTop="1" thickBot="1">
      <c r="B32" s="196"/>
      <c r="C32" s="131" t="s">
        <v>106</v>
      </c>
      <c r="D32" s="112" t="s">
        <v>52</v>
      </c>
      <c r="E32" s="113" t="s">
        <v>59</v>
      </c>
      <c r="F32" s="113"/>
      <c r="G32" s="132">
        <f>データ集約!I10</f>
        <v>0</v>
      </c>
      <c r="H32" s="133" t="s">
        <v>49</v>
      </c>
      <c r="J32" s="155" t="s">
        <v>92</v>
      </c>
      <c r="K32" s="156">
        <f>M27</f>
        <v>0</v>
      </c>
      <c r="L32" s="157"/>
      <c r="M32" s="158" t="s">
        <v>58</v>
      </c>
      <c r="N32" s="157"/>
      <c r="O32" s="158"/>
      <c r="P32" s="158"/>
      <c r="Q32" s="140"/>
      <c r="R32" s="140"/>
      <c r="S32" s="140"/>
    </row>
    <row r="33" spans="2:19" ht="16.5" customHeight="1" thickTop="1" thickBot="1">
      <c r="B33" s="197"/>
      <c r="C33" s="142" t="s">
        <v>55</v>
      </c>
      <c r="D33" s="137"/>
      <c r="E33" s="138" t="s">
        <v>61</v>
      </c>
      <c r="F33" s="113" t="s">
        <v>73</v>
      </c>
      <c r="G33" s="125">
        <f>ROUNDDOWN(G32/$G$8,1)</f>
        <v>0</v>
      </c>
      <c r="H33" s="139" t="s">
        <v>58</v>
      </c>
      <c r="J33" s="140"/>
      <c r="K33" s="140"/>
      <c r="L33" s="140"/>
      <c r="M33" s="140"/>
      <c r="N33" s="140"/>
      <c r="O33" s="140"/>
      <c r="P33" s="140"/>
      <c r="Q33" s="140"/>
      <c r="R33" s="140"/>
      <c r="S33" s="140"/>
    </row>
    <row r="34" spans="2:19" ht="16.5" customHeight="1" thickBot="1">
      <c r="B34" s="188">
        <f>B30+30</f>
        <v>45566</v>
      </c>
      <c r="C34" s="118" t="s">
        <v>100</v>
      </c>
      <c r="D34" s="119" t="s">
        <v>52</v>
      </c>
      <c r="E34" s="120" t="s">
        <v>64</v>
      </c>
      <c r="F34" s="120"/>
      <c r="G34" s="121">
        <f>データ集約!J11</f>
        <v>0</v>
      </c>
      <c r="H34" s="122" t="s">
        <v>49</v>
      </c>
      <c r="K34" s="140"/>
      <c r="L34" s="140"/>
      <c r="M34" s="140"/>
      <c r="N34" s="140"/>
      <c r="O34" s="140"/>
      <c r="P34" s="140"/>
      <c r="Q34" s="140"/>
      <c r="R34" s="140"/>
      <c r="S34" s="140"/>
    </row>
    <row r="35" spans="2:19" ht="16.5" customHeight="1" thickTop="1" thickBot="1">
      <c r="B35" s="196"/>
      <c r="C35" s="141" t="s">
        <v>55</v>
      </c>
      <c r="E35" s="113" t="s">
        <v>67</v>
      </c>
      <c r="F35" s="113" t="s">
        <v>74</v>
      </c>
      <c r="G35" s="125">
        <f>ROUNDDOWN(G34/$G$8,1)</f>
        <v>0</v>
      </c>
      <c r="H35" s="126" t="s">
        <v>58</v>
      </c>
      <c r="J35" s="140"/>
      <c r="K35" s="140"/>
      <c r="L35" s="140"/>
      <c r="M35" s="140"/>
      <c r="N35" s="140"/>
      <c r="O35" s="140"/>
      <c r="P35" s="140"/>
      <c r="Q35" s="140"/>
      <c r="R35" s="140"/>
      <c r="S35" s="140"/>
    </row>
    <row r="36" spans="2:19" ht="16.5" customHeight="1" thickTop="1" thickBot="1">
      <c r="B36" s="196"/>
      <c r="C36" s="131" t="s">
        <v>106</v>
      </c>
      <c r="D36" s="112" t="s">
        <v>52</v>
      </c>
      <c r="E36" s="113" t="s">
        <v>59</v>
      </c>
      <c r="F36" s="113"/>
      <c r="G36" s="132">
        <f>データ集約!J10</f>
        <v>0</v>
      </c>
      <c r="H36" s="133" t="s">
        <v>49</v>
      </c>
      <c r="J36" s="140"/>
      <c r="K36" s="140"/>
      <c r="L36" s="140"/>
      <c r="M36" s="140"/>
      <c r="N36" s="140"/>
      <c r="O36" s="140"/>
      <c r="P36" s="140"/>
      <c r="Q36" s="140"/>
      <c r="R36" s="140"/>
      <c r="S36" s="140"/>
    </row>
    <row r="37" spans="2:19" ht="16.5" customHeight="1" thickTop="1" thickBot="1">
      <c r="B37" s="197"/>
      <c r="C37" s="142" t="s">
        <v>55</v>
      </c>
      <c r="D37" s="137"/>
      <c r="E37" s="138" t="s">
        <v>61</v>
      </c>
      <c r="F37" s="113" t="s">
        <v>75</v>
      </c>
      <c r="G37" s="125">
        <f>ROUNDDOWN(G36/$G$8,1)</f>
        <v>0</v>
      </c>
      <c r="H37" s="139" t="s">
        <v>58</v>
      </c>
      <c r="J37" s="140"/>
      <c r="K37" s="140"/>
      <c r="L37" s="140"/>
      <c r="M37" s="140"/>
      <c r="N37" s="140"/>
      <c r="O37" s="140"/>
      <c r="P37" s="140"/>
      <c r="Q37" s="140"/>
      <c r="R37" s="140"/>
      <c r="S37" s="140"/>
    </row>
    <row r="38" spans="2:19" ht="16.5" customHeight="1" thickBot="1">
      <c r="B38" s="188">
        <f t="shared" ref="B38" si="2">B34+31</f>
        <v>45597</v>
      </c>
      <c r="C38" s="118" t="s">
        <v>100</v>
      </c>
      <c r="D38" s="119" t="s">
        <v>52</v>
      </c>
      <c r="E38" s="120" t="s">
        <v>64</v>
      </c>
      <c r="F38" s="120"/>
      <c r="G38" s="121">
        <f>データ集約!K11</f>
        <v>0</v>
      </c>
      <c r="H38" s="122" t="s">
        <v>49</v>
      </c>
      <c r="J38" s="140"/>
      <c r="K38" s="140"/>
      <c r="L38" s="140"/>
      <c r="M38" s="140"/>
      <c r="N38" s="140"/>
      <c r="O38" s="140"/>
      <c r="P38" s="140"/>
      <c r="Q38" s="140"/>
      <c r="R38" s="140"/>
      <c r="S38" s="140"/>
    </row>
    <row r="39" spans="2:19" ht="16.5" customHeight="1" thickTop="1" thickBot="1">
      <c r="B39" s="196"/>
      <c r="C39" s="141" t="s">
        <v>55</v>
      </c>
      <c r="E39" s="113" t="s">
        <v>67</v>
      </c>
      <c r="F39" s="113" t="s">
        <v>76</v>
      </c>
      <c r="G39" s="125">
        <f>ROUNDDOWN(G38/$G$8,1)</f>
        <v>0</v>
      </c>
      <c r="H39" s="126" t="s">
        <v>58</v>
      </c>
      <c r="J39" s="140"/>
      <c r="K39" s="140"/>
      <c r="L39" s="140"/>
      <c r="M39" s="140"/>
      <c r="N39" s="140"/>
      <c r="O39" s="140"/>
      <c r="P39" s="140"/>
      <c r="Q39" s="140"/>
      <c r="R39" s="140"/>
      <c r="S39" s="140"/>
    </row>
    <row r="40" spans="2:19" ht="16.5" customHeight="1" thickTop="1" thickBot="1">
      <c r="B40" s="196"/>
      <c r="C40" s="131" t="s">
        <v>106</v>
      </c>
      <c r="D40" s="112" t="s">
        <v>52</v>
      </c>
      <c r="E40" s="113" t="s">
        <v>59</v>
      </c>
      <c r="F40" s="113"/>
      <c r="G40" s="132">
        <f>データ集約!K10</f>
        <v>0</v>
      </c>
      <c r="H40" s="133" t="s">
        <v>49</v>
      </c>
      <c r="J40" s="140"/>
      <c r="K40" s="140"/>
      <c r="L40" s="140"/>
      <c r="M40" s="140"/>
      <c r="N40" s="140"/>
      <c r="O40" s="140"/>
      <c r="P40" s="140"/>
      <c r="Q40" s="140"/>
      <c r="R40" s="140"/>
      <c r="S40" s="140"/>
    </row>
    <row r="41" spans="2:19" ht="16.5" customHeight="1" thickTop="1" thickBot="1">
      <c r="B41" s="197"/>
      <c r="C41" s="142" t="s">
        <v>55</v>
      </c>
      <c r="D41" s="137"/>
      <c r="E41" s="138" t="s">
        <v>61</v>
      </c>
      <c r="F41" s="113" t="s">
        <v>77</v>
      </c>
      <c r="G41" s="125">
        <f>ROUNDDOWN(G40/$G$8,1)</f>
        <v>0</v>
      </c>
      <c r="H41" s="139" t="s">
        <v>58</v>
      </c>
      <c r="J41" s="140"/>
      <c r="K41" s="140"/>
      <c r="L41" s="140"/>
      <c r="M41" s="140"/>
      <c r="N41" s="140"/>
      <c r="O41" s="140"/>
      <c r="P41" s="140"/>
      <c r="Q41" s="140"/>
      <c r="R41" s="140"/>
      <c r="S41" s="140"/>
    </row>
    <row r="42" spans="2:19" ht="16.5" customHeight="1" thickBot="1">
      <c r="B42" s="188">
        <f>B38+30</f>
        <v>45627</v>
      </c>
      <c r="C42" s="118" t="s">
        <v>100</v>
      </c>
      <c r="D42" s="119" t="s">
        <v>52</v>
      </c>
      <c r="E42" s="120" t="s">
        <v>64</v>
      </c>
      <c r="F42" s="120"/>
      <c r="G42" s="121">
        <f>データ集約!L11</f>
        <v>0</v>
      </c>
      <c r="H42" s="122" t="s">
        <v>49</v>
      </c>
      <c r="J42" s="140"/>
      <c r="K42" s="140"/>
      <c r="L42" s="140"/>
      <c r="M42" s="140"/>
      <c r="N42" s="140"/>
      <c r="O42" s="140"/>
      <c r="P42" s="140"/>
      <c r="Q42" s="140"/>
      <c r="R42" s="140"/>
      <c r="S42" s="140"/>
    </row>
    <row r="43" spans="2:19" ht="16.5" customHeight="1" thickTop="1" thickBot="1">
      <c r="B43" s="196"/>
      <c r="C43" s="141" t="s">
        <v>55</v>
      </c>
      <c r="E43" s="113" t="s">
        <v>67</v>
      </c>
      <c r="F43" s="113" t="s">
        <v>78</v>
      </c>
      <c r="G43" s="125">
        <f>ROUNDDOWN(G42/$G$8,1)</f>
        <v>0</v>
      </c>
      <c r="H43" s="126" t="s">
        <v>58</v>
      </c>
      <c r="J43" s="140"/>
      <c r="K43" s="140"/>
      <c r="L43" s="140"/>
      <c r="M43" s="140"/>
      <c r="N43" s="140"/>
      <c r="O43" s="140"/>
      <c r="P43" s="140"/>
      <c r="Q43" s="140"/>
      <c r="R43" s="140"/>
      <c r="S43" s="140"/>
    </row>
    <row r="44" spans="2:19" ht="16.5" customHeight="1" thickTop="1" thickBot="1">
      <c r="B44" s="196"/>
      <c r="C44" s="131" t="s">
        <v>106</v>
      </c>
      <c r="D44" s="112" t="s">
        <v>52</v>
      </c>
      <c r="E44" s="113" t="s">
        <v>59</v>
      </c>
      <c r="F44" s="113"/>
      <c r="G44" s="132">
        <f>データ集約!L10</f>
        <v>0</v>
      </c>
      <c r="H44" s="133" t="s">
        <v>49</v>
      </c>
      <c r="J44" s="140"/>
      <c r="K44" s="140"/>
      <c r="L44" s="140"/>
      <c r="M44" s="140"/>
      <c r="N44" s="140"/>
      <c r="O44" s="140"/>
      <c r="P44" s="140"/>
      <c r="Q44" s="140"/>
      <c r="R44" s="140"/>
      <c r="S44" s="140"/>
    </row>
    <row r="45" spans="2:19" ht="16.5" customHeight="1" thickTop="1" thickBot="1">
      <c r="B45" s="197"/>
      <c r="C45" s="142" t="s">
        <v>55</v>
      </c>
      <c r="D45" s="137"/>
      <c r="E45" s="138" t="s">
        <v>61</v>
      </c>
      <c r="F45" s="113" t="s">
        <v>79</v>
      </c>
      <c r="G45" s="125">
        <f>ROUNDDOWN(G44/$G$8,1)</f>
        <v>0</v>
      </c>
      <c r="H45" s="139" t="s">
        <v>58</v>
      </c>
      <c r="J45" s="140"/>
      <c r="K45" s="140"/>
      <c r="L45" s="140"/>
      <c r="M45" s="140"/>
      <c r="N45" s="140"/>
      <c r="O45" s="140"/>
      <c r="P45" s="140"/>
      <c r="Q45" s="140"/>
      <c r="R45" s="140"/>
      <c r="S45" s="140"/>
    </row>
    <row r="46" spans="2:19" ht="16.5" customHeight="1" thickBot="1">
      <c r="B46" s="188">
        <f t="shared" ref="B46" si="3">B42+31</f>
        <v>45658</v>
      </c>
      <c r="C46" s="118" t="s">
        <v>100</v>
      </c>
      <c r="D46" s="119" t="s">
        <v>52</v>
      </c>
      <c r="E46" s="120" t="s">
        <v>64</v>
      </c>
      <c r="F46" s="120"/>
      <c r="G46" s="121">
        <f>データ集約!M11</f>
        <v>0</v>
      </c>
      <c r="H46" s="122" t="s">
        <v>49</v>
      </c>
      <c r="J46" s="140"/>
      <c r="K46" s="140"/>
      <c r="L46" s="140"/>
      <c r="M46" s="140"/>
      <c r="N46" s="140"/>
      <c r="O46" s="140"/>
      <c r="P46" s="140"/>
      <c r="Q46" s="140"/>
      <c r="R46" s="140"/>
      <c r="S46" s="140"/>
    </row>
    <row r="47" spans="2:19" ht="16.5" customHeight="1" thickTop="1" thickBot="1">
      <c r="B47" s="196"/>
      <c r="C47" s="141" t="s">
        <v>55</v>
      </c>
      <c r="E47" s="113" t="s">
        <v>67</v>
      </c>
      <c r="F47" s="113" t="s">
        <v>80</v>
      </c>
      <c r="G47" s="125">
        <f>ROUNDDOWN(G46/$G$8,1)</f>
        <v>0</v>
      </c>
      <c r="H47" s="126" t="s">
        <v>58</v>
      </c>
      <c r="J47" s="140"/>
      <c r="Q47" s="140"/>
      <c r="R47" s="140"/>
      <c r="S47" s="140"/>
    </row>
    <row r="48" spans="2:19" ht="16.5" customHeight="1" thickTop="1" thickBot="1">
      <c r="B48" s="196"/>
      <c r="C48" s="131" t="s">
        <v>106</v>
      </c>
      <c r="D48" s="112" t="s">
        <v>52</v>
      </c>
      <c r="E48" s="113" t="s">
        <v>59</v>
      </c>
      <c r="F48" s="113"/>
      <c r="G48" s="132">
        <f>データ集約!M10</f>
        <v>0</v>
      </c>
      <c r="H48" s="133" t="s">
        <v>49</v>
      </c>
      <c r="J48" s="140"/>
      <c r="Q48" s="140"/>
      <c r="R48" s="140"/>
      <c r="S48" s="140"/>
    </row>
    <row r="49" spans="2:19" ht="16.5" customHeight="1" thickTop="1" thickBot="1">
      <c r="B49" s="197"/>
      <c r="C49" s="142" t="s">
        <v>55</v>
      </c>
      <c r="D49" s="137"/>
      <c r="E49" s="138" t="s">
        <v>61</v>
      </c>
      <c r="F49" s="113" t="s">
        <v>81</v>
      </c>
      <c r="G49" s="125">
        <f>ROUNDDOWN(G48/$G$8,1)</f>
        <v>0</v>
      </c>
      <c r="H49" s="139" t="s">
        <v>58</v>
      </c>
      <c r="J49" s="140"/>
      <c r="Q49" s="140"/>
      <c r="R49" s="140"/>
      <c r="S49" s="140"/>
    </row>
    <row r="50" spans="2:19" ht="16.5" customHeight="1" thickBot="1">
      <c r="B50" s="188">
        <f t="shared" ref="B50" si="4">B46+31</f>
        <v>45689</v>
      </c>
      <c r="C50" s="118" t="s">
        <v>100</v>
      </c>
      <c r="D50" s="119" t="s">
        <v>52</v>
      </c>
      <c r="E50" s="120" t="s">
        <v>64</v>
      </c>
      <c r="F50" s="120"/>
      <c r="G50" s="121">
        <f>データ集約!N11</f>
        <v>0</v>
      </c>
      <c r="H50" s="122" t="s">
        <v>49</v>
      </c>
      <c r="J50" s="140"/>
      <c r="Q50" s="140"/>
      <c r="R50" s="140"/>
      <c r="S50" s="140"/>
    </row>
    <row r="51" spans="2:19" ht="16.5" customHeight="1" thickTop="1" thickBot="1">
      <c r="B51" s="196"/>
      <c r="C51" s="141" t="s">
        <v>55</v>
      </c>
      <c r="E51" s="113" t="s">
        <v>67</v>
      </c>
      <c r="F51" s="113" t="s">
        <v>82</v>
      </c>
      <c r="G51" s="125">
        <f>ROUNDDOWN(G50/$G$8,1)</f>
        <v>0</v>
      </c>
      <c r="H51" s="126" t="s">
        <v>58</v>
      </c>
      <c r="J51" s="140"/>
      <c r="Q51" s="140"/>
      <c r="R51" s="140"/>
      <c r="S51" s="140"/>
    </row>
    <row r="52" spans="2:19" ht="16.5" customHeight="1" thickTop="1" thickBot="1">
      <c r="B52" s="196"/>
      <c r="C52" s="131" t="s">
        <v>106</v>
      </c>
      <c r="D52" s="112" t="s">
        <v>52</v>
      </c>
      <c r="E52" s="113" t="s">
        <v>59</v>
      </c>
      <c r="F52" s="113"/>
      <c r="G52" s="132">
        <f>データ集約!N10</f>
        <v>0</v>
      </c>
      <c r="H52" s="133" t="s">
        <v>49</v>
      </c>
      <c r="J52" s="140"/>
      <c r="Q52" s="140"/>
      <c r="R52" s="140"/>
      <c r="S52" s="140"/>
    </row>
    <row r="53" spans="2:19" ht="16.5" customHeight="1" thickTop="1" thickBot="1">
      <c r="B53" s="197"/>
      <c r="C53" s="142" t="s">
        <v>55</v>
      </c>
      <c r="D53" s="137"/>
      <c r="E53" s="138" t="s">
        <v>61</v>
      </c>
      <c r="F53" s="159" t="s">
        <v>83</v>
      </c>
      <c r="G53" s="125">
        <f>ROUNDDOWN(G52/$G$8,1)</f>
        <v>0</v>
      </c>
      <c r="H53" s="139" t="s">
        <v>58</v>
      </c>
      <c r="J53" s="140"/>
      <c r="Q53" s="140"/>
      <c r="R53" s="140"/>
      <c r="S53" s="140"/>
    </row>
    <row r="54" spans="2:19" ht="6.75" customHeight="1">
      <c r="J54" s="140"/>
      <c r="Q54" s="140"/>
      <c r="R54" s="140"/>
      <c r="S54" s="140"/>
    </row>
    <row r="55" spans="2:19" ht="24.75" customHeight="1"/>
    <row r="56" spans="2:19" ht="14">
      <c r="B56" s="162"/>
    </row>
  </sheetData>
  <mergeCells count="17">
    <mergeCell ref="B38:B41"/>
    <mergeCell ref="B34:B37"/>
    <mergeCell ref="B50:B53"/>
    <mergeCell ref="B42:B45"/>
    <mergeCell ref="B46:B49"/>
    <mergeCell ref="B14:B17"/>
    <mergeCell ref="B18:B21"/>
    <mergeCell ref="B22:B25"/>
    <mergeCell ref="B26:B29"/>
    <mergeCell ref="B30:B33"/>
    <mergeCell ref="B3:P3"/>
    <mergeCell ref="B7:I7"/>
    <mergeCell ref="B9:H9"/>
    <mergeCell ref="B10:B13"/>
    <mergeCell ref="K10:K11"/>
    <mergeCell ref="M10:O10"/>
    <mergeCell ref="C5:G5"/>
  </mergeCells>
  <phoneticPr fontId="1"/>
  <printOptions horizontalCentered="1" verticalCentered="1"/>
  <pageMargins left="0.39370078740157483" right="0.23622047244094491" top="0.43307086614173229" bottom="0.39370078740157483" header="0.23622047244094491" footer="0.31496062992125984"/>
  <pageSetup paperSize="9" scale="82" orientation="portrait" r:id="rId1"/>
  <headerFooter alignWithMargins="0">
    <oddHeader>&amp;R&amp;A</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6AA1CD-CA0D-4604-8E08-E67675BA3CEA}">
  <sheetPr>
    <tabColor indexed="45"/>
    <pageSetUpPr fitToPage="1"/>
  </sheetPr>
  <dimension ref="B2:S56"/>
  <sheetViews>
    <sheetView view="pageBreakPreview" topLeftCell="A20" zoomScale="85" zoomScaleNormal="100" zoomScaleSheetLayoutView="85" workbookViewId="0">
      <selection activeCell="B14" sqref="B14:B17"/>
    </sheetView>
  </sheetViews>
  <sheetFormatPr defaultRowHeight="11"/>
  <cols>
    <col min="1" max="1" width="2.25" style="107" customWidth="1"/>
    <col min="2" max="2" width="5.83203125" style="110" customWidth="1"/>
    <col min="3" max="3" width="25.5" style="107" bestFit="1" customWidth="1"/>
    <col min="4" max="4" width="2.75" style="112" customWidth="1"/>
    <col min="5" max="5" width="9.08203125" style="160" customWidth="1"/>
    <col min="6" max="6" width="2.33203125" style="160" customWidth="1"/>
    <col min="7" max="7" width="8" style="161" customWidth="1"/>
    <col min="8" max="8" width="4.25" style="115" customWidth="1"/>
    <col min="9" max="9" width="2" style="107" customWidth="1"/>
    <col min="10" max="10" width="5" style="107" customWidth="1"/>
    <col min="11" max="11" width="12" style="116" customWidth="1"/>
    <col min="12" max="12" width="3.58203125" style="116" customWidth="1"/>
    <col min="13" max="13" width="8.83203125" style="105" customWidth="1"/>
    <col min="14" max="14" width="2.5" style="116" customWidth="1"/>
    <col min="15" max="15" width="8.83203125" style="105" customWidth="1"/>
    <col min="16" max="16" width="6" style="105" customWidth="1"/>
    <col min="17" max="18" width="9.33203125" style="106" customWidth="1"/>
    <col min="19" max="22" width="9.33203125" style="107" customWidth="1"/>
    <col min="23" max="256" width="9" style="107"/>
    <col min="257" max="257" width="2.25" style="107" customWidth="1"/>
    <col min="258" max="258" width="5.83203125" style="107" customWidth="1"/>
    <col min="259" max="259" width="25.5" style="107" bestFit="1" customWidth="1"/>
    <col min="260" max="260" width="2.75" style="107" customWidth="1"/>
    <col min="261" max="261" width="9.08203125" style="107" customWidth="1"/>
    <col min="262" max="262" width="2.33203125" style="107" customWidth="1"/>
    <col min="263" max="263" width="8" style="107" customWidth="1"/>
    <col min="264" max="264" width="4.25" style="107" customWidth="1"/>
    <col min="265" max="265" width="2" style="107" customWidth="1"/>
    <col min="266" max="266" width="5" style="107" customWidth="1"/>
    <col min="267" max="267" width="12" style="107" customWidth="1"/>
    <col min="268" max="268" width="3.58203125" style="107" customWidth="1"/>
    <col min="269" max="269" width="8.83203125" style="107" customWidth="1"/>
    <col min="270" max="270" width="2.5" style="107" customWidth="1"/>
    <col min="271" max="271" width="8.83203125" style="107" customWidth="1"/>
    <col min="272" max="272" width="6" style="107" customWidth="1"/>
    <col min="273" max="278" width="9.33203125" style="107" customWidth="1"/>
    <col min="279" max="512" width="9" style="107"/>
    <col min="513" max="513" width="2.25" style="107" customWidth="1"/>
    <col min="514" max="514" width="5.83203125" style="107" customWidth="1"/>
    <col min="515" max="515" width="25.5" style="107" bestFit="1" customWidth="1"/>
    <col min="516" max="516" width="2.75" style="107" customWidth="1"/>
    <col min="517" max="517" width="9.08203125" style="107" customWidth="1"/>
    <col min="518" max="518" width="2.33203125" style="107" customWidth="1"/>
    <col min="519" max="519" width="8" style="107" customWidth="1"/>
    <col min="520" max="520" width="4.25" style="107" customWidth="1"/>
    <col min="521" max="521" width="2" style="107" customWidth="1"/>
    <col min="522" max="522" width="5" style="107" customWidth="1"/>
    <col min="523" max="523" width="12" style="107" customWidth="1"/>
    <col min="524" max="524" width="3.58203125" style="107" customWidth="1"/>
    <col min="525" max="525" width="8.83203125" style="107" customWidth="1"/>
    <col min="526" max="526" width="2.5" style="107" customWidth="1"/>
    <col min="527" max="527" width="8.83203125" style="107" customWidth="1"/>
    <col min="528" max="528" width="6" style="107" customWidth="1"/>
    <col min="529" max="534" width="9.33203125" style="107" customWidth="1"/>
    <col min="535" max="768" width="9" style="107"/>
    <col min="769" max="769" width="2.25" style="107" customWidth="1"/>
    <col min="770" max="770" width="5.83203125" style="107" customWidth="1"/>
    <col min="771" max="771" width="25.5" style="107" bestFit="1" customWidth="1"/>
    <col min="772" max="772" width="2.75" style="107" customWidth="1"/>
    <col min="773" max="773" width="9.08203125" style="107" customWidth="1"/>
    <col min="774" max="774" width="2.33203125" style="107" customWidth="1"/>
    <col min="775" max="775" width="8" style="107" customWidth="1"/>
    <col min="776" max="776" width="4.25" style="107" customWidth="1"/>
    <col min="777" max="777" width="2" style="107" customWidth="1"/>
    <col min="778" max="778" width="5" style="107" customWidth="1"/>
    <col min="779" max="779" width="12" style="107" customWidth="1"/>
    <col min="780" max="780" width="3.58203125" style="107" customWidth="1"/>
    <col min="781" max="781" width="8.83203125" style="107" customWidth="1"/>
    <col min="782" max="782" width="2.5" style="107" customWidth="1"/>
    <col min="783" max="783" width="8.83203125" style="107" customWidth="1"/>
    <col min="784" max="784" width="6" style="107" customWidth="1"/>
    <col min="785" max="790" width="9.33203125" style="107" customWidth="1"/>
    <col min="791" max="1024" width="9" style="107"/>
    <col min="1025" max="1025" width="2.25" style="107" customWidth="1"/>
    <col min="1026" max="1026" width="5.83203125" style="107" customWidth="1"/>
    <col min="1027" max="1027" width="25.5" style="107" bestFit="1" customWidth="1"/>
    <col min="1028" max="1028" width="2.75" style="107" customWidth="1"/>
    <col min="1029" max="1029" width="9.08203125" style="107" customWidth="1"/>
    <col min="1030" max="1030" width="2.33203125" style="107" customWidth="1"/>
    <col min="1031" max="1031" width="8" style="107" customWidth="1"/>
    <col min="1032" max="1032" width="4.25" style="107" customWidth="1"/>
    <col min="1033" max="1033" width="2" style="107" customWidth="1"/>
    <col min="1034" max="1034" width="5" style="107" customWidth="1"/>
    <col min="1035" max="1035" width="12" style="107" customWidth="1"/>
    <col min="1036" max="1036" width="3.58203125" style="107" customWidth="1"/>
    <col min="1037" max="1037" width="8.83203125" style="107" customWidth="1"/>
    <col min="1038" max="1038" width="2.5" style="107" customWidth="1"/>
    <col min="1039" max="1039" width="8.83203125" style="107" customWidth="1"/>
    <col min="1040" max="1040" width="6" style="107" customWidth="1"/>
    <col min="1041" max="1046" width="9.33203125" style="107" customWidth="1"/>
    <col min="1047" max="1280" width="9" style="107"/>
    <col min="1281" max="1281" width="2.25" style="107" customWidth="1"/>
    <col min="1282" max="1282" width="5.83203125" style="107" customWidth="1"/>
    <col min="1283" max="1283" width="25.5" style="107" bestFit="1" customWidth="1"/>
    <col min="1284" max="1284" width="2.75" style="107" customWidth="1"/>
    <col min="1285" max="1285" width="9.08203125" style="107" customWidth="1"/>
    <col min="1286" max="1286" width="2.33203125" style="107" customWidth="1"/>
    <col min="1287" max="1287" width="8" style="107" customWidth="1"/>
    <col min="1288" max="1288" width="4.25" style="107" customWidth="1"/>
    <col min="1289" max="1289" width="2" style="107" customWidth="1"/>
    <col min="1290" max="1290" width="5" style="107" customWidth="1"/>
    <col min="1291" max="1291" width="12" style="107" customWidth="1"/>
    <col min="1292" max="1292" width="3.58203125" style="107" customWidth="1"/>
    <col min="1293" max="1293" width="8.83203125" style="107" customWidth="1"/>
    <col min="1294" max="1294" width="2.5" style="107" customWidth="1"/>
    <col min="1295" max="1295" width="8.83203125" style="107" customWidth="1"/>
    <col min="1296" max="1296" width="6" style="107" customWidth="1"/>
    <col min="1297" max="1302" width="9.33203125" style="107" customWidth="1"/>
    <col min="1303" max="1536" width="9" style="107"/>
    <col min="1537" max="1537" width="2.25" style="107" customWidth="1"/>
    <col min="1538" max="1538" width="5.83203125" style="107" customWidth="1"/>
    <col min="1539" max="1539" width="25.5" style="107" bestFit="1" customWidth="1"/>
    <col min="1540" max="1540" width="2.75" style="107" customWidth="1"/>
    <col min="1541" max="1541" width="9.08203125" style="107" customWidth="1"/>
    <col min="1542" max="1542" width="2.33203125" style="107" customWidth="1"/>
    <col min="1543" max="1543" width="8" style="107" customWidth="1"/>
    <col min="1544" max="1544" width="4.25" style="107" customWidth="1"/>
    <col min="1545" max="1545" width="2" style="107" customWidth="1"/>
    <col min="1546" max="1546" width="5" style="107" customWidth="1"/>
    <col min="1547" max="1547" width="12" style="107" customWidth="1"/>
    <col min="1548" max="1548" width="3.58203125" style="107" customWidth="1"/>
    <col min="1549" max="1549" width="8.83203125" style="107" customWidth="1"/>
    <col min="1550" max="1550" width="2.5" style="107" customWidth="1"/>
    <col min="1551" max="1551" width="8.83203125" style="107" customWidth="1"/>
    <col min="1552" max="1552" width="6" style="107" customWidth="1"/>
    <col min="1553" max="1558" width="9.33203125" style="107" customWidth="1"/>
    <col min="1559" max="1792" width="9" style="107"/>
    <col min="1793" max="1793" width="2.25" style="107" customWidth="1"/>
    <col min="1794" max="1794" width="5.83203125" style="107" customWidth="1"/>
    <col min="1795" max="1795" width="25.5" style="107" bestFit="1" customWidth="1"/>
    <col min="1796" max="1796" width="2.75" style="107" customWidth="1"/>
    <col min="1797" max="1797" width="9.08203125" style="107" customWidth="1"/>
    <col min="1798" max="1798" width="2.33203125" style="107" customWidth="1"/>
    <col min="1799" max="1799" width="8" style="107" customWidth="1"/>
    <col min="1800" max="1800" width="4.25" style="107" customWidth="1"/>
    <col min="1801" max="1801" width="2" style="107" customWidth="1"/>
    <col min="1802" max="1802" width="5" style="107" customWidth="1"/>
    <col min="1803" max="1803" width="12" style="107" customWidth="1"/>
    <col min="1804" max="1804" width="3.58203125" style="107" customWidth="1"/>
    <col min="1805" max="1805" width="8.83203125" style="107" customWidth="1"/>
    <col min="1806" max="1806" width="2.5" style="107" customWidth="1"/>
    <col min="1807" max="1807" width="8.83203125" style="107" customWidth="1"/>
    <col min="1808" max="1808" width="6" style="107" customWidth="1"/>
    <col min="1809" max="1814" width="9.33203125" style="107" customWidth="1"/>
    <col min="1815" max="2048" width="9" style="107"/>
    <col min="2049" max="2049" width="2.25" style="107" customWidth="1"/>
    <col min="2050" max="2050" width="5.83203125" style="107" customWidth="1"/>
    <col min="2051" max="2051" width="25.5" style="107" bestFit="1" customWidth="1"/>
    <col min="2052" max="2052" width="2.75" style="107" customWidth="1"/>
    <col min="2053" max="2053" width="9.08203125" style="107" customWidth="1"/>
    <col min="2054" max="2054" width="2.33203125" style="107" customWidth="1"/>
    <col min="2055" max="2055" width="8" style="107" customWidth="1"/>
    <col min="2056" max="2056" width="4.25" style="107" customWidth="1"/>
    <col min="2057" max="2057" width="2" style="107" customWidth="1"/>
    <col min="2058" max="2058" width="5" style="107" customWidth="1"/>
    <col min="2059" max="2059" width="12" style="107" customWidth="1"/>
    <col min="2060" max="2060" width="3.58203125" style="107" customWidth="1"/>
    <col min="2061" max="2061" width="8.83203125" style="107" customWidth="1"/>
    <col min="2062" max="2062" width="2.5" style="107" customWidth="1"/>
    <col min="2063" max="2063" width="8.83203125" style="107" customWidth="1"/>
    <col min="2064" max="2064" width="6" style="107" customWidth="1"/>
    <col min="2065" max="2070" width="9.33203125" style="107" customWidth="1"/>
    <col min="2071" max="2304" width="9" style="107"/>
    <col min="2305" max="2305" width="2.25" style="107" customWidth="1"/>
    <col min="2306" max="2306" width="5.83203125" style="107" customWidth="1"/>
    <col min="2307" max="2307" width="25.5" style="107" bestFit="1" customWidth="1"/>
    <col min="2308" max="2308" width="2.75" style="107" customWidth="1"/>
    <col min="2309" max="2309" width="9.08203125" style="107" customWidth="1"/>
    <col min="2310" max="2310" width="2.33203125" style="107" customWidth="1"/>
    <col min="2311" max="2311" width="8" style="107" customWidth="1"/>
    <col min="2312" max="2312" width="4.25" style="107" customWidth="1"/>
    <col min="2313" max="2313" width="2" style="107" customWidth="1"/>
    <col min="2314" max="2314" width="5" style="107" customWidth="1"/>
    <col min="2315" max="2315" width="12" style="107" customWidth="1"/>
    <col min="2316" max="2316" width="3.58203125" style="107" customWidth="1"/>
    <col min="2317" max="2317" width="8.83203125" style="107" customWidth="1"/>
    <col min="2318" max="2318" width="2.5" style="107" customWidth="1"/>
    <col min="2319" max="2319" width="8.83203125" style="107" customWidth="1"/>
    <col min="2320" max="2320" width="6" style="107" customWidth="1"/>
    <col min="2321" max="2326" width="9.33203125" style="107" customWidth="1"/>
    <col min="2327" max="2560" width="9" style="107"/>
    <col min="2561" max="2561" width="2.25" style="107" customWidth="1"/>
    <col min="2562" max="2562" width="5.83203125" style="107" customWidth="1"/>
    <col min="2563" max="2563" width="25.5" style="107" bestFit="1" customWidth="1"/>
    <col min="2564" max="2564" width="2.75" style="107" customWidth="1"/>
    <col min="2565" max="2565" width="9.08203125" style="107" customWidth="1"/>
    <col min="2566" max="2566" width="2.33203125" style="107" customWidth="1"/>
    <col min="2567" max="2567" width="8" style="107" customWidth="1"/>
    <col min="2568" max="2568" width="4.25" style="107" customWidth="1"/>
    <col min="2569" max="2569" width="2" style="107" customWidth="1"/>
    <col min="2570" max="2570" width="5" style="107" customWidth="1"/>
    <col min="2571" max="2571" width="12" style="107" customWidth="1"/>
    <col min="2572" max="2572" width="3.58203125" style="107" customWidth="1"/>
    <col min="2573" max="2573" width="8.83203125" style="107" customWidth="1"/>
    <col min="2574" max="2574" width="2.5" style="107" customWidth="1"/>
    <col min="2575" max="2575" width="8.83203125" style="107" customWidth="1"/>
    <col min="2576" max="2576" width="6" style="107" customWidth="1"/>
    <col min="2577" max="2582" width="9.33203125" style="107" customWidth="1"/>
    <col min="2583" max="2816" width="9" style="107"/>
    <col min="2817" max="2817" width="2.25" style="107" customWidth="1"/>
    <col min="2818" max="2818" width="5.83203125" style="107" customWidth="1"/>
    <col min="2819" max="2819" width="25.5" style="107" bestFit="1" customWidth="1"/>
    <col min="2820" max="2820" width="2.75" style="107" customWidth="1"/>
    <col min="2821" max="2821" width="9.08203125" style="107" customWidth="1"/>
    <col min="2822" max="2822" width="2.33203125" style="107" customWidth="1"/>
    <col min="2823" max="2823" width="8" style="107" customWidth="1"/>
    <col min="2824" max="2824" width="4.25" style="107" customWidth="1"/>
    <col min="2825" max="2825" width="2" style="107" customWidth="1"/>
    <col min="2826" max="2826" width="5" style="107" customWidth="1"/>
    <col min="2827" max="2827" width="12" style="107" customWidth="1"/>
    <col min="2828" max="2828" width="3.58203125" style="107" customWidth="1"/>
    <col min="2829" max="2829" width="8.83203125" style="107" customWidth="1"/>
    <col min="2830" max="2830" width="2.5" style="107" customWidth="1"/>
    <col min="2831" max="2831" width="8.83203125" style="107" customWidth="1"/>
    <col min="2832" max="2832" width="6" style="107" customWidth="1"/>
    <col min="2833" max="2838" width="9.33203125" style="107" customWidth="1"/>
    <col min="2839" max="3072" width="9" style="107"/>
    <col min="3073" max="3073" width="2.25" style="107" customWidth="1"/>
    <col min="3074" max="3074" width="5.83203125" style="107" customWidth="1"/>
    <col min="3075" max="3075" width="25.5" style="107" bestFit="1" customWidth="1"/>
    <col min="3076" max="3076" width="2.75" style="107" customWidth="1"/>
    <col min="3077" max="3077" width="9.08203125" style="107" customWidth="1"/>
    <col min="3078" max="3078" width="2.33203125" style="107" customWidth="1"/>
    <col min="3079" max="3079" width="8" style="107" customWidth="1"/>
    <col min="3080" max="3080" width="4.25" style="107" customWidth="1"/>
    <col min="3081" max="3081" width="2" style="107" customWidth="1"/>
    <col min="3082" max="3082" width="5" style="107" customWidth="1"/>
    <col min="3083" max="3083" width="12" style="107" customWidth="1"/>
    <col min="3084" max="3084" width="3.58203125" style="107" customWidth="1"/>
    <col min="3085" max="3085" width="8.83203125" style="107" customWidth="1"/>
    <col min="3086" max="3086" width="2.5" style="107" customWidth="1"/>
    <col min="3087" max="3087" width="8.83203125" style="107" customWidth="1"/>
    <col min="3088" max="3088" width="6" style="107" customWidth="1"/>
    <col min="3089" max="3094" width="9.33203125" style="107" customWidth="1"/>
    <col min="3095" max="3328" width="9" style="107"/>
    <col min="3329" max="3329" width="2.25" style="107" customWidth="1"/>
    <col min="3330" max="3330" width="5.83203125" style="107" customWidth="1"/>
    <col min="3331" max="3331" width="25.5" style="107" bestFit="1" customWidth="1"/>
    <col min="3332" max="3332" width="2.75" style="107" customWidth="1"/>
    <col min="3333" max="3333" width="9.08203125" style="107" customWidth="1"/>
    <col min="3334" max="3334" width="2.33203125" style="107" customWidth="1"/>
    <col min="3335" max="3335" width="8" style="107" customWidth="1"/>
    <col min="3336" max="3336" width="4.25" style="107" customWidth="1"/>
    <col min="3337" max="3337" width="2" style="107" customWidth="1"/>
    <col min="3338" max="3338" width="5" style="107" customWidth="1"/>
    <col min="3339" max="3339" width="12" style="107" customWidth="1"/>
    <col min="3340" max="3340" width="3.58203125" style="107" customWidth="1"/>
    <col min="3341" max="3341" width="8.83203125" style="107" customWidth="1"/>
    <col min="3342" max="3342" width="2.5" style="107" customWidth="1"/>
    <col min="3343" max="3343" width="8.83203125" style="107" customWidth="1"/>
    <col min="3344" max="3344" width="6" style="107" customWidth="1"/>
    <col min="3345" max="3350" width="9.33203125" style="107" customWidth="1"/>
    <col min="3351" max="3584" width="9" style="107"/>
    <col min="3585" max="3585" width="2.25" style="107" customWidth="1"/>
    <col min="3586" max="3586" width="5.83203125" style="107" customWidth="1"/>
    <col min="3587" max="3587" width="25.5" style="107" bestFit="1" customWidth="1"/>
    <col min="3588" max="3588" width="2.75" style="107" customWidth="1"/>
    <col min="3589" max="3589" width="9.08203125" style="107" customWidth="1"/>
    <col min="3590" max="3590" width="2.33203125" style="107" customWidth="1"/>
    <col min="3591" max="3591" width="8" style="107" customWidth="1"/>
    <col min="3592" max="3592" width="4.25" style="107" customWidth="1"/>
    <col min="3593" max="3593" width="2" style="107" customWidth="1"/>
    <col min="3594" max="3594" width="5" style="107" customWidth="1"/>
    <col min="3595" max="3595" width="12" style="107" customWidth="1"/>
    <col min="3596" max="3596" width="3.58203125" style="107" customWidth="1"/>
    <col min="3597" max="3597" width="8.83203125" style="107" customWidth="1"/>
    <col min="3598" max="3598" width="2.5" style="107" customWidth="1"/>
    <col min="3599" max="3599" width="8.83203125" style="107" customWidth="1"/>
    <col min="3600" max="3600" width="6" style="107" customWidth="1"/>
    <col min="3601" max="3606" width="9.33203125" style="107" customWidth="1"/>
    <col min="3607" max="3840" width="9" style="107"/>
    <col min="3841" max="3841" width="2.25" style="107" customWidth="1"/>
    <col min="3842" max="3842" width="5.83203125" style="107" customWidth="1"/>
    <col min="3843" max="3843" width="25.5" style="107" bestFit="1" customWidth="1"/>
    <col min="3844" max="3844" width="2.75" style="107" customWidth="1"/>
    <col min="3845" max="3845" width="9.08203125" style="107" customWidth="1"/>
    <col min="3846" max="3846" width="2.33203125" style="107" customWidth="1"/>
    <col min="3847" max="3847" width="8" style="107" customWidth="1"/>
    <col min="3848" max="3848" width="4.25" style="107" customWidth="1"/>
    <col min="3849" max="3849" width="2" style="107" customWidth="1"/>
    <col min="3850" max="3850" width="5" style="107" customWidth="1"/>
    <col min="3851" max="3851" width="12" style="107" customWidth="1"/>
    <col min="3852" max="3852" width="3.58203125" style="107" customWidth="1"/>
    <col min="3853" max="3853" width="8.83203125" style="107" customWidth="1"/>
    <col min="3854" max="3854" width="2.5" style="107" customWidth="1"/>
    <col min="3855" max="3855" width="8.83203125" style="107" customWidth="1"/>
    <col min="3856" max="3856" width="6" style="107" customWidth="1"/>
    <col min="3857" max="3862" width="9.33203125" style="107" customWidth="1"/>
    <col min="3863" max="4096" width="9" style="107"/>
    <col min="4097" max="4097" width="2.25" style="107" customWidth="1"/>
    <col min="4098" max="4098" width="5.83203125" style="107" customWidth="1"/>
    <col min="4099" max="4099" width="25.5" style="107" bestFit="1" customWidth="1"/>
    <col min="4100" max="4100" width="2.75" style="107" customWidth="1"/>
    <col min="4101" max="4101" width="9.08203125" style="107" customWidth="1"/>
    <col min="4102" max="4102" width="2.33203125" style="107" customWidth="1"/>
    <col min="4103" max="4103" width="8" style="107" customWidth="1"/>
    <col min="4104" max="4104" width="4.25" style="107" customWidth="1"/>
    <col min="4105" max="4105" width="2" style="107" customWidth="1"/>
    <col min="4106" max="4106" width="5" style="107" customWidth="1"/>
    <col min="4107" max="4107" width="12" style="107" customWidth="1"/>
    <col min="4108" max="4108" width="3.58203125" style="107" customWidth="1"/>
    <col min="4109" max="4109" width="8.83203125" style="107" customWidth="1"/>
    <col min="4110" max="4110" width="2.5" style="107" customWidth="1"/>
    <col min="4111" max="4111" width="8.83203125" style="107" customWidth="1"/>
    <col min="4112" max="4112" width="6" style="107" customWidth="1"/>
    <col min="4113" max="4118" width="9.33203125" style="107" customWidth="1"/>
    <col min="4119" max="4352" width="9" style="107"/>
    <col min="4353" max="4353" width="2.25" style="107" customWidth="1"/>
    <col min="4354" max="4354" width="5.83203125" style="107" customWidth="1"/>
    <col min="4355" max="4355" width="25.5" style="107" bestFit="1" customWidth="1"/>
    <col min="4356" max="4356" width="2.75" style="107" customWidth="1"/>
    <col min="4357" max="4357" width="9.08203125" style="107" customWidth="1"/>
    <col min="4358" max="4358" width="2.33203125" style="107" customWidth="1"/>
    <col min="4359" max="4359" width="8" style="107" customWidth="1"/>
    <col min="4360" max="4360" width="4.25" style="107" customWidth="1"/>
    <col min="4361" max="4361" width="2" style="107" customWidth="1"/>
    <col min="4362" max="4362" width="5" style="107" customWidth="1"/>
    <col min="4363" max="4363" width="12" style="107" customWidth="1"/>
    <col min="4364" max="4364" width="3.58203125" style="107" customWidth="1"/>
    <col min="4365" max="4365" width="8.83203125" style="107" customWidth="1"/>
    <col min="4366" max="4366" width="2.5" style="107" customWidth="1"/>
    <col min="4367" max="4367" width="8.83203125" style="107" customWidth="1"/>
    <col min="4368" max="4368" width="6" style="107" customWidth="1"/>
    <col min="4369" max="4374" width="9.33203125" style="107" customWidth="1"/>
    <col min="4375" max="4608" width="9" style="107"/>
    <col min="4609" max="4609" width="2.25" style="107" customWidth="1"/>
    <col min="4610" max="4610" width="5.83203125" style="107" customWidth="1"/>
    <col min="4611" max="4611" width="25.5" style="107" bestFit="1" customWidth="1"/>
    <col min="4612" max="4612" width="2.75" style="107" customWidth="1"/>
    <col min="4613" max="4613" width="9.08203125" style="107" customWidth="1"/>
    <col min="4614" max="4614" width="2.33203125" style="107" customWidth="1"/>
    <col min="4615" max="4615" width="8" style="107" customWidth="1"/>
    <col min="4616" max="4616" width="4.25" style="107" customWidth="1"/>
    <col min="4617" max="4617" width="2" style="107" customWidth="1"/>
    <col min="4618" max="4618" width="5" style="107" customWidth="1"/>
    <col min="4619" max="4619" width="12" style="107" customWidth="1"/>
    <col min="4620" max="4620" width="3.58203125" style="107" customWidth="1"/>
    <col min="4621" max="4621" width="8.83203125" style="107" customWidth="1"/>
    <col min="4622" max="4622" width="2.5" style="107" customWidth="1"/>
    <col min="4623" max="4623" width="8.83203125" style="107" customWidth="1"/>
    <col min="4624" max="4624" width="6" style="107" customWidth="1"/>
    <col min="4625" max="4630" width="9.33203125" style="107" customWidth="1"/>
    <col min="4631" max="4864" width="9" style="107"/>
    <col min="4865" max="4865" width="2.25" style="107" customWidth="1"/>
    <col min="4866" max="4866" width="5.83203125" style="107" customWidth="1"/>
    <col min="4867" max="4867" width="25.5" style="107" bestFit="1" customWidth="1"/>
    <col min="4868" max="4868" width="2.75" style="107" customWidth="1"/>
    <col min="4869" max="4869" width="9.08203125" style="107" customWidth="1"/>
    <col min="4870" max="4870" width="2.33203125" style="107" customWidth="1"/>
    <col min="4871" max="4871" width="8" style="107" customWidth="1"/>
    <col min="4872" max="4872" width="4.25" style="107" customWidth="1"/>
    <col min="4873" max="4873" width="2" style="107" customWidth="1"/>
    <col min="4874" max="4874" width="5" style="107" customWidth="1"/>
    <col min="4875" max="4875" width="12" style="107" customWidth="1"/>
    <col min="4876" max="4876" width="3.58203125" style="107" customWidth="1"/>
    <col min="4877" max="4877" width="8.83203125" style="107" customWidth="1"/>
    <col min="4878" max="4878" width="2.5" style="107" customWidth="1"/>
    <col min="4879" max="4879" width="8.83203125" style="107" customWidth="1"/>
    <col min="4880" max="4880" width="6" style="107" customWidth="1"/>
    <col min="4881" max="4886" width="9.33203125" style="107" customWidth="1"/>
    <col min="4887" max="5120" width="9" style="107"/>
    <col min="5121" max="5121" width="2.25" style="107" customWidth="1"/>
    <col min="5122" max="5122" width="5.83203125" style="107" customWidth="1"/>
    <col min="5123" max="5123" width="25.5" style="107" bestFit="1" customWidth="1"/>
    <col min="5124" max="5124" width="2.75" style="107" customWidth="1"/>
    <col min="5125" max="5125" width="9.08203125" style="107" customWidth="1"/>
    <col min="5126" max="5126" width="2.33203125" style="107" customWidth="1"/>
    <col min="5127" max="5127" width="8" style="107" customWidth="1"/>
    <col min="5128" max="5128" width="4.25" style="107" customWidth="1"/>
    <col min="5129" max="5129" width="2" style="107" customWidth="1"/>
    <col min="5130" max="5130" width="5" style="107" customWidth="1"/>
    <col min="5131" max="5131" width="12" style="107" customWidth="1"/>
    <col min="5132" max="5132" width="3.58203125" style="107" customWidth="1"/>
    <col min="5133" max="5133" width="8.83203125" style="107" customWidth="1"/>
    <col min="5134" max="5134" width="2.5" style="107" customWidth="1"/>
    <col min="5135" max="5135" width="8.83203125" style="107" customWidth="1"/>
    <col min="5136" max="5136" width="6" style="107" customWidth="1"/>
    <col min="5137" max="5142" width="9.33203125" style="107" customWidth="1"/>
    <col min="5143" max="5376" width="9" style="107"/>
    <col min="5377" max="5377" width="2.25" style="107" customWidth="1"/>
    <col min="5378" max="5378" width="5.83203125" style="107" customWidth="1"/>
    <col min="5379" max="5379" width="25.5" style="107" bestFit="1" customWidth="1"/>
    <col min="5380" max="5380" width="2.75" style="107" customWidth="1"/>
    <col min="5381" max="5381" width="9.08203125" style="107" customWidth="1"/>
    <col min="5382" max="5382" width="2.33203125" style="107" customWidth="1"/>
    <col min="5383" max="5383" width="8" style="107" customWidth="1"/>
    <col min="5384" max="5384" width="4.25" style="107" customWidth="1"/>
    <col min="5385" max="5385" width="2" style="107" customWidth="1"/>
    <col min="5386" max="5386" width="5" style="107" customWidth="1"/>
    <col min="5387" max="5387" width="12" style="107" customWidth="1"/>
    <col min="5388" max="5388" width="3.58203125" style="107" customWidth="1"/>
    <col min="5389" max="5389" width="8.83203125" style="107" customWidth="1"/>
    <col min="5390" max="5390" width="2.5" style="107" customWidth="1"/>
    <col min="5391" max="5391" width="8.83203125" style="107" customWidth="1"/>
    <col min="5392" max="5392" width="6" style="107" customWidth="1"/>
    <col min="5393" max="5398" width="9.33203125" style="107" customWidth="1"/>
    <col min="5399" max="5632" width="9" style="107"/>
    <col min="5633" max="5633" width="2.25" style="107" customWidth="1"/>
    <col min="5634" max="5634" width="5.83203125" style="107" customWidth="1"/>
    <col min="5635" max="5635" width="25.5" style="107" bestFit="1" customWidth="1"/>
    <col min="5636" max="5636" width="2.75" style="107" customWidth="1"/>
    <col min="5637" max="5637" width="9.08203125" style="107" customWidth="1"/>
    <col min="5638" max="5638" width="2.33203125" style="107" customWidth="1"/>
    <col min="5639" max="5639" width="8" style="107" customWidth="1"/>
    <col min="5640" max="5640" width="4.25" style="107" customWidth="1"/>
    <col min="5641" max="5641" width="2" style="107" customWidth="1"/>
    <col min="5642" max="5642" width="5" style="107" customWidth="1"/>
    <col min="5643" max="5643" width="12" style="107" customWidth="1"/>
    <col min="5644" max="5644" width="3.58203125" style="107" customWidth="1"/>
    <col min="5645" max="5645" width="8.83203125" style="107" customWidth="1"/>
    <col min="5646" max="5646" width="2.5" style="107" customWidth="1"/>
    <col min="5647" max="5647" width="8.83203125" style="107" customWidth="1"/>
    <col min="5648" max="5648" width="6" style="107" customWidth="1"/>
    <col min="5649" max="5654" width="9.33203125" style="107" customWidth="1"/>
    <col min="5655" max="5888" width="9" style="107"/>
    <col min="5889" max="5889" width="2.25" style="107" customWidth="1"/>
    <col min="5890" max="5890" width="5.83203125" style="107" customWidth="1"/>
    <col min="5891" max="5891" width="25.5" style="107" bestFit="1" customWidth="1"/>
    <col min="5892" max="5892" width="2.75" style="107" customWidth="1"/>
    <col min="5893" max="5893" width="9.08203125" style="107" customWidth="1"/>
    <col min="5894" max="5894" width="2.33203125" style="107" customWidth="1"/>
    <col min="5895" max="5895" width="8" style="107" customWidth="1"/>
    <col min="5896" max="5896" width="4.25" style="107" customWidth="1"/>
    <col min="5897" max="5897" width="2" style="107" customWidth="1"/>
    <col min="5898" max="5898" width="5" style="107" customWidth="1"/>
    <col min="5899" max="5899" width="12" style="107" customWidth="1"/>
    <col min="5900" max="5900" width="3.58203125" style="107" customWidth="1"/>
    <col min="5901" max="5901" width="8.83203125" style="107" customWidth="1"/>
    <col min="5902" max="5902" width="2.5" style="107" customWidth="1"/>
    <col min="5903" max="5903" width="8.83203125" style="107" customWidth="1"/>
    <col min="5904" max="5904" width="6" style="107" customWidth="1"/>
    <col min="5905" max="5910" width="9.33203125" style="107" customWidth="1"/>
    <col min="5911" max="6144" width="9" style="107"/>
    <col min="6145" max="6145" width="2.25" style="107" customWidth="1"/>
    <col min="6146" max="6146" width="5.83203125" style="107" customWidth="1"/>
    <col min="6147" max="6147" width="25.5" style="107" bestFit="1" customWidth="1"/>
    <col min="6148" max="6148" width="2.75" style="107" customWidth="1"/>
    <col min="6149" max="6149" width="9.08203125" style="107" customWidth="1"/>
    <col min="6150" max="6150" width="2.33203125" style="107" customWidth="1"/>
    <col min="6151" max="6151" width="8" style="107" customWidth="1"/>
    <col min="6152" max="6152" width="4.25" style="107" customWidth="1"/>
    <col min="6153" max="6153" width="2" style="107" customWidth="1"/>
    <col min="6154" max="6154" width="5" style="107" customWidth="1"/>
    <col min="6155" max="6155" width="12" style="107" customWidth="1"/>
    <col min="6156" max="6156" width="3.58203125" style="107" customWidth="1"/>
    <col min="6157" max="6157" width="8.83203125" style="107" customWidth="1"/>
    <col min="6158" max="6158" width="2.5" style="107" customWidth="1"/>
    <col min="6159" max="6159" width="8.83203125" style="107" customWidth="1"/>
    <col min="6160" max="6160" width="6" style="107" customWidth="1"/>
    <col min="6161" max="6166" width="9.33203125" style="107" customWidth="1"/>
    <col min="6167" max="6400" width="9" style="107"/>
    <col min="6401" max="6401" width="2.25" style="107" customWidth="1"/>
    <col min="6402" max="6402" width="5.83203125" style="107" customWidth="1"/>
    <col min="6403" max="6403" width="25.5" style="107" bestFit="1" customWidth="1"/>
    <col min="6404" max="6404" width="2.75" style="107" customWidth="1"/>
    <col min="6405" max="6405" width="9.08203125" style="107" customWidth="1"/>
    <col min="6406" max="6406" width="2.33203125" style="107" customWidth="1"/>
    <col min="6407" max="6407" width="8" style="107" customWidth="1"/>
    <col min="6408" max="6408" width="4.25" style="107" customWidth="1"/>
    <col min="6409" max="6409" width="2" style="107" customWidth="1"/>
    <col min="6410" max="6410" width="5" style="107" customWidth="1"/>
    <col min="6411" max="6411" width="12" style="107" customWidth="1"/>
    <col min="6412" max="6412" width="3.58203125" style="107" customWidth="1"/>
    <col min="6413" max="6413" width="8.83203125" style="107" customWidth="1"/>
    <col min="6414" max="6414" width="2.5" style="107" customWidth="1"/>
    <col min="6415" max="6415" width="8.83203125" style="107" customWidth="1"/>
    <col min="6416" max="6416" width="6" style="107" customWidth="1"/>
    <col min="6417" max="6422" width="9.33203125" style="107" customWidth="1"/>
    <col min="6423" max="6656" width="9" style="107"/>
    <col min="6657" max="6657" width="2.25" style="107" customWidth="1"/>
    <col min="6658" max="6658" width="5.83203125" style="107" customWidth="1"/>
    <col min="6659" max="6659" width="25.5" style="107" bestFit="1" customWidth="1"/>
    <col min="6660" max="6660" width="2.75" style="107" customWidth="1"/>
    <col min="6661" max="6661" width="9.08203125" style="107" customWidth="1"/>
    <col min="6662" max="6662" width="2.33203125" style="107" customWidth="1"/>
    <col min="6663" max="6663" width="8" style="107" customWidth="1"/>
    <col min="6664" max="6664" width="4.25" style="107" customWidth="1"/>
    <col min="6665" max="6665" width="2" style="107" customWidth="1"/>
    <col min="6666" max="6666" width="5" style="107" customWidth="1"/>
    <col min="6667" max="6667" width="12" style="107" customWidth="1"/>
    <col min="6668" max="6668" width="3.58203125" style="107" customWidth="1"/>
    <col min="6669" max="6669" width="8.83203125" style="107" customWidth="1"/>
    <col min="6670" max="6670" width="2.5" style="107" customWidth="1"/>
    <col min="6671" max="6671" width="8.83203125" style="107" customWidth="1"/>
    <col min="6672" max="6672" width="6" style="107" customWidth="1"/>
    <col min="6673" max="6678" width="9.33203125" style="107" customWidth="1"/>
    <col min="6679" max="6912" width="9" style="107"/>
    <col min="6913" max="6913" width="2.25" style="107" customWidth="1"/>
    <col min="6914" max="6914" width="5.83203125" style="107" customWidth="1"/>
    <col min="6915" max="6915" width="25.5" style="107" bestFit="1" customWidth="1"/>
    <col min="6916" max="6916" width="2.75" style="107" customWidth="1"/>
    <col min="6917" max="6917" width="9.08203125" style="107" customWidth="1"/>
    <col min="6918" max="6918" width="2.33203125" style="107" customWidth="1"/>
    <col min="6919" max="6919" width="8" style="107" customWidth="1"/>
    <col min="6920" max="6920" width="4.25" style="107" customWidth="1"/>
    <col min="6921" max="6921" width="2" style="107" customWidth="1"/>
    <col min="6922" max="6922" width="5" style="107" customWidth="1"/>
    <col min="6923" max="6923" width="12" style="107" customWidth="1"/>
    <col min="6924" max="6924" width="3.58203125" style="107" customWidth="1"/>
    <col min="6925" max="6925" width="8.83203125" style="107" customWidth="1"/>
    <col min="6926" max="6926" width="2.5" style="107" customWidth="1"/>
    <col min="6927" max="6927" width="8.83203125" style="107" customWidth="1"/>
    <col min="6928" max="6928" width="6" style="107" customWidth="1"/>
    <col min="6929" max="6934" width="9.33203125" style="107" customWidth="1"/>
    <col min="6935" max="7168" width="9" style="107"/>
    <col min="7169" max="7169" width="2.25" style="107" customWidth="1"/>
    <col min="7170" max="7170" width="5.83203125" style="107" customWidth="1"/>
    <col min="7171" max="7171" width="25.5" style="107" bestFit="1" customWidth="1"/>
    <col min="7172" max="7172" width="2.75" style="107" customWidth="1"/>
    <col min="7173" max="7173" width="9.08203125" style="107" customWidth="1"/>
    <col min="7174" max="7174" width="2.33203125" style="107" customWidth="1"/>
    <col min="7175" max="7175" width="8" style="107" customWidth="1"/>
    <col min="7176" max="7176" width="4.25" style="107" customWidth="1"/>
    <col min="7177" max="7177" width="2" style="107" customWidth="1"/>
    <col min="7178" max="7178" width="5" style="107" customWidth="1"/>
    <col min="7179" max="7179" width="12" style="107" customWidth="1"/>
    <col min="7180" max="7180" width="3.58203125" style="107" customWidth="1"/>
    <col min="7181" max="7181" width="8.83203125" style="107" customWidth="1"/>
    <col min="7182" max="7182" width="2.5" style="107" customWidth="1"/>
    <col min="7183" max="7183" width="8.83203125" style="107" customWidth="1"/>
    <col min="7184" max="7184" width="6" style="107" customWidth="1"/>
    <col min="7185" max="7190" width="9.33203125" style="107" customWidth="1"/>
    <col min="7191" max="7424" width="9" style="107"/>
    <col min="7425" max="7425" width="2.25" style="107" customWidth="1"/>
    <col min="7426" max="7426" width="5.83203125" style="107" customWidth="1"/>
    <col min="7427" max="7427" width="25.5" style="107" bestFit="1" customWidth="1"/>
    <col min="7428" max="7428" width="2.75" style="107" customWidth="1"/>
    <col min="7429" max="7429" width="9.08203125" style="107" customWidth="1"/>
    <col min="7430" max="7430" width="2.33203125" style="107" customWidth="1"/>
    <col min="7431" max="7431" width="8" style="107" customWidth="1"/>
    <col min="7432" max="7432" width="4.25" style="107" customWidth="1"/>
    <col min="7433" max="7433" width="2" style="107" customWidth="1"/>
    <col min="7434" max="7434" width="5" style="107" customWidth="1"/>
    <col min="7435" max="7435" width="12" style="107" customWidth="1"/>
    <col min="7436" max="7436" width="3.58203125" style="107" customWidth="1"/>
    <col min="7437" max="7437" width="8.83203125" style="107" customWidth="1"/>
    <col min="7438" max="7438" width="2.5" style="107" customWidth="1"/>
    <col min="7439" max="7439" width="8.83203125" style="107" customWidth="1"/>
    <col min="7440" max="7440" width="6" style="107" customWidth="1"/>
    <col min="7441" max="7446" width="9.33203125" style="107" customWidth="1"/>
    <col min="7447" max="7680" width="9" style="107"/>
    <col min="7681" max="7681" width="2.25" style="107" customWidth="1"/>
    <col min="7682" max="7682" width="5.83203125" style="107" customWidth="1"/>
    <col min="7683" max="7683" width="25.5" style="107" bestFit="1" customWidth="1"/>
    <col min="7684" max="7684" width="2.75" style="107" customWidth="1"/>
    <col min="7685" max="7685" width="9.08203125" style="107" customWidth="1"/>
    <col min="7686" max="7686" width="2.33203125" style="107" customWidth="1"/>
    <col min="7687" max="7687" width="8" style="107" customWidth="1"/>
    <col min="7688" max="7688" width="4.25" style="107" customWidth="1"/>
    <col min="7689" max="7689" width="2" style="107" customWidth="1"/>
    <col min="7690" max="7690" width="5" style="107" customWidth="1"/>
    <col min="7691" max="7691" width="12" style="107" customWidth="1"/>
    <col min="7692" max="7692" width="3.58203125" style="107" customWidth="1"/>
    <col min="7693" max="7693" width="8.83203125" style="107" customWidth="1"/>
    <col min="7694" max="7694" width="2.5" style="107" customWidth="1"/>
    <col min="7695" max="7695" width="8.83203125" style="107" customWidth="1"/>
    <col min="7696" max="7696" width="6" style="107" customWidth="1"/>
    <col min="7697" max="7702" width="9.33203125" style="107" customWidth="1"/>
    <col min="7703" max="7936" width="9" style="107"/>
    <col min="7937" max="7937" width="2.25" style="107" customWidth="1"/>
    <col min="7938" max="7938" width="5.83203125" style="107" customWidth="1"/>
    <col min="7939" max="7939" width="25.5" style="107" bestFit="1" customWidth="1"/>
    <col min="7940" max="7940" width="2.75" style="107" customWidth="1"/>
    <col min="7941" max="7941" width="9.08203125" style="107" customWidth="1"/>
    <col min="7942" max="7942" width="2.33203125" style="107" customWidth="1"/>
    <col min="7943" max="7943" width="8" style="107" customWidth="1"/>
    <col min="7944" max="7944" width="4.25" style="107" customWidth="1"/>
    <col min="7945" max="7945" width="2" style="107" customWidth="1"/>
    <col min="7946" max="7946" width="5" style="107" customWidth="1"/>
    <col min="7947" max="7947" width="12" style="107" customWidth="1"/>
    <col min="7948" max="7948" width="3.58203125" style="107" customWidth="1"/>
    <col min="7949" max="7949" width="8.83203125" style="107" customWidth="1"/>
    <col min="7950" max="7950" width="2.5" style="107" customWidth="1"/>
    <col min="7951" max="7951" width="8.83203125" style="107" customWidth="1"/>
    <col min="7952" max="7952" width="6" style="107" customWidth="1"/>
    <col min="7953" max="7958" width="9.33203125" style="107" customWidth="1"/>
    <col min="7959" max="8192" width="9" style="107"/>
    <col min="8193" max="8193" width="2.25" style="107" customWidth="1"/>
    <col min="8194" max="8194" width="5.83203125" style="107" customWidth="1"/>
    <col min="8195" max="8195" width="25.5" style="107" bestFit="1" customWidth="1"/>
    <col min="8196" max="8196" width="2.75" style="107" customWidth="1"/>
    <col min="8197" max="8197" width="9.08203125" style="107" customWidth="1"/>
    <col min="8198" max="8198" width="2.33203125" style="107" customWidth="1"/>
    <col min="8199" max="8199" width="8" style="107" customWidth="1"/>
    <col min="8200" max="8200" width="4.25" style="107" customWidth="1"/>
    <col min="8201" max="8201" width="2" style="107" customWidth="1"/>
    <col min="8202" max="8202" width="5" style="107" customWidth="1"/>
    <col min="8203" max="8203" width="12" style="107" customWidth="1"/>
    <col min="8204" max="8204" width="3.58203125" style="107" customWidth="1"/>
    <col min="8205" max="8205" width="8.83203125" style="107" customWidth="1"/>
    <col min="8206" max="8206" width="2.5" style="107" customWidth="1"/>
    <col min="8207" max="8207" width="8.83203125" style="107" customWidth="1"/>
    <col min="8208" max="8208" width="6" style="107" customWidth="1"/>
    <col min="8209" max="8214" width="9.33203125" style="107" customWidth="1"/>
    <col min="8215" max="8448" width="9" style="107"/>
    <col min="8449" max="8449" width="2.25" style="107" customWidth="1"/>
    <col min="8450" max="8450" width="5.83203125" style="107" customWidth="1"/>
    <col min="8451" max="8451" width="25.5" style="107" bestFit="1" customWidth="1"/>
    <col min="8452" max="8452" width="2.75" style="107" customWidth="1"/>
    <col min="8453" max="8453" width="9.08203125" style="107" customWidth="1"/>
    <col min="8454" max="8454" width="2.33203125" style="107" customWidth="1"/>
    <col min="8455" max="8455" width="8" style="107" customWidth="1"/>
    <col min="8456" max="8456" width="4.25" style="107" customWidth="1"/>
    <col min="8457" max="8457" width="2" style="107" customWidth="1"/>
    <col min="8458" max="8458" width="5" style="107" customWidth="1"/>
    <col min="8459" max="8459" width="12" style="107" customWidth="1"/>
    <col min="8460" max="8460" width="3.58203125" style="107" customWidth="1"/>
    <col min="8461" max="8461" width="8.83203125" style="107" customWidth="1"/>
    <col min="8462" max="8462" width="2.5" style="107" customWidth="1"/>
    <col min="8463" max="8463" width="8.83203125" style="107" customWidth="1"/>
    <col min="8464" max="8464" width="6" style="107" customWidth="1"/>
    <col min="8465" max="8470" width="9.33203125" style="107" customWidth="1"/>
    <col min="8471" max="8704" width="9" style="107"/>
    <col min="8705" max="8705" width="2.25" style="107" customWidth="1"/>
    <col min="8706" max="8706" width="5.83203125" style="107" customWidth="1"/>
    <col min="8707" max="8707" width="25.5" style="107" bestFit="1" customWidth="1"/>
    <col min="8708" max="8708" width="2.75" style="107" customWidth="1"/>
    <col min="8709" max="8709" width="9.08203125" style="107" customWidth="1"/>
    <col min="8710" max="8710" width="2.33203125" style="107" customWidth="1"/>
    <col min="8711" max="8711" width="8" style="107" customWidth="1"/>
    <col min="8712" max="8712" width="4.25" style="107" customWidth="1"/>
    <col min="8713" max="8713" width="2" style="107" customWidth="1"/>
    <col min="8714" max="8714" width="5" style="107" customWidth="1"/>
    <col min="8715" max="8715" width="12" style="107" customWidth="1"/>
    <col min="8716" max="8716" width="3.58203125" style="107" customWidth="1"/>
    <col min="8717" max="8717" width="8.83203125" style="107" customWidth="1"/>
    <col min="8718" max="8718" width="2.5" style="107" customWidth="1"/>
    <col min="8719" max="8719" width="8.83203125" style="107" customWidth="1"/>
    <col min="8720" max="8720" width="6" style="107" customWidth="1"/>
    <col min="8721" max="8726" width="9.33203125" style="107" customWidth="1"/>
    <col min="8727" max="8960" width="9" style="107"/>
    <col min="8961" max="8961" width="2.25" style="107" customWidth="1"/>
    <col min="8962" max="8962" width="5.83203125" style="107" customWidth="1"/>
    <col min="8963" max="8963" width="25.5" style="107" bestFit="1" customWidth="1"/>
    <col min="8964" max="8964" width="2.75" style="107" customWidth="1"/>
    <col min="8965" max="8965" width="9.08203125" style="107" customWidth="1"/>
    <col min="8966" max="8966" width="2.33203125" style="107" customWidth="1"/>
    <col min="8967" max="8967" width="8" style="107" customWidth="1"/>
    <col min="8968" max="8968" width="4.25" style="107" customWidth="1"/>
    <col min="8969" max="8969" width="2" style="107" customWidth="1"/>
    <col min="8970" max="8970" width="5" style="107" customWidth="1"/>
    <col min="8971" max="8971" width="12" style="107" customWidth="1"/>
    <col min="8972" max="8972" width="3.58203125" style="107" customWidth="1"/>
    <col min="8973" max="8973" width="8.83203125" style="107" customWidth="1"/>
    <col min="8974" max="8974" width="2.5" style="107" customWidth="1"/>
    <col min="8975" max="8975" width="8.83203125" style="107" customWidth="1"/>
    <col min="8976" max="8976" width="6" style="107" customWidth="1"/>
    <col min="8977" max="8982" width="9.33203125" style="107" customWidth="1"/>
    <col min="8983" max="9216" width="9" style="107"/>
    <col min="9217" max="9217" width="2.25" style="107" customWidth="1"/>
    <col min="9218" max="9218" width="5.83203125" style="107" customWidth="1"/>
    <col min="9219" max="9219" width="25.5" style="107" bestFit="1" customWidth="1"/>
    <col min="9220" max="9220" width="2.75" style="107" customWidth="1"/>
    <col min="9221" max="9221" width="9.08203125" style="107" customWidth="1"/>
    <col min="9222" max="9222" width="2.33203125" style="107" customWidth="1"/>
    <col min="9223" max="9223" width="8" style="107" customWidth="1"/>
    <col min="9224" max="9224" width="4.25" style="107" customWidth="1"/>
    <col min="9225" max="9225" width="2" style="107" customWidth="1"/>
    <col min="9226" max="9226" width="5" style="107" customWidth="1"/>
    <col min="9227" max="9227" width="12" style="107" customWidth="1"/>
    <col min="9228" max="9228" width="3.58203125" style="107" customWidth="1"/>
    <col min="9229" max="9229" width="8.83203125" style="107" customWidth="1"/>
    <col min="9230" max="9230" width="2.5" style="107" customWidth="1"/>
    <col min="9231" max="9231" width="8.83203125" style="107" customWidth="1"/>
    <col min="9232" max="9232" width="6" style="107" customWidth="1"/>
    <col min="9233" max="9238" width="9.33203125" style="107" customWidth="1"/>
    <col min="9239" max="9472" width="9" style="107"/>
    <col min="9473" max="9473" width="2.25" style="107" customWidth="1"/>
    <col min="9474" max="9474" width="5.83203125" style="107" customWidth="1"/>
    <col min="9475" max="9475" width="25.5" style="107" bestFit="1" customWidth="1"/>
    <col min="9476" max="9476" width="2.75" style="107" customWidth="1"/>
    <col min="9477" max="9477" width="9.08203125" style="107" customWidth="1"/>
    <col min="9478" max="9478" width="2.33203125" style="107" customWidth="1"/>
    <col min="9479" max="9479" width="8" style="107" customWidth="1"/>
    <col min="9480" max="9480" width="4.25" style="107" customWidth="1"/>
    <col min="9481" max="9481" width="2" style="107" customWidth="1"/>
    <col min="9482" max="9482" width="5" style="107" customWidth="1"/>
    <col min="9483" max="9483" width="12" style="107" customWidth="1"/>
    <col min="9484" max="9484" width="3.58203125" style="107" customWidth="1"/>
    <col min="9485" max="9485" width="8.83203125" style="107" customWidth="1"/>
    <col min="9486" max="9486" width="2.5" style="107" customWidth="1"/>
    <col min="9487" max="9487" width="8.83203125" style="107" customWidth="1"/>
    <col min="9488" max="9488" width="6" style="107" customWidth="1"/>
    <col min="9489" max="9494" width="9.33203125" style="107" customWidth="1"/>
    <col min="9495" max="9728" width="9" style="107"/>
    <col min="9729" max="9729" width="2.25" style="107" customWidth="1"/>
    <col min="9730" max="9730" width="5.83203125" style="107" customWidth="1"/>
    <col min="9731" max="9731" width="25.5" style="107" bestFit="1" customWidth="1"/>
    <col min="9732" max="9732" width="2.75" style="107" customWidth="1"/>
    <col min="9733" max="9733" width="9.08203125" style="107" customWidth="1"/>
    <col min="9734" max="9734" width="2.33203125" style="107" customWidth="1"/>
    <col min="9735" max="9735" width="8" style="107" customWidth="1"/>
    <col min="9736" max="9736" width="4.25" style="107" customWidth="1"/>
    <col min="9737" max="9737" width="2" style="107" customWidth="1"/>
    <col min="9738" max="9738" width="5" style="107" customWidth="1"/>
    <col min="9739" max="9739" width="12" style="107" customWidth="1"/>
    <col min="9740" max="9740" width="3.58203125" style="107" customWidth="1"/>
    <col min="9741" max="9741" width="8.83203125" style="107" customWidth="1"/>
    <col min="9742" max="9742" width="2.5" style="107" customWidth="1"/>
    <col min="9743" max="9743" width="8.83203125" style="107" customWidth="1"/>
    <col min="9744" max="9744" width="6" style="107" customWidth="1"/>
    <col min="9745" max="9750" width="9.33203125" style="107" customWidth="1"/>
    <col min="9751" max="9984" width="9" style="107"/>
    <col min="9985" max="9985" width="2.25" style="107" customWidth="1"/>
    <col min="9986" max="9986" width="5.83203125" style="107" customWidth="1"/>
    <col min="9987" max="9987" width="25.5" style="107" bestFit="1" customWidth="1"/>
    <col min="9988" max="9988" width="2.75" style="107" customWidth="1"/>
    <col min="9989" max="9989" width="9.08203125" style="107" customWidth="1"/>
    <col min="9990" max="9990" width="2.33203125" style="107" customWidth="1"/>
    <col min="9991" max="9991" width="8" style="107" customWidth="1"/>
    <col min="9992" max="9992" width="4.25" style="107" customWidth="1"/>
    <col min="9993" max="9993" width="2" style="107" customWidth="1"/>
    <col min="9994" max="9994" width="5" style="107" customWidth="1"/>
    <col min="9995" max="9995" width="12" style="107" customWidth="1"/>
    <col min="9996" max="9996" width="3.58203125" style="107" customWidth="1"/>
    <col min="9997" max="9997" width="8.83203125" style="107" customWidth="1"/>
    <col min="9998" max="9998" width="2.5" style="107" customWidth="1"/>
    <col min="9999" max="9999" width="8.83203125" style="107" customWidth="1"/>
    <col min="10000" max="10000" width="6" style="107" customWidth="1"/>
    <col min="10001" max="10006" width="9.33203125" style="107" customWidth="1"/>
    <col min="10007" max="10240" width="9" style="107"/>
    <col min="10241" max="10241" width="2.25" style="107" customWidth="1"/>
    <col min="10242" max="10242" width="5.83203125" style="107" customWidth="1"/>
    <col min="10243" max="10243" width="25.5" style="107" bestFit="1" customWidth="1"/>
    <col min="10244" max="10244" width="2.75" style="107" customWidth="1"/>
    <col min="10245" max="10245" width="9.08203125" style="107" customWidth="1"/>
    <col min="10246" max="10246" width="2.33203125" style="107" customWidth="1"/>
    <col min="10247" max="10247" width="8" style="107" customWidth="1"/>
    <col min="10248" max="10248" width="4.25" style="107" customWidth="1"/>
    <col min="10249" max="10249" width="2" style="107" customWidth="1"/>
    <col min="10250" max="10250" width="5" style="107" customWidth="1"/>
    <col min="10251" max="10251" width="12" style="107" customWidth="1"/>
    <col min="10252" max="10252" width="3.58203125" style="107" customWidth="1"/>
    <col min="10253" max="10253" width="8.83203125" style="107" customWidth="1"/>
    <col min="10254" max="10254" width="2.5" style="107" customWidth="1"/>
    <col min="10255" max="10255" width="8.83203125" style="107" customWidth="1"/>
    <col min="10256" max="10256" width="6" style="107" customWidth="1"/>
    <col min="10257" max="10262" width="9.33203125" style="107" customWidth="1"/>
    <col min="10263" max="10496" width="9" style="107"/>
    <col min="10497" max="10497" width="2.25" style="107" customWidth="1"/>
    <col min="10498" max="10498" width="5.83203125" style="107" customWidth="1"/>
    <col min="10499" max="10499" width="25.5" style="107" bestFit="1" customWidth="1"/>
    <col min="10500" max="10500" width="2.75" style="107" customWidth="1"/>
    <col min="10501" max="10501" width="9.08203125" style="107" customWidth="1"/>
    <col min="10502" max="10502" width="2.33203125" style="107" customWidth="1"/>
    <col min="10503" max="10503" width="8" style="107" customWidth="1"/>
    <col min="10504" max="10504" width="4.25" style="107" customWidth="1"/>
    <col min="10505" max="10505" width="2" style="107" customWidth="1"/>
    <col min="10506" max="10506" width="5" style="107" customWidth="1"/>
    <col min="10507" max="10507" width="12" style="107" customWidth="1"/>
    <col min="10508" max="10508" width="3.58203125" style="107" customWidth="1"/>
    <col min="10509" max="10509" width="8.83203125" style="107" customWidth="1"/>
    <col min="10510" max="10510" width="2.5" style="107" customWidth="1"/>
    <col min="10511" max="10511" width="8.83203125" style="107" customWidth="1"/>
    <col min="10512" max="10512" width="6" style="107" customWidth="1"/>
    <col min="10513" max="10518" width="9.33203125" style="107" customWidth="1"/>
    <col min="10519" max="10752" width="9" style="107"/>
    <col min="10753" max="10753" width="2.25" style="107" customWidth="1"/>
    <col min="10754" max="10754" width="5.83203125" style="107" customWidth="1"/>
    <col min="10755" max="10755" width="25.5" style="107" bestFit="1" customWidth="1"/>
    <col min="10756" max="10756" width="2.75" style="107" customWidth="1"/>
    <col min="10757" max="10757" width="9.08203125" style="107" customWidth="1"/>
    <col min="10758" max="10758" width="2.33203125" style="107" customWidth="1"/>
    <col min="10759" max="10759" width="8" style="107" customWidth="1"/>
    <col min="10760" max="10760" width="4.25" style="107" customWidth="1"/>
    <col min="10761" max="10761" width="2" style="107" customWidth="1"/>
    <col min="10762" max="10762" width="5" style="107" customWidth="1"/>
    <col min="10763" max="10763" width="12" style="107" customWidth="1"/>
    <col min="10764" max="10764" width="3.58203125" style="107" customWidth="1"/>
    <col min="10765" max="10765" width="8.83203125" style="107" customWidth="1"/>
    <col min="10766" max="10766" width="2.5" style="107" customWidth="1"/>
    <col min="10767" max="10767" width="8.83203125" style="107" customWidth="1"/>
    <col min="10768" max="10768" width="6" style="107" customWidth="1"/>
    <col min="10769" max="10774" width="9.33203125" style="107" customWidth="1"/>
    <col min="10775" max="11008" width="9" style="107"/>
    <col min="11009" max="11009" width="2.25" style="107" customWidth="1"/>
    <col min="11010" max="11010" width="5.83203125" style="107" customWidth="1"/>
    <col min="11011" max="11011" width="25.5" style="107" bestFit="1" customWidth="1"/>
    <col min="11012" max="11012" width="2.75" style="107" customWidth="1"/>
    <col min="11013" max="11013" width="9.08203125" style="107" customWidth="1"/>
    <col min="11014" max="11014" width="2.33203125" style="107" customWidth="1"/>
    <col min="11015" max="11015" width="8" style="107" customWidth="1"/>
    <col min="11016" max="11016" width="4.25" style="107" customWidth="1"/>
    <col min="11017" max="11017" width="2" style="107" customWidth="1"/>
    <col min="11018" max="11018" width="5" style="107" customWidth="1"/>
    <col min="11019" max="11019" width="12" style="107" customWidth="1"/>
    <col min="11020" max="11020" width="3.58203125" style="107" customWidth="1"/>
    <col min="11021" max="11021" width="8.83203125" style="107" customWidth="1"/>
    <col min="11022" max="11022" width="2.5" style="107" customWidth="1"/>
    <col min="11023" max="11023" width="8.83203125" style="107" customWidth="1"/>
    <col min="11024" max="11024" width="6" style="107" customWidth="1"/>
    <col min="11025" max="11030" width="9.33203125" style="107" customWidth="1"/>
    <col min="11031" max="11264" width="9" style="107"/>
    <col min="11265" max="11265" width="2.25" style="107" customWidth="1"/>
    <col min="11266" max="11266" width="5.83203125" style="107" customWidth="1"/>
    <col min="11267" max="11267" width="25.5" style="107" bestFit="1" customWidth="1"/>
    <col min="11268" max="11268" width="2.75" style="107" customWidth="1"/>
    <col min="11269" max="11269" width="9.08203125" style="107" customWidth="1"/>
    <col min="11270" max="11270" width="2.33203125" style="107" customWidth="1"/>
    <col min="11271" max="11271" width="8" style="107" customWidth="1"/>
    <col min="11272" max="11272" width="4.25" style="107" customWidth="1"/>
    <col min="11273" max="11273" width="2" style="107" customWidth="1"/>
    <col min="11274" max="11274" width="5" style="107" customWidth="1"/>
    <col min="11275" max="11275" width="12" style="107" customWidth="1"/>
    <col min="11276" max="11276" width="3.58203125" style="107" customWidth="1"/>
    <col min="11277" max="11277" width="8.83203125" style="107" customWidth="1"/>
    <col min="11278" max="11278" width="2.5" style="107" customWidth="1"/>
    <col min="11279" max="11279" width="8.83203125" style="107" customWidth="1"/>
    <col min="11280" max="11280" width="6" style="107" customWidth="1"/>
    <col min="11281" max="11286" width="9.33203125" style="107" customWidth="1"/>
    <col min="11287" max="11520" width="9" style="107"/>
    <col min="11521" max="11521" width="2.25" style="107" customWidth="1"/>
    <col min="11522" max="11522" width="5.83203125" style="107" customWidth="1"/>
    <col min="11523" max="11523" width="25.5" style="107" bestFit="1" customWidth="1"/>
    <col min="11524" max="11524" width="2.75" style="107" customWidth="1"/>
    <col min="11525" max="11525" width="9.08203125" style="107" customWidth="1"/>
    <col min="11526" max="11526" width="2.33203125" style="107" customWidth="1"/>
    <col min="11527" max="11527" width="8" style="107" customWidth="1"/>
    <col min="11528" max="11528" width="4.25" style="107" customWidth="1"/>
    <col min="11529" max="11529" width="2" style="107" customWidth="1"/>
    <col min="11530" max="11530" width="5" style="107" customWidth="1"/>
    <col min="11531" max="11531" width="12" style="107" customWidth="1"/>
    <col min="11532" max="11532" width="3.58203125" style="107" customWidth="1"/>
    <col min="11533" max="11533" width="8.83203125" style="107" customWidth="1"/>
    <col min="11534" max="11534" width="2.5" style="107" customWidth="1"/>
    <col min="11535" max="11535" width="8.83203125" style="107" customWidth="1"/>
    <col min="11536" max="11536" width="6" style="107" customWidth="1"/>
    <col min="11537" max="11542" width="9.33203125" style="107" customWidth="1"/>
    <col min="11543" max="11776" width="9" style="107"/>
    <col min="11777" max="11777" width="2.25" style="107" customWidth="1"/>
    <col min="11778" max="11778" width="5.83203125" style="107" customWidth="1"/>
    <col min="11779" max="11779" width="25.5" style="107" bestFit="1" customWidth="1"/>
    <col min="11780" max="11780" width="2.75" style="107" customWidth="1"/>
    <col min="11781" max="11781" width="9.08203125" style="107" customWidth="1"/>
    <col min="11782" max="11782" width="2.33203125" style="107" customWidth="1"/>
    <col min="11783" max="11783" width="8" style="107" customWidth="1"/>
    <col min="11784" max="11784" width="4.25" style="107" customWidth="1"/>
    <col min="11785" max="11785" width="2" style="107" customWidth="1"/>
    <col min="11786" max="11786" width="5" style="107" customWidth="1"/>
    <col min="11787" max="11787" width="12" style="107" customWidth="1"/>
    <col min="11788" max="11788" width="3.58203125" style="107" customWidth="1"/>
    <col min="11789" max="11789" width="8.83203125" style="107" customWidth="1"/>
    <col min="11790" max="11790" width="2.5" style="107" customWidth="1"/>
    <col min="11791" max="11791" width="8.83203125" style="107" customWidth="1"/>
    <col min="11792" max="11792" width="6" style="107" customWidth="1"/>
    <col min="11793" max="11798" width="9.33203125" style="107" customWidth="1"/>
    <col min="11799" max="12032" width="9" style="107"/>
    <col min="12033" max="12033" width="2.25" style="107" customWidth="1"/>
    <col min="12034" max="12034" width="5.83203125" style="107" customWidth="1"/>
    <col min="12035" max="12035" width="25.5" style="107" bestFit="1" customWidth="1"/>
    <col min="12036" max="12036" width="2.75" style="107" customWidth="1"/>
    <col min="12037" max="12037" width="9.08203125" style="107" customWidth="1"/>
    <col min="12038" max="12038" width="2.33203125" style="107" customWidth="1"/>
    <col min="12039" max="12039" width="8" style="107" customWidth="1"/>
    <col min="12040" max="12040" width="4.25" style="107" customWidth="1"/>
    <col min="12041" max="12041" width="2" style="107" customWidth="1"/>
    <col min="12042" max="12042" width="5" style="107" customWidth="1"/>
    <col min="12043" max="12043" width="12" style="107" customWidth="1"/>
    <col min="12044" max="12044" width="3.58203125" style="107" customWidth="1"/>
    <col min="12045" max="12045" width="8.83203125" style="107" customWidth="1"/>
    <col min="12046" max="12046" width="2.5" style="107" customWidth="1"/>
    <col min="12047" max="12047" width="8.83203125" style="107" customWidth="1"/>
    <col min="12048" max="12048" width="6" style="107" customWidth="1"/>
    <col min="12049" max="12054" width="9.33203125" style="107" customWidth="1"/>
    <col min="12055" max="12288" width="9" style="107"/>
    <col min="12289" max="12289" width="2.25" style="107" customWidth="1"/>
    <col min="12290" max="12290" width="5.83203125" style="107" customWidth="1"/>
    <col min="12291" max="12291" width="25.5" style="107" bestFit="1" customWidth="1"/>
    <col min="12292" max="12292" width="2.75" style="107" customWidth="1"/>
    <col min="12293" max="12293" width="9.08203125" style="107" customWidth="1"/>
    <col min="12294" max="12294" width="2.33203125" style="107" customWidth="1"/>
    <col min="12295" max="12295" width="8" style="107" customWidth="1"/>
    <col min="12296" max="12296" width="4.25" style="107" customWidth="1"/>
    <col min="12297" max="12297" width="2" style="107" customWidth="1"/>
    <col min="12298" max="12298" width="5" style="107" customWidth="1"/>
    <col min="12299" max="12299" width="12" style="107" customWidth="1"/>
    <col min="12300" max="12300" width="3.58203125" style="107" customWidth="1"/>
    <col min="12301" max="12301" width="8.83203125" style="107" customWidth="1"/>
    <col min="12302" max="12302" width="2.5" style="107" customWidth="1"/>
    <col min="12303" max="12303" width="8.83203125" style="107" customWidth="1"/>
    <col min="12304" max="12304" width="6" style="107" customWidth="1"/>
    <col min="12305" max="12310" width="9.33203125" style="107" customWidth="1"/>
    <col min="12311" max="12544" width="9" style="107"/>
    <col min="12545" max="12545" width="2.25" style="107" customWidth="1"/>
    <col min="12546" max="12546" width="5.83203125" style="107" customWidth="1"/>
    <col min="12547" max="12547" width="25.5" style="107" bestFit="1" customWidth="1"/>
    <col min="12548" max="12548" width="2.75" style="107" customWidth="1"/>
    <col min="12549" max="12549" width="9.08203125" style="107" customWidth="1"/>
    <col min="12550" max="12550" width="2.33203125" style="107" customWidth="1"/>
    <col min="12551" max="12551" width="8" style="107" customWidth="1"/>
    <col min="12552" max="12552" width="4.25" style="107" customWidth="1"/>
    <col min="12553" max="12553" width="2" style="107" customWidth="1"/>
    <col min="12554" max="12554" width="5" style="107" customWidth="1"/>
    <col min="12555" max="12555" width="12" style="107" customWidth="1"/>
    <col min="12556" max="12556" width="3.58203125" style="107" customWidth="1"/>
    <col min="12557" max="12557" width="8.83203125" style="107" customWidth="1"/>
    <col min="12558" max="12558" width="2.5" style="107" customWidth="1"/>
    <col min="12559" max="12559" width="8.83203125" style="107" customWidth="1"/>
    <col min="12560" max="12560" width="6" style="107" customWidth="1"/>
    <col min="12561" max="12566" width="9.33203125" style="107" customWidth="1"/>
    <col min="12567" max="12800" width="9" style="107"/>
    <col min="12801" max="12801" width="2.25" style="107" customWidth="1"/>
    <col min="12802" max="12802" width="5.83203125" style="107" customWidth="1"/>
    <col min="12803" max="12803" width="25.5" style="107" bestFit="1" customWidth="1"/>
    <col min="12804" max="12804" width="2.75" style="107" customWidth="1"/>
    <col min="12805" max="12805" width="9.08203125" style="107" customWidth="1"/>
    <col min="12806" max="12806" width="2.33203125" style="107" customWidth="1"/>
    <col min="12807" max="12807" width="8" style="107" customWidth="1"/>
    <col min="12808" max="12808" width="4.25" style="107" customWidth="1"/>
    <col min="12809" max="12809" width="2" style="107" customWidth="1"/>
    <col min="12810" max="12810" width="5" style="107" customWidth="1"/>
    <col min="12811" max="12811" width="12" style="107" customWidth="1"/>
    <col min="12812" max="12812" width="3.58203125" style="107" customWidth="1"/>
    <col min="12813" max="12813" width="8.83203125" style="107" customWidth="1"/>
    <col min="12814" max="12814" width="2.5" style="107" customWidth="1"/>
    <col min="12815" max="12815" width="8.83203125" style="107" customWidth="1"/>
    <col min="12816" max="12816" width="6" style="107" customWidth="1"/>
    <col min="12817" max="12822" width="9.33203125" style="107" customWidth="1"/>
    <col min="12823" max="13056" width="9" style="107"/>
    <col min="13057" max="13057" width="2.25" style="107" customWidth="1"/>
    <col min="13058" max="13058" width="5.83203125" style="107" customWidth="1"/>
    <col min="13059" max="13059" width="25.5" style="107" bestFit="1" customWidth="1"/>
    <col min="13060" max="13060" width="2.75" style="107" customWidth="1"/>
    <col min="13061" max="13061" width="9.08203125" style="107" customWidth="1"/>
    <col min="13062" max="13062" width="2.33203125" style="107" customWidth="1"/>
    <col min="13063" max="13063" width="8" style="107" customWidth="1"/>
    <col min="13064" max="13064" width="4.25" style="107" customWidth="1"/>
    <col min="13065" max="13065" width="2" style="107" customWidth="1"/>
    <col min="13066" max="13066" width="5" style="107" customWidth="1"/>
    <col min="13067" max="13067" width="12" style="107" customWidth="1"/>
    <col min="13068" max="13068" width="3.58203125" style="107" customWidth="1"/>
    <col min="13069" max="13069" width="8.83203125" style="107" customWidth="1"/>
    <col min="13070" max="13070" width="2.5" style="107" customWidth="1"/>
    <col min="13071" max="13071" width="8.83203125" style="107" customWidth="1"/>
    <col min="13072" max="13072" width="6" style="107" customWidth="1"/>
    <col min="13073" max="13078" width="9.33203125" style="107" customWidth="1"/>
    <col min="13079" max="13312" width="9" style="107"/>
    <col min="13313" max="13313" width="2.25" style="107" customWidth="1"/>
    <col min="13314" max="13314" width="5.83203125" style="107" customWidth="1"/>
    <col min="13315" max="13315" width="25.5" style="107" bestFit="1" customWidth="1"/>
    <col min="13316" max="13316" width="2.75" style="107" customWidth="1"/>
    <col min="13317" max="13317" width="9.08203125" style="107" customWidth="1"/>
    <col min="13318" max="13318" width="2.33203125" style="107" customWidth="1"/>
    <col min="13319" max="13319" width="8" style="107" customWidth="1"/>
    <col min="13320" max="13320" width="4.25" style="107" customWidth="1"/>
    <col min="13321" max="13321" width="2" style="107" customWidth="1"/>
    <col min="13322" max="13322" width="5" style="107" customWidth="1"/>
    <col min="13323" max="13323" width="12" style="107" customWidth="1"/>
    <col min="13324" max="13324" width="3.58203125" style="107" customWidth="1"/>
    <col min="13325" max="13325" width="8.83203125" style="107" customWidth="1"/>
    <col min="13326" max="13326" width="2.5" style="107" customWidth="1"/>
    <col min="13327" max="13327" width="8.83203125" style="107" customWidth="1"/>
    <col min="13328" max="13328" width="6" style="107" customWidth="1"/>
    <col min="13329" max="13334" width="9.33203125" style="107" customWidth="1"/>
    <col min="13335" max="13568" width="9" style="107"/>
    <col min="13569" max="13569" width="2.25" style="107" customWidth="1"/>
    <col min="13570" max="13570" width="5.83203125" style="107" customWidth="1"/>
    <col min="13571" max="13571" width="25.5" style="107" bestFit="1" customWidth="1"/>
    <col min="13572" max="13572" width="2.75" style="107" customWidth="1"/>
    <col min="13573" max="13573" width="9.08203125" style="107" customWidth="1"/>
    <col min="13574" max="13574" width="2.33203125" style="107" customWidth="1"/>
    <col min="13575" max="13575" width="8" style="107" customWidth="1"/>
    <col min="13576" max="13576" width="4.25" style="107" customWidth="1"/>
    <col min="13577" max="13577" width="2" style="107" customWidth="1"/>
    <col min="13578" max="13578" width="5" style="107" customWidth="1"/>
    <col min="13579" max="13579" width="12" style="107" customWidth="1"/>
    <col min="13580" max="13580" width="3.58203125" style="107" customWidth="1"/>
    <col min="13581" max="13581" width="8.83203125" style="107" customWidth="1"/>
    <col min="13582" max="13582" width="2.5" style="107" customWidth="1"/>
    <col min="13583" max="13583" width="8.83203125" style="107" customWidth="1"/>
    <col min="13584" max="13584" width="6" style="107" customWidth="1"/>
    <col min="13585" max="13590" width="9.33203125" style="107" customWidth="1"/>
    <col min="13591" max="13824" width="9" style="107"/>
    <col min="13825" max="13825" width="2.25" style="107" customWidth="1"/>
    <col min="13826" max="13826" width="5.83203125" style="107" customWidth="1"/>
    <col min="13827" max="13827" width="25.5" style="107" bestFit="1" customWidth="1"/>
    <col min="13828" max="13828" width="2.75" style="107" customWidth="1"/>
    <col min="13829" max="13829" width="9.08203125" style="107" customWidth="1"/>
    <col min="13830" max="13830" width="2.33203125" style="107" customWidth="1"/>
    <col min="13831" max="13831" width="8" style="107" customWidth="1"/>
    <col min="13832" max="13832" width="4.25" style="107" customWidth="1"/>
    <col min="13833" max="13833" width="2" style="107" customWidth="1"/>
    <col min="13834" max="13834" width="5" style="107" customWidth="1"/>
    <col min="13835" max="13835" width="12" style="107" customWidth="1"/>
    <col min="13836" max="13836" width="3.58203125" style="107" customWidth="1"/>
    <col min="13837" max="13837" width="8.83203125" style="107" customWidth="1"/>
    <col min="13838" max="13838" width="2.5" style="107" customWidth="1"/>
    <col min="13839" max="13839" width="8.83203125" style="107" customWidth="1"/>
    <col min="13840" max="13840" width="6" style="107" customWidth="1"/>
    <col min="13841" max="13846" width="9.33203125" style="107" customWidth="1"/>
    <col min="13847" max="14080" width="9" style="107"/>
    <col min="14081" max="14081" width="2.25" style="107" customWidth="1"/>
    <col min="14082" max="14082" width="5.83203125" style="107" customWidth="1"/>
    <col min="14083" max="14083" width="25.5" style="107" bestFit="1" customWidth="1"/>
    <col min="14084" max="14084" width="2.75" style="107" customWidth="1"/>
    <col min="14085" max="14085" width="9.08203125" style="107" customWidth="1"/>
    <col min="14086" max="14086" width="2.33203125" style="107" customWidth="1"/>
    <col min="14087" max="14087" width="8" style="107" customWidth="1"/>
    <col min="14088" max="14088" width="4.25" style="107" customWidth="1"/>
    <col min="14089" max="14089" width="2" style="107" customWidth="1"/>
    <col min="14090" max="14090" width="5" style="107" customWidth="1"/>
    <col min="14091" max="14091" width="12" style="107" customWidth="1"/>
    <col min="14092" max="14092" width="3.58203125" style="107" customWidth="1"/>
    <col min="14093" max="14093" width="8.83203125" style="107" customWidth="1"/>
    <col min="14094" max="14094" width="2.5" style="107" customWidth="1"/>
    <col min="14095" max="14095" width="8.83203125" style="107" customWidth="1"/>
    <col min="14096" max="14096" width="6" style="107" customWidth="1"/>
    <col min="14097" max="14102" width="9.33203125" style="107" customWidth="1"/>
    <col min="14103" max="14336" width="9" style="107"/>
    <col min="14337" max="14337" width="2.25" style="107" customWidth="1"/>
    <col min="14338" max="14338" width="5.83203125" style="107" customWidth="1"/>
    <col min="14339" max="14339" width="25.5" style="107" bestFit="1" customWidth="1"/>
    <col min="14340" max="14340" width="2.75" style="107" customWidth="1"/>
    <col min="14341" max="14341" width="9.08203125" style="107" customWidth="1"/>
    <col min="14342" max="14342" width="2.33203125" style="107" customWidth="1"/>
    <col min="14343" max="14343" width="8" style="107" customWidth="1"/>
    <col min="14344" max="14344" width="4.25" style="107" customWidth="1"/>
    <col min="14345" max="14345" width="2" style="107" customWidth="1"/>
    <col min="14346" max="14346" width="5" style="107" customWidth="1"/>
    <col min="14347" max="14347" width="12" style="107" customWidth="1"/>
    <col min="14348" max="14348" width="3.58203125" style="107" customWidth="1"/>
    <col min="14349" max="14349" width="8.83203125" style="107" customWidth="1"/>
    <col min="14350" max="14350" width="2.5" style="107" customWidth="1"/>
    <col min="14351" max="14351" width="8.83203125" style="107" customWidth="1"/>
    <col min="14352" max="14352" width="6" style="107" customWidth="1"/>
    <col min="14353" max="14358" width="9.33203125" style="107" customWidth="1"/>
    <col min="14359" max="14592" width="9" style="107"/>
    <col min="14593" max="14593" width="2.25" style="107" customWidth="1"/>
    <col min="14594" max="14594" width="5.83203125" style="107" customWidth="1"/>
    <col min="14595" max="14595" width="25.5" style="107" bestFit="1" customWidth="1"/>
    <col min="14596" max="14596" width="2.75" style="107" customWidth="1"/>
    <col min="14597" max="14597" width="9.08203125" style="107" customWidth="1"/>
    <col min="14598" max="14598" width="2.33203125" style="107" customWidth="1"/>
    <col min="14599" max="14599" width="8" style="107" customWidth="1"/>
    <col min="14600" max="14600" width="4.25" style="107" customWidth="1"/>
    <col min="14601" max="14601" width="2" style="107" customWidth="1"/>
    <col min="14602" max="14602" width="5" style="107" customWidth="1"/>
    <col min="14603" max="14603" width="12" style="107" customWidth="1"/>
    <col min="14604" max="14604" width="3.58203125" style="107" customWidth="1"/>
    <col min="14605" max="14605" width="8.83203125" style="107" customWidth="1"/>
    <col min="14606" max="14606" width="2.5" style="107" customWidth="1"/>
    <col min="14607" max="14607" width="8.83203125" style="107" customWidth="1"/>
    <col min="14608" max="14608" width="6" style="107" customWidth="1"/>
    <col min="14609" max="14614" width="9.33203125" style="107" customWidth="1"/>
    <col min="14615" max="14848" width="9" style="107"/>
    <col min="14849" max="14849" width="2.25" style="107" customWidth="1"/>
    <col min="14850" max="14850" width="5.83203125" style="107" customWidth="1"/>
    <col min="14851" max="14851" width="25.5" style="107" bestFit="1" customWidth="1"/>
    <col min="14852" max="14852" width="2.75" style="107" customWidth="1"/>
    <col min="14853" max="14853" width="9.08203125" style="107" customWidth="1"/>
    <col min="14854" max="14854" width="2.33203125" style="107" customWidth="1"/>
    <col min="14855" max="14855" width="8" style="107" customWidth="1"/>
    <col min="14856" max="14856" width="4.25" style="107" customWidth="1"/>
    <col min="14857" max="14857" width="2" style="107" customWidth="1"/>
    <col min="14858" max="14858" width="5" style="107" customWidth="1"/>
    <col min="14859" max="14859" width="12" style="107" customWidth="1"/>
    <col min="14860" max="14860" width="3.58203125" style="107" customWidth="1"/>
    <col min="14861" max="14861" width="8.83203125" style="107" customWidth="1"/>
    <col min="14862" max="14862" width="2.5" style="107" customWidth="1"/>
    <col min="14863" max="14863" width="8.83203125" style="107" customWidth="1"/>
    <col min="14864" max="14864" width="6" style="107" customWidth="1"/>
    <col min="14865" max="14870" width="9.33203125" style="107" customWidth="1"/>
    <col min="14871" max="15104" width="9" style="107"/>
    <col min="15105" max="15105" width="2.25" style="107" customWidth="1"/>
    <col min="15106" max="15106" width="5.83203125" style="107" customWidth="1"/>
    <col min="15107" max="15107" width="25.5" style="107" bestFit="1" customWidth="1"/>
    <col min="15108" max="15108" width="2.75" style="107" customWidth="1"/>
    <col min="15109" max="15109" width="9.08203125" style="107" customWidth="1"/>
    <col min="15110" max="15110" width="2.33203125" style="107" customWidth="1"/>
    <col min="15111" max="15111" width="8" style="107" customWidth="1"/>
    <col min="15112" max="15112" width="4.25" style="107" customWidth="1"/>
    <col min="15113" max="15113" width="2" style="107" customWidth="1"/>
    <col min="15114" max="15114" width="5" style="107" customWidth="1"/>
    <col min="15115" max="15115" width="12" style="107" customWidth="1"/>
    <col min="15116" max="15116" width="3.58203125" style="107" customWidth="1"/>
    <col min="15117" max="15117" width="8.83203125" style="107" customWidth="1"/>
    <col min="15118" max="15118" width="2.5" style="107" customWidth="1"/>
    <col min="15119" max="15119" width="8.83203125" style="107" customWidth="1"/>
    <col min="15120" max="15120" width="6" style="107" customWidth="1"/>
    <col min="15121" max="15126" width="9.33203125" style="107" customWidth="1"/>
    <col min="15127" max="15360" width="9" style="107"/>
    <col min="15361" max="15361" width="2.25" style="107" customWidth="1"/>
    <col min="15362" max="15362" width="5.83203125" style="107" customWidth="1"/>
    <col min="15363" max="15363" width="25.5" style="107" bestFit="1" customWidth="1"/>
    <col min="15364" max="15364" width="2.75" style="107" customWidth="1"/>
    <col min="15365" max="15365" width="9.08203125" style="107" customWidth="1"/>
    <col min="15366" max="15366" width="2.33203125" style="107" customWidth="1"/>
    <col min="15367" max="15367" width="8" style="107" customWidth="1"/>
    <col min="15368" max="15368" width="4.25" style="107" customWidth="1"/>
    <col min="15369" max="15369" width="2" style="107" customWidth="1"/>
    <col min="15370" max="15370" width="5" style="107" customWidth="1"/>
    <col min="15371" max="15371" width="12" style="107" customWidth="1"/>
    <col min="15372" max="15372" width="3.58203125" style="107" customWidth="1"/>
    <col min="15373" max="15373" width="8.83203125" style="107" customWidth="1"/>
    <col min="15374" max="15374" width="2.5" style="107" customWidth="1"/>
    <col min="15375" max="15375" width="8.83203125" style="107" customWidth="1"/>
    <col min="15376" max="15376" width="6" style="107" customWidth="1"/>
    <col min="15377" max="15382" width="9.33203125" style="107" customWidth="1"/>
    <col min="15383" max="15616" width="9" style="107"/>
    <col min="15617" max="15617" width="2.25" style="107" customWidth="1"/>
    <col min="15618" max="15618" width="5.83203125" style="107" customWidth="1"/>
    <col min="15619" max="15619" width="25.5" style="107" bestFit="1" customWidth="1"/>
    <col min="15620" max="15620" width="2.75" style="107" customWidth="1"/>
    <col min="15621" max="15621" width="9.08203125" style="107" customWidth="1"/>
    <col min="15622" max="15622" width="2.33203125" style="107" customWidth="1"/>
    <col min="15623" max="15623" width="8" style="107" customWidth="1"/>
    <col min="15624" max="15624" width="4.25" style="107" customWidth="1"/>
    <col min="15625" max="15625" width="2" style="107" customWidth="1"/>
    <col min="15626" max="15626" width="5" style="107" customWidth="1"/>
    <col min="15627" max="15627" width="12" style="107" customWidth="1"/>
    <col min="15628" max="15628" width="3.58203125" style="107" customWidth="1"/>
    <col min="15629" max="15629" width="8.83203125" style="107" customWidth="1"/>
    <col min="15630" max="15630" width="2.5" style="107" customWidth="1"/>
    <col min="15631" max="15631" width="8.83203125" style="107" customWidth="1"/>
    <col min="15632" max="15632" width="6" style="107" customWidth="1"/>
    <col min="15633" max="15638" width="9.33203125" style="107" customWidth="1"/>
    <col min="15639" max="15872" width="9" style="107"/>
    <col min="15873" max="15873" width="2.25" style="107" customWidth="1"/>
    <col min="15874" max="15874" width="5.83203125" style="107" customWidth="1"/>
    <col min="15875" max="15875" width="25.5" style="107" bestFit="1" customWidth="1"/>
    <col min="15876" max="15876" width="2.75" style="107" customWidth="1"/>
    <col min="15877" max="15877" width="9.08203125" style="107" customWidth="1"/>
    <col min="15878" max="15878" width="2.33203125" style="107" customWidth="1"/>
    <col min="15879" max="15879" width="8" style="107" customWidth="1"/>
    <col min="15880" max="15880" width="4.25" style="107" customWidth="1"/>
    <col min="15881" max="15881" width="2" style="107" customWidth="1"/>
    <col min="15882" max="15882" width="5" style="107" customWidth="1"/>
    <col min="15883" max="15883" width="12" style="107" customWidth="1"/>
    <col min="15884" max="15884" width="3.58203125" style="107" customWidth="1"/>
    <col min="15885" max="15885" width="8.83203125" style="107" customWidth="1"/>
    <col min="15886" max="15886" width="2.5" style="107" customWidth="1"/>
    <col min="15887" max="15887" width="8.83203125" style="107" customWidth="1"/>
    <col min="15888" max="15888" width="6" style="107" customWidth="1"/>
    <col min="15889" max="15894" width="9.33203125" style="107" customWidth="1"/>
    <col min="15895" max="16128" width="9" style="107"/>
    <col min="16129" max="16129" width="2.25" style="107" customWidth="1"/>
    <col min="16130" max="16130" width="5.83203125" style="107" customWidth="1"/>
    <col min="16131" max="16131" width="25.5" style="107" bestFit="1" customWidth="1"/>
    <col min="16132" max="16132" width="2.75" style="107" customWidth="1"/>
    <col min="16133" max="16133" width="9.08203125" style="107" customWidth="1"/>
    <col min="16134" max="16134" width="2.33203125" style="107" customWidth="1"/>
    <col min="16135" max="16135" width="8" style="107" customWidth="1"/>
    <col min="16136" max="16136" width="4.25" style="107" customWidth="1"/>
    <col min="16137" max="16137" width="2" style="107" customWidth="1"/>
    <col min="16138" max="16138" width="5" style="107" customWidth="1"/>
    <col min="16139" max="16139" width="12" style="107" customWidth="1"/>
    <col min="16140" max="16140" width="3.58203125" style="107" customWidth="1"/>
    <col min="16141" max="16141" width="8.83203125" style="107" customWidth="1"/>
    <col min="16142" max="16142" width="2.5" style="107" customWidth="1"/>
    <col min="16143" max="16143" width="8.83203125" style="107" customWidth="1"/>
    <col min="16144" max="16144" width="6" style="107" customWidth="1"/>
    <col min="16145" max="16150" width="9.33203125" style="107" customWidth="1"/>
    <col min="16151" max="16384" width="9" style="107"/>
  </cols>
  <sheetData>
    <row r="2" spans="2:19" ht="20.25" customHeight="1">
      <c r="B2" s="163" t="s">
        <v>109</v>
      </c>
      <c r="C2" s="98"/>
      <c r="D2" s="99"/>
      <c r="E2" s="100"/>
      <c r="F2" s="100"/>
      <c r="G2" s="101"/>
      <c r="H2" s="102"/>
      <c r="I2" s="98"/>
      <c r="J2" s="98"/>
      <c r="K2" s="103"/>
      <c r="L2" s="103"/>
      <c r="M2" s="104"/>
      <c r="N2" s="103"/>
      <c r="O2" s="104"/>
    </row>
    <row r="3" spans="2:19" ht="36.75" customHeight="1">
      <c r="B3" s="198" t="s">
        <v>147</v>
      </c>
      <c r="C3" s="198"/>
      <c r="D3" s="198"/>
      <c r="E3" s="198"/>
      <c r="F3" s="198"/>
      <c r="G3" s="198"/>
      <c r="H3" s="198"/>
      <c r="I3" s="198"/>
      <c r="J3" s="198"/>
      <c r="K3" s="198"/>
      <c r="L3" s="198"/>
      <c r="M3" s="198"/>
      <c r="N3" s="198"/>
      <c r="O3" s="198"/>
      <c r="P3" s="198"/>
      <c r="Q3" s="108"/>
      <c r="R3" s="108"/>
      <c r="S3" s="108"/>
    </row>
    <row r="4" spans="2:19" s="38" customFormat="1" ht="6" customHeight="1" thickBot="1">
      <c r="B4" s="175"/>
      <c r="C4" s="175"/>
      <c r="D4" s="175"/>
      <c r="E4" s="175"/>
      <c r="F4" s="175"/>
      <c r="G4" s="175"/>
      <c r="H4" s="175"/>
      <c r="I4" s="175"/>
      <c r="J4" s="175"/>
      <c r="K4" s="175"/>
      <c r="L4" s="175"/>
      <c r="M4" s="175"/>
      <c r="N4" s="175"/>
      <c r="O4" s="175"/>
      <c r="P4" s="175"/>
      <c r="Q4" s="39"/>
      <c r="R4" s="39"/>
      <c r="S4" s="39"/>
    </row>
    <row r="5" spans="2:19" s="38" customFormat="1" ht="24.75" customHeight="1" thickBot="1">
      <c r="B5" s="178" t="s">
        <v>144</v>
      </c>
      <c r="C5" s="183">
        <f>'4月'!$AA$5</f>
        <v>0</v>
      </c>
      <c r="D5" s="184"/>
      <c r="E5" s="184"/>
      <c r="F5" s="184"/>
      <c r="G5" s="185"/>
      <c r="H5" s="175"/>
      <c r="I5" s="175"/>
      <c r="J5" s="175"/>
      <c r="K5" s="175"/>
      <c r="L5" s="175"/>
      <c r="M5" s="175"/>
      <c r="N5" s="175"/>
      <c r="O5" s="175"/>
      <c r="P5" s="175"/>
      <c r="Q5" s="39"/>
      <c r="R5" s="39"/>
      <c r="S5" s="39"/>
    </row>
    <row r="6" spans="2:19" s="38" customFormat="1" ht="6" customHeight="1">
      <c r="B6" s="175"/>
      <c r="C6" s="175"/>
      <c r="D6" s="175"/>
      <c r="E6" s="175"/>
      <c r="F6" s="175"/>
      <c r="G6" s="175"/>
      <c r="H6" s="175"/>
      <c r="I6" s="175"/>
      <c r="J6" s="175"/>
      <c r="K6" s="175"/>
      <c r="L6" s="175"/>
      <c r="M6" s="175"/>
      <c r="N6" s="175"/>
      <c r="O6" s="175"/>
      <c r="P6" s="175"/>
      <c r="Q6" s="39"/>
      <c r="R6" s="39"/>
      <c r="S6" s="39"/>
    </row>
    <row r="7" spans="2:19" ht="23.25" customHeight="1" thickBot="1">
      <c r="B7" s="198" t="s">
        <v>99</v>
      </c>
      <c r="C7" s="198"/>
      <c r="D7" s="198"/>
      <c r="E7" s="198"/>
      <c r="F7" s="198"/>
      <c r="G7" s="198"/>
      <c r="H7" s="198"/>
      <c r="I7" s="198"/>
      <c r="K7" s="109"/>
      <c r="L7" s="109"/>
      <c r="M7" s="110"/>
      <c r="N7" s="109"/>
      <c r="O7" s="110"/>
      <c r="P7" s="110"/>
      <c r="Q7" s="110"/>
      <c r="R7" s="110"/>
    </row>
    <row r="8" spans="2:19" ht="16.5" customHeight="1" thickBot="1">
      <c r="B8" s="111"/>
      <c r="C8" s="108"/>
      <c r="E8" s="113" t="s">
        <v>48</v>
      </c>
      <c r="F8" s="113"/>
      <c r="G8" s="114">
        <f>'4月'!$AF$6</f>
        <v>160</v>
      </c>
      <c r="H8" s="115" t="s">
        <v>49</v>
      </c>
    </row>
    <row r="9" spans="2:19" ht="17.25" customHeight="1" thickBot="1">
      <c r="B9" s="199" t="s">
        <v>50</v>
      </c>
      <c r="C9" s="199"/>
      <c r="D9" s="199"/>
      <c r="E9" s="199"/>
      <c r="F9" s="199"/>
      <c r="G9" s="199"/>
      <c r="H9" s="199"/>
      <c r="J9" s="117" t="s">
        <v>51</v>
      </c>
      <c r="S9" s="106"/>
    </row>
    <row r="10" spans="2:19" ht="16.5" customHeight="1" thickBot="1">
      <c r="B10" s="188">
        <v>45383</v>
      </c>
      <c r="C10" s="118" t="s">
        <v>94</v>
      </c>
      <c r="D10" s="119" t="s">
        <v>52</v>
      </c>
      <c r="E10" s="120" t="s">
        <v>53</v>
      </c>
      <c r="F10" s="120"/>
      <c r="G10" s="121">
        <f>データ集約!D13</f>
        <v>0</v>
      </c>
      <c r="H10" s="122" t="s">
        <v>49</v>
      </c>
      <c r="J10" s="112"/>
      <c r="K10" s="200"/>
      <c r="L10" s="123"/>
      <c r="M10" s="202" t="s">
        <v>54</v>
      </c>
      <c r="N10" s="203"/>
      <c r="O10" s="204"/>
    </row>
    <row r="11" spans="2:19" ht="16.5" customHeight="1" thickTop="1" thickBot="1">
      <c r="B11" s="189"/>
      <c r="C11" s="124" t="s">
        <v>55</v>
      </c>
      <c r="E11" s="113" t="s">
        <v>56</v>
      </c>
      <c r="F11" s="113" t="s">
        <v>57</v>
      </c>
      <c r="G11" s="125">
        <f>ROUNDDOWN(G10/$G$8,1)</f>
        <v>0</v>
      </c>
      <c r="H11" s="126" t="s">
        <v>58</v>
      </c>
      <c r="J11" s="127"/>
      <c r="K11" s="201"/>
      <c r="L11" s="128"/>
      <c r="M11" s="129" t="s">
        <v>95</v>
      </c>
      <c r="N11" s="128"/>
      <c r="O11" s="130" t="s">
        <v>107</v>
      </c>
    </row>
    <row r="12" spans="2:19" ht="16.5" customHeight="1" thickTop="1" thickBot="1">
      <c r="B12" s="189"/>
      <c r="C12" s="131" t="s">
        <v>108</v>
      </c>
      <c r="D12" s="112" t="s">
        <v>52</v>
      </c>
      <c r="E12" s="113" t="s">
        <v>59</v>
      </c>
      <c r="F12" s="113"/>
      <c r="G12" s="132">
        <f>データ集約!D12</f>
        <v>0</v>
      </c>
      <c r="H12" s="133" t="s">
        <v>49</v>
      </c>
      <c r="K12" s="180">
        <f>B10</f>
        <v>45383</v>
      </c>
      <c r="L12" s="134" t="s">
        <v>57</v>
      </c>
      <c r="M12" s="135">
        <f>G11</f>
        <v>0</v>
      </c>
      <c r="N12" s="134" t="s">
        <v>60</v>
      </c>
      <c r="O12" s="135">
        <f>G13</f>
        <v>0</v>
      </c>
    </row>
    <row r="13" spans="2:19" ht="16.5" customHeight="1" thickTop="1" thickBot="1">
      <c r="B13" s="190"/>
      <c r="C13" s="136" t="s">
        <v>55</v>
      </c>
      <c r="D13" s="137"/>
      <c r="E13" s="138" t="s">
        <v>61</v>
      </c>
      <c r="F13" s="113" t="s">
        <v>60</v>
      </c>
      <c r="G13" s="125">
        <f>ROUNDDOWN(G12/$G$8,1)</f>
        <v>0</v>
      </c>
      <c r="H13" s="139" t="s">
        <v>58</v>
      </c>
      <c r="K13" s="180">
        <f>B14</f>
        <v>45413</v>
      </c>
      <c r="L13" s="134" t="s">
        <v>62</v>
      </c>
      <c r="M13" s="135">
        <f>G15</f>
        <v>0</v>
      </c>
      <c r="N13" s="134" t="s">
        <v>63</v>
      </c>
      <c r="O13" s="135">
        <f>G17</f>
        <v>0</v>
      </c>
    </row>
    <row r="14" spans="2:19" ht="16.5" customHeight="1" thickBot="1">
      <c r="B14" s="188">
        <f>B10+30</f>
        <v>45413</v>
      </c>
      <c r="C14" s="118" t="s">
        <v>94</v>
      </c>
      <c r="D14" s="119" t="s">
        <v>52</v>
      </c>
      <c r="E14" s="120" t="s">
        <v>64</v>
      </c>
      <c r="F14" s="120"/>
      <c r="G14" s="121">
        <f>データ集約!E13</f>
        <v>0</v>
      </c>
      <c r="H14" s="122" t="s">
        <v>49</v>
      </c>
      <c r="J14" s="140"/>
      <c r="K14" s="180">
        <f>B18</f>
        <v>45444</v>
      </c>
      <c r="L14" s="134" t="s">
        <v>65</v>
      </c>
      <c r="M14" s="135">
        <f>G19</f>
        <v>0</v>
      </c>
      <c r="N14" s="134" t="s">
        <v>66</v>
      </c>
      <c r="O14" s="135">
        <f>G21</f>
        <v>0</v>
      </c>
      <c r="P14" s="140"/>
      <c r="Q14" s="140"/>
      <c r="R14" s="140"/>
      <c r="S14" s="140"/>
    </row>
    <row r="15" spans="2:19" ht="16.5" customHeight="1" thickTop="1" thickBot="1">
      <c r="B15" s="196"/>
      <c r="C15" s="141" t="s">
        <v>55</v>
      </c>
      <c r="E15" s="113" t="s">
        <v>67</v>
      </c>
      <c r="F15" s="113" t="s">
        <v>62</v>
      </c>
      <c r="G15" s="125">
        <f>ROUNDDOWN(G14/$G$8,1)</f>
        <v>0</v>
      </c>
      <c r="H15" s="126" t="s">
        <v>58</v>
      </c>
      <c r="J15" s="140"/>
      <c r="K15" s="180">
        <f>B22</f>
        <v>45474</v>
      </c>
      <c r="L15" s="134" t="s">
        <v>68</v>
      </c>
      <c r="M15" s="135">
        <f>G23</f>
        <v>0</v>
      </c>
      <c r="N15" s="134" t="s">
        <v>69</v>
      </c>
      <c r="O15" s="135">
        <f>G25</f>
        <v>0</v>
      </c>
      <c r="P15" s="140"/>
      <c r="Q15" s="140"/>
      <c r="R15" s="140"/>
      <c r="S15" s="140"/>
    </row>
    <row r="16" spans="2:19" ht="16.5" customHeight="1" thickTop="1" thickBot="1">
      <c r="B16" s="196"/>
      <c r="C16" s="131" t="s">
        <v>108</v>
      </c>
      <c r="D16" s="112" t="s">
        <v>52</v>
      </c>
      <c r="E16" s="113" t="s">
        <v>59</v>
      </c>
      <c r="F16" s="113"/>
      <c r="G16" s="132">
        <f>データ集約!E12</f>
        <v>0</v>
      </c>
      <c r="H16" s="133" t="s">
        <v>49</v>
      </c>
      <c r="J16" s="140"/>
      <c r="K16" s="180">
        <f>B26</f>
        <v>45505</v>
      </c>
      <c r="L16" s="134" t="s">
        <v>70</v>
      </c>
      <c r="M16" s="135">
        <f>G27</f>
        <v>0</v>
      </c>
      <c r="N16" s="134" t="s">
        <v>71</v>
      </c>
      <c r="O16" s="135">
        <f>G29</f>
        <v>0</v>
      </c>
      <c r="P16" s="140"/>
      <c r="Q16" s="140"/>
      <c r="R16" s="140"/>
      <c r="S16" s="140"/>
    </row>
    <row r="17" spans="2:19" ht="16.5" customHeight="1" thickTop="1" thickBot="1">
      <c r="B17" s="197"/>
      <c r="C17" s="142" t="s">
        <v>55</v>
      </c>
      <c r="D17" s="137"/>
      <c r="E17" s="138" t="s">
        <v>61</v>
      </c>
      <c r="F17" s="113" t="s">
        <v>63</v>
      </c>
      <c r="G17" s="125">
        <f>ROUNDDOWN(G16/$G$8,1)</f>
        <v>0</v>
      </c>
      <c r="H17" s="139" t="s">
        <v>58</v>
      </c>
      <c r="J17" s="140"/>
      <c r="K17" s="180">
        <f>B30</f>
        <v>45536</v>
      </c>
      <c r="L17" s="134" t="s">
        <v>72</v>
      </c>
      <c r="M17" s="135">
        <f>G31</f>
        <v>0</v>
      </c>
      <c r="N17" s="134" t="s">
        <v>73</v>
      </c>
      <c r="O17" s="135">
        <f>G33</f>
        <v>0</v>
      </c>
      <c r="P17" s="140"/>
      <c r="Q17" s="140"/>
      <c r="R17" s="140"/>
      <c r="S17" s="140"/>
    </row>
    <row r="18" spans="2:19" ht="16.5" customHeight="1" thickBot="1">
      <c r="B18" s="188">
        <f>B14+31</f>
        <v>45444</v>
      </c>
      <c r="C18" s="118" t="s">
        <v>94</v>
      </c>
      <c r="D18" s="119" t="s">
        <v>52</v>
      </c>
      <c r="E18" s="120" t="s">
        <v>64</v>
      </c>
      <c r="F18" s="120"/>
      <c r="G18" s="121">
        <f>データ集約!F13</f>
        <v>0</v>
      </c>
      <c r="H18" s="122" t="s">
        <v>49</v>
      </c>
      <c r="J18" s="140"/>
      <c r="K18" s="180">
        <f>B34</f>
        <v>45566</v>
      </c>
      <c r="L18" s="134" t="s">
        <v>74</v>
      </c>
      <c r="M18" s="135">
        <f>G35</f>
        <v>0</v>
      </c>
      <c r="N18" s="134" t="s">
        <v>75</v>
      </c>
      <c r="O18" s="135">
        <f>G37</f>
        <v>0</v>
      </c>
      <c r="P18" s="140"/>
      <c r="Q18" s="140"/>
      <c r="R18" s="140"/>
      <c r="S18" s="140"/>
    </row>
    <row r="19" spans="2:19" ht="16.5" customHeight="1" thickTop="1" thickBot="1">
      <c r="B19" s="196"/>
      <c r="C19" s="141" t="s">
        <v>55</v>
      </c>
      <c r="E19" s="113" t="s">
        <v>67</v>
      </c>
      <c r="F19" s="113" t="s">
        <v>65</v>
      </c>
      <c r="G19" s="125">
        <f>ROUNDDOWN(G18/$G$8,1)</f>
        <v>0</v>
      </c>
      <c r="H19" s="126" t="s">
        <v>58</v>
      </c>
      <c r="J19" s="140"/>
      <c r="K19" s="180">
        <f>B38</f>
        <v>45597</v>
      </c>
      <c r="L19" s="134" t="s">
        <v>76</v>
      </c>
      <c r="M19" s="135">
        <f>G39</f>
        <v>0</v>
      </c>
      <c r="N19" s="134" t="s">
        <v>77</v>
      </c>
      <c r="O19" s="135">
        <f>G41</f>
        <v>0</v>
      </c>
      <c r="P19" s="140"/>
      <c r="Q19" s="140"/>
      <c r="R19" s="140"/>
      <c r="S19" s="140"/>
    </row>
    <row r="20" spans="2:19" ht="16.5" customHeight="1" thickTop="1" thickBot="1">
      <c r="B20" s="196"/>
      <c r="C20" s="131" t="s">
        <v>108</v>
      </c>
      <c r="D20" s="112" t="s">
        <v>52</v>
      </c>
      <c r="E20" s="113" t="s">
        <v>59</v>
      </c>
      <c r="F20" s="113"/>
      <c r="G20" s="132">
        <f>データ集約!F12</f>
        <v>0</v>
      </c>
      <c r="H20" s="133" t="s">
        <v>49</v>
      </c>
      <c r="J20" s="140"/>
      <c r="K20" s="180">
        <f>B42</f>
        <v>45627</v>
      </c>
      <c r="L20" s="134" t="s">
        <v>78</v>
      </c>
      <c r="M20" s="135">
        <f>G43</f>
        <v>0</v>
      </c>
      <c r="N20" s="134" t="s">
        <v>79</v>
      </c>
      <c r="O20" s="135">
        <f>G45</f>
        <v>0</v>
      </c>
      <c r="P20" s="140"/>
      <c r="Q20" s="140"/>
      <c r="R20" s="140"/>
      <c r="S20" s="140"/>
    </row>
    <row r="21" spans="2:19" ht="16.5" customHeight="1" thickTop="1" thickBot="1">
      <c r="B21" s="197"/>
      <c r="C21" s="142" t="s">
        <v>55</v>
      </c>
      <c r="D21" s="137"/>
      <c r="E21" s="138" t="s">
        <v>61</v>
      </c>
      <c r="F21" s="113" t="s">
        <v>66</v>
      </c>
      <c r="G21" s="125">
        <f>ROUNDDOWN(G20/$G$8,1)</f>
        <v>0</v>
      </c>
      <c r="H21" s="139" t="s">
        <v>58</v>
      </c>
      <c r="J21" s="140"/>
      <c r="K21" s="180">
        <f>B46</f>
        <v>45658</v>
      </c>
      <c r="L21" s="134" t="s">
        <v>80</v>
      </c>
      <c r="M21" s="135">
        <f>G47</f>
        <v>0</v>
      </c>
      <c r="N21" s="134" t="s">
        <v>81</v>
      </c>
      <c r="O21" s="135">
        <f>G49</f>
        <v>0</v>
      </c>
      <c r="P21" s="140"/>
      <c r="Q21" s="140"/>
      <c r="R21" s="140"/>
      <c r="S21" s="140"/>
    </row>
    <row r="22" spans="2:19" ht="16.5" customHeight="1" thickBot="1">
      <c r="B22" s="188">
        <f>B18+30</f>
        <v>45474</v>
      </c>
      <c r="C22" s="118" t="s">
        <v>94</v>
      </c>
      <c r="D22" s="119" t="s">
        <v>52</v>
      </c>
      <c r="E22" s="120" t="s">
        <v>64</v>
      </c>
      <c r="F22" s="120"/>
      <c r="G22" s="121">
        <f>データ集約!G13</f>
        <v>0</v>
      </c>
      <c r="H22" s="122" t="s">
        <v>49</v>
      </c>
      <c r="J22" s="140"/>
      <c r="K22" s="181">
        <f>B50</f>
        <v>45689</v>
      </c>
      <c r="L22" s="143" t="s">
        <v>82</v>
      </c>
      <c r="M22" s="144">
        <f>G51</f>
        <v>0</v>
      </c>
      <c r="N22" s="143" t="s">
        <v>83</v>
      </c>
      <c r="O22" s="144">
        <f>G53</f>
        <v>0</v>
      </c>
      <c r="P22" s="140"/>
      <c r="Q22" s="140"/>
      <c r="R22" s="140"/>
      <c r="S22" s="140"/>
    </row>
    <row r="23" spans="2:19" ht="16.5" customHeight="1" thickTop="1" thickBot="1">
      <c r="B23" s="196"/>
      <c r="C23" s="141" t="s">
        <v>55</v>
      </c>
      <c r="E23" s="113" t="s">
        <v>67</v>
      </c>
      <c r="F23" s="113" t="s">
        <v>68</v>
      </c>
      <c r="G23" s="125">
        <f>ROUNDDOWN(G22/$G$8,1)</f>
        <v>0</v>
      </c>
      <c r="H23" s="126" t="s">
        <v>58</v>
      </c>
      <c r="J23" s="140"/>
      <c r="K23" s="145" t="s">
        <v>84</v>
      </c>
      <c r="L23" s="145"/>
      <c r="M23" s="146">
        <f>SUM(M12:M22)</f>
        <v>0</v>
      </c>
      <c r="N23" s="145"/>
      <c r="O23" s="146">
        <f>SUM(O12:O22)</f>
        <v>0</v>
      </c>
      <c r="P23" s="140"/>
      <c r="Q23" s="140"/>
      <c r="R23" s="140"/>
      <c r="S23" s="140"/>
    </row>
    <row r="24" spans="2:19" ht="16.5" customHeight="1" thickTop="1" thickBot="1">
      <c r="B24" s="196"/>
      <c r="C24" s="131" t="s">
        <v>108</v>
      </c>
      <c r="D24" s="112" t="s">
        <v>52</v>
      </c>
      <c r="E24" s="113" t="s">
        <v>59</v>
      </c>
      <c r="F24" s="113"/>
      <c r="G24" s="132">
        <f>データ集約!G12</f>
        <v>0</v>
      </c>
      <c r="H24" s="133" t="s">
        <v>49</v>
      </c>
      <c r="J24" s="140"/>
      <c r="K24" s="147"/>
      <c r="L24" s="147"/>
      <c r="M24" s="140"/>
      <c r="N24" s="147"/>
      <c r="O24" s="140"/>
      <c r="P24" s="140"/>
      <c r="Q24" s="140"/>
      <c r="R24" s="140"/>
      <c r="S24" s="140"/>
    </row>
    <row r="25" spans="2:19" ht="16.5" customHeight="1" thickTop="1" thickBot="1">
      <c r="B25" s="197"/>
      <c r="C25" s="142" t="s">
        <v>55</v>
      </c>
      <c r="D25" s="137"/>
      <c r="E25" s="138" t="s">
        <v>61</v>
      </c>
      <c r="F25" s="113" t="s">
        <v>69</v>
      </c>
      <c r="G25" s="125">
        <f>ROUNDDOWN(G24/$G$8,1)</f>
        <v>0</v>
      </c>
      <c r="H25" s="139" t="s">
        <v>58</v>
      </c>
      <c r="J25" s="140"/>
      <c r="K25" s="107"/>
      <c r="L25" s="107"/>
      <c r="M25" s="148" t="s">
        <v>85</v>
      </c>
      <c r="N25" s="107"/>
      <c r="O25" s="148" t="s">
        <v>86</v>
      </c>
      <c r="P25" s="107"/>
      <c r="Q25" s="107"/>
      <c r="R25" s="107"/>
      <c r="S25" s="140"/>
    </row>
    <row r="26" spans="2:19" ht="16.5" customHeight="1" thickBot="1">
      <c r="B26" s="188">
        <f t="shared" ref="B26" si="0">B22+31</f>
        <v>45505</v>
      </c>
      <c r="C26" s="118" t="s">
        <v>94</v>
      </c>
      <c r="D26" s="119" t="s">
        <v>52</v>
      </c>
      <c r="E26" s="120" t="s">
        <v>64</v>
      </c>
      <c r="F26" s="120"/>
      <c r="G26" s="121">
        <f>データ集約!H13</f>
        <v>0</v>
      </c>
      <c r="H26" s="122" t="s">
        <v>49</v>
      </c>
      <c r="J26" s="140"/>
      <c r="K26" s="107"/>
      <c r="L26" s="107"/>
      <c r="M26" s="107"/>
      <c r="N26" s="107"/>
      <c r="O26" s="107"/>
      <c r="P26" s="107"/>
      <c r="Q26" s="107"/>
      <c r="R26" s="107"/>
      <c r="S26" s="140"/>
    </row>
    <row r="27" spans="2:19" ht="16.5" customHeight="1" thickTop="1" thickBot="1">
      <c r="B27" s="196"/>
      <c r="C27" s="141" t="s">
        <v>55</v>
      </c>
      <c r="E27" s="113" t="s">
        <v>67</v>
      </c>
      <c r="F27" s="113" t="s">
        <v>70</v>
      </c>
      <c r="G27" s="125">
        <f>ROUNDDOWN(G26/$G$8,1)</f>
        <v>0</v>
      </c>
      <c r="H27" s="126" t="s">
        <v>58</v>
      </c>
      <c r="K27" s="149" t="s">
        <v>87</v>
      </c>
      <c r="L27" s="147"/>
      <c r="M27" s="177">
        <f>M23/COUNT(M12:M22)</f>
        <v>0</v>
      </c>
      <c r="N27" s="147"/>
      <c r="O27" s="177">
        <f>O23/COUNT(O12:O22)</f>
        <v>0</v>
      </c>
      <c r="P27" s="107"/>
      <c r="Q27" s="140"/>
      <c r="R27" s="140"/>
      <c r="S27" s="140"/>
    </row>
    <row r="28" spans="2:19" ht="16.5" customHeight="1" thickTop="1" thickBot="1">
      <c r="B28" s="196"/>
      <c r="C28" s="131" t="s">
        <v>108</v>
      </c>
      <c r="D28" s="112" t="s">
        <v>52</v>
      </c>
      <c r="E28" s="113" t="s">
        <v>59</v>
      </c>
      <c r="F28" s="113"/>
      <c r="G28" s="132">
        <f>データ集約!H12</f>
        <v>0</v>
      </c>
      <c r="H28" s="133" t="s">
        <v>49</v>
      </c>
      <c r="K28" s="112"/>
      <c r="L28" s="112"/>
      <c r="M28" s="107"/>
      <c r="N28" s="112"/>
      <c r="O28" s="107"/>
      <c r="P28" s="107"/>
      <c r="S28" s="140"/>
    </row>
    <row r="29" spans="2:19" ht="16.5" customHeight="1" thickTop="1" thickBot="1">
      <c r="B29" s="197"/>
      <c r="C29" s="142" t="s">
        <v>55</v>
      </c>
      <c r="D29" s="137"/>
      <c r="E29" s="138" t="s">
        <v>61</v>
      </c>
      <c r="F29" s="113" t="s">
        <v>71</v>
      </c>
      <c r="G29" s="125">
        <f>ROUNDDOWN(G28/$G$8,1)</f>
        <v>0</v>
      </c>
      <c r="H29" s="139" t="s">
        <v>58</v>
      </c>
      <c r="K29" s="147"/>
      <c r="L29" s="147"/>
      <c r="M29" s="140"/>
      <c r="N29" s="147"/>
      <c r="O29" s="140"/>
      <c r="P29" s="140"/>
      <c r="S29" s="140"/>
    </row>
    <row r="30" spans="2:19" ht="16.5" customHeight="1" thickTop="1" thickBot="1">
      <c r="B30" s="188">
        <f t="shared" ref="B30" si="1">B26+31</f>
        <v>45536</v>
      </c>
      <c r="C30" s="118" t="s">
        <v>94</v>
      </c>
      <c r="D30" s="119" t="s">
        <v>52</v>
      </c>
      <c r="E30" s="120" t="s">
        <v>64</v>
      </c>
      <c r="F30" s="120"/>
      <c r="G30" s="121">
        <f>データ集約!I13</f>
        <v>0</v>
      </c>
      <c r="H30" s="122" t="s">
        <v>49</v>
      </c>
      <c r="J30" s="150" t="s">
        <v>88</v>
      </c>
      <c r="K30" s="151">
        <f>O27</f>
        <v>0</v>
      </c>
      <c r="L30" s="105"/>
      <c r="M30" s="105" t="s">
        <v>58</v>
      </c>
      <c r="N30" s="105"/>
      <c r="P30" s="106"/>
      <c r="S30" s="140"/>
    </row>
    <row r="31" spans="2:19" ht="16.5" customHeight="1" thickTop="1" thickBot="1">
      <c r="B31" s="196"/>
      <c r="C31" s="141" t="s">
        <v>55</v>
      </c>
      <c r="E31" s="113" t="s">
        <v>67</v>
      </c>
      <c r="F31" s="113" t="s">
        <v>72</v>
      </c>
      <c r="G31" s="125">
        <f>ROUNDDOWN(G30/$G$8,1)</f>
        <v>0</v>
      </c>
      <c r="H31" s="126" t="s">
        <v>58</v>
      </c>
      <c r="J31" s="150"/>
      <c r="K31" s="152"/>
      <c r="L31" s="152"/>
      <c r="M31" s="116" t="s">
        <v>90</v>
      </c>
      <c r="N31" s="152"/>
      <c r="O31" s="153" t="e">
        <f>K30/K32*100</f>
        <v>#DIV/0!</v>
      </c>
      <c r="P31" s="154" t="s">
        <v>91</v>
      </c>
      <c r="R31" s="140"/>
      <c r="S31" s="140"/>
    </row>
    <row r="32" spans="2:19" ht="16.5" customHeight="1" thickTop="1" thickBot="1">
      <c r="B32" s="196"/>
      <c r="C32" s="131" t="s">
        <v>108</v>
      </c>
      <c r="D32" s="112" t="s">
        <v>52</v>
      </c>
      <c r="E32" s="113" t="s">
        <v>59</v>
      </c>
      <c r="F32" s="113"/>
      <c r="G32" s="132">
        <f>データ集約!I12</f>
        <v>0</v>
      </c>
      <c r="H32" s="133" t="s">
        <v>49</v>
      </c>
      <c r="J32" s="155" t="s">
        <v>92</v>
      </c>
      <c r="K32" s="156">
        <f>M27</f>
        <v>0</v>
      </c>
      <c r="L32" s="157"/>
      <c r="M32" s="158" t="s">
        <v>58</v>
      </c>
      <c r="N32" s="157"/>
      <c r="O32" s="158"/>
      <c r="P32" s="158"/>
      <c r="Q32" s="140"/>
      <c r="R32" s="140"/>
      <c r="S32" s="140"/>
    </row>
    <row r="33" spans="2:19" ht="16.5" customHeight="1" thickTop="1" thickBot="1">
      <c r="B33" s="197"/>
      <c r="C33" s="142" t="s">
        <v>55</v>
      </c>
      <c r="D33" s="137"/>
      <c r="E33" s="138" t="s">
        <v>61</v>
      </c>
      <c r="F33" s="113" t="s">
        <v>73</v>
      </c>
      <c r="G33" s="125">
        <f>ROUNDDOWN(G32/$G$8,1)</f>
        <v>0</v>
      </c>
      <c r="H33" s="139" t="s">
        <v>58</v>
      </c>
      <c r="J33" s="140"/>
      <c r="K33" s="140"/>
      <c r="L33" s="140"/>
      <c r="M33" s="140"/>
      <c r="N33" s="140"/>
      <c r="O33" s="140"/>
      <c r="P33" s="140"/>
      <c r="Q33" s="140"/>
      <c r="R33" s="140"/>
      <c r="S33" s="140"/>
    </row>
    <row r="34" spans="2:19" ht="16.5" customHeight="1" thickBot="1">
      <c r="B34" s="188">
        <f>B30+30</f>
        <v>45566</v>
      </c>
      <c r="C34" s="118" t="s">
        <v>94</v>
      </c>
      <c r="D34" s="119" t="s">
        <v>52</v>
      </c>
      <c r="E34" s="120" t="s">
        <v>64</v>
      </c>
      <c r="F34" s="120"/>
      <c r="G34" s="121">
        <f>データ集約!J13</f>
        <v>0</v>
      </c>
      <c r="H34" s="122" t="s">
        <v>49</v>
      </c>
      <c r="K34" s="140"/>
      <c r="L34" s="140"/>
      <c r="M34" s="140"/>
      <c r="N34" s="140"/>
      <c r="O34" s="140"/>
      <c r="P34" s="140"/>
      <c r="Q34" s="140"/>
      <c r="R34" s="140"/>
      <c r="S34" s="140"/>
    </row>
    <row r="35" spans="2:19" ht="16.5" customHeight="1" thickTop="1" thickBot="1">
      <c r="B35" s="196"/>
      <c r="C35" s="141" t="s">
        <v>55</v>
      </c>
      <c r="E35" s="113" t="s">
        <v>67</v>
      </c>
      <c r="F35" s="113" t="s">
        <v>74</v>
      </c>
      <c r="G35" s="125">
        <f>ROUNDDOWN(G34/$G$8,1)</f>
        <v>0</v>
      </c>
      <c r="H35" s="126" t="s">
        <v>58</v>
      </c>
      <c r="J35" s="140"/>
      <c r="K35" s="140"/>
      <c r="L35" s="140"/>
      <c r="M35" s="140"/>
      <c r="N35" s="140"/>
      <c r="O35" s="140"/>
      <c r="P35" s="140"/>
      <c r="Q35" s="140"/>
      <c r="R35" s="140"/>
      <c r="S35" s="140"/>
    </row>
    <row r="36" spans="2:19" ht="16.5" customHeight="1" thickTop="1" thickBot="1">
      <c r="B36" s="196"/>
      <c r="C36" s="131" t="s">
        <v>108</v>
      </c>
      <c r="D36" s="112" t="s">
        <v>52</v>
      </c>
      <c r="E36" s="113" t="s">
        <v>59</v>
      </c>
      <c r="F36" s="113"/>
      <c r="G36" s="132">
        <f>データ集約!J12</f>
        <v>0</v>
      </c>
      <c r="H36" s="133" t="s">
        <v>49</v>
      </c>
      <c r="J36" s="140"/>
      <c r="K36" s="140"/>
      <c r="L36" s="140"/>
      <c r="M36" s="140"/>
      <c r="N36" s="140"/>
      <c r="O36" s="140"/>
      <c r="P36" s="140"/>
      <c r="Q36" s="140"/>
      <c r="R36" s="140"/>
      <c r="S36" s="140"/>
    </row>
    <row r="37" spans="2:19" ht="16.5" customHeight="1" thickTop="1" thickBot="1">
      <c r="B37" s="197"/>
      <c r="C37" s="142" t="s">
        <v>55</v>
      </c>
      <c r="D37" s="137"/>
      <c r="E37" s="138" t="s">
        <v>61</v>
      </c>
      <c r="F37" s="113" t="s">
        <v>75</v>
      </c>
      <c r="G37" s="125">
        <f>ROUNDDOWN(G36/$G$8,1)</f>
        <v>0</v>
      </c>
      <c r="H37" s="139" t="s">
        <v>58</v>
      </c>
      <c r="J37" s="140"/>
      <c r="K37" s="140"/>
      <c r="L37" s="140"/>
      <c r="M37" s="140"/>
      <c r="N37" s="140"/>
      <c r="O37" s="140"/>
      <c r="P37" s="140"/>
      <c r="Q37" s="140"/>
      <c r="R37" s="140"/>
      <c r="S37" s="140"/>
    </row>
    <row r="38" spans="2:19" ht="16.5" customHeight="1" thickBot="1">
      <c r="B38" s="188">
        <f t="shared" ref="B38" si="2">B34+31</f>
        <v>45597</v>
      </c>
      <c r="C38" s="118" t="s">
        <v>94</v>
      </c>
      <c r="D38" s="119" t="s">
        <v>52</v>
      </c>
      <c r="E38" s="120" t="s">
        <v>64</v>
      </c>
      <c r="F38" s="120"/>
      <c r="G38" s="121">
        <f>データ集約!K13</f>
        <v>0</v>
      </c>
      <c r="H38" s="122" t="s">
        <v>49</v>
      </c>
      <c r="J38" s="140"/>
      <c r="K38" s="140"/>
      <c r="L38" s="140"/>
      <c r="M38" s="140"/>
      <c r="N38" s="140"/>
      <c r="O38" s="140"/>
      <c r="P38" s="140"/>
      <c r="Q38" s="140"/>
      <c r="R38" s="140"/>
      <c r="S38" s="140"/>
    </row>
    <row r="39" spans="2:19" ht="16.5" customHeight="1" thickTop="1" thickBot="1">
      <c r="B39" s="196"/>
      <c r="C39" s="141" t="s">
        <v>55</v>
      </c>
      <c r="E39" s="113" t="s">
        <v>67</v>
      </c>
      <c r="F39" s="113" t="s">
        <v>76</v>
      </c>
      <c r="G39" s="125">
        <f>ROUNDDOWN(G38/$G$8,1)</f>
        <v>0</v>
      </c>
      <c r="H39" s="126" t="s">
        <v>58</v>
      </c>
      <c r="J39" s="140"/>
      <c r="K39" s="140"/>
      <c r="L39" s="140"/>
      <c r="M39" s="140"/>
      <c r="N39" s="140"/>
      <c r="O39" s="140"/>
      <c r="P39" s="140"/>
      <c r="Q39" s="140"/>
      <c r="R39" s="140"/>
      <c r="S39" s="140"/>
    </row>
    <row r="40" spans="2:19" ht="16.5" customHeight="1" thickTop="1" thickBot="1">
      <c r="B40" s="196"/>
      <c r="C40" s="131" t="s">
        <v>108</v>
      </c>
      <c r="D40" s="112" t="s">
        <v>52</v>
      </c>
      <c r="E40" s="113" t="s">
        <v>59</v>
      </c>
      <c r="F40" s="113"/>
      <c r="G40" s="132">
        <f>データ集約!K12</f>
        <v>0</v>
      </c>
      <c r="H40" s="133" t="s">
        <v>49</v>
      </c>
      <c r="J40" s="140"/>
      <c r="K40" s="140"/>
      <c r="L40" s="140"/>
      <c r="M40" s="140"/>
      <c r="N40" s="140"/>
      <c r="O40" s="140"/>
      <c r="P40" s="140"/>
      <c r="Q40" s="140"/>
      <c r="R40" s="140"/>
      <c r="S40" s="140"/>
    </row>
    <row r="41" spans="2:19" ht="16.5" customHeight="1" thickTop="1" thickBot="1">
      <c r="B41" s="197"/>
      <c r="C41" s="142" t="s">
        <v>55</v>
      </c>
      <c r="D41" s="137"/>
      <c r="E41" s="138" t="s">
        <v>61</v>
      </c>
      <c r="F41" s="113" t="s">
        <v>77</v>
      </c>
      <c r="G41" s="125">
        <f>ROUNDDOWN(G40/$G$8,1)</f>
        <v>0</v>
      </c>
      <c r="H41" s="139" t="s">
        <v>58</v>
      </c>
      <c r="J41" s="140"/>
      <c r="K41" s="140"/>
      <c r="L41" s="140"/>
      <c r="M41" s="140"/>
      <c r="N41" s="140"/>
      <c r="O41" s="140"/>
      <c r="P41" s="140"/>
      <c r="Q41" s="140"/>
      <c r="R41" s="140"/>
      <c r="S41" s="140"/>
    </row>
    <row r="42" spans="2:19" ht="16.5" customHeight="1" thickBot="1">
      <c r="B42" s="188">
        <f>B38+30</f>
        <v>45627</v>
      </c>
      <c r="C42" s="118" t="s">
        <v>94</v>
      </c>
      <c r="D42" s="119" t="s">
        <v>52</v>
      </c>
      <c r="E42" s="120" t="s">
        <v>64</v>
      </c>
      <c r="F42" s="120"/>
      <c r="G42" s="121">
        <f>データ集約!L13</f>
        <v>0</v>
      </c>
      <c r="H42" s="122" t="s">
        <v>49</v>
      </c>
      <c r="J42" s="140"/>
      <c r="K42" s="140"/>
      <c r="L42" s="140"/>
      <c r="M42" s="140"/>
      <c r="N42" s="140"/>
      <c r="O42" s="140"/>
      <c r="P42" s="140"/>
      <c r="Q42" s="140"/>
      <c r="R42" s="140"/>
      <c r="S42" s="140"/>
    </row>
    <row r="43" spans="2:19" ht="16.5" customHeight="1" thickTop="1" thickBot="1">
      <c r="B43" s="196"/>
      <c r="C43" s="141" t="s">
        <v>55</v>
      </c>
      <c r="E43" s="113" t="s">
        <v>67</v>
      </c>
      <c r="F43" s="113" t="s">
        <v>78</v>
      </c>
      <c r="G43" s="125">
        <f>ROUNDDOWN(G42/$G$8,1)</f>
        <v>0</v>
      </c>
      <c r="H43" s="126" t="s">
        <v>58</v>
      </c>
      <c r="J43" s="140"/>
      <c r="K43" s="140"/>
      <c r="L43" s="140"/>
      <c r="M43" s="140"/>
      <c r="N43" s="140"/>
      <c r="O43" s="140"/>
      <c r="P43" s="140"/>
      <c r="Q43" s="140"/>
      <c r="R43" s="140"/>
      <c r="S43" s="140"/>
    </row>
    <row r="44" spans="2:19" ht="16.5" customHeight="1" thickTop="1" thickBot="1">
      <c r="B44" s="196"/>
      <c r="C44" s="131" t="s">
        <v>108</v>
      </c>
      <c r="D44" s="112" t="s">
        <v>52</v>
      </c>
      <c r="E44" s="113" t="s">
        <v>59</v>
      </c>
      <c r="F44" s="113"/>
      <c r="G44" s="132">
        <f>データ集約!L12</f>
        <v>0</v>
      </c>
      <c r="H44" s="133" t="s">
        <v>49</v>
      </c>
      <c r="J44" s="140"/>
      <c r="K44" s="140"/>
      <c r="L44" s="140"/>
      <c r="M44" s="140"/>
      <c r="N44" s="140"/>
      <c r="O44" s="140"/>
      <c r="P44" s="140"/>
      <c r="Q44" s="140"/>
      <c r="R44" s="140"/>
      <c r="S44" s="140"/>
    </row>
    <row r="45" spans="2:19" ht="16.5" customHeight="1" thickTop="1" thickBot="1">
      <c r="B45" s="197"/>
      <c r="C45" s="142" t="s">
        <v>55</v>
      </c>
      <c r="D45" s="137"/>
      <c r="E45" s="138" t="s">
        <v>61</v>
      </c>
      <c r="F45" s="113" t="s">
        <v>79</v>
      </c>
      <c r="G45" s="125">
        <f>ROUNDDOWN(G44/$G$8,1)</f>
        <v>0</v>
      </c>
      <c r="H45" s="139" t="s">
        <v>58</v>
      </c>
      <c r="J45" s="140"/>
      <c r="K45" s="140"/>
      <c r="L45" s="140"/>
      <c r="M45" s="140"/>
      <c r="N45" s="140"/>
      <c r="O45" s="140"/>
      <c r="P45" s="140"/>
      <c r="Q45" s="140"/>
      <c r="R45" s="140"/>
      <c r="S45" s="140"/>
    </row>
    <row r="46" spans="2:19" ht="16.5" customHeight="1" thickBot="1">
      <c r="B46" s="188">
        <f t="shared" ref="B46" si="3">B42+31</f>
        <v>45658</v>
      </c>
      <c r="C46" s="118" t="s">
        <v>94</v>
      </c>
      <c r="D46" s="119" t="s">
        <v>52</v>
      </c>
      <c r="E46" s="120" t="s">
        <v>64</v>
      </c>
      <c r="F46" s="120"/>
      <c r="G46" s="121">
        <f>データ集約!M13</f>
        <v>0</v>
      </c>
      <c r="H46" s="122" t="s">
        <v>49</v>
      </c>
      <c r="J46" s="140"/>
      <c r="K46" s="140"/>
      <c r="L46" s="140"/>
      <c r="M46" s="140"/>
      <c r="N46" s="140"/>
      <c r="O46" s="140"/>
      <c r="P46" s="140"/>
      <c r="Q46" s="140"/>
      <c r="R46" s="140"/>
      <c r="S46" s="140"/>
    </row>
    <row r="47" spans="2:19" ht="16.5" customHeight="1" thickTop="1" thickBot="1">
      <c r="B47" s="196"/>
      <c r="C47" s="141" t="s">
        <v>55</v>
      </c>
      <c r="E47" s="113" t="s">
        <v>67</v>
      </c>
      <c r="F47" s="113" t="s">
        <v>80</v>
      </c>
      <c r="G47" s="125">
        <f>ROUNDDOWN(G46/$G$8,1)</f>
        <v>0</v>
      </c>
      <c r="H47" s="126" t="s">
        <v>58</v>
      </c>
      <c r="J47" s="140"/>
      <c r="Q47" s="140"/>
      <c r="R47" s="140"/>
      <c r="S47" s="140"/>
    </row>
    <row r="48" spans="2:19" ht="16.5" customHeight="1" thickTop="1" thickBot="1">
      <c r="B48" s="196"/>
      <c r="C48" s="131" t="s">
        <v>108</v>
      </c>
      <c r="D48" s="112" t="s">
        <v>52</v>
      </c>
      <c r="E48" s="113" t="s">
        <v>59</v>
      </c>
      <c r="F48" s="113"/>
      <c r="G48" s="132">
        <f>データ集約!M12</f>
        <v>0</v>
      </c>
      <c r="H48" s="133" t="s">
        <v>49</v>
      </c>
      <c r="J48" s="140"/>
      <c r="Q48" s="140"/>
      <c r="R48" s="140"/>
      <c r="S48" s="140"/>
    </row>
    <row r="49" spans="2:19" ht="16.5" customHeight="1" thickTop="1" thickBot="1">
      <c r="B49" s="197"/>
      <c r="C49" s="142" t="s">
        <v>55</v>
      </c>
      <c r="D49" s="137"/>
      <c r="E49" s="138" t="s">
        <v>61</v>
      </c>
      <c r="F49" s="113" t="s">
        <v>81</v>
      </c>
      <c r="G49" s="125">
        <f>ROUNDDOWN(G48/$G$8,1)</f>
        <v>0</v>
      </c>
      <c r="H49" s="139" t="s">
        <v>58</v>
      </c>
      <c r="J49" s="140"/>
      <c r="Q49" s="140"/>
      <c r="R49" s="140"/>
      <c r="S49" s="140"/>
    </row>
    <row r="50" spans="2:19" ht="16.5" customHeight="1" thickBot="1">
      <c r="B50" s="188">
        <f t="shared" ref="B50" si="4">B46+31</f>
        <v>45689</v>
      </c>
      <c r="C50" s="118" t="s">
        <v>94</v>
      </c>
      <c r="D50" s="119" t="s">
        <v>52</v>
      </c>
      <c r="E50" s="120" t="s">
        <v>64</v>
      </c>
      <c r="F50" s="120"/>
      <c r="G50" s="121">
        <f>データ集約!N13</f>
        <v>0</v>
      </c>
      <c r="H50" s="122" t="s">
        <v>49</v>
      </c>
      <c r="J50" s="140"/>
      <c r="Q50" s="140"/>
      <c r="R50" s="140"/>
      <c r="S50" s="140"/>
    </row>
    <row r="51" spans="2:19" ht="16.5" customHeight="1" thickTop="1" thickBot="1">
      <c r="B51" s="196"/>
      <c r="C51" s="141" t="s">
        <v>55</v>
      </c>
      <c r="E51" s="113" t="s">
        <v>67</v>
      </c>
      <c r="F51" s="113" t="s">
        <v>82</v>
      </c>
      <c r="G51" s="125">
        <f>ROUNDDOWN(G50/$G$8,1)</f>
        <v>0</v>
      </c>
      <c r="H51" s="126" t="s">
        <v>58</v>
      </c>
      <c r="J51" s="140"/>
      <c r="Q51" s="140"/>
      <c r="R51" s="140"/>
      <c r="S51" s="140"/>
    </row>
    <row r="52" spans="2:19" ht="16.5" customHeight="1" thickTop="1" thickBot="1">
      <c r="B52" s="196"/>
      <c r="C52" s="131" t="s">
        <v>108</v>
      </c>
      <c r="D52" s="112" t="s">
        <v>52</v>
      </c>
      <c r="E52" s="113" t="s">
        <v>59</v>
      </c>
      <c r="F52" s="113"/>
      <c r="G52" s="132">
        <f>データ集約!N12</f>
        <v>0</v>
      </c>
      <c r="H52" s="133" t="s">
        <v>49</v>
      </c>
      <c r="J52" s="140"/>
      <c r="Q52" s="140"/>
      <c r="R52" s="140"/>
      <c r="S52" s="140"/>
    </row>
    <row r="53" spans="2:19" ht="16.5" customHeight="1" thickTop="1" thickBot="1">
      <c r="B53" s="197"/>
      <c r="C53" s="142" t="s">
        <v>55</v>
      </c>
      <c r="D53" s="137"/>
      <c r="E53" s="138" t="s">
        <v>61</v>
      </c>
      <c r="F53" s="159" t="s">
        <v>83</v>
      </c>
      <c r="G53" s="125">
        <f>ROUNDDOWN(G52/$G$8,1)</f>
        <v>0</v>
      </c>
      <c r="H53" s="139" t="s">
        <v>58</v>
      </c>
      <c r="J53" s="140"/>
      <c r="Q53" s="140"/>
      <c r="R53" s="140"/>
      <c r="S53" s="140"/>
    </row>
    <row r="54" spans="2:19" ht="6.75" customHeight="1">
      <c r="J54" s="140"/>
      <c r="Q54" s="140"/>
      <c r="R54" s="140"/>
      <c r="S54" s="140"/>
    </row>
    <row r="55" spans="2:19" ht="24.75" customHeight="1"/>
    <row r="56" spans="2:19" ht="14">
      <c r="B56" s="162"/>
    </row>
  </sheetData>
  <mergeCells count="17">
    <mergeCell ref="B38:B41"/>
    <mergeCell ref="B34:B37"/>
    <mergeCell ref="B50:B53"/>
    <mergeCell ref="B42:B45"/>
    <mergeCell ref="B46:B49"/>
    <mergeCell ref="B14:B17"/>
    <mergeCell ref="B18:B21"/>
    <mergeCell ref="B22:B25"/>
    <mergeCell ref="B26:B29"/>
    <mergeCell ref="B30:B33"/>
    <mergeCell ref="B3:P3"/>
    <mergeCell ref="B7:I7"/>
    <mergeCell ref="B9:H9"/>
    <mergeCell ref="B10:B13"/>
    <mergeCell ref="K10:K11"/>
    <mergeCell ref="M10:O10"/>
    <mergeCell ref="C5:G5"/>
  </mergeCells>
  <phoneticPr fontId="1"/>
  <printOptions horizontalCentered="1" verticalCentered="1"/>
  <pageMargins left="0.39370078740157483" right="0.23622047244094491" top="0.43307086614173229" bottom="0.39370078740157483" header="0.23622047244094491" footer="0.31496062992125984"/>
  <pageSetup paperSize="9" scale="82" orientation="portrait" r:id="rId1"/>
  <headerFooter alignWithMargins="0">
    <oddHeader>&amp;R&amp;A</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1A39EB-334C-4A5C-A97B-58083A5D0C9A}">
  <sheetPr>
    <tabColor indexed="45"/>
    <pageSetUpPr fitToPage="1"/>
  </sheetPr>
  <dimension ref="B2:S56"/>
  <sheetViews>
    <sheetView view="pageBreakPreview" zoomScale="85" zoomScaleNormal="100" zoomScaleSheetLayoutView="85" workbookViewId="0">
      <selection activeCell="B14" sqref="B14:B17"/>
    </sheetView>
  </sheetViews>
  <sheetFormatPr defaultRowHeight="11"/>
  <cols>
    <col min="1" max="1" width="2.25" style="107" customWidth="1"/>
    <col min="2" max="2" width="5.83203125" style="110" customWidth="1"/>
    <col min="3" max="3" width="25.5" style="107" bestFit="1" customWidth="1"/>
    <col min="4" max="4" width="2.75" style="112" customWidth="1"/>
    <col min="5" max="5" width="9.08203125" style="160" customWidth="1"/>
    <col min="6" max="6" width="2.33203125" style="160" customWidth="1"/>
    <col min="7" max="7" width="8" style="161" customWidth="1"/>
    <col min="8" max="8" width="4.25" style="115" customWidth="1"/>
    <col min="9" max="9" width="2" style="107" customWidth="1"/>
    <col min="10" max="10" width="5" style="107" customWidth="1"/>
    <col min="11" max="11" width="12" style="116" customWidth="1"/>
    <col min="12" max="12" width="3.58203125" style="116" customWidth="1"/>
    <col min="13" max="13" width="8.83203125" style="105" customWidth="1"/>
    <col min="14" max="14" width="2.5" style="116" customWidth="1"/>
    <col min="15" max="15" width="8.83203125" style="105" customWidth="1"/>
    <col min="16" max="16" width="6" style="105" customWidth="1"/>
    <col min="17" max="18" width="9.33203125" style="106" customWidth="1"/>
    <col min="19" max="22" width="9.33203125" style="107" customWidth="1"/>
    <col min="23" max="256" width="9" style="107"/>
    <col min="257" max="257" width="2.25" style="107" customWidth="1"/>
    <col min="258" max="258" width="5.83203125" style="107" customWidth="1"/>
    <col min="259" max="259" width="25.5" style="107" bestFit="1" customWidth="1"/>
    <col min="260" max="260" width="2.75" style="107" customWidth="1"/>
    <col min="261" max="261" width="9.08203125" style="107" customWidth="1"/>
    <col min="262" max="262" width="2.33203125" style="107" customWidth="1"/>
    <col min="263" max="263" width="8" style="107" customWidth="1"/>
    <col min="264" max="264" width="4.25" style="107" customWidth="1"/>
    <col min="265" max="265" width="2" style="107" customWidth="1"/>
    <col min="266" max="266" width="5" style="107" customWidth="1"/>
    <col min="267" max="267" width="12" style="107" customWidth="1"/>
    <col min="268" max="268" width="3.58203125" style="107" customWidth="1"/>
    <col min="269" max="269" width="8.83203125" style="107" customWidth="1"/>
    <col min="270" max="270" width="2.5" style="107" customWidth="1"/>
    <col min="271" max="271" width="8.83203125" style="107" customWidth="1"/>
    <col min="272" max="272" width="6" style="107" customWidth="1"/>
    <col min="273" max="278" width="9.33203125" style="107" customWidth="1"/>
    <col min="279" max="512" width="9" style="107"/>
    <col min="513" max="513" width="2.25" style="107" customWidth="1"/>
    <col min="514" max="514" width="5.83203125" style="107" customWidth="1"/>
    <col min="515" max="515" width="25.5" style="107" bestFit="1" customWidth="1"/>
    <col min="516" max="516" width="2.75" style="107" customWidth="1"/>
    <col min="517" max="517" width="9.08203125" style="107" customWidth="1"/>
    <col min="518" max="518" width="2.33203125" style="107" customWidth="1"/>
    <col min="519" max="519" width="8" style="107" customWidth="1"/>
    <col min="520" max="520" width="4.25" style="107" customWidth="1"/>
    <col min="521" max="521" width="2" style="107" customWidth="1"/>
    <col min="522" max="522" width="5" style="107" customWidth="1"/>
    <col min="523" max="523" width="12" style="107" customWidth="1"/>
    <col min="524" max="524" width="3.58203125" style="107" customWidth="1"/>
    <col min="525" max="525" width="8.83203125" style="107" customWidth="1"/>
    <col min="526" max="526" width="2.5" style="107" customWidth="1"/>
    <col min="527" max="527" width="8.83203125" style="107" customWidth="1"/>
    <col min="528" max="528" width="6" style="107" customWidth="1"/>
    <col min="529" max="534" width="9.33203125" style="107" customWidth="1"/>
    <col min="535" max="768" width="9" style="107"/>
    <col min="769" max="769" width="2.25" style="107" customWidth="1"/>
    <col min="770" max="770" width="5.83203125" style="107" customWidth="1"/>
    <col min="771" max="771" width="25.5" style="107" bestFit="1" customWidth="1"/>
    <col min="772" max="772" width="2.75" style="107" customWidth="1"/>
    <col min="773" max="773" width="9.08203125" style="107" customWidth="1"/>
    <col min="774" max="774" width="2.33203125" style="107" customWidth="1"/>
    <col min="775" max="775" width="8" style="107" customWidth="1"/>
    <col min="776" max="776" width="4.25" style="107" customWidth="1"/>
    <col min="777" max="777" width="2" style="107" customWidth="1"/>
    <col min="778" max="778" width="5" style="107" customWidth="1"/>
    <col min="779" max="779" width="12" style="107" customWidth="1"/>
    <col min="780" max="780" width="3.58203125" style="107" customWidth="1"/>
    <col min="781" max="781" width="8.83203125" style="107" customWidth="1"/>
    <col min="782" max="782" width="2.5" style="107" customWidth="1"/>
    <col min="783" max="783" width="8.83203125" style="107" customWidth="1"/>
    <col min="784" max="784" width="6" style="107" customWidth="1"/>
    <col min="785" max="790" width="9.33203125" style="107" customWidth="1"/>
    <col min="791" max="1024" width="9" style="107"/>
    <col min="1025" max="1025" width="2.25" style="107" customWidth="1"/>
    <col min="1026" max="1026" width="5.83203125" style="107" customWidth="1"/>
    <col min="1027" max="1027" width="25.5" style="107" bestFit="1" customWidth="1"/>
    <col min="1028" max="1028" width="2.75" style="107" customWidth="1"/>
    <col min="1029" max="1029" width="9.08203125" style="107" customWidth="1"/>
    <col min="1030" max="1030" width="2.33203125" style="107" customWidth="1"/>
    <col min="1031" max="1031" width="8" style="107" customWidth="1"/>
    <col min="1032" max="1032" width="4.25" style="107" customWidth="1"/>
    <col min="1033" max="1033" width="2" style="107" customWidth="1"/>
    <col min="1034" max="1034" width="5" style="107" customWidth="1"/>
    <col min="1035" max="1035" width="12" style="107" customWidth="1"/>
    <col min="1036" max="1036" width="3.58203125" style="107" customWidth="1"/>
    <col min="1037" max="1037" width="8.83203125" style="107" customWidth="1"/>
    <col min="1038" max="1038" width="2.5" style="107" customWidth="1"/>
    <col min="1039" max="1039" width="8.83203125" style="107" customWidth="1"/>
    <col min="1040" max="1040" width="6" style="107" customWidth="1"/>
    <col min="1041" max="1046" width="9.33203125" style="107" customWidth="1"/>
    <col min="1047" max="1280" width="9" style="107"/>
    <col min="1281" max="1281" width="2.25" style="107" customWidth="1"/>
    <col min="1282" max="1282" width="5.83203125" style="107" customWidth="1"/>
    <col min="1283" max="1283" width="25.5" style="107" bestFit="1" customWidth="1"/>
    <col min="1284" max="1284" width="2.75" style="107" customWidth="1"/>
    <col min="1285" max="1285" width="9.08203125" style="107" customWidth="1"/>
    <col min="1286" max="1286" width="2.33203125" style="107" customWidth="1"/>
    <col min="1287" max="1287" width="8" style="107" customWidth="1"/>
    <col min="1288" max="1288" width="4.25" style="107" customWidth="1"/>
    <col min="1289" max="1289" width="2" style="107" customWidth="1"/>
    <col min="1290" max="1290" width="5" style="107" customWidth="1"/>
    <col min="1291" max="1291" width="12" style="107" customWidth="1"/>
    <col min="1292" max="1292" width="3.58203125" style="107" customWidth="1"/>
    <col min="1293" max="1293" width="8.83203125" style="107" customWidth="1"/>
    <col min="1294" max="1294" width="2.5" style="107" customWidth="1"/>
    <col min="1295" max="1295" width="8.83203125" style="107" customWidth="1"/>
    <col min="1296" max="1296" width="6" style="107" customWidth="1"/>
    <col min="1297" max="1302" width="9.33203125" style="107" customWidth="1"/>
    <col min="1303" max="1536" width="9" style="107"/>
    <col min="1537" max="1537" width="2.25" style="107" customWidth="1"/>
    <col min="1538" max="1538" width="5.83203125" style="107" customWidth="1"/>
    <col min="1539" max="1539" width="25.5" style="107" bestFit="1" customWidth="1"/>
    <col min="1540" max="1540" width="2.75" style="107" customWidth="1"/>
    <col min="1541" max="1541" width="9.08203125" style="107" customWidth="1"/>
    <col min="1542" max="1542" width="2.33203125" style="107" customWidth="1"/>
    <col min="1543" max="1543" width="8" style="107" customWidth="1"/>
    <col min="1544" max="1544" width="4.25" style="107" customWidth="1"/>
    <col min="1545" max="1545" width="2" style="107" customWidth="1"/>
    <col min="1546" max="1546" width="5" style="107" customWidth="1"/>
    <col min="1547" max="1547" width="12" style="107" customWidth="1"/>
    <col min="1548" max="1548" width="3.58203125" style="107" customWidth="1"/>
    <col min="1549" max="1549" width="8.83203125" style="107" customWidth="1"/>
    <col min="1550" max="1550" width="2.5" style="107" customWidth="1"/>
    <col min="1551" max="1551" width="8.83203125" style="107" customWidth="1"/>
    <col min="1552" max="1552" width="6" style="107" customWidth="1"/>
    <col min="1553" max="1558" width="9.33203125" style="107" customWidth="1"/>
    <col min="1559" max="1792" width="9" style="107"/>
    <col min="1793" max="1793" width="2.25" style="107" customWidth="1"/>
    <col min="1794" max="1794" width="5.83203125" style="107" customWidth="1"/>
    <col min="1795" max="1795" width="25.5" style="107" bestFit="1" customWidth="1"/>
    <col min="1796" max="1796" width="2.75" style="107" customWidth="1"/>
    <col min="1797" max="1797" width="9.08203125" style="107" customWidth="1"/>
    <col min="1798" max="1798" width="2.33203125" style="107" customWidth="1"/>
    <col min="1799" max="1799" width="8" style="107" customWidth="1"/>
    <col min="1800" max="1800" width="4.25" style="107" customWidth="1"/>
    <col min="1801" max="1801" width="2" style="107" customWidth="1"/>
    <col min="1802" max="1802" width="5" style="107" customWidth="1"/>
    <col min="1803" max="1803" width="12" style="107" customWidth="1"/>
    <col min="1804" max="1804" width="3.58203125" style="107" customWidth="1"/>
    <col min="1805" max="1805" width="8.83203125" style="107" customWidth="1"/>
    <col min="1806" max="1806" width="2.5" style="107" customWidth="1"/>
    <col min="1807" max="1807" width="8.83203125" style="107" customWidth="1"/>
    <col min="1808" max="1808" width="6" style="107" customWidth="1"/>
    <col min="1809" max="1814" width="9.33203125" style="107" customWidth="1"/>
    <col min="1815" max="2048" width="9" style="107"/>
    <col min="2049" max="2049" width="2.25" style="107" customWidth="1"/>
    <col min="2050" max="2050" width="5.83203125" style="107" customWidth="1"/>
    <col min="2051" max="2051" width="25.5" style="107" bestFit="1" customWidth="1"/>
    <col min="2052" max="2052" width="2.75" style="107" customWidth="1"/>
    <col min="2053" max="2053" width="9.08203125" style="107" customWidth="1"/>
    <col min="2054" max="2054" width="2.33203125" style="107" customWidth="1"/>
    <col min="2055" max="2055" width="8" style="107" customWidth="1"/>
    <col min="2056" max="2056" width="4.25" style="107" customWidth="1"/>
    <col min="2057" max="2057" width="2" style="107" customWidth="1"/>
    <col min="2058" max="2058" width="5" style="107" customWidth="1"/>
    <col min="2059" max="2059" width="12" style="107" customWidth="1"/>
    <col min="2060" max="2060" width="3.58203125" style="107" customWidth="1"/>
    <col min="2061" max="2061" width="8.83203125" style="107" customWidth="1"/>
    <col min="2062" max="2062" width="2.5" style="107" customWidth="1"/>
    <col min="2063" max="2063" width="8.83203125" style="107" customWidth="1"/>
    <col min="2064" max="2064" width="6" style="107" customWidth="1"/>
    <col min="2065" max="2070" width="9.33203125" style="107" customWidth="1"/>
    <col min="2071" max="2304" width="9" style="107"/>
    <col min="2305" max="2305" width="2.25" style="107" customWidth="1"/>
    <col min="2306" max="2306" width="5.83203125" style="107" customWidth="1"/>
    <col min="2307" max="2307" width="25.5" style="107" bestFit="1" customWidth="1"/>
    <col min="2308" max="2308" width="2.75" style="107" customWidth="1"/>
    <col min="2309" max="2309" width="9.08203125" style="107" customWidth="1"/>
    <col min="2310" max="2310" width="2.33203125" style="107" customWidth="1"/>
    <col min="2311" max="2311" width="8" style="107" customWidth="1"/>
    <col min="2312" max="2312" width="4.25" style="107" customWidth="1"/>
    <col min="2313" max="2313" width="2" style="107" customWidth="1"/>
    <col min="2314" max="2314" width="5" style="107" customWidth="1"/>
    <col min="2315" max="2315" width="12" style="107" customWidth="1"/>
    <col min="2316" max="2316" width="3.58203125" style="107" customWidth="1"/>
    <col min="2317" max="2317" width="8.83203125" style="107" customWidth="1"/>
    <col min="2318" max="2318" width="2.5" style="107" customWidth="1"/>
    <col min="2319" max="2319" width="8.83203125" style="107" customWidth="1"/>
    <col min="2320" max="2320" width="6" style="107" customWidth="1"/>
    <col min="2321" max="2326" width="9.33203125" style="107" customWidth="1"/>
    <col min="2327" max="2560" width="9" style="107"/>
    <col min="2561" max="2561" width="2.25" style="107" customWidth="1"/>
    <col min="2562" max="2562" width="5.83203125" style="107" customWidth="1"/>
    <col min="2563" max="2563" width="25.5" style="107" bestFit="1" customWidth="1"/>
    <col min="2564" max="2564" width="2.75" style="107" customWidth="1"/>
    <col min="2565" max="2565" width="9.08203125" style="107" customWidth="1"/>
    <col min="2566" max="2566" width="2.33203125" style="107" customWidth="1"/>
    <col min="2567" max="2567" width="8" style="107" customWidth="1"/>
    <col min="2568" max="2568" width="4.25" style="107" customWidth="1"/>
    <col min="2569" max="2569" width="2" style="107" customWidth="1"/>
    <col min="2570" max="2570" width="5" style="107" customWidth="1"/>
    <col min="2571" max="2571" width="12" style="107" customWidth="1"/>
    <col min="2572" max="2572" width="3.58203125" style="107" customWidth="1"/>
    <col min="2573" max="2573" width="8.83203125" style="107" customWidth="1"/>
    <col min="2574" max="2574" width="2.5" style="107" customWidth="1"/>
    <col min="2575" max="2575" width="8.83203125" style="107" customWidth="1"/>
    <col min="2576" max="2576" width="6" style="107" customWidth="1"/>
    <col min="2577" max="2582" width="9.33203125" style="107" customWidth="1"/>
    <col min="2583" max="2816" width="9" style="107"/>
    <col min="2817" max="2817" width="2.25" style="107" customWidth="1"/>
    <col min="2818" max="2818" width="5.83203125" style="107" customWidth="1"/>
    <col min="2819" max="2819" width="25.5" style="107" bestFit="1" customWidth="1"/>
    <col min="2820" max="2820" width="2.75" style="107" customWidth="1"/>
    <col min="2821" max="2821" width="9.08203125" style="107" customWidth="1"/>
    <col min="2822" max="2822" width="2.33203125" style="107" customWidth="1"/>
    <col min="2823" max="2823" width="8" style="107" customWidth="1"/>
    <col min="2824" max="2824" width="4.25" style="107" customWidth="1"/>
    <col min="2825" max="2825" width="2" style="107" customWidth="1"/>
    <col min="2826" max="2826" width="5" style="107" customWidth="1"/>
    <col min="2827" max="2827" width="12" style="107" customWidth="1"/>
    <col min="2828" max="2828" width="3.58203125" style="107" customWidth="1"/>
    <col min="2829" max="2829" width="8.83203125" style="107" customWidth="1"/>
    <col min="2830" max="2830" width="2.5" style="107" customWidth="1"/>
    <col min="2831" max="2831" width="8.83203125" style="107" customWidth="1"/>
    <col min="2832" max="2832" width="6" style="107" customWidth="1"/>
    <col min="2833" max="2838" width="9.33203125" style="107" customWidth="1"/>
    <col min="2839" max="3072" width="9" style="107"/>
    <col min="3073" max="3073" width="2.25" style="107" customWidth="1"/>
    <col min="3074" max="3074" width="5.83203125" style="107" customWidth="1"/>
    <col min="3075" max="3075" width="25.5" style="107" bestFit="1" customWidth="1"/>
    <col min="3076" max="3076" width="2.75" style="107" customWidth="1"/>
    <col min="3077" max="3077" width="9.08203125" style="107" customWidth="1"/>
    <col min="3078" max="3078" width="2.33203125" style="107" customWidth="1"/>
    <col min="3079" max="3079" width="8" style="107" customWidth="1"/>
    <col min="3080" max="3080" width="4.25" style="107" customWidth="1"/>
    <col min="3081" max="3081" width="2" style="107" customWidth="1"/>
    <col min="3082" max="3082" width="5" style="107" customWidth="1"/>
    <col min="3083" max="3083" width="12" style="107" customWidth="1"/>
    <col min="3084" max="3084" width="3.58203125" style="107" customWidth="1"/>
    <col min="3085" max="3085" width="8.83203125" style="107" customWidth="1"/>
    <col min="3086" max="3086" width="2.5" style="107" customWidth="1"/>
    <col min="3087" max="3087" width="8.83203125" style="107" customWidth="1"/>
    <col min="3088" max="3088" width="6" style="107" customWidth="1"/>
    <col min="3089" max="3094" width="9.33203125" style="107" customWidth="1"/>
    <col min="3095" max="3328" width="9" style="107"/>
    <col min="3329" max="3329" width="2.25" style="107" customWidth="1"/>
    <col min="3330" max="3330" width="5.83203125" style="107" customWidth="1"/>
    <col min="3331" max="3331" width="25.5" style="107" bestFit="1" customWidth="1"/>
    <col min="3332" max="3332" width="2.75" style="107" customWidth="1"/>
    <col min="3333" max="3333" width="9.08203125" style="107" customWidth="1"/>
    <col min="3334" max="3334" width="2.33203125" style="107" customWidth="1"/>
    <col min="3335" max="3335" width="8" style="107" customWidth="1"/>
    <col min="3336" max="3336" width="4.25" style="107" customWidth="1"/>
    <col min="3337" max="3337" width="2" style="107" customWidth="1"/>
    <col min="3338" max="3338" width="5" style="107" customWidth="1"/>
    <col min="3339" max="3339" width="12" style="107" customWidth="1"/>
    <col min="3340" max="3340" width="3.58203125" style="107" customWidth="1"/>
    <col min="3341" max="3341" width="8.83203125" style="107" customWidth="1"/>
    <col min="3342" max="3342" width="2.5" style="107" customWidth="1"/>
    <col min="3343" max="3343" width="8.83203125" style="107" customWidth="1"/>
    <col min="3344" max="3344" width="6" style="107" customWidth="1"/>
    <col min="3345" max="3350" width="9.33203125" style="107" customWidth="1"/>
    <col min="3351" max="3584" width="9" style="107"/>
    <col min="3585" max="3585" width="2.25" style="107" customWidth="1"/>
    <col min="3586" max="3586" width="5.83203125" style="107" customWidth="1"/>
    <col min="3587" max="3587" width="25.5" style="107" bestFit="1" customWidth="1"/>
    <col min="3588" max="3588" width="2.75" style="107" customWidth="1"/>
    <col min="3589" max="3589" width="9.08203125" style="107" customWidth="1"/>
    <col min="3590" max="3590" width="2.33203125" style="107" customWidth="1"/>
    <col min="3591" max="3591" width="8" style="107" customWidth="1"/>
    <col min="3592" max="3592" width="4.25" style="107" customWidth="1"/>
    <col min="3593" max="3593" width="2" style="107" customWidth="1"/>
    <col min="3594" max="3594" width="5" style="107" customWidth="1"/>
    <col min="3595" max="3595" width="12" style="107" customWidth="1"/>
    <col min="3596" max="3596" width="3.58203125" style="107" customWidth="1"/>
    <col min="3597" max="3597" width="8.83203125" style="107" customWidth="1"/>
    <col min="3598" max="3598" width="2.5" style="107" customWidth="1"/>
    <col min="3599" max="3599" width="8.83203125" style="107" customWidth="1"/>
    <col min="3600" max="3600" width="6" style="107" customWidth="1"/>
    <col min="3601" max="3606" width="9.33203125" style="107" customWidth="1"/>
    <col min="3607" max="3840" width="9" style="107"/>
    <col min="3841" max="3841" width="2.25" style="107" customWidth="1"/>
    <col min="3842" max="3842" width="5.83203125" style="107" customWidth="1"/>
    <col min="3843" max="3843" width="25.5" style="107" bestFit="1" customWidth="1"/>
    <col min="3844" max="3844" width="2.75" style="107" customWidth="1"/>
    <col min="3845" max="3845" width="9.08203125" style="107" customWidth="1"/>
    <col min="3846" max="3846" width="2.33203125" style="107" customWidth="1"/>
    <col min="3847" max="3847" width="8" style="107" customWidth="1"/>
    <col min="3848" max="3848" width="4.25" style="107" customWidth="1"/>
    <col min="3849" max="3849" width="2" style="107" customWidth="1"/>
    <col min="3850" max="3850" width="5" style="107" customWidth="1"/>
    <col min="3851" max="3851" width="12" style="107" customWidth="1"/>
    <col min="3852" max="3852" width="3.58203125" style="107" customWidth="1"/>
    <col min="3853" max="3853" width="8.83203125" style="107" customWidth="1"/>
    <col min="3854" max="3854" width="2.5" style="107" customWidth="1"/>
    <col min="3855" max="3855" width="8.83203125" style="107" customWidth="1"/>
    <col min="3856" max="3856" width="6" style="107" customWidth="1"/>
    <col min="3857" max="3862" width="9.33203125" style="107" customWidth="1"/>
    <col min="3863" max="4096" width="9" style="107"/>
    <col min="4097" max="4097" width="2.25" style="107" customWidth="1"/>
    <col min="4098" max="4098" width="5.83203125" style="107" customWidth="1"/>
    <col min="4099" max="4099" width="25.5" style="107" bestFit="1" customWidth="1"/>
    <col min="4100" max="4100" width="2.75" style="107" customWidth="1"/>
    <col min="4101" max="4101" width="9.08203125" style="107" customWidth="1"/>
    <col min="4102" max="4102" width="2.33203125" style="107" customWidth="1"/>
    <col min="4103" max="4103" width="8" style="107" customWidth="1"/>
    <col min="4104" max="4104" width="4.25" style="107" customWidth="1"/>
    <col min="4105" max="4105" width="2" style="107" customWidth="1"/>
    <col min="4106" max="4106" width="5" style="107" customWidth="1"/>
    <col min="4107" max="4107" width="12" style="107" customWidth="1"/>
    <col min="4108" max="4108" width="3.58203125" style="107" customWidth="1"/>
    <col min="4109" max="4109" width="8.83203125" style="107" customWidth="1"/>
    <col min="4110" max="4110" width="2.5" style="107" customWidth="1"/>
    <col min="4111" max="4111" width="8.83203125" style="107" customWidth="1"/>
    <col min="4112" max="4112" width="6" style="107" customWidth="1"/>
    <col min="4113" max="4118" width="9.33203125" style="107" customWidth="1"/>
    <col min="4119" max="4352" width="9" style="107"/>
    <col min="4353" max="4353" width="2.25" style="107" customWidth="1"/>
    <col min="4354" max="4354" width="5.83203125" style="107" customWidth="1"/>
    <col min="4355" max="4355" width="25.5" style="107" bestFit="1" customWidth="1"/>
    <col min="4356" max="4356" width="2.75" style="107" customWidth="1"/>
    <col min="4357" max="4357" width="9.08203125" style="107" customWidth="1"/>
    <col min="4358" max="4358" width="2.33203125" style="107" customWidth="1"/>
    <col min="4359" max="4359" width="8" style="107" customWidth="1"/>
    <col min="4360" max="4360" width="4.25" style="107" customWidth="1"/>
    <col min="4361" max="4361" width="2" style="107" customWidth="1"/>
    <col min="4362" max="4362" width="5" style="107" customWidth="1"/>
    <col min="4363" max="4363" width="12" style="107" customWidth="1"/>
    <col min="4364" max="4364" width="3.58203125" style="107" customWidth="1"/>
    <col min="4365" max="4365" width="8.83203125" style="107" customWidth="1"/>
    <col min="4366" max="4366" width="2.5" style="107" customWidth="1"/>
    <col min="4367" max="4367" width="8.83203125" style="107" customWidth="1"/>
    <col min="4368" max="4368" width="6" style="107" customWidth="1"/>
    <col min="4369" max="4374" width="9.33203125" style="107" customWidth="1"/>
    <col min="4375" max="4608" width="9" style="107"/>
    <col min="4609" max="4609" width="2.25" style="107" customWidth="1"/>
    <col min="4610" max="4610" width="5.83203125" style="107" customWidth="1"/>
    <col min="4611" max="4611" width="25.5" style="107" bestFit="1" customWidth="1"/>
    <col min="4612" max="4612" width="2.75" style="107" customWidth="1"/>
    <col min="4613" max="4613" width="9.08203125" style="107" customWidth="1"/>
    <col min="4614" max="4614" width="2.33203125" style="107" customWidth="1"/>
    <col min="4615" max="4615" width="8" style="107" customWidth="1"/>
    <col min="4616" max="4616" width="4.25" style="107" customWidth="1"/>
    <col min="4617" max="4617" width="2" style="107" customWidth="1"/>
    <col min="4618" max="4618" width="5" style="107" customWidth="1"/>
    <col min="4619" max="4619" width="12" style="107" customWidth="1"/>
    <col min="4620" max="4620" width="3.58203125" style="107" customWidth="1"/>
    <col min="4621" max="4621" width="8.83203125" style="107" customWidth="1"/>
    <col min="4622" max="4622" width="2.5" style="107" customWidth="1"/>
    <col min="4623" max="4623" width="8.83203125" style="107" customWidth="1"/>
    <col min="4624" max="4624" width="6" style="107" customWidth="1"/>
    <col min="4625" max="4630" width="9.33203125" style="107" customWidth="1"/>
    <col min="4631" max="4864" width="9" style="107"/>
    <col min="4865" max="4865" width="2.25" style="107" customWidth="1"/>
    <col min="4866" max="4866" width="5.83203125" style="107" customWidth="1"/>
    <col min="4867" max="4867" width="25.5" style="107" bestFit="1" customWidth="1"/>
    <col min="4868" max="4868" width="2.75" style="107" customWidth="1"/>
    <col min="4869" max="4869" width="9.08203125" style="107" customWidth="1"/>
    <col min="4870" max="4870" width="2.33203125" style="107" customWidth="1"/>
    <col min="4871" max="4871" width="8" style="107" customWidth="1"/>
    <col min="4872" max="4872" width="4.25" style="107" customWidth="1"/>
    <col min="4873" max="4873" width="2" style="107" customWidth="1"/>
    <col min="4874" max="4874" width="5" style="107" customWidth="1"/>
    <col min="4875" max="4875" width="12" style="107" customWidth="1"/>
    <col min="4876" max="4876" width="3.58203125" style="107" customWidth="1"/>
    <col min="4877" max="4877" width="8.83203125" style="107" customWidth="1"/>
    <col min="4878" max="4878" width="2.5" style="107" customWidth="1"/>
    <col min="4879" max="4879" width="8.83203125" style="107" customWidth="1"/>
    <col min="4880" max="4880" width="6" style="107" customWidth="1"/>
    <col min="4881" max="4886" width="9.33203125" style="107" customWidth="1"/>
    <col min="4887" max="5120" width="9" style="107"/>
    <col min="5121" max="5121" width="2.25" style="107" customWidth="1"/>
    <col min="5122" max="5122" width="5.83203125" style="107" customWidth="1"/>
    <col min="5123" max="5123" width="25.5" style="107" bestFit="1" customWidth="1"/>
    <col min="5124" max="5124" width="2.75" style="107" customWidth="1"/>
    <col min="5125" max="5125" width="9.08203125" style="107" customWidth="1"/>
    <col min="5126" max="5126" width="2.33203125" style="107" customWidth="1"/>
    <col min="5127" max="5127" width="8" style="107" customWidth="1"/>
    <col min="5128" max="5128" width="4.25" style="107" customWidth="1"/>
    <col min="5129" max="5129" width="2" style="107" customWidth="1"/>
    <col min="5130" max="5130" width="5" style="107" customWidth="1"/>
    <col min="5131" max="5131" width="12" style="107" customWidth="1"/>
    <col min="5132" max="5132" width="3.58203125" style="107" customWidth="1"/>
    <col min="5133" max="5133" width="8.83203125" style="107" customWidth="1"/>
    <col min="5134" max="5134" width="2.5" style="107" customWidth="1"/>
    <col min="5135" max="5135" width="8.83203125" style="107" customWidth="1"/>
    <col min="5136" max="5136" width="6" style="107" customWidth="1"/>
    <col min="5137" max="5142" width="9.33203125" style="107" customWidth="1"/>
    <col min="5143" max="5376" width="9" style="107"/>
    <col min="5377" max="5377" width="2.25" style="107" customWidth="1"/>
    <col min="5378" max="5378" width="5.83203125" style="107" customWidth="1"/>
    <col min="5379" max="5379" width="25.5" style="107" bestFit="1" customWidth="1"/>
    <col min="5380" max="5380" width="2.75" style="107" customWidth="1"/>
    <col min="5381" max="5381" width="9.08203125" style="107" customWidth="1"/>
    <col min="5382" max="5382" width="2.33203125" style="107" customWidth="1"/>
    <col min="5383" max="5383" width="8" style="107" customWidth="1"/>
    <col min="5384" max="5384" width="4.25" style="107" customWidth="1"/>
    <col min="5385" max="5385" width="2" style="107" customWidth="1"/>
    <col min="5386" max="5386" width="5" style="107" customWidth="1"/>
    <col min="5387" max="5387" width="12" style="107" customWidth="1"/>
    <col min="5388" max="5388" width="3.58203125" style="107" customWidth="1"/>
    <col min="5389" max="5389" width="8.83203125" style="107" customWidth="1"/>
    <col min="5390" max="5390" width="2.5" style="107" customWidth="1"/>
    <col min="5391" max="5391" width="8.83203125" style="107" customWidth="1"/>
    <col min="5392" max="5392" width="6" style="107" customWidth="1"/>
    <col min="5393" max="5398" width="9.33203125" style="107" customWidth="1"/>
    <col min="5399" max="5632" width="9" style="107"/>
    <col min="5633" max="5633" width="2.25" style="107" customWidth="1"/>
    <col min="5634" max="5634" width="5.83203125" style="107" customWidth="1"/>
    <col min="5635" max="5635" width="25.5" style="107" bestFit="1" customWidth="1"/>
    <col min="5636" max="5636" width="2.75" style="107" customWidth="1"/>
    <col min="5637" max="5637" width="9.08203125" style="107" customWidth="1"/>
    <col min="5638" max="5638" width="2.33203125" style="107" customWidth="1"/>
    <col min="5639" max="5639" width="8" style="107" customWidth="1"/>
    <col min="5640" max="5640" width="4.25" style="107" customWidth="1"/>
    <col min="5641" max="5641" width="2" style="107" customWidth="1"/>
    <col min="5642" max="5642" width="5" style="107" customWidth="1"/>
    <col min="5643" max="5643" width="12" style="107" customWidth="1"/>
    <col min="5644" max="5644" width="3.58203125" style="107" customWidth="1"/>
    <col min="5645" max="5645" width="8.83203125" style="107" customWidth="1"/>
    <col min="5646" max="5646" width="2.5" style="107" customWidth="1"/>
    <col min="5647" max="5647" width="8.83203125" style="107" customWidth="1"/>
    <col min="5648" max="5648" width="6" style="107" customWidth="1"/>
    <col min="5649" max="5654" width="9.33203125" style="107" customWidth="1"/>
    <col min="5655" max="5888" width="9" style="107"/>
    <col min="5889" max="5889" width="2.25" style="107" customWidth="1"/>
    <col min="5890" max="5890" width="5.83203125" style="107" customWidth="1"/>
    <col min="5891" max="5891" width="25.5" style="107" bestFit="1" customWidth="1"/>
    <col min="5892" max="5892" width="2.75" style="107" customWidth="1"/>
    <col min="5893" max="5893" width="9.08203125" style="107" customWidth="1"/>
    <col min="5894" max="5894" width="2.33203125" style="107" customWidth="1"/>
    <col min="5895" max="5895" width="8" style="107" customWidth="1"/>
    <col min="5896" max="5896" width="4.25" style="107" customWidth="1"/>
    <col min="5897" max="5897" width="2" style="107" customWidth="1"/>
    <col min="5898" max="5898" width="5" style="107" customWidth="1"/>
    <col min="5899" max="5899" width="12" style="107" customWidth="1"/>
    <col min="5900" max="5900" width="3.58203125" style="107" customWidth="1"/>
    <col min="5901" max="5901" width="8.83203125" style="107" customWidth="1"/>
    <col min="5902" max="5902" width="2.5" style="107" customWidth="1"/>
    <col min="5903" max="5903" width="8.83203125" style="107" customWidth="1"/>
    <col min="5904" max="5904" width="6" style="107" customWidth="1"/>
    <col min="5905" max="5910" width="9.33203125" style="107" customWidth="1"/>
    <col min="5911" max="6144" width="9" style="107"/>
    <col min="6145" max="6145" width="2.25" style="107" customWidth="1"/>
    <col min="6146" max="6146" width="5.83203125" style="107" customWidth="1"/>
    <col min="6147" max="6147" width="25.5" style="107" bestFit="1" customWidth="1"/>
    <col min="6148" max="6148" width="2.75" style="107" customWidth="1"/>
    <col min="6149" max="6149" width="9.08203125" style="107" customWidth="1"/>
    <col min="6150" max="6150" width="2.33203125" style="107" customWidth="1"/>
    <col min="6151" max="6151" width="8" style="107" customWidth="1"/>
    <col min="6152" max="6152" width="4.25" style="107" customWidth="1"/>
    <col min="6153" max="6153" width="2" style="107" customWidth="1"/>
    <col min="6154" max="6154" width="5" style="107" customWidth="1"/>
    <col min="6155" max="6155" width="12" style="107" customWidth="1"/>
    <col min="6156" max="6156" width="3.58203125" style="107" customWidth="1"/>
    <col min="6157" max="6157" width="8.83203125" style="107" customWidth="1"/>
    <col min="6158" max="6158" width="2.5" style="107" customWidth="1"/>
    <col min="6159" max="6159" width="8.83203125" style="107" customWidth="1"/>
    <col min="6160" max="6160" width="6" style="107" customWidth="1"/>
    <col min="6161" max="6166" width="9.33203125" style="107" customWidth="1"/>
    <col min="6167" max="6400" width="9" style="107"/>
    <col min="6401" max="6401" width="2.25" style="107" customWidth="1"/>
    <col min="6402" max="6402" width="5.83203125" style="107" customWidth="1"/>
    <col min="6403" max="6403" width="25.5" style="107" bestFit="1" customWidth="1"/>
    <col min="6404" max="6404" width="2.75" style="107" customWidth="1"/>
    <col min="6405" max="6405" width="9.08203125" style="107" customWidth="1"/>
    <col min="6406" max="6406" width="2.33203125" style="107" customWidth="1"/>
    <col min="6407" max="6407" width="8" style="107" customWidth="1"/>
    <col min="6408" max="6408" width="4.25" style="107" customWidth="1"/>
    <col min="6409" max="6409" width="2" style="107" customWidth="1"/>
    <col min="6410" max="6410" width="5" style="107" customWidth="1"/>
    <col min="6411" max="6411" width="12" style="107" customWidth="1"/>
    <col min="6412" max="6412" width="3.58203125" style="107" customWidth="1"/>
    <col min="6413" max="6413" width="8.83203125" style="107" customWidth="1"/>
    <col min="6414" max="6414" width="2.5" style="107" customWidth="1"/>
    <col min="6415" max="6415" width="8.83203125" style="107" customWidth="1"/>
    <col min="6416" max="6416" width="6" style="107" customWidth="1"/>
    <col min="6417" max="6422" width="9.33203125" style="107" customWidth="1"/>
    <col min="6423" max="6656" width="9" style="107"/>
    <col min="6657" max="6657" width="2.25" style="107" customWidth="1"/>
    <col min="6658" max="6658" width="5.83203125" style="107" customWidth="1"/>
    <col min="6659" max="6659" width="25.5" style="107" bestFit="1" customWidth="1"/>
    <col min="6660" max="6660" width="2.75" style="107" customWidth="1"/>
    <col min="6661" max="6661" width="9.08203125" style="107" customWidth="1"/>
    <col min="6662" max="6662" width="2.33203125" style="107" customWidth="1"/>
    <col min="6663" max="6663" width="8" style="107" customWidth="1"/>
    <col min="6664" max="6664" width="4.25" style="107" customWidth="1"/>
    <col min="6665" max="6665" width="2" style="107" customWidth="1"/>
    <col min="6666" max="6666" width="5" style="107" customWidth="1"/>
    <col min="6667" max="6667" width="12" style="107" customWidth="1"/>
    <col min="6668" max="6668" width="3.58203125" style="107" customWidth="1"/>
    <col min="6669" max="6669" width="8.83203125" style="107" customWidth="1"/>
    <col min="6670" max="6670" width="2.5" style="107" customWidth="1"/>
    <col min="6671" max="6671" width="8.83203125" style="107" customWidth="1"/>
    <col min="6672" max="6672" width="6" style="107" customWidth="1"/>
    <col min="6673" max="6678" width="9.33203125" style="107" customWidth="1"/>
    <col min="6679" max="6912" width="9" style="107"/>
    <col min="6913" max="6913" width="2.25" style="107" customWidth="1"/>
    <col min="6914" max="6914" width="5.83203125" style="107" customWidth="1"/>
    <col min="6915" max="6915" width="25.5" style="107" bestFit="1" customWidth="1"/>
    <col min="6916" max="6916" width="2.75" style="107" customWidth="1"/>
    <col min="6917" max="6917" width="9.08203125" style="107" customWidth="1"/>
    <col min="6918" max="6918" width="2.33203125" style="107" customWidth="1"/>
    <col min="6919" max="6919" width="8" style="107" customWidth="1"/>
    <col min="6920" max="6920" width="4.25" style="107" customWidth="1"/>
    <col min="6921" max="6921" width="2" style="107" customWidth="1"/>
    <col min="6922" max="6922" width="5" style="107" customWidth="1"/>
    <col min="6923" max="6923" width="12" style="107" customWidth="1"/>
    <col min="6924" max="6924" width="3.58203125" style="107" customWidth="1"/>
    <col min="6925" max="6925" width="8.83203125" style="107" customWidth="1"/>
    <col min="6926" max="6926" width="2.5" style="107" customWidth="1"/>
    <col min="6927" max="6927" width="8.83203125" style="107" customWidth="1"/>
    <col min="6928" max="6928" width="6" style="107" customWidth="1"/>
    <col min="6929" max="6934" width="9.33203125" style="107" customWidth="1"/>
    <col min="6935" max="7168" width="9" style="107"/>
    <col min="7169" max="7169" width="2.25" style="107" customWidth="1"/>
    <col min="7170" max="7170" width="5.83203125" style="107" customWidth="1"/>
    <col min="7171" max="7171" width="25.5" style="107" bestFit="1" customWidth="1"/>
    <col min="7172" max="7172" width="2.75" style="107" customWidth="1"/>
    <col min="7173" max="7173" width="9.08203125" style="107" customWidth="1"/>
    <col min="7174" max="7174" width="2.33203125" style="107" customWidth="1"/>
    <col min="7175" max="7175" width="8" style="107" customWidth="1"/>
    <col min="7176" max="7176" width="4.25" style="107" customWidth="1"/>
    <col min="7177" max="7177" width="2" style="107" customWidth="1"/>
    <col min="7178" max="7178" width="5" style="107" customWidth="1"/>
    <col min="7179" max="7179" width="12" style="107" customWidth="1"/>
    <col min="7180" max="7180" width="3.58203125" style="107" customWidth="1"/>
    <col min="7181" max="7181" width="8.83203125" style="107" customWidth="1"/>
    <col min="7182" max="7182" width="2.5" style="107" customWidth="1"/>
    <col min="7183" max="7183" width="8.83203125" style="107" customWidth="1"/>
    <col min="7184" max="7184" width="6" style="107" customWidth="1"/>
    <col min="7185" max="7190" width="9.33203125" style="107" customWidth="1"/>
    <col min="7191" max="7424" width="9" style="107"/>
    <col min="7425" max="7425" width="2.25" style="107" customWidth="1"/>
    <col min="7426" max="7426" width="5.83203125" style="107" customWidth="1"/>
    <col min="7427" max="7427" width="25.5" style="107" bestFit="1" customWidth="1"/>
    <col min="7428" max="7428" width="2.75" style="107" customWidth="1"/>
    <col min="7429" max="7429" width="9.08203125" style="107" customWidth="1"/>
    <col min="7430" max="7430" width="2.33203125" style="107" customWidth="1"/>
    <col min="7431" max="7431" width="8" style="107" customWidth="1"/>
    <col min="7432" max="7432" width="4.25" style="107" customWidth="1"/>
    <col min="7433" max="7433" width="2" style="107" customWidth="1"/>
    <col min="7434" max="7434" width="5" style="107" customWidth="1"/>
    <col min="7435" max="7435" width="12" style="107" customWidth="1"/>
    <col min="7436" max="7436" width="3.58203125" style="107" customWidth="1"/>
    <col min="7437" max="7437" width="8.83203125" style="107" customWidth="1"/>
    <col min="7438" max="7438" width="2.5" style="107" customWidth="1"/>
    <col min="7439" max="7439" width="8.83203125" style="107" customWidth="1"/>
    <col min="7440" max="7440" width="6" style="107" customWidth="1"/>
    <col min="7441" max="7446" width="9.33203125" style="107" customWidth="1"/>
    <col min="7447" max="7680" width="9" style="107"/>
    <col min="7681" max="7681" width="2.25" style="107" customWidth="1"/>
    <col min="7682" max="7682" width="5.83203125" style="107" customWidth="1"/>
    <col min="7683" max="7683" width="25.5" style="107" bestFit="1" customWidth="1"/>
    <col min="7684" max="7684" width="2.75" style="107" customWidth="1"/>
    <col min="7685" max="7685" width="9.08203125" style="107" customWidth="1"/>
    <col min="7686" max="7686" width="2.33203125" style="107" customWidth="1"/>
    <col min="7687" max="7687" width="8" style="107" customWidth="1"/>
    <col min="7688" max="7688" width="4.25" style="107" customWidth="1"/>
    <col min="7689" max="7689" width="2" style="107" customWidth="1"/>
    <col min="7690" max="7690" width="5" style="107" customWidth="1"/>
    <col min="7691" max="7691" width="12" style="107" customWidth="1"/>
    <col min="7692" max="7692" width="3.58203125" style="107" customWidth="1"/>
    <col min="7693" max="7693" width="8.83203125" style="107" customWidth="1"/>
    <col min="7694" max="7694" width="2.5" style="107" customWidth="1"/>
    <col min="7695" max="7695" width="8.83203125" style="107" customWidth="1"/>
    <col min="7696" max="7696" width="6" style="107" customWidth="1"/>
    <col min="7697" max="7702" width="9.33203125" style="107" customWidth="1"/>
    <col min="7703" max="7936" width="9" style="107"/>
    <col min="7937" max="7937" width="2.25" style="107" customWidth="1"/>
    <col min="7938" max="7938" width="5.83203125" style="107" customWidth="1"/>
    <col min="7939" max="7939" width="25.5" style="107" bestFit="1" customWidth="1"/>
    <col min="7940" max="7940" width="2.75" style="107" customWidth="1"/>
    <col min="7941" max="7941" width="9.08203125" style="107" customWidth="1"/>
    <col min="7942" max="7942" width="2.33203125" style="107" customWidth="1"/>
    <col min="7943" max="7943" width="8" style="107" customWidth="1"/>
    <col min="7944" max="7944" width="4.25" style="107" customWidth="1"/>
    <col min="7945" max="7945" width="2" style="107" customWidth="1"/>
    <col min="7946" max="7946" width="5" style="107" customWidth="1"/>
    <col min="7947" max="7947" width="12" style="107" customWidth="1"/>
    <col min="7948" max="7948" width="3.58203125" style="107" customWidth="1"/>
    <col min="7949" max="7949" width="8.83203125" style="107" customWidth="1"/>
    <col min="7950" max="7950" width="2.5" style="107" customWidth="1"/>
    <col min="7951" max="7951" width="8.83203125" style="107" customWidth="1"/>
    <col min="7952" max="7952" width="6" style="107" customWidth="1"/>
    <col min="7953" max="7958" width="9.33203125" style="107" customWidth="1"/>
    <col min="7959" max="8192" width="9" style="107"/>
    <col min="8193" max="8193" width="2.25" style="107" customWidth="1"/>
    <col min="8194" max="8194" width="5.83203125" style="107" customWidth="1"/>
    <col min="8195" max="8195" width="25.5" style="107" bestFit="1" customWidth="1"/>
    <col min="8196" max="8196" width="2.75" style="107" customWidth="1"/>
    <col min="8197" max="8197" width="9.08203125" style="107" customWidth="1"/>
    <col min="8198" max="8198" width="2.33203125" style="107" customWidth="1"/>
    <col min="8199" max="8199" width="8" style="107" customWidth="1"/>
    <col min="8200" max="8200" width="4.25" style="107" customWidth="1"/>
    <col min="8201" max="8201" width="2" style="107" customWidth="1"/>
    <col min="8202" max="8202" width="5" style="107" customWidth="1"/>
    <col min="8203" max="8203" width="12" style="107" customWidth="1"/>
    <col min="8204" max="8204" width="3.58203125" style="107" customWidth="1"/>
    <col min="8205" max="8205" width="8.83203125" style="107" customWidth="1"/>
    <col min="8206" max="8206" width="2.5" style="107" customWidth="1"/>
    <col min="8207" max="8207" width="8.83203125" style="107" customWidth="1"/>
    <col min="8208" max="8208" width="6" style="107" customWidth="1"/>
    <col min="8209" max="8214" width="9.33203125" style="107" customWidth="1"/>
    <col min="8215" max="8448" width="9" style="107"/>
    <col min="8449" max="8449" width="2.25" style="107" customWidth="1"/>
    <col min="8450" max="8450" width="5.83203125" style="107" customWidth="1"/>
    <col min="8451" max="8451" width="25.5" style="107" bestFit="1" customWidth="1"/>
    <col min="8452" max="8452" width="2.75" style="107" customWidth="1"/>
    <col min="8453" max="8453" width="9.08203125" style="107" customWidth="1"/>
    <col min="8454" max="8454" width="2.33203125" style="107" customWidth="1"/>
    <col min="8455" max="8455" width="8" style="107" customWidth="1"/>
    <col min="8456" max="8456" width="4.25" style="107" customWidth="1"/>
    <col min="8457" max="8457" width="2" style="107" customWidth="1"/>
    <col min="8458" max="8458" width="5" style="107" customWidth="1"/>
    <col min="8459" max="8459" width="12" style="107" customWidth="1"/>
    <col min="8460" max="8460" width="3.58203125" style="107" customWidth="1"/>
    <col min="8461" max="8461" width="8.83203125" style="107" customWidth="1"/>
    <col min="8462" max="8462" width="2.5" style="107" customWidth="1"/>
    <col min="8463" max="8463" width="8.83203125" style="107" customWidth="1"/>
    <col min="8464" max="8464" width="6" style="107" customWidth="1"/>
    <col min="8465" max="8470" width="9.33203125" style="107" customWidth="1"/>
    <col min="8471" max="8704" width="9" style="107"/>
    <col min="8705" max="8705" width="2.25" style="107" customWidth="1"/>
    <col min="8706" max="8706" width="5.83203125" style="107" customWidth="1"/>
    <col min="8707" max="8707" width="25.5" style="107" bestFit="1" customWidth="1"/>
    <col min="8708" max="8708" width="2.75" style="107" customWidth="1"/>
    <col min="8709" max="8709" width="9.08203125" style="107" customWidth="1"/>
    <col min="8710" max="8710" width="2.33203125" style="107" customWidth="1"/>
    <col min="8711" max="8711" width="8" style="107" customWidth="1"/>
    <col min="8712" max="8712" width="4.25" style="107" customWidth="1"/>
    <col min="8713" max="8713" width="2" style="107" customWidth="1"/>
    <col min="8714" max="8714" width="5" style="107" customWidth="1"/>
    <col min="8715" max="8715" width="12" style="107" customWidth="1"/>
    <col min="8716" max="8716" width="3.58203125" style="107" customWidth="1"/>
    <col min="8717" max="8717" width="8.83203125" style="107" customWidth="1"/>
    <col min="8718" max="8718" width="2.5" style="107" customWidth="1"/>
    <col min="8719" max="8719" width="8.83203125" style="107" customWidth="1"/>
    <col min="8720" max="8720" width="6" style="107" customWidth="1"/>
    <col min="8721" max="8726" width="9.33203125" style="107" customWidth="1"/>
    <col min="8727" max="8960" width="9" style="107"/>
    <col min="8961" max="8961" width="2.25" style="107" customWidth="1"/>
    <col min="8962" max="8962" width="5.83203125" style="107" customWidth="1"/>
    <col min="8963" max="8963" width="25.5" style="107" bestFit="1" customWidth="1"/>
    <col min="8964" max="8964" width="2.75" style="107" customWidth="1"/>
    <col min="8965" max="8965" width="9.08203125" style="107" customWidth="1"/>
    <col min="8966" max="8966" width="2.33203125" style="107" customWidth="1"/>
    <col min="8967" max="8967" width="8" style="107" customWidth="1"/>
    <col min="8968" max="8968" width="4.25" style="107" customWidth="1"/>
    <col min="8969" max="8969" width="2" style="107" customWidth="1"/>
    <col min="8970" max="8970" width="5" style="107" customWidth="1"/>
    <col min="8971" max="8971" width="12" style="107" customWidth="1"/>
    <col min="8972" max="8972" width="3.58203125" style="107" customWidth="1"/>
    <col min="8973" max="8973" width="8.83203125" style="107" customWidth="1"/>
    <col min="8974" max="8974" width="2.5" style="107" customWidth="1"/>
    <col min="8975" max="8975" width="8.83203125" style="107" customWidth="1"/>
    <col min="8976" max="8976" width="6" style="107" customWidth="1"/>
    <col min="8977" max="8982" width="9.33203125" style="107" customWidth="1"/>
    <col min="8983" max="9216" width="9" style="107"/>
    <col min="9217" max="9217" width="2.25" style="107" customWidth="1"/>
    <col min="9218" max="9218" width="5.83203125" style="107" customWidth="1"/>
    <col min="9219" max="9219" width="25.5" style="107" bestFit="1" customWidth="1"/>
    <col min="9220" max="9220" width="2.75" style="107" customWidth="1"/>
    <col min="9221" max="9221" width="9.08203125" style="107" customWidth="1"/>
    <col min="9222" max="9222" width="2.33203125" style="107" customWidth="1"/>
    <col min="9223" max="9223" width="8" style="107" customWidth="1"/>
    <col min="9224" max="9224" width="4.25" style="107" customWidth="1"/>
    <col min="9225" max="9225" width="2" style="107" customWidth="1"/>
    <col min="9226" max="9226" width="5" style="107" customWidth="1"/>
    <col min="9227" max="9227" width="12" style="107" customWidth="1"/>
    <col min="9228" max="9228" width="3.58203125" style="107" customWidth="1"/>
    <col min="9229" max="9229" width="8.83203125" style="107" customWidth="1"/>
    <col min="9230" max="9230" width="2.5" style="107" customWidth="1"/>
    <col min="9231" max="9231" width="8.83203125" style="107" customWidth="1"/>
    <col min="9232" max="9232" width="6" style="107" customWidth="1"/>
    <col min="9233" max="9238" width="9.33203125" style="107" customWidth="1"/>
    <col min="9239" max="9472" width="9" style="107"/>
    <col min="9473" max="9473" width="2.25" style="107" customWidth="1"/>
    <col min="9474" max="9474" width="5.83203125" style="107" customWidth="1"/>
    <col min="9475" max="9475" width="25.5" style="107" bestFit="1" customWidth="1"/>
    <col min="9476" max="9476" width="2.75" style="107" customWidth="1"/>
    <col min="9477" max="9477" width="9.08203125" style="107" customWidth="1"/>
    <col min="9478" max="9478" width="2.33203125" style="107" customWidth="1"/>
    <col min="9479" max="9479" width="8" style="107" customWidth="1"/>
    <col min="9480" max="9480" width="4.25" style="107" customWidth="1"/>
    <col min="9481" max="9481" width="2" style="107" customWidth="1"/>
    <col min="9482" max="9482" width="5" style="107" customWidth="1"/>
    <col min="9483" max="9483" width="12" style="107" customWidth="1"/>
    <col min="9484" max="9484" width="3.58203125" style="107" customWidth="1"/>
    <col min="9485" max="9485" width="8.83203125" style="107" customWidth="1"/>
    <col min="9486" max="9486" width="2.5" style="107" customWidth="1"/>
    <col min="9487" max="9487" width="8.83203125" style="107" customWidth="1"/>
    <col min="9488" max="9488" width="6" style="107" customWidth="1"/>
    <col min="9489" max="9494" width="9.33203125" style="107" customWidth="1"/>
    <col min="9495" max="9728" width="9" style="107"/>
    <col min="9729" max="9729" width="2.25" style="107" customWidth="1"/>
    <col min="9730" max="9730" width="5.83203125" style="107" customWidth="1"/>
    <col min="9731" max="9731" width="25.5" style="107" bestFit="1" customWidth="1"/>
    <col min="9732" max="9732" width="2.75" style="107" customWidth="1"/>
    <col min="9733" max="9733" width="9.08203125" style="107" customWidth="1"/>
    <col min="9734" max="9734" width="2.33203125" style="107" customWidth="1"/>
    <col min="9735" max="9735" width="8" style="107" customWidth="1"/>
    <col min="9736" max="9736" width="4.25" style="107" customWidth="1"/>
    <col min="9737" max="9737" width="2" style="107" customWidth="1"/>
    <col min="9738" max="9738" width="5" style="107" customWidth="1"/>
    <col min="9739" max="9739" width="12" style="107" customWidth="1"/>
    <col min="9740" max="9740" width="3.58203125" style="107" customWidth="1"/>
    <col min="9741" max="9741" width="8.83203125" style="107" customWidth="1"/>
    <col min="9742" max="9742" width="2.5" style="107" customWidth="1"/>
    <col min="9743" max="9743" width="8.83203125" style="107" customWidth="1"/>
    <col min="9744" max="9744" width="6" style="107" customWidth="1"/>
    <col min="9745" max="9750" width="9.33203125" style="107" customWidth="1"/>
    <col min="9751" max="9984" width="9" style="107"/>
    <col min="9985" max="9985" width="2.25" style="107" customWidth="1"/>
    <col min="9986" max="9986" width="5.83203125" style="107" customWidth="1"/>
    <col min="9987" max="9987" width="25.5" style="107" bestFit="1" customWidth="1"/>
    <col min="9988" max="9988" width="2.75" style="107" customWidth="1"/>
    <col min="9989" max="9989" width="9.08203125" style="107" customWidth="1"/>
    <col min="9990" max="9990" width="2.33203125" style="107" customWidth="1"/>
    <col min="9991" max="9991" width="8" style="107" customWidth="1"/>
    <col min="9992" max="9992" width="4.25" style="107" customWidth="1"/>
    <col min="9993" max="9993" width="2" style="107" customWidth="1"/>
    <col min="9994" max="9994" width="5" style="107" customWidth="1"/>
    <col min="9995" max="9995" width="12" style="107" customWidth="1"/>
    <col min="9996" max="9996" width="3.58203125" style="107" customWidth="1"/>
    <col min="9997" max="9997" width="8.83203125" style="107" customWidth="1"/>
    <col min="9998" max="9998" width="2.5" style="107" customWidth="1"/>
    <col min="9999" max="9999" width="8.83203125" style="107" customWidth="1"/>
    <col min="10000" max="10000" width="6" style="107" customWidth="1"/>
    <col min="10001" max="10006" width="9.33203125" style="107" customWidth="1"/>
    <col min="10007" max="10240" width="9" style="107"/>
    <col min="10241" max="10241" width="2.25" style="107" customWidth="1"/>
    <col min="10242" max="10242" width="5.83203125" style="107" customWidth="1"/>
    <col min="10243" max="10243" width="25.5" style="107" bestFit="1" customWidth="1"/>
    <col min="10244" max="10244" width="2.75" style="107" customWidth="1"/>
    <col min="10245" max="10245" width="9.08203125" style="107" customWidth="1"/>
    <col min="10246" max="10246" width="2.33203125" style="107" customWidth="1"/>
    <col min="10247" max="10247" width="8" style="107" customWidth="1"/>
    <col min="10248" max="10248" width="4.25" style="107" customWidth="1"/>
    <col min="10249" max="10249" width="2" style="107" customWidth="1"/>
    <col min="10250" max="10250" width="5" style="107" customWidth="1"/>
    <col min="10251" max="10251" width="12" style="107" customWidth="1"/>
    <col min="10252" max="10252" width="3.58203125" style="107" customWidth="1"/>
    <col min="10253" max="10253" width="8.83203125" style="107" customWidth="1"/>
    <col min="10254" max="10254" width="2.5" style="107" customWidth="1"/>
    <col min="10255" max="10255" width="8.83203125" style="107" customWidth="1"/>
    <col min="10256" max="10256" width="6" style="107" customWidth="1"/>
    <col min="10257" max="10262" width="9.33203125" style="107" customWidth="1"/>
    <col min="10263" max="10496" width="9" style="107"/>
    <col min="10497" max="10497" width="2.25" style="107" customWidth="1"/>
    <col min="10498" max="10498" width="5.83203125" style="107" customWidth="1"/>
    <col min="10499" max="10499" width="25.5" style="107" bestFit="1" customWidth="1"/>
    <col min="10500" max="10500" width="2.75" style="107" customWidth="1"/>
    <col min="10501" max="10501" width="9.08203125" style="107" customWidth="1"/>
    <col min="10502" max="10502" width="2.33203125" style="107" customWidth="1"/>
    <col min="10503" max="10503" width="8" style="107" customWidth="1"/>
    <col min="10504" max="10504" width="4.25" style="107" customWidth="1"/>
    <col min="10505" max="10505" width="2" style="107" customWidth="1"/>
    <col min="10506" max="10506" width="5" style="107" customWidth="1"/>
    <col min="10507" max="10507" width="12" style="107" customWidth="1"/>
    <col min="10508" max="10508" width="3.58203125" style="107" customWidth="1"/>
    <col min="10509" max="10509" width="8.83203125" style="107" customWidth="1"/>
    <col min="10510" max="10510" width="2.5" style="107" customWidth="1"/>
    <col min="10511" max="10511" width="8.83203125" style="107" customWidth="1"/>
    <col min="10512" max="10512" width="6" style="107" customWidth="1"/>
    <col min="10513" max="10518" width="9.33203125" style="107" customWidth="1"/>
    <col min="10519" max="10752" width="9" style="107"/>
    <col min="10753" max="10753" width="2.25" style="107" customWidth="1"/>
    <col min="10754" max="10754" width="5.83203125" style="107" customWidth="1"/>
    <col min="10755" max="10755" width="25.5" style="107" bestFit="1" customWidth="1"/>
    <col min="10756" max="10756" width="2.75" style="107" customWidth="1"/>
    <col min="10757" max="10757" width="9.08203125" style="107" customWidth="1"/>
    <col min="10758" max="10758" width="2.33203125" style="107" customWidth="1"/>
    <col min="10759" max="10759" width="8" style="107" customWidth="1"/>
    <col min="10760" max="10760" width="4.25" style="107" customWidth="1"/>
    <col min="10761" max="10761" width="2" style="107" customWidth="1"/>
    <col min="10762" max="10762" width="5" style="107" customWidth="1"/>
    <col min="10763" max="10763" width="12" style="107" customWidth="1"/>
    <col min="10764" max="10764" width="3.58203125" style="107" customWidth="1"/>
    <col min="10765" max="10765" width="8.83203125" style="107" customWidth="1"/>
    <col min="10766" max="10766" width="2.5" style="107" customWidth="1"/>
    <col min="10767" max="10767" width="8.83203125" style="107" customWidth="1"/>
    <col min="10768" max="10768" width="6" style="107" customWidth="1"/>
    <col min="10769" max="10774" width="9.33203125" style="107" customWidth="1"/>
    <col min="10775" max="11008" width="9" style="107"/>
    <col min="11009" max="11009" width="2.25" style="107" customWidth="1"/>
    <col min="11010" max="11010" width="5.83203125" style="107" customWidth="1"/>
    <col min="11011" max="11011" width="25.5" style="107" bestFit="1" customWidth="1"/>
    <col min="11012" max="11012" width="2.75" style="107" customWidth="1"/>
    <col min="11013" max="11013" width="9.08203125" style="107" customWidth="1"/>
    <col min="11014" max="11014" width="2.33203125" style="107" customWidth="1"/>
    <col min="11015" max="11015" width="8" style="107" customWidth="1"/>
    <col min="11016" max="11016" width="4.25" style="107" customWidth="1"/>
    <col min="11017" max="11017" width="2" style="107" customWidth="1"/>
    <col min="11018" max="11018" width="5" style="107" customWidth="1"/>
    <col min="11019" max="11019" width="12" style="107" customWidth="1"/>
    <col min="11020" max="11020" width="3.58203125" style="107" customWidth="1"/>
    <col min="11021" max="11021" width="8.83203125" style="107" customWidth="1"/>
    <col min="11022" max="11022" width="2.5" style="107" customWidth="1"/>
    <col min="11023" max="11023" width="8.83203125" style="107" customWidth="1"/>
    <col min="11024" max="11024" width="6" style="107" customWidth="1"/>
    <col min="11025" max="11030" width="9.33203125" style="107" customWidth="1"/>
    <col min="11031" max="11264" width="9" style="107"/>
    <col min="11265" max="11265" width="2.25" style="107" customWidth="1"/>
    <col min="11266" max="11266" width="5.83203125" style="107" customWidth="1"/>
    <col min="11267" max="11267" width="25.5" style="107" bestFit="1" customWidth="1"/>
    <col min="11268" max="11268" width="2.75" style="107" customWidth="1"/>
    <col min="11269" max="11269" width="9.08203125" style="107" customWidth="1"/>
    <col min="11270" max="11270" width="2.33203125" style="107" customWidth="1"/>
    <col min="11271" max="11271" width="8" style="107" customWidth="1"/>
    <col min="11272" max="11272" width="4.25" style="107" customWidth="1"/>
    <col min="11273" max="11273" width="2" style="107" customWidth="1"/>
    <col min="11274" max="11274" width="5" style="107" customWidth="1"/>
    <col min="11275" max="11275" width="12" style="107" customWidth="1"/>
    <col min="11276" max="11276" width="3.58203125" style="107" customWidth="1"/>
    <col min="11277" max="11277" width="8.83203125" style="107" customWidth="1"/>
    <col min="11278" max="11278" width="2.5" style="107" customWidth="1"/>
    <col min="11279" max="11279" width="8.83203125" style="107" customWidth="1"/>
    <col min="11280" max="11280" width="6" style="107" customWidth="1"/>
    <col min="11281" max="11286" width="9.33203125" style="107" customWidth="1"/>
    <col min="11287" max="11520" width="9" style="107"/>
    <col min="11521" max="11521" width="2.25" style="107" customWidth="1"/>
    <col min="11522" max="11522" width="5.83203125" style="107" customWidth="1"/>
    <col min="11523" max="11523" width="25.5" style="107" bestFit="1" customWidth="1"/>
    <col min="11524" max="11524" width="2.75" style="107" customWidth="1"/>
    <col min="11525" max="11525" width="9.08203125" style="107" customWidth="1"/>
    <col min="11526" max="11526" width="2.33203125" style="107" customWidth="1"/>
    <col min="11527" max="11527" width="8" style="107" customWidth="1"/>
    <col min="11528" max="11528" width="4.25" style="107" customWidth="1"/>
    <col min="11529" max="11529" width="2" style="107" customWidth="1"/>
    <col min="11530" max="11530" width="5" style="107" customWidth="1"/>
    <col min="11531" max="11531" width="12" style="107" customWidth="1"/>
    <col min="11532" max="11532" width="3.58203125" style="107" customWidth="1"/>
    <col min="11533" max="11533" width="8.83203125" style="107" customWidth="1"/>
    <col min="11534" max="11534" width="2.5" style="107" customWidth="1"/>
    <col min="11535" max="11535" width="8.83203125" style="107" customWidth="1"/>
    <col min="11536" max="11536" width="6" style="107" customWidth="1"/>
    <col min="11537" max="11542" width="9.33203125" style="107" customWidth="1"/>
    <col min="11543" max="11776" width="9" style="107"/>
    <col min="11777" max="11777" width="2.25" style="107" customWidth="1"/>
    <col min="11778" max="11778" width="5.83203125" style="107" customWidth="1"/>
    <col min="11779" max="11779" width="25.5" style="107" bestFit="1" customWidth="1"/>
    <col min="11780" max="11780" width="2.75" style="107" customWidth="1"/>
    <col min="11781" max="11781" width="9.08203125" style="107" customWidth="1"/>
    <col min="11782" max="11782" width="2.33203125" style="107" customWidth="1"/>
    <col min="11783" max="11783" width="8" style="107" customWidth="1"/>
    <col min="11784" max="11784" width="4.25" style="107" customWidth="1"/>
    <col min="11785" max="11785" width="2" style="107" customWidth="1"/>
    <col min="11786" max="11786" width="5" style="107" customWidth="1"/>
    <col min="11787" max="11787" width="12" style="107" customWidth="1"/>
    <col min="11788" max="11788" width="3.58203125" style="107" customWidth="1"/>
    <col min="11789" max="11789" width="8.83203125" style="107" customWidth="1"/>
    <col min="11790" max="11790" width="2.5" style="107" customWidth="1"/>
    <col min="11791" max="11791" width="8.83203125" style="107" customWidth="1"/>
    <col min="11792" max="11792" width="6" style="107" customWidth="1"/>
    <col min="11793" max="11798" width="9.33203125" style="107" customWidth="1"/>
    <col min="11799" max="12032" width="9" style="107"/>
    <col min="12033" max="12033" width="2.25" style="107" customWidth="1"/>
    <col min="12034" max="12034" width="5.83203125" style="107" customWidth="1"/>
    <col min="12035" max="12035" width="25.5" style="107" bestFit="1" customWidth="1"/>
    <col min="12036" max="12036" width="2.75" style="107" customWidth="1"/>
    <col min="12037" max="12037" width="9.08203125" style="107" customWidth="1"/>
    <col min="12038" max="12038" width="2.33203125" style="107" customWidth="1"/>
    <col min="12039" max="12039" width="8" style="107" customWidth="1"/>
    <col min="12040" max="12040" width="4.25" style="107" customWidth="1"/>
    <col min="12041" max="12041" width="2" style="107" customWidth="1"/>
    <col min="12042" max="12042" width="5" style="107" customWidth="1"/>
    <col min="12043" max="12043" width="12" style="107" customWidth="1"/>
    <col min="12044" max="12044" width="3.58203125" style="107" customWidth="1"/>
    <col min="12045" max="12045" width="8.83203125" style="107" customWidth="1"/>
    <col min="12046" max="12046" width="2.5" style="107" customWidth="1"/>
    <col min="12047" max="12047" width="8.83203125" style="107" customWidth="1"/>
    <col min="12048" max="12048" width="6" style="107" customWidth="1"/>
    <col min="12049" max="12054" width="9.33203125" style="107" customWidth="1"/>
    <col min="12055" max="12288" width="9" style="107"/>
    <col min="12289" max="12289" width="2.25" style="107" customWidth="1"/>
    <col min="12290" max="12290" width="5.83203125" style="107" customWidth="1"/>
    <col min="12291" max="12291" width="25.5" style="107" bestFit="1" customWidth="1"/>
    <col min="12292" max="12292" width="2.75" style="107" customWidth="1"/>
    <col min="12293" max="12293" width="9.08203125" style="107" customWidth="1"/>
    <col min="12294" max="12294" width="2.33203125" style="107" customWidth="1"/>
    <col min="12295" max="12295" width="8" style="107" customWidth="1"/>
    <col min="12296" max="12296" width="4.25" style="107" customWidth="1"/>
    <col min="12297" max="12297" width="2" style="107" customWidth="1"/>
    <col min="12298" max="12298" width="5" style="107" customWidth="1"/>
    <col min="12299" max="12299" width="12" style="107" customWidth="1"/>
    <col min="12300" max="12300" width="3.58203125" style="107" customWidth="1"/>
    <col min="12301" max="12301" width="8.83203125" style="107" customWidth="1"/>
    <col min="12302" max="12302" width="2.5" style="107" customWidth="1"/>
    <col min="12303" max="12303" width="8.83203125" style="107" customWidth="1"/>
    <col min="12304" max="12304" width="6" style="107" customWidth="1"/>
    <col min="12305" max="12310" width="9.33203125" style="107" customWidth="1"/>
    <col min="12311" max="12544" width="9" style="107"/>
    <col min="12545" max="12545" width="2.25" style="107" customWidth="1"/>
    <col min="12546" max="12546" width="5.83203125" style="107" customWidth="1"/>
    <col min="12547" max="12547" width="25.5" style="107" bestFit="1" customWidth="1"/>
    <col min="12548" max="12548" width="2.75" style="107" customWidth="1"/>
    <col min="12549" max="12549" width="9.08203125" style="107" customWidth="1"/>
    <col min="12550" max="12550" width="2.33203125" style="107" customWidth="1"/>
    <col min="12551" max="12551" width="8" style="107" customWidth="1"/>
    <col min="12552" max="12552" width="4.25" style="107" customWidth="1"/>
    <col min="12553" max="12553" width="2" style="107" customWidth="1"/>
    <col min="12554" max="12554" width="5" style="107" customWidth="1"/>
    <col min="12555" max="12555" width="12" style="107" customWidth="1"/>
    <col min="12556" max="12556" width="3.58203125" style="107" customWidth="1"/>
    <col min="12557" max="12557" width="8.83203125" style="107" customWidth="1"/>
    <col min="12558" max="12558" width="2.5" style="107" customWidth="1"/>
    <col min="12559" max="12559" width="8.83203125" style="107" customWidth="1"/>
    <col min="12560" max="12560" width="6" style="107" customWidth="1"/>
    <col min="12561" max="12566" width="9.33203125" style="107" customWidth="1"/>
    <col min="12567" max="12800" width="9" style="107"/>
    <col min="12801" max="12801" width="2.25" style="107" customWidth="1"/>
    <col min="12802" max="12802" width="5.83203125" style="107" customWidth="1"/>
    <col min="12803" max="12803" width="25.5" style="107" bestFit="1" customWidth="1"/>
    <col min="12804" max="12804" width="2.75" style="107" customWidth="1"/>
    <col min="12805" max="12805" width="9.08203125" style="107" customWidth="1"/>
    <col min="12806" max="12806" width="2.33203125" style="107" customWidth="1"/>
    <col min="12807" max="12807" width="8" style="107" customWidth="1"/>
    <col min="12808" max="12808" width="4.25" style="107" customWidth="1"/>
    <col min="12809" max="12809" width="2" style="107" customWidth="1"/>
    <col min="12810" max="12810" width="5" style="107" customWidth="1"/>
    <col min="12811" max="12811" width="12" style="107" customWidth="1"/>
    <col min="12812" max="12812" width="3.58203125" style="107" customWidth="1"/>
    <col min="12813" max="12813" width="8.83203125" style="107" customWidth="1"/>
    <col min="12814" max="12814" width="2.5" style="107" customWidth="1"/>
    <col min="12815" max="12815" width="8.83203125" style="107" customWidth="1"/>
    <col min="12816" max="12816" width="6" style="107" customWidth="1"/>
    <col min="12817" max="12822" width="9.33203125" style="107" customWidth="1"/>
    <col min="12823" max="13056" width="9" style="107"/>
    <col min="13057" max="13057" width="2.25" style="107" customWidth="1"/>
    <col min="13058" max="13058" width="5.83203125" style="107" customWidth="1"/>
    <col min="13059" max="13059" width="25.5" style="107" bestFit="1" customWidth="1"/>
    <col min="13060" max="13060" width="2.75" style="107" customWidth="1"/>
    <col min="13061" max="13061" width="9.08203125" style="107" customWidth="1"/>
    <col min="13062" max="13062" width="2.33203125" style="107" customWidth="1"/>
    <col min="13063" max="13063" width="8" style="107" customWidth="1"/>
    <col min="13064" max="13064" width="4.25" style="107" customWidth="1"/>
    <col min="13065" max="13065" width="2" style="107" customWidth="1"/>
    <col min="13066" max="13066" width="5" style="107" customWidth="1"/>
    <col min="13067" max="13067" width="12" style="107" customWidth="1"/>
    <col min="13068" max="13068" width="3.58203125" style="107" customWidth="1"/>
    <col min="13069" max="13069" width="8.83203125" style="107" customWidth="1"/>
    <col min="13070" max="13070" width="2.5" style="107" customWidth="1"/>
    <col min="13071" max="13071" width="8.83203125" style="107" customWidth="1"/>
    <col min="13072" max="13072" width="6" style="107" customWidth="1"/>
    <col min="13073" max="13078" width="9.33203125" style="107" customWidth="1"/>
    <col min="13079" max="13312" width="9" style="107"/>
    <col min="13313" max="13313" width="2.25" style="107" customWidth="1"/>
    <col min="13314" max="13314" width="5.83203125" style="107" customWidth="1"/>
    <col min="13315" max="13315" width="25.5" style="107" bestFit="1" customWidth="1"/>
    <col min="13316" max="13316" width="2.75" style="107" customWidth="1"/>
    <col min="13317" max="13317" width="9.08203125" style="107" customWidth="1"/>
    <col min="13318" max="13318" width="2.33203125" style="107" customWidth="1"/>
    <col min="13319" max="13319" width="8" style="107" customWidth="1"/>
    <col min="13320" max="13320" width="4.25" style="107" customWidth="1"/>
    <col min="13321" max="13321" width="2" style="107" customWidth="1"/>
    <col min="13322" max="13322" width="5" style="107" customWidth="1"/>
    <col min="13323" max="13323" width="12" style="107" customWidth="1"/>
    <col min="13324" max="13324" width="3.58203125" style="107" customWidth="1"/>
    <col min="13325" max="13325" width="8.83203125" style="107" customWidth="1"/>
    <col min="13326" max="13326" width="2.5" style="107" customWidth="1"/>
    <col min="13327" max="13327" width="8.83203125" style="107" customWidth="1"/>
    <col min="13328" max="13328" width="6" style="107" customWidth="1"/>
    <col min="13329" max="13334" width="9.33203125" style="107" customWidth="1"/>
    <col min="13335" max="13568" width="9" style="107"/>
    <col min="13569" max="13569" width="2.25" style="107" customWidth="1"/>
    <col min="13570" max="13570" width="5.83203125" style="107" customWidth="1"/>
    <col min="13571" max="13571" width="25.5" style="107" bestFit="1" customWidth="1"/>
    <col min="13572" max="13572" width="2.75" style="107" customWidth="1"/>
    <col min="13573" max="13573" width="9.08203125" style="107" customWidth="1"/>
    <col min="13574" max="13574" width="2.33203125" style="107" customWidth="1"/>
    <col min="13575" max="13575" width="8" style="107" customWidth="1"/>
    <col min="13576" max="13576" width="4.25" style="107" customWidth="1"/>
    <col min="13577" max="13577" width="2" style="107" customWidth="1"/>
    <col min="13578" max="13578" width="5" style="107" customWidth="1"/>
    <col min="13579" max="13579" width="12" style="107" customWidth="1"/>
    <col min="13580" max="13580" width="3.58203125" style="107" customWidth="1"/>
    <col min="13581" max="13581" width="8.83203125" style="107" customWidth="1"/>
    <col min="13582" max="13582" width="2.5" style="107" customWidth="1"/>
    <col min="13583" max="13583" width="8.83203125" style="107" customWidth="1"/>
    <col min="13584" max="13584" width="6" style="107" customWidth="1"/>
    <col min="13585" max="13590" width="9.33203125" style="107" customWidth="1"/>
    <col min="13591" max="13824" width="9" style="107"/>
    <col min="13825" max="13825" width="2.25" style="107" customWidth="1"/>
    <col min="13826" max="13826" width="5.83203125" style="107" customWidth="1"/>
    <col min="13827" max="13827" width="25.5" style="107" bestFit="1" customWidth="1"/>
    <col min="13828" max="13828" width="2.75" style="107" customWidth="1"/>
    <col min="13829" max="13829" width="9.08203125" style="107" customWidth="1"/>
    <col min="13830" max="13830" width="2.33203125" style="107" customWidth="1"/>
    <col min="13831" max="13831" width="8" style="107" customWidth="1"/>
    <col min="13832" max="13832" width="4.25" style="107" customWidth="1"/>
    <col min="13833" max="13833" width="2" style="107" customWidth="1"/>
    <col min="13834" max="13834" width="5" style="107" customWidth="1"/>
    <col min="13835" max="13835" width="12" style="107" customWidth="1"/>
    <col min="13836" max="13836" width="3.58203125" style="107" customWidth="1"/>
    <col min="13837" max="13837" width="8.83203125" style="107" customWidth="1"/>
    <col min="13838" max="13838" width="2.5" style="107" customWidth="1"/>
    <col min="13839" max="13839" width="8.83203125" style="107" customWidth="1"/>
    <col min="13840" max="13840" width="6" style="107" customWidth="1"/>
    <col min="13841" max="13846" width="9.33203125" style="107" customWidth="1"/>
    <col min="13847" max="14080" width="9" style="107"/>
    <col min="14081" max="14081" width="2.25" style="107" customWidth="1"/>
    <col min="14082" max="14082" width="5.83203125" style="107" customWidth="1"/>
    <col min="14083" max="14083" width="25.5" style="107" bestFit="1" customWidth="1"/>
    <col min="14084" max="14084" width="2.75" style="107" customWidth="1"/>
    <col min="14085" max="14085" width="9.08203125" style="107" customWidth="1"/>
    <col min="14086" max="14086" width="2.33203125" style="107" customWidth="1"/>
    <col min="14087" max="14087" width="8" style="107" customWidth="1"/>
    <col min="14088" max="14088" width="4.25" style="107" customWidth="1"/>
    <col min="14089" max="14089" width="2" style="107" customWidth="1"/>
    <col min="14090" max="14090" width="5" style="107" customWidth="1"/>
    <col min="14091" max="14091" width="12" style="107" customWidth="1"/>
    <col min="14092" max="14092" width="3.58203125" style="107" customWidth="1"/>
    <col min="14093" max="14093" width="8.83203125" style="107" customWidth="1"/>
    <col min="14094" max="14094" width="2.5" style="107" customWidth="1"/>
    <col min="14095" max="14095" width="8.83203125" style="107" customWidth="1"/>
    <col min="14096" max="14096" width="6" style="107" customWidth="1"/>
    <col min="14097" max="14102" width="9.33203125" style="107" customWidth="1"/>
    <col min="14103" max="14336" width="9" style="107"/>
    <col min="14337" max="14337" width="2.25" style="107" customWidth="1"/>
    <col min="14338" max="14338" width="5.83203125" style="107" customWidth="1"/>
    <col min="14339" max="14339" width="25.5" style="107" bestFit="1" customWidth="1"/>
    <col min="14340" max="14340" width="2.75" style="107" customWidth="1"/>
    <col min="14341" max="14341" width="9.08203125" style="107" customWidth="1"/>
    <col min="14342" max="14342" width="2.33203125" style="107" customWidth="1"/>
    <col min="14343" max="14343" width="8" style="107" customWidth="1"/>
    <col min="14344" max="14344" width="4.25" style="107" customWidth="1"/>
    <col min="14345" max="14345" width="2" style="107" customWidth="1"/>
    <col min="14346" max="14346" width="5" style="107" customWidth="1"/>
    <col min="14347" max="14347" width="12" style="107" customWidth="1"/>
    <col min="14348" max="14348" width="3.58203125" style="107" customWidth="1"/>
    <col min="14349" max="14349" width="8.83203125" style="107" customWidth="1"/>
    <col min="14350" max="14350" width="2.5" style="107" customWidth="1"/>
    <col min="14351" max="14351" width="8.83203125" style="107" customWidth="1"/>
    <col min="14352" max="14352" width="6" style="107" customWidth="1"/>
    <col min="14353" max="14358" width="9.33203125" style="107" customWidth="1"/>
    <col min="14359" max="14592" width="9" style="107"/>
    <col min="14593" max="14593" width="2.25" style="107" customWidth="1"/>
    <col min="14594" max="14594" width="5.83203125" style="107" customWidth="1"/>
    <col min="14595" max="14595" width="25.5" style="107" bestFit="1" customWidth="1"/>
    <col min="14596" max="14596" width="2.75" style="107" customWidth="1"/>
    <col min="14597" max="14597" width="9.08203125" style="107" customWidth="1"/>
    <col min="14598" max="14598" width="2.33203125" style="107" customWidth="1"/>
    <col min="14599" max="14599" width="8" style="107" customWidth="1"/>
    <col min="14600" max="14600" width="4.25" style="107" customWidth="1"/>
    <col min="14601" max="14601" width="2" style="107" customWidth="1"/>
    <col min="14602" max="14602" width="5" style="107" customWidth="1"/>
    <col min="14603" max="14603" width="12" style="107" customWidth="1"/>
    <col min="14604" max="14604" width="3.58203125" style="107" customWidth="1"/>
    <col min="14605" max="14605" width="8.83203125" style="107" customWidth="1"/>
    <col min="14606" max="14606" width="2.5" style="107" customWidth="1"/>
    <col min="14607" max="14607" width="8.83203125" style="107" customWidth="1"/>
    <col min="14608" max="14608" width="6" style="107" customWidth="1"/>
    <col min="14609" max="14614" width="9.33203125" style="107" customWidth="1"/>
    <col min="14615" max="14848" width="9" style="107"/>
    <col min="14849" max="14849" width="2.25" style="107" customWidth="1"/>
    <col min="14850" max="14850" width="5.83203125" style="107" customWidth="1"/>
    <col min="14851" max="14851" width="25.5" style="107" bestFit="1" customWidth="1"/>
    <col min="14852" max="14852" width="2.75" style="107" customWidth="1"/>
    <col min="14853" max="14853" width="9.08203125" style="107" customWidth="1"/>
    <col min="14854" max="14854" width="2.33203125" style="107" customWidth="1"/>
    <col min="14855" max="14855" width="8" style="107" customWidth="1"/>
    <col min="14856" max="14856" width="4.25" style="107" customWidth="1"/>
    <col min="14857" max="14857" width="2" style="107" customWidth="1"/>
    <col min="14858" max="14858" width="5" style="107" customWidth="1"/>
    <col min="14859" max="14859" width="12" style="107" customWidth="1"/>
    <col min="14860" max="14860" width="3.58203125" style="107" customWidth="1"/>
    <col min="14861" max="14861" width="8.83203125" style="107" customWidth="1"/>
    <col min="14862" max="14862" width="2.5" style="107" customWidth="1"/>
    <col min="14863" max="14863" width="8.83203125" style="107" customWidth="1"/>
    <col min="14864" max="14864" width="6" style="107" customWidth="1"/>
    <col min="14865" max="14870" width="9.33203125" style="107" customWidth="1"/>
    <col min="14871" max="15104" width="9" style="107"/>
    <col min="15105" max="15105" width="2.25" style="107" customWidth="1"/>
    <col min="15106" max="15106" width="5.83203125" style="107" customWidth="1"/>
    <col min="15107" max="15107" width="25.5" style="107" bestFit="1" customWidth="1"/>
    <col min="15108" max="15108" width="2.75" style="107" customWidth="1"/>
    <col min="15109" max="15109" width="9.08203125" style="107" customWidth="1"/>
    <col min="15110" max="15110" width="2.33203125" style="107" customWidth="1"/>
    <col min="15111" max="15111" width="8" style="107" customWidth="1"/>
    <col min="15112" max="15112" width="4.25" style="107" customWidth="1"/>
    <col min="15113" max="15113" width="2" style="107" customWidth="1"/>
    <col min="15114" max="15114" width="5" style="107" customWidth="1"/>
    <col min="15115" max="15115" width="12" style="107" customWidth="1"/>
    <col min="15116" max="15116" width="3.58203125" style="107" customWidth="1"/>
    <col min="15117" max="15117" width="8.83203125" style="107" customWidth="1"/>
    <col min="15118" max="15118" width="2.5" style="107" customWidth="1"/>
    <col min="15119" max="15119" width="8.83203125" style="107" customWidth="1"/>
    <col min="15120" max="15120" width="6" style="107" customWidth="1"/>
    <col min="15121" max="15126" width="9.33203125" style="107" customWidth="1"/>
    <col min="15127" max="15360" width="9" style="107"/>
    <col min="15361" max="15361" width="2.25" style="107" customWidth="1"/>
    <col min="15362" max="15362" width="5.83203125" style="107" customWidth="1"/>
    <col min="15363" max="15363" width="25.5" style="107" bestFit="1" customWidth="1"/>
    <col min="15364" max="15364" width="2.75" style="107" customWidth="1"/>
    <col min="15365" max="15365" width="9.08203125" style="107" customWidth="1"/>
    <col min="15366" max="15366" width="2.33203125" style="107" customWidth="1"/>
    <col min="15367" max="15367" width="8" style="107" customWidth="1"/>
    <col min="15368" max="15368" width="4.25" style="107" customWidth="1"/>
    <col min="15369" max="15369" width="2" style="107" customWidth="1"/>
    <col min="15370" max="15370" width="5" style="107" customWidth="1"/>
    <col min="15371" max="15371" width="12" style="107" customWidth="1"/>
    <col min="15372" max="15372" width="3.58203125" style="107" customWidth="1"/>
    <col min="15373" max="15373" width="8.83203125" style="107" customWidth="1"/>
    <col min="15374" max="15374" width="2.5" style="107" customWidth="1"/>
    <col min="15375" max="15375" width="8.83203125" style="107" customWidth="1"/>
    <col min="15376" max="15376" width="6" style="107" customWidth="1"/>
    <col min="15377" max="15382" width="9.33203125" style="107" customWidth="1"/>
    <col min="15383" max="15616" width="9" style="107"/>
    <col min="15617" max="15617" width="2.25" style="107" customWidth="1"/>
    <col min="15618" max="15618" width="5.83203125" style="107" customWidth="1"/>
    <col min="15619" max="15619" width="25.5" style="107" bestFit="1" customWidth="1"/>
    <col min="15620" max="15620" width="2.75" style="107" customWidth="1"/>
    <col min="15621" max="15621" width="9.08203125" style="107" customWidth="1"/>
    <col min="15622" max="15622" width="2.33203125" style="107" customWidth="1"/>
    <col min="15623" max="15623" width="8" style="107" customWidth="1"/>
    <col min="15624" max="15624" width="4.25" style="107" customWidth="1"/>
    <col min="15625" max="15625" width="2" style="107" customWidth="1"/>
    <col min="15626" max="15626" width="5" style="107" customWidth="1"/>
    <col min="15627" max="15627" width="12" style="107" customWidth="1"/>
    <col min="15628" max="15628" width="3.58203125" style="107" customWidth="1"/>
    <col min="15629" max="15629" width="8.83203125" style="107" customWidth="1"/>
    <col min="15630" max="15630" width="2.5" style="107" customWidth="1"/>
    <col min="15631" max="15631" width="8.83203125" style="107" customWidth="1"/>
    <col min="15632" max="15632" width="6" style="107" customWidth="1"/>
    <col min="15633" max="15638" width="9.33203125" style="107" customWidth="1"/>
    <col min="15639" max="15872" width="9" style="107"/>
    <col min="15873" max="15873" width="2.25" style="107" customWidth="1"/>
    <col min="15874" max="15874" width="5.83203125" style="107" customWidth="1"/>
    <col min="15875" max="15875" width="25.5" style="107" bestFit="1" customWidth="1"/>
    <col min="15876" max="15876" width="2.75" style="107" customWidth="1"/>
    <col min="15877" max="15877" width="9.08203125" style="107" customWidth="1"/>
    <col min="15878" max="15878" width="2.33203125" style="107" customWidth="1"/>
    <col min="15879" max="15879" width="8" style="107" customWidth="1"/>
    <col min="15880" max="15880" width="4.25" style="107" customWidth="1"/>
    <col min="15881" max="15881" width="2" style="107" customWidth="1"/>
    <col min="15882" max="15882" width="5" style="107" customWidth="1"/>
    <col min="15883" max="15883" width="12" style="107" customWidth="1"/>
    <col min="15884" max="15884" width="3.58203125" style="107" customWidth="1"/>
    <col min="15885" max="15885" width="8.83203125" style="107" customWidth="1"/>
    <col min="15886" max="15886" width="2.5" style="107" customWidth="1"/>
    <col min="15887" max="15887" width="8.83203125" style="107" customWidth="1"/>
    <col min="15888" max="15888" width="6" style="107" customWidth="1"/>
    <col min="15889" max="15894" width="9.33203125" style="107" customWidth="1"/>
    <col min="15895" max="16128" width="9" style="107"/>
    <col min="16129" max="16129" width="2.25" style="107" customWidth="1"/>
    <col min="16130" max="16130" width="5.83203125" style="107" customWidth="1"/>
    <col min="16131" max="16131" width="25.5" style="107" bestFit="1" customWidth="1"/>
    <col min="16132" max="16132" width="2.75" style="107" customWidth="1"/>
    <col min="16133" max="16133" width="9.08203125" style="107" customWidth="1"/>
    <col min="16134" max="16134" width="2.33203125" style="107" customWidth="1"/>
    <col min="16135" max="16135" width="8" style="107" customWidth="1"/>
    <col min="16136" max="16136" width="4.25" style="107" customWidth="1"/>
    <col min="16137" max="16137" width="2" style="107" customWidth="1"/>
    <col min="16138" max="16138" width="5" style="107" customWidth="1"/>
    <col min="16139" max="16139" width="12" style="107" customWidth="1"/>
    <col min="16140" max="16140" width="3.58203125" style="107" customWidth="1"/>
    <col min="16141" max="16141" width="8.83203125" style="107" customWidth="1"/>
    <col min="16142" max="16142" width="2.5" style="107" customWidth="1"/>
    <col min="16143" max="16143" width="8.83203125" style="107" customWidth="1"/>
    <col min="16144" max="16144" width="6" style="107" customWidth="1"/>
    <col min="16145" max="16150" width="9.33203125" style="107" customWidth="1"/>
    <col min="16151" max="16384" width="9" style="107"/>
  </cols>
  <sheetData>
    <row r="2" spans="2:19" ht="20.25" customHeight="1">
      <c r="B2" s="163" t="s">
        <v>110</v>
      </c>
      <c r="C2" s="98"/>
      <c r="D2" s="99"/>
      <c r="E2" s="100"/>
      <c r="F2" s="100"/>
      <c r="G2" s="101"/>
      <c r="H2" s="102"/>
      <c r="I2" s="98"/>
      <c r="J2" s="98"/>
      <c r="K2" s="103"/>
      <c r="L2" s="103"/>
      <c r="M2" s="104"/>
      <c r="N2" s="103"/>
      <c r="O2" s="104"/>
    </row>
    <row r="3" spans="2:19" ht="36.75" customHeight="1">
      <c r="B3" s="198" t="s">
        <v>148</v>
      </c>
      <c r="C3" s="198"/>
      <c r="D3" s="198"/>
      <c r="E3" s="198"/>
      <c r="F3" s="198"/>
      <c r="G3" s="198"/>
      <c r="H3" s="198"/>
      <c r="I3" s="198"/>
      <c r="J3" s="198"/>
      <c r="K3" s="198"/>
      <c r="L3" s="198"/>
      <c r="M3" s="198"/>
      <c r="N3" s="198"/>
      <c r="O3" s="198"/>
      <c r="P3" s="198"/>
      <c r="Q3" s="108"/>
      <c r="R3" s="108"/>
      <c r="S3" s="108"/>
    </row>
    <row r="4" spans="2:19" s="38" customFormat="1" ht="6" customHeight="1" thickBot="1">
      <c r="B4" s="175"/>
      <c r="C4" s="175"/>
      <c r="D4" s="175"/>
      <c r="E4" s="175"/>
      <c r="F4" s="175"/>
      <c r="G4" s="175"/>
      <c r="H4" s="175"/>
      <c r="I4" s="175"/>
      <c r="J4" s="175"/>
      <c r="K4" s="175"/>
      <c r="L4" s="175"/>
      <c r="M4" s="175"/>
      <c r="N4" s="175"/>
      <c r="O4" s="175"/>
      <c r="P4" s="175"/>
      <c r="Q4" s="39"/>
      <c r="R4" s="39"/>
      <c r="S4" s="39"/>
    </row>
    <row r="5" spans="2:19" s="38" customFormat="1" ht="24.75" customHeight="1" thickBot="1">
      <c r="B5" s="178" t="s">
        <v>144</v>
      </c>
      <c r="C5" s="183">
        <f>'4月'!$AA$5</f>
        <v>0</v>
      </c>
      <c r="D5" s="184"/>
      <c r="E5" s="184"/>
      <c r="F5" s="184"/>
      <c r="G5" s="185"/>
      <c r="H5" s="175"/>
      <c r="I5" s="175"/>
      <c r="J5" s="175"/>
      <c r="K5" s="175"/>
      <c r="L5" s="175"/>
      <c r="M5" s="175"/>
      <c r="N5" s="175"/>
      <c r="O5" s="175"/>
      <c r="P5" s="175"/>
      <c r="Q5" s="39"/>
      <c r="R5" s="39"/>
      <c r="S5" s="39"/>
    </row>
    <row r="6" spans="2:19" s="38" customFormat="1" ht="6" customHeight="1">
      <c r="B6" s="175"/>
      <c r="C6" s="175"/>
      <c r="D6" s="175"/>
      <c r="E6" s="175"/>
      <c r="F6" s="175"/>
      <c r="G6" s="175"/>
      <c r="H6" s="175"/>
      <c r="I6" s="175"/>
      <c r="J6" s="175"/>
      <c r="K6" s="175"/>
      <c r="L6" s="175"/>
      <c r="M6" s="175"/>
      <c r="N6" s="175"/>
      <c r="O6" s="175"/>
      <c r="P6" s="175"/>
      <c r="Q6" s="39"/>
      <c r="R6" s="39"/>
      <c r="S6" s="39"/>
    </row>
    <row r="7" spans="2:19" ht="23.25" customHeight="1" thickBot="1">
      <c r="B7" s="198" t="s">
        <v>99</v>
      </c>
      <c r="C7" s="198"/>
      <c r="D7" s="198"/>
      <c r="E7" s="198"/>
      <c r="F7" s="198"/>
      <c r="G7" s="198"/>
      <c r="H7" s="198"/>
      <c r="I7" s="198"/>
      <c r="K7" s="109"/>
      <c r="L7" s="109"/>
      <c r="M7" s="110"/>
      <c r="N7" s="109"/>
      <c r="O7" s="110"/>
      <c r="P7" s="110"/>
      <c r="Q7" s="110"/>
      <c r="R7" s="110"/>
    </row>
    <row r="8" spans="2:19" ht="16.5" customHeight="1" thickBot="1">
      <c r="B8" s="111"/>
      <c r="C8" s="108"/>
      <c r="E8" s="113" t="s">
        <v>48</v>
      </c>
      <c r="F8" s="113"/>
      <c r="G8" s="114">
        <f>'4月'!$AF$6</f>
        <v>160</v>
      </c>
      <c r="H8" s="115" t="s">
        <v>49</v>
      </c>
    </row>
    <row r="9" spans="2:19" ht="17.25" customHeight="1" thickBot="1">
      <c r="B9" s="199" t="s">
        <v>50</v>
      </c>
      <c r="C9" s="199"/>
      <c r="D9" s="199"/>
      <c r="E9" s="199"/>
      <c r="F9" s="199"/>
      <c r="G9" s="199"/>
      <c r="H9" s="199"/>
      <c r="J9" s="117" t="s">
        <v>51</v>
      </c>
      <c r="S9" s="106"/>
    </row>
    <row r="10" spans="2:19" ht="16.5" customHeight="1" thickBot="1">
      <c r="B10" s="188">
        <v>45383</v>
      </c>
      <c r="C10" s="118" t="s">
        <v>94</v>
      </c>
      <c r="D10" s="119" t="s">
        <v>52</v>
      </c>
      <c r="E10" s="120" t="s">
        <v>53</v>
      </c>
      <c r="F10" s="120"/>
      <c r="G10" s="121"/>
      <c r="H10" s="122" t="s">
        <v>49</v>
      </c>
      <c r="J10" s="112"/>
      <c r="K10" s="200"/>
      <c r="L10" s="123"/>
      <c r="M10" s="202" t="s">
        <v>54</v>
      </c>
      <c r="N10" s="203"/>
      <c r="O10" s="204"/>
    </row>
    <row r="11" spans="2:19" ht="16.5" customHeight="1" thickTop="1" thickBot="1">
      <c r="B11" s="189"/>
      <c r="C11" s="124" t="s">
        <v>55</v>
      </c>
      <c r="E11" s="113" t="s">
        <v>56</v>
      </c>
      <c r="F11" s="113" t="s">
        <v>57</v>
      </c>
      <c r="G11" s="125">
        <f>ROUNDDOWN(G10/$G$8,1)</f>
        <v>0</v>
      </c>
      <c r="H11" s="126" t="s">
        <v>58</v>
      </c>
      <c r="J11" s="127"/>
      <c r="K11" s="201"/>
      <c r="L11" s="128"/>
      <c r="M11" s="129" t="s">
        <v>95</v>
      </c>
      <c r="N11" s="128"/>
      <c r="O11" s="130" t="s">
        <v>111</v>
      </c>
    </row>
    <row r="12" spans="2:19" ht="16.5" customHeight="1" thickTop="1" thickBot="1">
      <c r="B12" s="189"/>
      <c r="C12" s="131" t="s">
        <v>112</v>
      </c>
      <c r="D12" s="112" t="s">
        <v>52</v>
      </c>
      <c r="E12" s="113" t="s">
        <v>59</v>
      </c>
      <c r="F12" s="113"/>
      <c r="G12" s="132"/>
      <c r="H12" s="133" t="s">
        <v>49</v>
      </c>
      <c r="K12" s="180">
        <f>B10</f>
        <v>45383</v>
      </c>
      <c r="L12" s="134" t="s">
        <v>57</v>
      </c>
      <c r="M12" s="135">
        <f>G11</f>
        <v>0</v>
      </c>
      <c r="N12" s="134" t="s">
        <v>60</v>
      </c>
      <c r="O12" s="135">
        <f>G13</f>
        <v>0</v>
      </c>
    </row>
    <row r="13" spans="2:19" ht="16.5" customHeight="1" thickTop="1" thickBot="1">
      <c r="B13" s="190"/>
      <c r="C13" s="136" t="s">
        <v>55</v>
      </c>
      <c r="D13" s="137"/>
      <c r="E13" s="138" t="s">
        <v>61</v>
      </c>
      <c r="F13" s="113" t="s">
        <v>60</v>
      </c>
      <c r="G13" s="125">
        <f>ROUNDDOWN(G12/$G$8,1)</f>
        <v>0</v>
      </c>
      <c r="H13" s="139" t="s">
        <v>58</v>
      </c>
      <c r="K13" s="180">
        <f>B14</f>
        <v>45413</v>
      </c>
      <c r="L13" s="134" t="s">
        <v>62</v>
      </c>
      <c r="M13" s="135">
        <f>G15</f>
        <v>0</v>
      </c>
      <c r="N13" s="134" t="s">
        <v>63</v>
      </c>
      <c r="O13" s="135">
        <f>G17</f>
        <v>0</v>
      </c>
    </row>
    <row r="14" spans="2:19" ht="16.5" customHeight="1" thickBot="1">
      <c r="B14" s="188">
        <f>B10+30</f>
        <v>45413</v>
      </c>
      <c r="C14" s="118" t="s">
        <v>94</v>
      </c>
      <c r="D14" s="119" t="s">
        <v>52</v>
      </c>
      <c r="E14" s="120" t="s">
        <v>64</v>
      </c>
      <c r="F14" s="120"/>
      <c r="G14" s="121"/>
      <c r="H14" s="122" t="s">
        <v>49</v>
      </c>
      <c r="J14" s="140"/>
      <c r="K14" s="180">
        <f>B18</f>
        <v>45444</v>
      </c>
      <c r="L14" s="134" t="s">
        <v>65</v>
      </c>
      <c r="M14" s="135">
        <f>G19</f>
        <v>0</v>
      </c>
      <c r="N14" s="134" t="s">
        <v>66</v>
      </c>
      <c r="O14" s="135">
        <f>G21</f>
        <v>0</v>
      </c>
      <c r="P14" s="140"/>
      <c r="Q14" s="140"/>
      <c r="R14" s="140"/>
      <c r="S14" s="140"/>
    </row>
    <row r="15" spans="2:19" ht="16.5" customHeight="1" thickTop="1" thickBot="1">
      <c r="B15" s="196"/>
      <c r="C15" s="141" t="s">
        <v>55</v>
      </c>
      <c r="E15" s="113" t="s">
        <v>67</v>
      </c>
      <c r="F15" s="113" t="s">
        <v>62</v>
      </c>
      <c r="G15" s="125">
        <f>ROUNDDOWN(G14/$G$8,1)</f>
        <v>0</v>
      </c>
      <c r="H15" s="126" t="s">
        <v>58</v>
      </c>
      <c r="J15" s="140"/>
      <c r="K15" s="180">
        <f>B22</f>
        <v>45474</v>
      </c>
      <c r="L15" s="134" t="s">
        <v>68</v>
      </c>
      <c r="M15" s="135">
        <f>G23</f>
        <v>0</v>
      </c>
      <c r="N15" s="134" t="s">
        <v>69</v>
      </c>
      <c r="O15" s="135">
        <f>G25</f>
        <v>0</v>
      </c>
      <c r="P15" s="140"/>
      <c r="Q15" s="140"/>
      <c r="R15" s="140"/>
      <c r="S15" s="140"/>
    </row>
    <row r="16" spans="2:19" ht="16.5" customHeight="1" thickTop="1" thickBot="1">
      <c r="B16" s="196"/>
      <c r="C16" s="131" t="s">
        <v>112</v>
      </c>
      <c r="D16" s="112" t="s">
        <v>52</v>
      </c>
      <c r="E16" s="113" t="s">
        <v>59</v>
      </c>
      <c r="F16" s="113"/>
      <c r="G16" s="132"/>
      <c r="H16" s="133" t="s">
        <v>49</v>
      </c>
      <c r="J16" s="140"/>
      <c r="K16" s="180">
        <f>B26</f>
        <v>45505</v>
      </c>
      <c r="L16" s="134" t="s">
        <v>70</v>
      </c>
      <c r="M16" s="135">
        <f>G27</f>
        <v>0</v>
      </c>
      <c r="N16" s="134" t="s">
        <v>71</v>
      </c>
      <c r="O16" s="135">
        <f>G29</f>
        <v>0</v>
      </c>
      <c r="P16" s="140"/>
      <c r="Q16" s="140"/>
      <c r="R16" s="140"/>
      <c r="S16" s="140"/>
    </row>
    <row r="17" spans="2:19" ht="16.5" customHeight="1" thickTop="1" thickBot="1">
      <c r="B17" s="197"/>
      <c r="C17" s="142" t="s">
        <v>55</v>
      </c>
      <c r="D17" s="137"/>
      <c r="E17" s="138" t="s">
        <v>61</v>
      </c>
      <c r="F17" s="113" t="s">
        <v>63</v>
      </c>
      <c r="G17" s="125">
        <f>ROUNDDOWN(G16/$G$8,1)</f>
        <v>0</v>
      </c>
      <c r="H17" s="139" t="s">
        <v>58</v>
      </c>
      <c r="J17" s="140"/>
      <c r="K17" s="180">
        <f>B30</f>
        <v>45536</v>
      </c>
      <c r="L17" s="134" t="s">
        <v>72</v>
      </c>
      <c r="M17" s="135">
        <f>G31</f>
        <v>0</v>
      </c>
      <c r="N17" s="134" t="s">
        <v>73</v>
      </c>
      <c r="O17" s="135">
        <f>G33</f>
        <v>0</v>
      </c>
      <c r="P17" s="140"/>
      <c r="Q17" s="140"/>
      <c r="R17" s="140"/>
      <c r="S17" s="140"/>
    </row>
    <row r="18" spans="2:19" ht="16.5" customHeight="1" thickBot="1">
      <c r="B18" s="188">
        <f>B14+31</f>
        <v>45444</v>
      </c>
      <c r="C18" s="118" t="s">
        <v>94</v>
      </c>
      <c r="D18" s="119" t="s">
        <v>52</v>
      </c>
      <c r="E18" s="120" t="s">
        <v>64</v>
      </c>
      <c r="F18" s="120"/>
      <c r="G18" s="121"/>
      <c r="H18" s="122" t="s">
        <v>49</v>
      </c>
      <c r="J18" s="140"/>
      <c r="K18" s="180">
        <f>B34</f>
        <v>45566</v>
      </c>
      <c r="L18" s="134" t="s">
        <v>74</v>
      </c>
      <c r="M18" s="135">
        <f>G35</f>
        <v>0</v>
      </c>
      <c r="N18" s="134" t="s">
        <v>75</v>
      </c>
      <c r="O18" s="135">
        <f>G37</f>
        <v>0</v>
      </c>
      <c r="P18" s="140"/>
      <c r="Q18" s="140"/>
      <c r="R18" s="140"/>
      <c r="S18" s="140"/>
    </row>
    <row r="19" spans="2:19" ht="16.5" customHeight="1" thickTop="1" thickBot="1">
      <c r="B19" s="196"/>
      <c r="C19" s="141" t="s">
        <v>55</v>
      </c>
      <c r="E19" s="113" t="s">
        <v>67</v>
      </c>
      <c r="F19" s="113" t="s">
        <v>65</v>
      </c>
      <c r="G19" s="125">
        <f>ROUNDDOWN(G18/$G$8,1)</f>
        <v>0</v>
      </c>
      <c r="H19" s="126" t="s">
        <v>58</v>
      </c>
      <c r="J19" s="140"/>
      <c r="K19" s="180">
        <f>B38</f>
        <v>45597</v>
      </c>
      <c r="L19" s="134" t="s">
        <v>76</v>
      </c>
      <c r="M19" s="135">
        <f>G39</f>
        <v>0</v>
      </c>
      <c r="N19" s="134" t="s">
        <v>77</v>
      </c>
      <c r="O19" s="135">
        <f>G41</f>
        <v>0</v>
      </c>
      <c r="P19" s="140"/>
      <c r="Q19" s="140"/>
      <c r="R19" s="140"/>
      <c r="S19" s="140"/>
    </row>
    <row r="20" spans="2:19" ht="16.5" customHeight="1" thickTop="1" thickBot="1">
      <c r="B20" s="196"/>
      <c r="C20" s="131" t="s">
        <v>112</v>
      </c>
      <c r="D20" s="112" t="s">
        <v>52</v>
      </c>
      <c r="E20" s="113" t="s">
        <v>59</v>
      </c>
      <c r="F20" s="113"/>
      <c r="G20" s="132"/>
      <c r="H20" s="133" t="s">
        <v>49</v>
      </c>
      <c r="J20" s="140"/>
      <c r="K20" s="180">
        <f>B42</f>
        <v>45627</v>
      </c>
      <c r="L20" s="134" t="s">
        <v>78</v>
      </c>
      <c r="M20" s="135">
        <f>G43</f>
        <v>0</v>
      </c>
      <c r="N20" s="134" t="s">
        <v>79</v>
      </c>
      <c r="O20" s="135">
        <f>G45</f>
        <v>0</v>
      </c>
      <c r="P20" s="140"/>
      <c r="Q20" s="140"/>
      <c r="R20" s="140"/>
      <c r="S20" s="140"/>
    </row>
    <row r="21" spans="2:19" ht="16.5" customHeight="1" thickTop="1" thickBot="1">
      <c r="B21" s="197"/>
      <c r="C21" s="142" t="s">
        <v>55</v>
      </c>
      <c r="D21" s="137"/>
      <c r="E21" s="138" t="s">
        <v>61</v>
      </c>
      <c r="F21" s="113" t="s">
        <v>66</v>
      </c>
      <c r="G21" s="125">
        <f>ROUNDDOWN(G20/$G$8,1)</f>
        <v>0</v>
      </c>
      <c r="H21" s="139" t="s">
        <v>58</v>
      </c>
      <c r="J21" s="140"/>
      <c r="K21" s="180">
        <f>B46</f>
        <v>45658</v>
      </c>
      <c r="L21" s="134" t="s">
        <v>80</v>
      </c>
      <c r="M21" s="135">
        <f>G47</f>
        <v>0</v>
      </c>
      <c r="N21" s="134" t="s">
        <v>81</v>
      </c>
      <c r="O21" s="135">
        <f>G49</f>
        <v>0</v>
      </c>
      <c r="P21" s="140"/>
      <c r="Q21" s="140"/>
      <c r="R21" s="140"/>
      <c r="S21" s="140"/>
    </row>
    <row r="22" spans="2:19" ht="16.5" customHeight="1" thickBot="1">
      <c r="B22" s="188">
        <f>B18+30</f>
        <v>45474</v>
      </c>
      <c r="C22" s="118" t="s">
        <v>94</v>
      </c>
      <c r="D22" s="119" t="s">
        <v>52</v>
      </c>
      <c r="E22" s="120" t="s">
        <v>64</v>
      </c>
      <c r="F22" s="120"/>
      <c r="G22" s="121"/>
      <c r="H22" s="122" t="s">
        <v>49</v>
      </c>
      <c r="J22" s="140"/>
      <c r="K22" s="181">
        <f>B50</f>
        <v>45689</v>
      </c>
      <c r="L22" s="143" t="s">
        <v>82</v>
      </c>
      <c r="M22" s="144">
        <f>G51</f>
        <v>0</v>
      </c>
      <c r="N22" s="143" t="s">
        <v>83</v>
      </c>
      <c r="O22" s="144">
        <f>G53</f>
        <v>0</v>
      </c>
      <c r="P22" s="140"/>
      <c r="Q22" s="140"/>
      <c r="R22" s="140"/>
      <c r="S22" s="140"/>
    </row>
    <row r="23" spans="2:19" ht="16.5" customHeight="1" thickTop="1" thickBot="1">
      <c r="B23" s="196"/>
      <c r="C23" s="141" t="s">
        <v>55</v>
      </c>
      <c r="E23" s="113" t="s">
        <v>67</v>
      </c>
      <c r="F23" s="113" t="s">
        <v>68</v>
      </c>
      <c r="G23" s="125">
        <f>ROUNDDOWN(G22/$G$8,1)</f>
        <v>0</v>
      </c>
      <c r="H23" s="126" t="s">
        <v>58</v>
      </c>
      <c r="J23" s="140"/>
      <c r="K23" s="145" t="s">
        <v>84</v>
      </c>
      <c r="L23" s="145"/>
      <c r="M23" s="146">
        <f>SUM(M12:M22)</f>
        <v>0</v>
      </c>
      <c r="N23" s="145"/>
      <c r="O23" s="146">
        <f>SUM(O12:O22)</f>
        <v>0</v>
      </c>
      <c r="P23" s="140"/>
      <c r="Q23" s="140"/>
      <c r="R23" s="140"/>
      <c r="S23" s="140"/>
    </row>
    <row r="24" spans="2:19" ht="16.5" customHeight="1" thickTop="1" thickBot="1">
      <c r="B24" s="196"/>
      <c r="C24" s="131" t="s">
        <v>112</v>
      </c>
      <c r="D24" s="112" t="s">
        <v>52</v>
      </c>
      <c r="E24" s="113" t="s">
        <v>59</v>
      </c>
      <c r="F24" s="113"/>
      <c r="G24" s="132"/>
      <c r="H24" s="133" t="s">
        <v>49</v>
      </c>
      <c r="J24" s="140"/>
      <c r="K24" s="147"/>
      <c r="L24" s="147"/>
      <c r="M24" s="140"/>
      <c r="N24" s="147"/>
      <c r="O24" s="140"/>
      <c r="P24" s="140"/>
      <c r="Q24" s="140"/>
      <c r="R24" s="140"/>
      <c r="S24" s="140"/>
    </row>
    <row r="25" spans="2:19" ht="16.5" customHeight="1" thickTop="1" thickBot="1">
      <c r="B25" s="197"/>
      <c r="C25" s="142" t="s">
        <v>55</v>
      </c>
      <c r="D25" s="137"/>
      <c r="E25" s="138" t="s">
        <v>61</v>
      </c>
      <c r="F25" s="113" t="s">
        <v>69</v>
      </c>
      <c r="G25" s="125">
        <f>ROUNDDOWN(G24/$G$8,1)</f>
        <v>0</v>
      </c>
      <c r="H25" s="139" t="s">
        <v>58</v>
      </c>
      <c r="J25" s="140"/>
      <c r="K25" s="107"/>
      <c r="L25" s="107"/>
      <c r="M25" s="148" t="s">
        <v>85</v>
      </c>
      <c r="N25" s="107"/>
      <c r="O25" s="148" t="s">
        <v>86</v>
      </c>
      <c r="P25" s="107"/>
      <c r="Q25" s="107"/>
      <c r="R25" s="107"/>
      <c r="S25" s="140"/>
    </row>
    <row r="26" spans="2:19" ht="16.5" customHeight="1" thickBot="1">
      <c r="B26" s="188">
        <f t="shared" ref="B26" si="0">B22+31</f>
        <v>45505</v>
      </c>
      <c r="C26" s="118" t="s">
        <v>94</v>
      </c>
      <c r="D26" s="119" t="s">
        <v>52</v>
      </c>
      <c r="E26" s="120" t="s">
        <v>64</v>
      </c>
      <c r="F26" s="120"/>
      <c r="G26" s="121"/>
      <c r="H26" s="122" t="s">
        <v>49</v>
      </c>
      <c r="J26" s="140"/>
      <c r="K26" s="107"/>
      <c r="L26" s="107"/>
      <c r="M26" s="107"/>
      <c r="N26" s="107"/>
      <c r="O26" s="107"/>
      <c r="P26" s="107"/>
      <c r="Q26" s="107"/>
      <c r="R26" s="107"/>
      <c r="S26" s="140"/>
    </row>
    <row r="27" spans="2:19" ht="16.5" customHeight="1" thickTop="1" thickBot="1">
      <c r="B27" s="196"/>
      <c r="C27" s="141" t="s">
        <v>55</v>
      </c>
      <c r="E27" s="113" t="s">
        <v>67</v>
      </c>
      <c r="F27" s="113" t="s">
        <v>70</v>
      </c>
      <c r="G27" s="125">
        <f>ROUNDDOWN(G26/$G$8,1)</f>
        <v>0</v>
      </c>
      <c r="H27" s="126" t="s">
        <v>58</v>
      </c>
      <c r="K27" s="149" t="s">
        <v>87</v>
      </c>
      <c r="L27" s="147"/>
      <c r="M27" s="177">
        <f>M23/COUNT(M12:M22)</f>
        <v>0</v>
      </c>
      <c r="N27" s="147"/>
      <c r="O27" s="177">
        <f>O23/COUNT(O12:O22)</f>
        <v>0</v>
      </c>
      <c r="P27" s="107"/>
      <c r="Q27" s="140"/>
      <c r="R27" s="140"/>
      <c r="S27" s="140"/>
    </row>
    <row r="28" spans="2:19" ht="16.5" customHeight="1" thickTop="1" thickBot="1">
      <c r="B28" s="196"/>
      <c r="C28" s="131" t="s">
        <v>112</v>
      </c>
      <c r="D28" s="112" t="s">
        <v>52</v>
      </c>
      <c r="E28" s="113" t="s">
        <v>59</v>
      </c>
      <c r="F28" s="113"/>
      <c r="G28" s="132"/>
      <c r="H28" s="133" t="s">
        <v>49</v>
      </c>
      <c r="K28" s="112"/>
      <c r="L28" s="112"/>
      <c r="M28" s="107"/>
      <c r="N28" s="112"/>
      <c r="O28" s="107"/>
      <c r="P28" s="107"/>
      <c r="S28" s="140"/>
    </row>
    <row r="29" spans="2:19" ht="16.5" customHeight="1" thickTop="1" thickBot="1">
      <c r="B29" s="197"/>
      <c r="C29" s="142" t="s">
        <v>55</v>
      </c>
      <c r="D29" s="137"/>
      <c r="E29" s="138" t="s">
        <v>61</v>
      </c>
      <c r="F29" s="113" t="s">
        <v>71</v>
      </c>
      <c r="G29" s="125">
        <f>ROUNDDOWN(G28/$G$8,1)</f>
        <v>0</v>
      </c>
      <c r="H29" s="139" t="s">
        <v>58</v>
      </c>
      <c r="K29" s="147"/>
      <c r="L29" s="147"/>
      <c r="M29" s="140"/>
      <c r="N29" s="147"/>
      <c r="O29" s="140"/>
      <c r="P29" s="140"/>
      <c r="S29" s="140"/>
    </row>
    <row r="30" spans="2:19" ht="16.5" customHeight="1" thickTop="1" thickBot="1">
      <c r="B30" s="188">
        <f t="shared" ref="B30" si="1">B26+31</f>
        <v>45536</v>
      </c>
      <c r="C30" s="118" t="s">
        <v>94</v>
      </c>
      <c r="D30" s="119" t="s">
        <v>52</v>
      </c>
      <c r="E30" s="120" t="s">
        <v>64</v>
      </c>
      <c r="F30" s="120"/>
      <c r="G30" s="121"/>
      <c r="H30" s="122" t="s">
        <v>49</v>
      </c>
      <c r="J30" s="150" t="s">
        <v>88</v>
      </c>
      <c r="K30" s="151">
        <f>O27</f>
        <v>0</v>
      </c>
      <c r="L30" s="105"/>
      <c r="M30" s="105" t="s">
        <v>58</v>
      </c>
      <c r="N30" s="105"/>
      <c r="P30" s="106"/>
      <c r="S30" s="140"/>
    </row>
    <row r="31" spans="2:19" ht="16.5" customHeight="1" thickTop="1" thickBot="1">
      <c r="B31" s="196"/>
      <c r="C31" s="141" t="s">
        <v>55</v>
      </c>
      <c r="E31" s="113" t="s">
        <v>67</v>
      </c>
      <c r="F31" s="113" t="s">
        <v>72</v>
      </c>
      <c r="G31" s="125">
        <f>ROUNDDOWN(G30/$G$8,1)</f>
        <v>0</v>
      </c>
      <c r="H31" s="126" t="s">
        <v>58</v>
      </c>
      <c r="J31" s="150"/>
      <c r="K31" s="152"/>
      <c r="L31" s="152"/>
      <c r="M31" s="116" t="s">
        <v>90</v>
      </c>
      <c r="N31" s="152"/>
      <c r="O31" s="153" t="e">
        <f>K30/K32*100</f>
        <v>#DIV/0!</v>
      </c>
      <c r="P31" s="154" t="s">
        <v>91</v>
      </c>
      <c r="R31" s="140"/>
      <c r="S31" s="140"/>
    </row>
    <row r="32" spans="2:19" ht="16.5" customHeight="1" thickTop="1" thickBot="1">
      <c r="B32" s="196"/>
      <c r="C32" s="131" t="s">
        <v>112</v>
      </c>
      <c r="D32" s="112" t="s">
        <v>52</v>
      </c>
      <c r="E32" s="113" t="s">
        <v>59</v>
      </c>
      <c r="F32" s="113"/>
      <c r="G32" s="132"/>
      <c r="H32" s="133" t="s">
        <v>49</v>
      </c>
      <c r="J32" s="155" t="s">
        <v>92</v>
      </c>
      <c r="K32" s="156">
        <f>M27</f>
        <v>0</v>
      </c>
      <c r="L32" s="157"/>
      <c r="M32" s="158" t="s">
        <v>58</v>
      </c>
      <c r="N32" s="157"/>
      <c r="O32" s="158"/>
      <c r="P32" s="158"/>
      <c r="Q32" s="140"/>
      <c r="R32" s="140"/>
      <c r="S32" s="140"/>
    </row>
    <row r="33" spans="2:19" ht="16.5" customHeight="1" thickTop="1" thickBot="1">
      <c r="B33" s="197"/>
      <c r="C33" s="142" t="s">
        <v>55</v>
      </c>
      <c r="D33" s="137"/>
      <c r="E33" s="138" t="s">
        <v>61</v>
      </c>
      <c r="F33" s="113" t="s">
        <v>73</v>
      </c>
      <c r="G33" s="125">
        <f>ROUNDDOWN(G32/$G$8,1)</f>
        <v>0</v>
      </c>
      <c r="H33" s="139" t="s">
        <v>58</v>
      </c>
      <c r="J33" s="140"/>
      <c r="K33" s="140"/>
      <c r="L33" s="140"/>
      <c r="M33" s="140"/>
      <c r="N33" s="140"/>
      <c r="O33" s="140"/>
      <c r="P33" s="140"/>
      <c r="Q33" s="140"/>
      <c r="R33" s="140"/>
      <c r="S33" s="140"/>
    </row>
    <row r="34" spans="2:19" ht="16.5" customHeight="1" thickBot="1">
      <c r="B34" s="188">
        <f>B30+30</f>
        <v>45566</v>
      </c>
      <c r="C34" s="118" t="s">
        <v>94</v>
      </c>
      <c r="D34" s="119" t="s">
        <v>52</v>
      </c>
      <c r="E34" s="120" t="s">
        <v>64</v>
      </c>
      <c r="F34" s="120"/>
      <c r="G34" s="121"/>
      <c r="H34" s="122" t="s">
        <v>49</v>
      </c>
      <c r="K34" s="140"/>
      <c r="L34" s="140"/>
      <c r="M34" s="140"/>
      <c r="N34" s="140"/>
      <c r="O34" s="140"/>
      <c r="P34" s="140"/>
      <c r="Q34" s="140"/>
      <c r="R34" s="140"/>
      <c r="S34" s="140"/>
    </row>
    <row r="35" spans="2:19" ht="16.5" customHeight="1" thickTop="1" thickBot="1">
      <c r="B35" s="196"/>
      <c r="C35" s="141" t="s">
        <v>55</v>
      </c>
      <c r="E35" s="113" t="s">
        <v>67</v>
      </c>
      <c r="F35" s="113" t="s">
        <v>74</v>
      </c>
      <c r="G35" s="125">
        <f>ROUNDDOWN(G34/$G$8,1)</f>
        <v>0</v>
      </c>
      <c r="H35" s="126" t="s">
        <v>58</v>
      </c>
      <c r="J35" s="140"/>
      <c r="K35" s="140"/>
      <c r="L35" s="140"/>
      <c r="M35" s="140"/>
      <c r="N35" s="140"/>
      <c r="O35" s="140"/>
      <c r="P35" s="140"/>
      <c r="Q35" s="140"/>
      <c r="R35" s="140"/>
      <c r="S35" s="140"/>
    </row>
    <row r="36" spans="2:19" ht="16.5" customHeight="1" thickTop="1" thickBot="1">
      <c r="B36" s="196"/>
      <c r="C36" s="131" t="s">
        <v>112</v>
      </c>
      <c r="D36" s="112" t="s">
        <v>52</v>
      </c>
      <c r="E36" s="113" t="s">
        <v>59</v>
      </c>
      <c r="F36" s="113"/>
      <c r="G36" s="132"/>
      <c r="H36" s="133" t="s">
        <v>49</v>
      </c>
      <c r="J36" s="140"/>
      <c r="K36" s="140"/>
      <c r="L36" s="140"/>
      <c r="M36" s="140"/>
      <c r="N36" s="140"/>
      <c r="O36" s="140"/>
      <c r="P36" s="140"/>
      <c r="Q36" s="140"/>
      <c r="R36" s="140"/>
      <c r="S36" s="140"/>
    </row>
    <row r="37" spans="2:19" ht="16.5" customHeight="1" thickTop="1" thickBot="1">
      <c r="B37" s="197"/>
      <c r="C37" s="142" t="s">
        <v>55</v>
      </c>
      <c r="D37" s="137"/>
      <c r="E37" s="138" t="s">
        <v>61</v>
      </c>
      <c r="F37" s="113" t="s">
        <v>75</v>
      </c>
      <c r="G37" s="125">
        <f>ROUNDDOWN(G36/$G$8,1)</f>
        <v>0</v>
      </c>
      <c r="H37" s="139" t="s">
        <v>58</v>
      </c>
      <c r="J37" s="140"/>
      <c r="K37" s="140"/>
      <c r="L37" s="140"/>
      <c r="M37" s="140"/>
      <c r="N37" s="140"/>
      <c r="O37" s="140"/>
      <c r="P37" s="140"/>
      <c r="Q37" s="140"/>
      <c r="R37" s="140"/>
      <c r="S37" s="140"/>
    </row>
    <row r="38" spans="2:19" ht="16.5" customHeight="1" thickBot="1">
      <c r="B38" s="188">
        <f t="shared" ref="B38" si="2">B34+31</f>
        <v>45597</v>
      </c>
      <c r="C38" s="118" t="s">
        <v>94</v>
      </c>
      <c r="D38" s="119" t="s">
        <v>52</v>
      </c>
      <c r="E38" s="120" t="s">
        <v>64</v>
      </c>
      <c r="F38" s="120"/>
      <c r="G38" s="121"/>
      <c r="H38" s="122" t="s">
        <v>49</v>
      </c>
      <c r="J38" s="140"/>
      <c r="K38" s="140"/>
      <c r="L38" s="140"/>
      <c r="M38" s="140"/>
      <c r="N38" s="140"/>
      <c r="O38" s="140"/>
      <c r="P38" s="140"/>
      <c r="Q38" s="140"/>
      <c r="R38" s="140"/>
      <c r="S38" s="140"/>
    </row>
    <row r="39" spans="2:19" ht="16.5" customHeight="1" thickTop="1" thickBot="1">
      <c r="B39" s="196"/>
      <c r="C39" s="141" t="s">
        <v>55</v>
      </c>
      <c r="E39" s="113" t="s">
        <v>67</v>
      </c>
      <c r="F39" s="113" t="s">
        <v>76</v>
      </c>
      <c r="G39" s="125">
        <f>ROUNDDOWN(G38/$G$8,1)</f>
        <v>0</v>
      </c>
      <c r="H39" s="126" t="s">
        <v>58</v>
      </c>
      <c r="J39" s="140"/>
      <c r="K39" s="140"/>
      <c r="L39" s="140"/>
      <c r="M39" s="140"/>
      <c r="N39" s="140"/>
      <c r="O39" s="140"/>
      <c r="P39" s="140"/>
      <c r="Q39" s="140"/>
      <c r="R39" s="140"/>
      <c r="S39" s="140"/>
    </row>
    <row r="40" spans="2:19" ht="16.5" customHeight="1" thickTop="1" thickBot="1">
      <c r="B40" s="196"/>
      <c r="C40" s="131" t="s">
        <v>112</v>
      </c>
      <c r="D40" s="112" t="s">
        <v>52</v>
      </c>
      <c r="E40" s="113" t="s">
        <v>59</v>
      </c>
      <c r="F40" s="113"/>
      <c r="G40" s="132"/>
      <c r="H40" s="133" t="s">
        <v>49</v>
      </c>
      <c r="J40" s="140"/>
      <c r="K40" s="140"/>
      <c r="L40" s="140"/>
      <c r="M40" s="140"/>
      <c r="N40" s="140"/>
      <c r="O40" s="140"/>
      <c r="P40" s="140"/>
      <c r="Q40" s="140"/>
      <c r="R40" s="140"/>
      <c r="S40" s="140"/>
    </row>
    <row r="41" spans="2:19" ht="16.5" customHeight="1" thickTop="1" thickBot="1">
      <c r="B41" s="197"/>
      <c r="C41" s="142" t="s">
        <v>55</v>
      </c>
      <c r="D41" s="137"/>
      <c r="E41" s="138" t="s">
        <v>61</v>
      </c>
      <c r="F41" s="113" t="s">
        <v>77</v>
      </c>
      <c r="G41" s="125">
        <f>ROUNDDOWN(G40/$G$8,1)</f>
        <v>0</v>
      </c>
      <c r="H41" s="139" t="s">
        <v>58</v>
      </c>
      <c r="J41" s="140"/>
      <c r="K41" s="140"/>
      <c r="L41" s="140"/>
      <c r="M41" s="140"/>
      <c r="N41" s="140"/>
      <c r="O41" s="140"/>
      <c r="P41" s="140"/>
      <c r="Q41" s="140"/>
      <c r="R41" s="140"/>
      <c r="S41" s="140"/>
    </row>
    <row r="42" spans="2:19" ht="16.5" customHeight="1" thickBot="1">
      <c r="B42" s="188">
        <f>B38+30</f>
        <v>45627</v>
      </c>
      <c r="C42" s="118" t="s">
        <v>94</v>
      </c>
      <c r="D42" s="119" t="s">
        <v>52</v>
      </c>
      <c r="E42" s="120" t="s">
        <v>64</v>
      </c>
      <c r="F42" s="120"/>
      <c r="G42" s="121"/>
      <c r="H42" s="122" t="s">
        <v>49</v>
      </c>
      <c r="J42" s="140"/>
      <c r="K42" s="140"/>
      <c r="L42" s="140"/>
      <c r="M42" s="140"/>
      <c r="N42" s="140"/>
      <c r="O42" s="140"/>
      <c r="P42" s="140"/>
      <c r="Q42" s="140"/>
      <c r="R42" s="140"/>
      <c r="S42" s="140"/>
    </row>
    <row r="43" spans="2:19" ht="16.5" customHeight="1" thickTop="1" thickBot="1">
      <c r="B43" s="196"/>
      <c r="C43" s="141" t="s">
        <v>55</v>
      </c>
      <c r="E43" s="113" t="s">
        <v>67</v>
      </c>
      <c r="F43" s="113" t="s">
        <v>78</v>
      </c>
      <c r="G43" s="125">
        <f>ROUNDDOWN(G42/$G$8,1)</f>
        <v>0</v>
      </c>
      <c r="H43" s="126" t="s">
        <v>58</v>
      </c>
      <c r="J43" s="140"/>
      <c r="K43" s="140"/>
      <c r="L43" s="140"/>
      <c r="M43" s="140"/>
      <c r="N43" s="140"/>
      <c r="O43" s="140"/>
      <c r="P43" s="140"/>
      <c r="Q43" s="140"/>
      <c r="R43" s="140"/>
      <c r="S43" s="140"/>
    </row>
    <row r="44" spans="2:19" ht="16.5" customHeight="1" thickTop="1" thickBot="1">
      <c r="B44" s="196"/>
      <c r="C44" s="131" t="s">
        <v>112</v>
      </c>
      <c r="D44" s="112" t="s">
        <v>52</v>
      </c>
      <c r="E44" s="113" t="s">
        <v>59</v>
      </c>
      <c r="F44" s="113"/>
      <c r="G44" s="132"/>
      <c r="H44" s="133" t="s">
        <v>49</v>
      </c>
      <c r="J44" s="140"/>
      <c r="K44" s="140"/>
      <c r="L44" s="140"/>
      <c r="M44" s="140"/>
      <c r="N44" s="140"/>
      <c r="O44" s="140"/>
      <c r="P44" s="140"/>
      <c r="Q44" s="140"/>
      <c r="R44" s="140"/>
      <c r="S44" s="140"/>
    </row>
    <row r="45" spans="2:19" ht="16.5" customHeight="1" thickTop="1" thickBot="1">
      <c r="B45" s="197"/>
      <c r="C45" s="142" t="s">
        <v>55</v>
      </c>
      <c r="D45" s="137"/>
      <c r="E45" s="138" t="s">
        <v>61</v>
      </c>
      <c r="F45" s="113" t="s">
        <v>79</v>
      </c>
      <c r="G45" s="125">
        <f>ROUNDDOWN(G44/$G$8,1)</f>
        <v>0</v>
      </c>
      <c r="H45" s="139" t="s">
        <v>58</v>
      </c>
      <c r="J45" s="140"/>
      <c r="K45" s="140"/>
      <c r="L45" s="140"/>
      <c r="M45" s="140"/>
      <c r="N45" s="140"/>
      <c r="O45" s="140"/>
      <c r="P45" s="140"/>
      <c r="Q45" s="140"/>
      <c r="R45" s="140"/>
      <c r="S45" s="140"/>
    </row>
    <row r="46" spans="2:19" ht="16.5" customHeight="1" thickBot="1">
      <c r="B46" s="188">
        <f t="shared" ref="B46" si="3">B42+31</f>
        <v>45658</v>
      </c>
      <c r="C46" s="118" t="s">
        <v>94</v>
      </c>
      <c r="D46" s="119" t="s">
        <v>52</v>
      </c>
      <c r="E46" s="120" t="s">
        <v>64</v>
      </c>
      <c r="F46" s="120"/>
      <c r="G46" s="121"/>
      <c r="H46" s="122" t="s">
        <v>49</v>
      </c>
      <c r="J46" s="140"/>
      <c r="K46" s="140"/>
      <c r="L46" s="140"/>
      <c r="M46" s="140"/>
      <c r="N46" s="140"/>
      <c r="O46" s="140"/>
      <c r="P46" s="140"/>
      <c r="Q46" s="140"/>
      <c r="R46" s="140"/>
      <c r="S46" s="140"/>
    </row>
    <row r="47" spans="2:19" ht="16.5" customHeight="1" thickTop="1" thickBot="1">
      <c r="B47" s="196"/>
      <c r="C47" s="141" t="s">
        <v>55</v>
      </c>
      <c r="E47" s="113" t="s">
        <v>67</v>
      </c>
      <c r="F47" s="113" t="s">
        <v>80</v>
      </c>
      <c r="G47" s="125">
        <f>ROUNDDOWN(G46/$G$8,1)</f>
        <v>0</v>
      </c>
      <c r="H47" s="126" t="s">
        <v>58</v>
      </c>
      <c r="J47" s="140"/>
      <c r="Q47" s="140"/>
      <c r="R47" s="140"/>
      <c r="S47" s="140"/>
    </row>
    <row r="48" spans="2:19" ht="16.5" customHeight="1" thickTop="1" thickBot="1">
      <c r="B48" s="196"/>
      <c r="C48" s="131" t="s">
        <v>112</v>
      </c>
      <c r="D48" s="112" t="s">
        <v>52</v>
      </c>
      <c r="E48" s="113" t="s">
        <v>59</v>
      </c>
      <c r="F48" s="113"/>
      <c r="G48" s="132"/>
      <c r="H48" s="133" t="s">
        <v>49</v>
      </c>
      <c r="J48" s="140"/>
      <c r="Q48" s="140"/>
      <c r="R48" s="140"/>
      <c r="S48" s="140"/>
    </row>
    <row r="49" spans="2:19" ht="16.5" customHeight="1" thickTop="1" thickBot="1">
      <c r="B49" s="197"/>
      <c r="C49" s="142" t="s">
        <v>55</v>
      </c>
      <c r="D49" s="137"/>
      <c r="E49" s="138" t="s">
        <v>61</v>
      </c>
      <c r="F49" s="113" t="s">
        <v>81</v>
      </c>
      <c r="G49" s="125">
        <f>ROUNDDOWN(G48/$G$8,1)</f>
        <v>0</v>
      </c>
      <c r="H49" s="139" t="s">
        <v>58</v>
      </c>
      <c r="J49" s="140"/>
      <c r="Q49" s="140"/>
      <c r="R49" s="140"/>
      <c r="S49" s="140"/>
    </row>
    <row r="50" spans="2:19" ht="16.5" customHeight="1" thickBot="1">
      <c r="B50" s="188">
        <f t="shared" ref="B50" si="4">B46+31</f>
        <v>45689</v>
      </c>
      <c r="C50" s="118" t="s">
        <v>94</v>
      </c>
      <c r="D50" s="119" t="s">
        <v>52</v>
      </c>
      <c r="E50" s="120" t="s">
        <v>64</v>
      </c>
      <c r="F50" s="120"/>
      <c r="G50" s="121"/>
      <c r="H50" s="122" t="s">
        <v>49</v>
      </c>
      <c r="J50" s="140"/>
      <c r="Q50" s="140"/>
      <c r="R50" s="140"/>
      <c r="S50" s="140"/>
    </row>
    <row r="51" spans="2:19" ht="16.5" customHeight="1" thickTop="1" thickBot="1">
      <c r="B51" s="196"/>
      <c r="C51" s="141" t="s">
        <v>55</v>
      </c>
      <c r="E51" s="113" t="s">
        <v>67</v>
      </c>
      <c r="F51" s="113" t="s">
        <v>82</v>
      </c>
      <c r="G51" s="125">
        <f>ROUNDDOWN(G50/$G$8,1)</f>
        <v>0</v>
      </c>
      <c r="H51" s="126" t="s">
        <v>58</v>
      </c>
      <c r="J51" s="140"/>
      <c r="Q51" s="140"/>
      <c r="R51" s="140"/>
      <c r="S51" s="140"/>
    </row>
    <row r="52" spans="2:19" ht="16.5" customHeight="1" thickTop="1" thickBot="1">
      <c r="B52" s="196"/>
      <c r="C52" s="131" t="s">
        <v>112</v>
      </c>
      <c r="D52" s="112" t="s">
        <v>52</v>
      </c>
      <c r="E52" s="113" t="s">
        <v>59</v>
      </c>
      <c r="F52" s="113"/>
      <c r="G52" s="132"/>
      <c r="H52" s="133" t="s">
        <v>49</v>
      </c>
      <c r="J52" s="140"/>
      <c r="Q52" s="140"/>
      <c r="R52" s="140"/>
      <c r="S52" s="140"/>
    </row>
    <row r="53" spans="2:19" ht="16.5" customHeight="1" thickTop="1" thickBot="1">
      <c r="B53" s="197"/>
      <c r="C53" s="142" t="s">
        <v>55</v>
      </c>
      <c r="D53" s="137"/>
      <c r="E53" s="138" t="s">
        <v>61</v>
      </c>
      <c r="F53" s="159" t="s">
        <v>83</v>
      </c>
      <c r="G53" s="125">
        <f>ROUNDDOWN(G52/$G$8,1)</f>
        <v>0</v>
      </c>
      <c r="H53" s="139" t="s">
        <v>58</v>
      </c>
      <c r="J53" s="140"/>
      <c r="Q53" s="140"/>
      <c r="R53" s="140"/>
      <c r="S53" s="140"/>
    </row>
    <row r="54" spans="2:19" ht="6.75" customHeight="1">
      <c r="J54" s="140"/>
      <c r="Q54" s="140"/>
      <c r="R54" s="140"/>
      <c r="S54" s="140"/>
    </row>
    <row r="55" spans="2:19" ht="24.75" customHeight="1"/>
    <row r="56" spans="2:19" ht="14">
      <c r="B56" s="162"/>
    </row>
  </sheetData>
  <mergeCells count="17">
    <mergeCell ref="B38:B41"/>
    <mergeCell ref="B34:B37"/>
    <mergeCell ref="B50:B53"/>
    <mergeCell ref="B42:B45"/>
    <mergeCell ref="B46:B49"/>
    <mergeCell ref="B14:B17"/>
    <mergeCell ref="B18:B21"/>
    <mergeCell ref="B22:B25"/>
    <mergeCell ref="B26:B29"/>
    <mergeCell ref="B30:B33"/>
    <mergeCell ref="B3:P3"/>
    <mergeCell ref="B7:I7"/>
    <mergeCell ref="B9:H9"/>
    <mergeCell ref="B10:B13"/>
    <mergeCell ref="K10:K11"/>
    <mergeCell ref="M10:O10"/>
    <mergeCell ref="C5:G5"/>
  </mergeCells>
  <phoneticPr fontId="1"/>
  <printOptions horizontalCentered="1" verticalCentered="1"/>
  <pageMargins left="0.39370078740157483" right="0.23622047244094491" top="0.43307086614173229" bottom="0.39370078740157483" header="0.23622047244094491" footer="0.31496062992125984"/>
  <pageSetup paperSize="9" scale="82" orientation="portrait" r:id="rId1"/>
  <headerFooter alignWithMargins="0">
    <oddHeader>&amp;R&amp;A</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E00963-E342-4B52-8F61-7886716FAABA}">
  <sheetPr>
    <tabColor indexed="45"/>
    <pageSetUpPr fitToPage="1"/>
  </sheetPr>
  <dimension ref="B2:S56"/>
  <sheetViews>
    <sheetView view="pageBreakPreview" zoomScale="85" zoomScaleNormal="100" zoomScaleSheetLayoutView="85" workbookViewId="0">
      <selection activeCell="B14" sqref="B14:B17"/>
    </sheetView>
  </sheetViews>
  <sheetFormatPr defaultRowHeight="11"/>
  <cols>
    <col min="1" max="1" width="2.25" style="107" customWidth="1"/>
    <col min="2" max="2" width="5.83203125" style="110" customWidth="1"/>
    <col min="3" max="3" width="25.5" style="107" bestFit="1" customWidth="1"/>
    <col min="4" max="4" width="2.75" style="112" customWidth="1"/>
    <col min="5" max="5" width="9.08203125" style="160" customWidth="1"/>
    <col min="6" max="6" width="2.33203125" style="160" customWidth="1"/>
    <col min="7" max="7" width="8" style="161" customWidth="1"/>
    <col min="8" max="8" width="4.25" style="115" customWidth="1"/>
    <col min="9" max="9" width="2" style="107" customWidth="1"/>
    <col min="10" max="10" width="5" style="107" customWidth="1"/>
    <col min="11" max="11" width="12" style="116" customWidth="1"/>
    <col min="12" max="12" width="3.58203125" style="116" customWidth="1"/>
    <col min="13" max="13" width="8.83203125" style="105" customWidth="1"/>
    <col min="14" max="14" width="2.5" style="116" customWidth="1"/>
    <col min="15" max="15" width="8.83203125" style="105" customWidth="1"/>
    <col min="16" max="16" width="6" style="105" customWidth="1"/>
    <col min="17" max="18" width="9.33203125" style="106" customWidth="1"/>
    <col min="19" max="22" width="9.33203125" style="107" customWidth="1"/>
    <col min="23" max="256" width="9" style="107"/>
    <col min="257" max="257" width="2.25" style="107" customWidth="1"/>
    <col min="258" max="258" width="5.83203125" style="107" customWidth="1"/>
    <col min="259" max="259" width="25.5" style="107" bestFit="1" customWidth="1"/>
    <col min="260" max="260" width="2.75" style="107" customWidth="1"/>
    <col min="261" max="261" width="9.08203125" style="107" customWidth="1"/>
    <col min="262" max="262" width="2.33203125" style="107" customWidth="1"/>
    <col min="263" max="263" width="8" style="107" customWidth="1"/>
    <col min="264" max="264" width="4.25" style="107" customWidth="1"/>
    <col min="265" max="265" width="2" style="107" customWidth="1"/>
    <col min="266" max="266" width="5" style="107" customWidth="1"/>
    <col min="267" max="267" width="12" style="107" customWidth="1"/>
    <col min="268" max="268" width="3.58203125" style="107" customWidth="1"/>
    <col min="269" max="269" width="8.83203125" style="107" customWidth="1"/>
    <col min="270" max="270" width="2.5" style="107" customWidth="1"/>
    <col min="271" max="271" width="8.83203125" style="107" customWidth="1"/>
    <col min="272" max="272" width="6" style="107" customWidth="1"/>
    <col min="273" max="278" width="9.33203125" style="107" customWidth="1"/>
    <col min="279" max="512" width="9" style="107"/>
    <col min="513" max="513" width="2.25" style="107" customWidth="1"/>
    <col min="514" max="514" width="5.83203125" style="107" customWidth="1"/>
    <col min="515" max="515" width="25.5" style="107" bestFit="1" customWidth="1"/>
    <col min="516" max="516" width="2.75" style="107" customWidth="1"/>
    <col min="517" max="517" width="9.08203125" style="107" customWidth="1"/>
    <col min="518" max="518" width="2.33203125" style="107" customWidth="1"/>
    <col min="519" max="519" width="8" style="107" customWidth="1"/>
    <col min="520" max="520" width="4.25" style="107" customWidth="1"/>
    <col min="521" max="521" width="2" style="107" customWidth="1"/>
    <col min="522" max="522" width="5" style="107" customWidth="1"/>
    <col min="523" max="523" width="12" style="107" customWidth="1"/>
    <col min="524" max="524" width="3.58203125" style="107" customWidth="1"/>
    <col min="525" max="525" width="8.83203125" style="107" customWidth="1"/>
    <col min="526" max="526" width="2.5" style="107" customWidth="1"/>
    <col min="527" max="527" width="8.83203125" style="107" customWidth="1"/>
    <col min="528" max="528" width="6" style="107" customWidth="1"/>
    <col min="529" max="534" width="9.33203125" style="107" customWidth="1"/>
    <col min="535" max="768" width="9" style="107"/>
    <col min="769" max="769" width="2.25" style="107" customWidth="1"/>
    <col min="770" max="770" width="5.83203125" style="107" customWidth="1"/>
    <col min="771" max="771" width="25.5" style="107" bestFit="1" customWidth="1"/>
    <col min="772" max="772" width="2.75" style="107" customWidth="1"/>
    <col min="773" max="773" width="9.08203125" style="107" customWidth="1"/>
    <col min="774" max="774" width="2.33203125" style="107" customWidth="1"/>
    <col min="775" max="775" width="8" style="107" customWidth="1"/>
    <col min="776" max="776" width="4.25" style="107" customWidth="1"/>
    <col min="777" max="777" width="2" style="107" customWidth="1"/>
    <col min="778" max="778" width="5" style="107" customWidth="1"/>
    <col min="779" max="779" width="12" style="107" customWidth="1"/>
    <col min="780" max="780" width="3.58203125" style="107" customWidth="1"/>
    <col min="781" max="781" width="8.83203125" style="107" customWidth="1"/>
    <col min="782" max="782" width="2.5" style="107" customWidth="1"/>
    <col min="783" max="783" width="8.83203125" style="107" customWidth="1"/>
    <col min="784" max="784" width="6" style="107" customWidth="1"/>
    <col min="785" max="790" width="9.33203125" style="107" customWidth="1"/>
    <col min="791" max="1024" width="9" style="107"/>
    <col min="1025" max="1025" width="2.25" style="107" customWidth="1"/>
    <col min="1026" max="1026" width="5.83203125" style="107" customWidth="1"/>
    <col min="1027" max="1027" width="25.5" style="107" bestFit="1" customWidth="1"/>
    <col min="1028" max="1028" width="2.75" style="107" customWidth="1"/>
    <col min="1029" max="1029" width="9.08203125" style="107" customWidth="1"/>
    <col min="1030" max="1030" width="2.33203125" style="107" customWidth="1"/>
    <col min="1031" max="1031" width="8" style="107" customWidth="1"/>
    <col min="1032" max="1032" width="4.25" style="107" customWidth="1"/>
    <col min="1033" max="1033" width="2" style="107" customWidth="1"/>
    <col min="1034" max="1034" width="5" style="107" customWidth="1"/>
    <col min="1035" max="1035" width="12" style="107" customWidth="1"/>
    <col min="1036" max="1036" width="3.58203125" style="107" customWidth="1"/>
    <col min="1037" max="1037" width="8.83203125" style="107" customWidth="1"/>
    <col min="1038" max="1038" width="2.5" style="107" customWidth="1"/>
    <col min="1039" max="1039" width="8.83203125" style="107" customWidth="1"/>
    <col min="1040" max="1040" width="6" style="107" customWidth="1"/>
    <col min="1041" max="1046" width="9.33203125" style="107" customWidth="1"/>
    <col min="1047" max="1280" width="9" style="107"/>
    <col min="1281" max="1281" width="2.25" style="107" customWidth="1"/>
    <col min="1282" max="1282" width="5.83203125" style="107" customWidth="1"/>
    <col min="1283" max="1283" width="25.5" style="107" bestFit="1" customWidth="1"/>
    <col min="1284" max="1284" width="2.75" style="107" customWidth="1"/>
    <col min="1285" max="1285" width="9.08203125" style="107" customWidth="1"/>
    <col min="1286" max="1286" width="2.33203125" style="107" customWidth="1"/>
    <col min="1287" max="1287" width="8" style="107" customWidth="1"/>
    <col min="1288" max="1288" width="4.25" style="107" customWidth="1"/>
    <col min="1289" max="1289" width="2" style="107" customWidth="1"/>
    <col min="1290" max="1290" width="5" style="107" customWidth="1"/>
    <col min="1291" max="1291" width="12" style="107" customWidth="1"/>
    <col min="1292" max="1292" width="3.58203125" style="107" customWidth="1"/>
    <col min="1293" max="1293" width="8.83203125" style="107" customWidth="1"/>
    <col min="1294" max="1294" width="2.5" style="107" customWidth="1"/>
    <col min="1295" max="1295" width="8.83203125" style="107" customWidth="1"/>
    <col min="1296" max="1296" width="6" style="107" customWidth="1"/>
    <col min="1297" max="1302" width="9.33203125" style="107" customWidth="1"/>
    <col min="1303" max="1536" width="9" style="107"/>
    <col min="1537" max="1537" width="2.25" style="107" customWidth="1"/>
    <col min="1538" max="1538" width="5.83203125" style="107" customWidth="1"/>
    <col min="1539" max="1539" width="25.5" style="107" bestFit="1" customWidth="1"/>
    <col min="1540" max="1540" width="2.75" style="107" customWidth="1"/>
    <col min="1541" max="1541" width="9.08203125" style="107" customWidth="1"/>
    <col min="1542" max="1542" width="2.33203125" style="107" customWidth="1"/>
    <col min="1543" max="1543" width="8" style="107" customWidth="1"/>
    <col min="1544" max="1544" width="4.25" style="107" customWidth="1"/>
    <col min="1545" max="1545" width="2" style="107" customWidth="1"/>
    <col min="1546" max="1546" width="5" style="107" customWidth="1"/>
    <col min="1547" max="1547" width="12" style="107" customWidth="1"/>
    <col min="1548" max="1548" width="3.58203125" style="107" customWidth="1"/>
    <col min="1549" max="1549" width="8.83203125" style="107" customWidth="1"/>
    <col min="1550" max="1550" width="2.5" style="107" customWidth="1"/>
    <col min="1551" max="1551" width="8.83203125" style="107" customWidth="1"/>
    <col min="1552" max="1552" width="6" style="107" customWidth="1"/>
    <col min="1553" max="1558" width="9.33203125" style="107" customWidth="1"/>
    <col min="1559" max="1792" width="9" style="107"/>
    <col min="1793" max="1793" width="2.25" style="107" customWidth="1"/>
    <col min="1794" max="1794" width="5.83203125" style="107" customWidth="1"/>
    <col min="1795" max="1795" width="25.5" style="107" bestFit="1" customWidth="1"/>
    <col min="1796" max="1796" width="2.75" style="107" customWidth="1"/>
    <col min="1797" max="1797" width="9.08203125" style="107" customWidth="1"/>
    <col min="1798" max="1798" width="2.33203125" style="107" customWidth="1"/>
    <col min="1799" max="1799" width="8" style="107" customWidth="1"/>
    <col min="1800" max="1800" width="4.25" style="107" customWidth="1"/>
    <col min="1801" max="1801" width="2" style="107" customWidth="1"/>
    <col min="1802" max="1802" width="5" style="107" customWidth="1"/>
    <col min="1803" max="1803" width="12" style="107" customWidth="1"/>
    <col min="1804" max="1804" width="3.58203125" style="107" customWidth="1"/>
    <col min="1805" max="1805" width="8.83203125" style="107" customWidth="1"/>
    <col min="1806" max="1806" width="2.5" style="107" customWidth="1"/>
    <col min="1807" max="1807" width="8.83203125" style="107" customWidth="1"/>
    <col min="1808" max="1808" width="6" style="107" customWidth="1"/>
    <col min="1809" max="1814" width="9.33203125" style="107" customWidth="1"/>
    <col min="1815" max="2048" width="9" style="107"/>
    <col min="2049" max="2049" width="2.25" style="107" customWidth="1"/>
    <col min="2050" max="2050" width="5.83203125" style="107" customWidth="1"/>
    <col min="2051" max="2051" width="25.5" style="107" bestFit="1" customWidth="1"/>
    <col min="2052" max="2052" width="2.75" style="107" customWidth="1"/>
    <col min="2053" max="2053" width="9.08203125" style="107" customWidth="1"/>
    <col min="2054" max="2054" width="2.33203125" style="107" customWidth="1"/>
    <col min="2055" max="2055" width="8" style="107" customWidth="1"/>
    <col min="2056" max="2056" width="4.25" style="107" customWidth="1"/>
    <col min="2057" max="2057" width="2" style="107" customWidth="1"/>
    <col min="2058" max="2058" width="5" style="107" customWidth="1"/>
    <col min="2059" max="2059" width="12" style="107" customWidth="1"/>
    <col min="2060" max="2060" width="3.58203125" style="107" customWidth="1"/>
    <col min="2061" max="2061" width="8.83203125" style="107" customWidth="1"/>
    <col min="2062" max="2062" width="2.5" style="107" customWidth="1"/>
    <col min="2063" max="2063" width="8.83203125" style="107" customWidth="1"/>
    <col min="2064" max="2064" width="6" style="107" customWidth="1"/>
    <col min="2065" max="2070" width="9.33203125" style="107" customWidth="1"/>
    <col min="2071" max="2304" width="9" style="107"/>
    <col min="2305" max="2305" width="2.25" style="107" customWidth="1"/>
    <col min="2306" max="2306" width="5.83203125" style="107" customWidth="1"/>
    <col min="2307" max="2307" width="25.5" style="107" bestFit="1" customWidth="1"/>
    <col min="2308" max="2308" width="2.75" style="107" customWidth="1"/>
    <col min="2309" max="2309" width="9.08203125" style="107" customWidth="1"/>
    <col min="2310" max="2310" width="2.33203125" style="107" customWidth="1"/>
    <col min="2311" max="2311" width="8" style="107" customWidth="1"/>
    <col min="2312" max="2312" width="4.25" style="107" customWidth="1"/>
    <col min="2313" max="2313" width="2" style="107" customWidth="1"/>
    <col min="2314" max="2314" width="5" style="107" customWidth="1"/>
    <col min="2315" max="2315" width="12" style="107" customWidth="1"/>
    <col min="2316" max="2316" width="3.58203125" style="107" customWidth="1"/>
    <col min="2317" max="2317" width="8.83203125" style="107" customWidth="1"/>
    <col min="2318" max="2318" width="2.5" style="107" customWidth="1"/>
    <col min="2319" max="2319" width="8.83203125" style="107" customWidth="1"/>
    <col min="2320" max="2320" width="6" style="107" customWidth="1"/>
    <col min="2321" max="2326" width="9.33203125" style="107" customWidth="1"/>
    <col min="2327" max="2560" width="9" style="107"/>
    <col min="2561" max="2561" width="2.25" style="107" customWidth="1"/>
    <col min="2562" max="2562" width="5.83203125" style="107" customWidth="1"/>
    <col min="2563" max="2563" width="25.5" style="107" bestFit="1" customWidth="1"/>
    <col min="2564" max="2564" width="2.75" style="107" customWidth="1"/>
    <col min="2565" max="2565" width="9.08203125" style="107" customWidth="1"/>
    <col min="2566" max="2566" width="2.33203125" style="107" customWidth="1"/>
    <col min="2567" max="2567" width="8" style="107" customWidth="1"/>
    <col min="2568" max="2568" width="4.25" style="107" customWidth="1"/>
    <col min="2569" max="2569" width="2" style="107" customWidth="1"/>
    <col min="2570" max="2570" width="5" style="107" customWidth="1"/>
    <col min="2571" max="2571" width="12" style="107" customWidth="1"/>
    <col min="2572" max="2572" width="3.58203125" style="107" customWidth="1"/>
    <col min="2573" max="2573" width="8.83203125" style="107" customWidth="1"/>
    <col min="2574" max="2574" width="2.5" style="107" customWidth="1"/>
    <col min="2575" max="2575" width="8.83203125" style="107" customWidth="1"/>
    <col min="2576" max="2576" width="6" style="107" customWidth="1"/>
    <col min="2577" max="2582" width="9.33203125" style="107" customWidth="1"/>
    <col min="2583" max="2816" width="9" style="107"/>
    <col min="2817" max="2817" width="2.25" style="107" customWidth="1"/>
    <col min="2818" max="2818" width="5.83203125" style="107" customWidth="1"/>
    <col min="2819" max="2819" width="25.5" style="107" bestFit="1" customWidth="1"/>
    <col min="2820" max="2820" width="2.75" style="107" customWidth="1"/>
    <col min="2821" max="2821" width="9.08203125" style="107" customWidth="1"/>
    <col min="2822" max="2822" width="2.33203125" style="107" customWidth="1"/>
    <col min="2823" max="2823" width="8" style="107" customWidth="1"/>
    <col min="2824" max="2824" width="4.25" style="107" customWidth="1"/>
    <col min="2825" max="2825" width="2" style="107" customWidth="1"/>
    <col min="2826" max="2826" width="5" style="107" customWidth="1"/>
    <col min="2827" max="2827" width="12" style="107" customWidth="1"/>
    <col min="2828" max="2828" width="3.58203125" style="107" customWidth="1"/>
    <col min="2829" max="2829" width="8.83203125" style="107" customWidth="1"/>
    <col min="2830" max="2830" width="2.5" style="107" customWidth="1"/>
    <col min="2831" max="2831" width="8.83203125" style="107" customWidth="1"/>
    <col min="2832" max="2832" width="6" style="107" customWidth="1"/>
    <col min="2833" max="2838" width="9.33203125" style="107" customWidth="1"/>
    <col min="2839" max="3072" width="9" style="107"/>
    <col min="3073" max="3073" width="2.25" style="107" customWidth="1"/>
    <col min="3074" max="3074" width="5.83203125" style="107" customWidth="1"/>
    <col min="3075" max="3075" width="25.5" style="107" bestFit="1" customWidth="1"/>
    <col min="3076" max="3076" width="2.75" style="107" customWidth="1"/>
    <col min="3077" max="3077" width="9.08203125" style="107" customWidth="1"/>
    <col min="3078" max="3078" width="2.33203125" style="107" customWidth="1"/>
    <col min="3079" max="3079" width="8" style="107" customWidth="1"/>
    <col min="3080" max="3080" width="4.25" style="107" customWidth="1"/>
    <col min="3081" max="3081" width="2" style="107" customWidth="1"/>
    <col min="3082" max="3082" width="5" style="107" customWidth="1"/>
    <col min="3083" max="3083" width="12" style="107" customWidth="1"/>
    <col min="3084" max="3084" width="3.58203125" style="107" customWidth="1"/>
    <col min="3085" max="3085" width="8.83203125" style="107" customWidth="1"/>
    <col min="3086" max="3086" width="2.5" style="107" customWidth="1"/>
    <col min="3087" max="3087" width="8.83203125" style="107" customWidth="1"/>
    <col min="3088" max="3088" width="6" style="107" customWidth="1"/>
    <col min="3089" max="3094" width="9.33203125" style="107" customWidth="1"/>
    <col min="3095" max="3328" width="9" style="107"/>
    <col min="3329" max="3329" width="2.25" style="107" customWidth="1"/>
    <col min="3330" max="3330" width="5.83203125" style="107" customWidth="1"/>
    <col min="3331" max="3331" width="25.5" style="107" bestFit="1" customWidth="1"/>
    <col min="3332" max="3332" width="2.75" style="107" customWidth="1"/>
    <col min="3333" max="3333" width="9.08203125" style="107" customWidth="1"/>
    <col min="3334" max="3334" width="2.33203125" style="107" customWidth="1"/>
    <col min="3335" max="3335" width="8" style="107" customWidth="1"/>
    <col min="3336" max="3336" width="4.25" style="107" customWidth="1"/>
    <col min="3337" max="3337" width="2" style="107" customWidth="1"/>
    <col min="3338" max="3338" width="5" style="107" customWidth="1"/>
    <col min="3339" max="3339" width="12" style="107" customWidth="1"/>
    <col min="3340" max="3340" width="3.58203125" style="107" customWidth="1"/>
    <col min="3341" max="3341" width="8.83203125" style="107" customWidth="1"/>
    <col min="3342" max="3342" width="2.5" style="107" customWidth="1"/>
    <col min="3343" max="3343" width="8.83203125" style="107" customWidth="1"/>
    <col min="3344" max="3344" width="6" style="107" customWidth="1"/>
    <col min="3345" max="3350" width="9.33203125" style="107" customWidth="1"/>
    <col min="3351" max="3584" width="9" style="107"/>
    <col min="3585" max="3585" width="2.25" style="107" customWidth="1"/>
    <col min="3586" max="3586" width="5.83203125" style="107" customWidth="1"/>
    <col min="3587" max="3587" width="25.5" style="107" bestFit="1" customWidth="1"/>
    <col min="3588" max="3588" width="2.75" style="107" customWidth="1"/>
    <col min="3589" max="3589" width="9.08203125" style="107" customWidth="1"/>
    <col min="3590" max="3590" width="2.33203125" style="107" customWidth="1"/>
    <col min="3591" max="3591" width="8" style="107" customWidth="1"/>
    <col min="3592" max="3592" width="4.25" style="107" customWidth="1"/>
    <col min="3593" max="3593" width="2" style="107" customWidth="1"/>
    <col min="3594" max="3594" width="5" style="107" customWidth="1"/>
    <col min="3595" max="3595" width="12" style="107" customWidth="1"/>
    <col min="3596" max="3596" width="3.58203125" style="107" customWidth="1"/>
    <col min="3597" max="3597" width="8.83203125" style="107" customWidth="1"/>
    <col min="3598" max="3598" width="2.5" style="107" customWidth="1"/>
    <col min="3599" max="3599" width="8.83203125" style="107" customWidth="1"/>
    <col min="3600" max="3600" width="6" style="107" customWidth="1"/>
    <col min="3601" max="3606" width="9.33203125" style="107" customWidth="1"/>
    <col min="3607" max="3840" width="9" style="107"/>
    <col min="3841" max="3841" width="2.25" style="107" customWidth="1"/>
    <col min="3842" max="3842" width="5.83203125" style="107" customWidth="1"/>
    <col min="3843" max="3843" width="25.5" style="107" bestFit="1" customWidth="1"/>
    <col min="3844" max="3844" width="2.75" style="107" customWidth="1"/>
    <col min="3845" max="3845" width="9.08203125" style="107" customWidth="1"/>
    <col min="3846" max="3846" width="2.33203125" style="107" customWidth="1"/>
    <col min="3847" max="3847" width="8" style="107" customWidth="1"/>
    <col min="3848" max="3848" width="4.25" style="107" customWidth="1"/>
    <col min="3849" max="3849" width="2" style="107" customWidth="1"/>
    <col min="3850" max="3850" width="5" style="107" customWidth="1"/>
    <col min="3851" max="3851" width="12" style="107" customWidth="1"/>
    <col min="3852" max="3852" width="3.58203125" style="107" customWidth="1"/>
    <col min="3853" max="3853" width="8.83203125" style="107" customWidth="1"/>
    <col min="3854" max="3854" width="2.5" style="107" customWidth="1"/>
    <col min="3855" max="3855" width="8.83203125" style="107" customWidth="1"/>
    <col min="3856" max="3856" width="6" style="107" customWidth="1"/>
    <col min="3857" max="3862" width="9.33203125" style="107" customWidth="1"/>
    <col min="3863" max="4096" width="9" style="107"/>
    <col min="4097" max="4097" width="2.25" style="107" customWidth="1"/>
    <col min="4098" max="4098" width="5.83203125" style="107" customWidth="1"/>
    <col min="4099" max="4099" width="25.5" style="107" bestFit="1" customWidth="1"/>
    <col min="4100" max="4100" width="2.75" style="107" customWidth="1"/>
    <col min="4101" max="4101" width="9.08203125" style="107" customWidth="1"/>
    <col min="4102" max="4102" width="2.33203125" style="107" customWidth="1"/>
    <col min="4103" max="4103" width="8" style="107" customWidth="1"/>
    <col min="4104" max="4104" width="4.25" style="107" customWidth="1"/>
    <col min="4105" max="4105" width="2" style="107" customWidth="1"/>
    <col min="4106" max="4106" width="5" style="107" customWidth="1"/>
    <col min="4107" max="4107" width="12" style="107" customWidth="1"/>
    <col min="4108" max="4108" width="3.58203125" style="107" customWidth="1"/>
    <col min="4109" max="4109" width="8.83203125" style="107" customWidth="1"/>
    <col min="4110" max="4110" width="2.5" style="107" customWidth="1"/>
    <col min="4111" max="4111" width="8.83203125" style="107" customWidth="1"/>
    <col min="4112" max="4112" width="6" style="107" customWidth="1"/>
    <col min="4113" max="4118" width="9.33203125" style="107" customWidth="1"/>
    <col min="4119" max="4352" width="9" style="107"/>
    <col min="4353" max="4353" width="2.25" style="107" customWidth="1"/>
    <col min="4354" max="4354" width="5.83203125" style="107" customWidth="1"/>
    <col min="4355" max="4355" width="25.5" style="107" bestFit="1" customWidth="1"/>
    <col min="4356" max="4356" width="2.75" style="107" customWidth="1"/>
    <col min="4357" max="4357" width="9.08203125" style="107" customWidth="1"/>
    <col min="4358" max="4358" width="2.33203125" style="107" customWidth="1"/>
    <col min="4359" max="4359" width="8" style="107" customWidth="1"/>
    <col min="4360" max="4360" width="4.25" style="107" customWidth="1"/>
    <col min="4361" max="4361" width="2" style="107" customWidth="1"/>
    <col min="4362" max="4362" width="5" style="107" customWidth="1"/>
    <col min="4363" max="4363" width="12" style="107" customWidth="1"/>
    <col min="4364" max="4364" width="3.58203125" style="107" customWidth="1"/>
    <col min="4365" max="4365" width="8.83203125" style="107" customWidth="1"/>
    <col min="4366" max="4366" width="2.5" style="107" customWidth="1"/>
    <col min="4367" max="4367" width="8.83203125" style="107" customWidth="1"/>
    <col min="4368" max="4368" width="6" style="107" customWidth="1"/>
    <col min="4369" max="4374" width="9.33203125" style="107" customWidth="1"/>
    <col min="4375" max="4608" width="9" style="107"/>
    <col min="4609" max="4609" width="2.25" style="107" customWidth="1"/>
    <col min="4610" max="4610" width="5.83203125" style="107" customWidth="1"/>
    <col min="4611" max="4611" width="25.5" style="107" bestFit="1" customWidth="1"/>
    <col min="4612" max="4612" width="2.75" style="107" customWidth="1"/>
    <col min="4613" max="4613" width="9.08203125" style="107" customWidth="1"/>
    <col min="4614" max="4614" width="2.33203125" style="107" customWidth="1"/>
    <col min="4615" max="4615" width="8" style="107" customWidth="1"/>
    <col min="4616" max="4616" width="4.25" style="107" customWidth="1"/>
    <col min="4617" max="4617" width="2" style="107" customWidth="1"/>
    <col min="4618" max="4618" width="5" style="107" customWidth="1"/>
    <col min="4619" max="4619" width="12" style="107" customWidth="1"/>
    <col min="4620" max="4620" width="3.58203125" style="107" customWidth="1"/>
    <col min="4621" max="4621" width="8.83203125" style="107" customWidth="1"/>
    <col min="4622" max="4622" width="2.5" style="107" customWidth="1"/>
    <col min="4623" max="4623" width="8.83203125" style="107" customWidth="1"/>
    <col min="4624" max="4624" width="6" style="107" customWidth="1"/>
    <col min="4625" max="4630" width="9.33203125" style="107" customWidth="1"/>
    <col min="4631" max="4864" width="9" style="107"/>
    <col min="4865" max="4865" width="2.25" style="107" customWidth="1"/>
    <col min="4866" max="4866" width="5.83203125" style="107" customWidth="1"/>
    <col min="4867" max="4867" width="25.5" style="107" bestFit="1" customWidth="1"/>
    <col min="4868" max="4868" width="2.75" style="107" customWidth="1"/>
    <col min="4869" max="4869" width="9.08203125" style="107" customWidth="1"/>
    <col min="4870" max="4870" width="2.33203125" style="107" customWidth="1"/>
    <col min="4871" max="4871" width="8" style="107" customWidth="1"/>
    <col min="4872" max="4872" width="4.25" style="107" customWidth="1"/>
    <col min="4873" max="4873" width="2" style="107" customWidth="1"/>
    <col min="4874" max="4874" width="5" style="107" customWidth="1"/>
    <col min="4875" max="4875" width="12" style="107" customWidth="1"/>
    <col min="4876" max="4876" width="3.58203125" style="107" customWidth="1"/>
    <col min="4877" max="4877" width="8.83203125" style="107" customWidth="1"/>
    <col min="4878" max="4878" width="2.5" style="107" customWidth="1"/>
    <col min="4879" max="4879" width="8.83203125" style="107" customWidth="1"/>
    <col min="4880" max="4880" width="6" style="107" customWidth="1"/>
    <col min="4881" max="4886" width="9.33203125" style="107" customWidth="1"/>
    <col min="4887" max="5120" width="9" style="107"/>
    <col min="5121" max="5121" width="2.25" style="107" customWidth="1"/>
    <col min="5122" max="5122" width="5.83203125" style="107" customWidth="1"/>
    <col min="5123" max="5123" width="25.5" style="107" bestFit="1" customWidth="1"/>
    <col min="5124" max="5124" width="2.75" style="107" customWidth="1"/>
    <col min="5125" max="5125" width="9.08203125" style="107" customWidth="1"/>
    <col min="5126" max="5126" width="2.33203125" style="107" customWidth="1"/>
    <col min="5127" max="5127" width="8" style="107" customWidth="1"/>
    <col min="5128" max="5128" width="4.25" style="107" customWidth="1"/>
    <col min="5129" max="5129" width="2" style="107" customWidth="1"/>
    <col min="5130" max="5130" width="5" style="107" customWidth="1"/>
    <col min="5131" max="5131" width="12" style="107" customWidth="1"/>
    <col min="5132" max="5132" width="3.58203125" style="107" customWidth="1"/>
    <col min="5133" max="5133" width="8.83203125" style="107" customWidth="1"/>
    <col min="5134" max="5134" width="2.5" style="107" customWidth="1"/>
    <col min="5135" max="5135" width="8.83203125" style="107" customWidth="1"/>
    <col min="5136" max="5136" width="6" style="107" customWidth="1"/>
    <col min="5137" max="5142" width="9.33203125" style="107" customWidth="1"/>
    <col min="5143" max="5376" width="9" style="107"/>
    <col min="5377" max="5377" width="2.25" style="107" customWidth="1"/>
    <col min="5378" max="5378" width="5.83203125" style="107" customWidth="1"/>
    <col min="5379" max="5379" width="25.5" style="107" bestFit="1" customWidth="1"/>
    <col min="5380" max="5380" width="2.75" style="107" customWidth="1"/>
    <col min="5381" max="5381" width="9.08203125" style="107" customWidth="1"/>
    <col min="5382" max="5382" width="2.33203125" style="107" customWidth="1"/>
    <col min="5383" max="5383" width="8" style="107" customWidth="1"/>
    <col min="5384" max="5384" width="4.25" style="107" customWidth="1"/>
    <col min="5385" max="5385" width="2" style="107" customWidth="1"/>
    <col min="5386" max="5386" width="5" style="107" customWidth="1"/>
    <col min="5387" max="5387" width="12" style="107" customWidth="1"/>
    <col min="5388" max="5388" width="3.58203125" style="107" customWidth="1"/>
    <col min="5389" max="5389" width="8.83203125" style="107" customWidth="1"/>
    <col min="5390" max="5390" width="2.5" style="107" customWidth="1"/>
    <col min="5391" max="5391" width="8.83203125" style="107" customWidth="1"/>
    <col min="5392" max="5392" width="6" style="107" customWidth="1"/>
    <col min="5393" max="5398" width="9.33203125" style="107" customWidth="1"/>
    <col min="5399" max="5632" width="9" style="107"/>
    <col min="5633" max="5633" width="2.25" style="107" customWidth="1"/>
    <col min="5634" max="5634" width="5.83203125" style="107" customWidth="1"/>
    <col min="5635" max="5635" width="25.5" style="107" bestFit="1" customWidth="1"/>
    <col min="5636" max="5636" width="2.75" style="107" customWidth="1"/>
    <col min="5637" max="5637" width="9.08203125" style="107" customWidth="1"/>
    <col min="5638" max="5638" width="2.33203125" style="107" customWidth="1"/>
    <col min="5639" max="5639" width="8" style="107" customWidth="1"/>
    <col min="5640" max="5640" width="4.25" style="107" customWidth="1"/>
    <col min="5641" max="5641" width="2" style="107" customWidth="1"/>
    <col min="5642" max="5642" width="5" style="107" customWidth="1"/>
    <col min="5643" max="5643" width="12" style="107" customWidth="1"/>
    <col min="5644" max="5644" width="3.58203125" style="107" customWidth="1"/>
    <col min="5645" max="5645" width="8.83203125" style="107" customWidth="1"/>
    <col min="5646" max="5646" width="2.5" style="107" customWidth="1"/>
    <col min="5647" max="5647" width="8.83203125" style="107" customWidth="1"/>
    <col min="5648" max="5648" width="6" style="107" customWidth="1"/>
    <col min="5649" max="5654" width="9.33203125" style="107" customWidth="1"/>
    <col min="5655" max="5888" width="9" style="107"/>
    <col min="5889" max="5889" width="2.25" style="107" customWidth="1"/>
    <col min="5890" max="5890" width="5.83203125" style="107" customWidth="1"/>
    <col min="5891" max="5891" width="25.5" style="107" bestFit="1" customWidth="1"/>
    <col min="5892" max="5892" width="2.75" style="107" customWidth="1"/>
    <col min="5893" max="5893" width="9.08203125" style="107" customWidth="1"/>
    <col min="5894" max="5894" width="2.33203125" style="107" customWidth="1"/>
    <col min="5895" max="5895" width="8" style="107" customWidth="1"/>
    <col min="5896" max="5896" width="4.25" style="107" customWidth="1"/>
    <col min="5897" max="5897" width="2" style="107" customWidth="1"/>
    <col min="5898" max="5898" width="5" style="107" customWidth="1"/>
    <col min="5899" max="5899" width="12" style="107" customWidth="1"/>
    <col min="5900" max="5900" width="3.58203125" style="107" customWidth="1"/>
    <col min="5901" max="5901" width="8.83203125" style="107" customWidth="1"/>
    <col min="5902" max="5902" width="2.5" style="107" customWidth="1"/>
    <col min="5903" max="5903" width="8.83203125" style="107" customWidth="1"/>
    <col min="5904" max="5904" width="6" style="107" customWidth="1"/>
    <col min="5905" max="5910" width="9.33203125" style="107" customWidth="1"/>
    <col min="5911" max="6144" width="9" style="107"/>
    <col min="6145" max="6145" width="2.25" style="107" customWidth="1"/>
    <col min="6146" max="6146" width="5.83203125" style="107" customWidth="1"/>
    <col min="6147" max="6147" width="25.5" style="107" bestFit="1" customWidth="1"/>
    <col min="6148" max="6148" width="2.75" style="107" customWidth="1"/>
    <col min="6149" max="6149" width="9.08203125" style="107" customWidth="1"/>
    <col min="6150" max="6150" width="2.33203125" style="107" customWidth="1"/>
    <col min="6151" max="6151" width="8" style="107" customWidth="1"/>
    <col min="6152" max="6152" width="4.25" style="107" customWidth="1"/>
    <col min="6153" max="6153" width="2" style="107" customWidth="1"/>
    <col min="6154" max="6154" width="5" style="107" customWidth="1"/>
    <col min="6155" max="6155" width="12" style="107" customWidth="1"/>
    <col min="6156" max="6156" width="3.58203125" style="107" customWidth="1"/>
    <col min="6157" max="6157" width="8.83203125" style="107" customWidth="1"/>
    <col min="6158" max="6158" width="2.5" style="107" customWidth="1"/>
    <col min="6159" max="6159" width="8.83203125" style="107" customWidth="1"/>
    <col min="6160" max="6160" width="6" style="107" customWidth="1"/>
    <col min="6161" max="6166" width="9.33203125" style="107" customWidth="1"/>
    <col min="6167" max="6400" width="9" style="107"/>
    <col min="6401" max="6401" width="2.25" style="107" customWidth="1"/>
    <col min="6402" max="6402" width="5.83203125" style="107" customWidth="1"/>
    <col min="6403" max="6403" width="25.5" style="107" bestFit="1" customWidth="1"/>
    <col min="6404" max="6404" width="2.75" style="107" customWidth="1"/>
    <col min="6405" max="6405" width="9.08203125" style="107" customWidth="1"/>
    <col min="6406" max="6406" width="2.33203125" style="107" customWidth="1"/>
    <col min="6407" max="6407" width="8" style="107" customWidth="1"/>
    <col min="6408" max="6408" width="4.25" style="107" customWidth="1"/>
    <col min="6409" max="6409" width="2" style="107" customWidth="1"/>
    <col min="6410" max="6410" width="5" style="107" customWidth="1"/>
    <col min="6411" max="6411" width="12" style="107" customWidth="1"/>
    <col min="6412" max="6412" width="3.58203125" style="107" customWidth="1"/>
    <col min="6413" max="6413" width="8.83203125" style="107" customWidth="1"/>
    <col min="6414" max="6414" width="2.5" style="107" customWidth="1"/>
    <col min="6415" max="6415" width="8.83203125" style="107" customWidth="1"/>
    <col min="6416" max="6416" width="6" style="107" customWidth="1"/>
    <col min="6417" max="6422" width="9.33203125" style="107" customWidth="1"/>
    <col min="6423" max="6656" width="9" style="107"/>
    <col min="6657" max="6657" width="2.25" style="107" customWidth="1"/>
    <col min="6658" max="6658" width="5.83203125" style="107" customWidth="1"/>
    <col min="6659" max="6659" width="25.5" style="107" bestFit="1" customWidth="1"/>
    <col min="6660" max="6660" width="2.75" style="107" customWidth="1"/>
    <col min="6661" max="6661" width="9.08203125" style="107" customWidth="1"/>
    <col min="6662" max="6662" width="2.33203125" style="107" customWidth="1"/>
    <col min="6663" max="6663" width="8" style="107" customWidth="1"/>
    <col min="6664" max="6664" width="4.25" style="107" customWidth="1"/>
    <col min="6665" max="6665" width="2" style="107" customWidth="1"/>
    <col min="6666" max="6666" width="5" style="107" customWidth="1"/>
    <col min="6667" max="6667" width="12" style="107" customWidth="1"/>
    <col min="6668" max="6668" width="3.58203125" style="107" customWidth="1"/>
    <col min="6669" max="6669" width="8.83203125" style="107" customWidth="1"/>
    <col min="6670" max="6670" width="2.5" style="107" customWidth="1"/>
    <col min="6671" max="6671" width="8.83203125" style="107" customWidth="1"/>
    <col min="6672" max="6672" width="6" style="107" customWidth="1"/>
    <col min="6673" max="6678" width="9.33203125" style="107" customWidth="1"/>
    <col min="6679" max="6912" width="9" style="107"/>
    <col min="6913" max="6913" width="2.25" style="107" customWidth="1"/>
    <col min="6914" max="6914" width="5.83203125" style="107" customWidth="1"/>
    <col min="6915" max="6915" width="25.5" style="107" bestFit="1" customWidth="1"/>
    <col min="6916" max="6916" width="2.75" style="107" customWidth="1"/>
    <col min="6917" max="6917" width="9.08203125" style="107" customWidth="1"/>
    <col min="6918" max="6918" width="2.33203125" style="107" customWidth="1"/>
    <col min="6919" max="6919" width="8" style="107" customWidth="1"/>
    <col min="6920" max="6920" width="4.25" style="107" customWidth="1"/>
    <col min="6921" max="6921" width="2" style="107" customWidth="1"/>
    <col min="6922" max="6922" width="5" style="107" customWidth="1"/>
    <col min="6923" max="6923" width="12" style="107" customWidth="1"/>
    <col min="6924" max="6924" width="3.58203125" style="107" customWidth="1"/>
    <col min="6925" max="6925" width="8.83203125" style="107" customWidth="1"/>
    <col min="6926" max="6926" width="2.5" style="107" customWidth="1"/>
    <col min="6927" max="6927" width="8.83203125" style="107" customWidth="1"/>
    <col min="6928" max="6928" width="6" style="107" customWidth="1"/>
    <col min="6929" max="6934" width="9.33203125" style="107" customWidth="1"/>
    <col min="6935" max="7168" width="9" style="107"/>
    <col min="7169" max="7169" width="2.25" style="107" customWidth="1"/>
    <col min="7170" max="7170" width="5.83203125" style="107" customWidth="1"/>
    <col min="7171" max="7171" width="25.5" style="107" bestFit="1" customWidth="1"/>
    <col min="7172" max="7172" width="2.75" style="107" customWidth="1"/>
    <col min="7173" max="7173" width="9.08203125" style="107" customWidth="1"/>
    <col min="7174" max="7174" width="2.33203125" style="107" customWidth="1"/>
    <col min="7175" max="7175" width="8" style="107" customWidth="1"/>
    <col min="7176" max="7176" width="4.25" style="107" customWidth="1"/>
    <col min="7177" max="7177" width="2" style="107" customWidth="1"/>
    <col min="7178" max="7178" width="5" style="107" customWidth="1"/>
    <col min="7179" max="7179" width="12" style="107" customWidth="1"/>
    <col min="7180" max="7180" width="3.58203125" style="107" customWidth="1"/>
    <col min="7181" max="7181" width="8.83203125" style="107" customWidth="1"/>
    <col min="7182" max="7182" width="2.5" style="107" customWidth="1"/>
    <col min="7183" max="7183" width="8.83203125" style="107" customWidth="1"/>
    <col min="7184" max="7184" width="6" style="107" customWidth="1"/>
    <col min="7185" max="7190" width="9.33203125" style="107" customWidth="1"/>
    <col min="7191" max="7424" width="9" style="107"/>
    <col min="7425" max="7425" width="2.25" style="107" customWidth="1"/>
    <col min="7426" max="7426" width="5.83203125" style="107" customWidth="1"/>
    <col min="7427" max="7427" width="25.5" style="107" bestFit="1" customWidth="1"/>
    <col min="7428" max="7428" width="2.75" style="107" customWidth="1"/>
    <col min="7429" max="7429" width="9.08203125" style="107" customWidth="1"/>
    <col min="7430" max="7430" width="2.33203125" style="107" customWidth="1"/>
    <col min="7431" max="7431" width="8" style="107" customWidth="1"/>
    <col min="7432" max="7432" width="4.25" style="107" customWidth="1"/>
    <col min="7433" max="7433" width="2" style="107" customWidth="1"/>
    <col min="7434" max="7434" width="5" style="107" customWidth="1"/>
    <col min="7435" max="7435" width="12" style="107" customWidth="1"/>
    <col min="7436" max="7436" width="3.58203125" style="107" customWidth="1"/>
    <col min="7437" max="7437" width="8.83203125" style="107" customWidth="1"/>
    <col min="7438" max="7438" width="2.5" style="107" customWidth="1"/>
    <col min="7439" max="7439" width="8.83203125" style="107" customWidth="1"/>
    <col min="7440" max="7440" width="6" style="107" customWidth="1"/>
    <col min="7441" max="7446" width="9.33203125" style="107" customWidth="1"/>
    <col min="7447" max="7680" width="9" style="107"/>
    <col min="7681" max="7681" width="2.25" style="107" customWidth="1"/>
    <col min="7682" max="7682" width="5.83203125" style="107" customWidth="1"/>
    <col min="7683" max="7683" width="25.5" style="107" bestFit="1" customWidth="1"/>
    <col min="7684" max="7684" width="2.75" style="107" customWidth="1"/>
    <col min="7685" max="7685" width="9.08203125" style="107" customWidth="1"/>
    <col min="7686" max="7686" width="2.33203125" style="107" customWidth="1"/>
    <col min="7687" max="7687" width="8" style="107" customWidth="1"/>
    <col min="7688" max="7688" width="4.25" style="107" customWidth="1"/>
    <col min="7689" max="7689" width="2" style="107" customWidth="1"/>
    <col min="7690" max="7690" width="5" style="107" customWidth="1"/>
    <col min="7691" max="7691" width="12" style="107" customWidth="1"/>
    <col min="7692" max="7692" width="3.58203125" style="107" customWidth="1"/>
    <col min="7693" max="7693" width="8.83203125" style="107" customWidth="1"/>
    <col min="7694" max="7694" width="2.5" style="107" customWidth="1"/>
    <col min="7695" max="7695" width="8.83203125" style="107" customWidth="1"/>
    <col min="7696" max="7696" width="6" style="107" customWidth="1"/>
    <col min="7697" max="7702" width="9.33203125" style="107" customWidth="1"/>
    <col min="7703" max="7936" width="9" style="107"/>
    <col min="7937" max="7937" width="2.25" style="107" customWidth="1"/>
    <col min="7938" max="7938" width="5.83203125" style="107" customWidth="1"/>
    <col min="7939" max="7939" width="25.5" style="107" bestFit="1" customWidth="1"/>
    <col min="7940" max="7940" width="2.75" style="107" customWidth="1"/>
    <col min="7941" max="7941" width="9.08203125" style="107" customWidth="1"/>
    <col min="7942" max="7942" width="2.33203125" style="107" customWidth="1"/>
    <col min="7943" max="7943" width="8" style="107" customWidth="1"/>
    <col min="7944" max="7944" width="4.25" style="107" customWidth="1"/>
    <col min="7945" max="7945" width="2" style="107" customWidth="1"/>
    <col min="7946" max="7946" width="5" style="107" customWidth="1"/>
    <col min="7947" max="7947" width="12" style="107" customWidth="1"/>
    <col min="7948" max="7948" width="3.58203125" style="107" customWidth="1"/>
    <col min="7949" max="7949" width="8.83203125" style="107" customWidth="1"/>
    <col min="7950" max="7950" width="2.5" style="107" customWidth="1"/>
    <col min="7951" max="7951" width="8.83203125" style="107" customWidth="1"/>
    <col min="7952" max="7952" width="6" style="107" customWidth="1"/>
    <col min="7953" max="7958" width="9.33203125" style="107" customWidth="1"/>
    <col min="7959" max="8192" width="9" style="107"/>
    <col min="8193" max="8193" width="2.25" style="107" customWidth="1"/>
    <col min="8194" max="8194" width="5.83203125" style="107" customWidth="1"/>
    <col min="8195" max="8195" width="25.5" style="107" bestFit="1" customWidth="1"/>
    <col min="8196" max="8196" width="2.75" style="107" customWidth="1"/>
    <col min="8197" max="8197" width="9.08203125" style="107" customWidth="1"/>
    <col min="8198" max="8198" width="2.33203125" style="107" customWidth="1"/>
    <col min="8199" max="8199" width="8" style="107" customWidth="1"/>
    <col min="8200" max="8200" width="4.25" style="107" customWidth="1"/>
    <col min="8201" max="8201" width="2" style="107" customWidth="1"/>
    <col min="8202" max="8202" width="5" style="107" customWidth="1"/>
    <col min="8203" max="8203" width="12" style="107" customWidth="1"/>
    <col min="8204" max="8204" width="3.58203125" style="107" customWidth="1"/>
    <col min="8205" max="8205" width="8.83203125" style="107" customWidth="1"/>
    <col min="8206" max="8206" width="2.5" style="107" customWidth="1"/>
    <col min="8207" max="8207" width="8.83203125" style="107" customWidth="1"/>
    <col min="8208" max="8208" width="6" style="107" customWidth="1"/>
    <col min="8209" max="8214" width="9.33203125" style="107" customWidth="1"/>
    <col min="8215" max="8448" width="9" style="107"/>
    <col min="8449" max="8449" width="2.25" style="107" customWidth="1"/>
    <col min="8450" max="8450" width="5.83203125" style="107" customWidth="1"/>
    <col min="8451" max="8451" width="25.5" style="107" bestFit="1" customWidth="1"/>
    <col min="8452" max="8452" width="2.75" style="107" customWidth="1"/>
    <col min="8453" max="8453" width="9.08203125" style="107" customWidth="1"/>
    <col min="8454" max="8454" width="2.33203125" style="107" customWidth="1"/>
    <col min="8455" max="8455" width="8" style="107" customWidth="1"/>
    <col min="8456" max="8456" width="4.25" style="107" customWidth="1"/>
    <col min="8457" max="8457" width="2" style="107" customWidth="1"/>
    <col min="8458" max="8458" width="5" style="107" customWidth="1"/>
    <col min="8459" max="8459" width="12" style="107" customWidth="1"/>
    <col min="8460" max="8460" width="3.58203125" style="107" customWidth="1"/>
    <col min="8461" max="8461" width="8.83203125" style="107" customWidth="1"/>
    <col min="8462" max="8462" width="2.5" style="107" customWidth="1"/>
    <col min="8463" max="8463" width="8.83203125" style="107" customWidth="1"/>
    <col min="8464" max="8464" width="6" style="107" customWidth="1"/>
    <col min="8465" max="8470" width="9.33203125" style="107" customWidth="1"/>
    <col min="8471" max="8704" width="9" style="107"/>
    <col min="8705" max="8705" width="2.25" style="107" customWidth="1"/>
    <col min="8706" max="8706" width="5.83203125" style="107" customWidth="1"/>
    <col min="8707" max="8707" width="25.5" style="107" bestFit="1" customWidth="1"/>
    <col min="8708" max="8708" width="2.75" style="107" customWidth="1"/>
    <col min="8709" max="8709" width="9.08203125" style="107" customWidth="1"/>
    <col min="8710" max="8710" width="2.33203125" style="107" customWidth="1"/>
    <col min="8711" max="8711" width="8" style="107" customWidth="1"/>
    <col min="8712" max="8712" width="4.25" style="107" customWidth="1"/>
    <col min="8713" max="8713" width="2" style="107" customWidth="1"/>
    <col min="8714" max="8714" width="5" style="107" customWidth="1"/>
    <col min="8715" max="8715" width="12" style="107" customWidth="1"/>
    <col min="8716" max="8716" width="3.58203125" style="107" customWidth="1"/>
    <col min="8717" max="8717" width="8.83203125" style="107" customWidth="1"/>
    <col min="8718" max="8718" width="2.5" style="107" customWidth="1"/>
    <col min="8719" max="8719" width="8.83203125" style="107" customWidth="1"/>
    <col min="8720" max="8720" width="6" style="107" customWidth="1"/>
    <col min="8721" max="8726" width="9.33203125" style="107" customWidth="1"/>
    <col min="8727" max="8960" width="9" style="107"/>
    <col min="8961" max="8961" width="2.25" style="107" customWidth="1"/>
    <col min="8962" max="8962" width="5.83203125" style="107" customWidth="1"/>
    <col min="8963" max="8963" width="25.5" style="107" bestFit="1" customWidth="1"/>
    <col min="8964" max="8964" width="2.75" style="107" customWidth="1"/>
    <col min="8965" max="8965" width="9.08203125" style="107" customWidth="1"/>
    <col min="8966" max="8966" width="2.33203125" style="107" customWidth="1"/>
    <col min="8967" max="8967" width="8" style="107" customWidth="1"/>
    <col min="8968" max="8968" width="4.25" style="107" customWidth="1"/>
    <col min="8969" max="8969" width="2" style="107" customWidth="1"/>
    <col min="8970" max="8970" width="5" style="107" customWidth="1"/>
    <col min="8971" max="8971" width="12" style="107" customWidth="1"/>
    <col min="8972" max="8972" width="3.58203125" style="107" customWidth="1"/>
    <col min="8973" max="8973" width="8.83203125" style="107" customWidth="1"/>
    <col min="8974" max="8974" width="2.5" style="107" customWidth="1"/>
    <col min="8975" max="8975" width="8.83203125" style="107" customWidth="1"/>
    <col min="8976" max="8976" width="6" style="107" customWidth="1"/>
    <col min="8977" max="8982" width="9.33203125" style="107" customWidth="1"/>
    <col min="8983" max="9216" width="9" style="107"/>
    <col min="9217" max="9217" width="2.25" style="107" customWidth="1"/>
    <col min="9218" max="9218" width="5.83203125" style="107" customWidth="1"/>
    <col min="9219" max="9219" width="25.5" style="107" bestFit="1" customWidth="1"/>
    <col min="9220" max="9220" width="2.75" style="107" customWidth="1"/>
    <col min="9221" max="9221" width="9.08203125" style="107" customWidth="1"/>
    <col min="9222" max="9222" width="2.33203125" style="107" customWidth="1"/>
    <col min="9223" max="9223" width="8" style="107" customWidth="1"/>
    <col min="9224" max="9224" width="4.25" style="107" customWidth="1"/>
    <col min="9225" max="9225" width="2" style="107" customWidth="1"/>
    <col min="9226" max="9226" width="5" style="107" customWidth="1"/>
    <col min="9227" max="9227" width="12" style="107" customWidth="1"/>
    <col min="9228" max="9228" width="3.58203125" style="107" customWidth="1"/>
    <col min="9229" max="9229" width="8.83203125" style="107" customWidth="1"/>
    <col min="9230" max="9230" width="2.5" style="107" customWidth="1"/>
    <col min="9231" max="9231" width="8.83203125" style="107" customWidth="1"/>
    <col min="9232" max="9232" width="6" style="107" customWidth="1"/>
    <col min="9233" max="9238" width="9.33203125" style="107" customWidth="1"/>
    <col min="9239" max="9472" width="9" style="107"/>
    <col min="9473" max="9473" width="2.25" style="107" customWidth="1"/>
    <col min="9474" max="9474" width="5.83203125" style="107" customWidth="1"/>
    <col min="9475" max="9475" width="25.5" style="107" bestFit="1" customWidth="1"/>
    <col min="9476" max="9476" width="2.75" style="107" customWidth="1"/>
    <col min="9477" max="9477" width="9.08203125" style="107" customWidth="1"/>
    <col min="9478" max="9478" width="2.33203125" style="107" customWidth="1"/>
    <col min="9479" max="9479" width="8" style="107" customWidth="1"/>
    <col min="9480" max="9480" width="4.25" style="107" customWidth="1"/>
    <col min="9481" max="9481" width="2" style="107" customWidth="1"/>
    <col min="9482" max="9482" width="5" style="107" customWidth="1"/>
    <col min="9483" max="9483" width="12" style="107" customWidth="1"/>
    <col min="9484" max="9484" width="3.58203125" style="107" customWidth="1"/>
    <col min="9485" max="9485" width="8.83203125" style="107" customWidth="1"/>
    <col min="9486" max="9486" width="2.5" style="107" customWidth="1"/>
    <col min="9487" max="9487" width="8.83203125" style="107" customWidth="1"/>
    <col min="9488" max="9488" width="6" style="107" customWidth="1"/>
    <col min="9489" max="9494" width="9.33203125" style="107" customWidth="1"/>
    <col min="9495" max="9728" width="9" style="107"/>
    <col min="9729" max="9729" width="2.25" style="107" customWidth="1"/>
    <col min="9730" max="9730" width="5.83203125" style="107" customWidth="1"/>
    <col min="9731" max="9731" width="25.5" style="107" bestFit="1" customWidth="1"/>
    <col min="9732" max="9732" width="2.75" style="107" customWidth="1"/>
    <col min="9733" max="9733" width="9.08203125" style="107" customWidth="1"/>
    <col min="9734" max="9734" width="2.33203125" style="107" customWidth="1"/>
    <col min="9735" max="9735" width="8" style="107" customWidth="1"/>
    <col min="9736" max="9736" width="4.25" style="107" customWidth="1"/>
    <col min="9737" max="9737" width="2" style="107" customWidth="1"/>
    <col min="9738" max="9738" width="5" style="107" customWidth="1"/>
    <col min="9739" max="9739" width="12" style="107" customWidth="1"/>
    <col min="9740" max="9740" width="3.58203125" style="107" customWidth="1"/>
    <col min="9741" max="9741" width="8.83203125" style="107" customWidth="1"/>
    <col min="9742" max="9742" width="2.5" style="107" customWidth="1"/>
    <col min="9743" max="9743" width="8.83203125" style="107" customWidth="1"/>
    <col min="9744" max="9744" width="6" style="107" customWidth="1"/>
    <col min="9745" max="9750" width="9.33203125" style="107" customWidth="1"/>
    <col min="9751" max="9984" width="9" style="107"/>
    <col min="9985" max="9985" width="2.25" style="107" customWidth="1"/>
    <col min="9986" max="9986" width="5.83203125" style="107" customWidth="1"/>
    <col min="9987" max="9987" width="25.5" style="107" bestFit="1" customWidth="1"/>
    <col min="9988" max="9988" width="2.75" style="107" customWidth="1"/>
    <col min="9989" max="9989" width="9.08203125" style="107" customWidth="1"/>
    <col min="9990" max="9990" width="2.33203125" style="107" customWidth="1"/>
    <col min="9991" max="9991" width="8" style="107" customWidth="1"/>
    <col min="9992" max="9992" width="4.25" style="107" customWidth="1"/>
    <col min="9993" max="9993" width="2" style="107" customWidth="1"/>
    <col min="9994" max="9994" width="5" style="107" customWidth="1"/>
    <col min="9995" max="9995" width="12" style="107" customWidth="1"/>
    <col min="9996" max="9996" width="3.58203125" style="107" customWidth="1"/>
    <col min="9997" max="9997" width="8.83203125" style="107" customWidth="1"/>
    <col min="9998" max="9998" width="2.5" style="107" customWidth="1"/>
    <col min="9999" max="9999" width="8.83203125" style="107" customWidth="1"/>
    <col min="10000" max="10000" width="6" style="107" customWidth="1"/>
    <col min="10001" max="10006" width="9.33203125" style="107" customWidth="1"/>
    <col min="10007" max="10240" width="9" style="107"/>
    <col min="10241" max="10241" width="2.25" style="107" customWidth="1"/>
    <col min="10242" max="10242" width="5.83203125" style="107" customWidth="1"/>
    <col min="10243" max="10243" width="25.5" style="107" bestFit="1" customWidth="1"/>
    <col min="10244" max="10244" width="2.75" style="107" customWidth="1"/>
    <col min="10245" max="10245" width="9.08203125" style="107" customWidth="1"/>
    <col min="10246" max="10246" width="2.33203125" style="107" customWidth="1"/>
    <col min="10247" max="10247" width="8" style="107" customWidth="1"/>
    <col min="10248" max="10248" width="4.25" style="107" customWidth="1"/>
    <col min="10249" max="10249" width="2" style="107" customWidth="1"/>
    <col min="10250" max="10250" width="5" style="107" customWidth="1"/>
    <col min="10251" max="10251" width="12" style="107" customWidth="1"/>
    <col min="10252" max="10252" width="3.58203125" style="107" customWidth="1"/>
    <col min="10253" max="10253" width="8.83203125" style="107" customWidth="1"/>
    <col min="10254" max="10254" width="2.5" style="107" customWidth="1"/>
    <col min="10255" max="10255" width="8.83203125" style="107" customWidth="1"/>
    <col min="10256" max="10256" width="6" style="107" customWidth="1"/>
    <col min="10257" max="10262" width="9.33203125" style="107" customWidth="1"/>
    <col min="10263" max="10496" width="9" style="107"/>
    <col min="10497" max="10497" width="2.25" style="107" customWidth="1"/>
    <col min="10498" max="10498" width="5.83203125" style="107" customWidth="1"/>
    <col min="10499" max="10499" width="25.5" style="107" bestFit="1" customWidth="1"/>
    <col min="10500" max="10500" width="2.75" style="107" customWidth="1"/>
    <col min="10501" max="10501" width="9.08203125" style="107" customWidth="1"/>
    <col min="10502" max="10502" width="2.33203125" style="107" customWidth="1"/>
    <col min="10503" max="10503" width="8" style="107" customWidth="1"/>
    <col min="10504" max="10504" width="4.25" style="107" customWidth="1"/>
    <col min="10505" max="10505" width="2" style="107" customWidth="1"/>
    <col min="10506" max="10506" width="5" style="107" customWidth="1"/>
    <col min="10507" max="10507" width="12" style="107" customWidth="1"/>
    <col min="10508" max="10508" width="3.58203125" style="107" customWidth="1"/>
    <col min="10509" max="10509" width="8.83203125" style="107" customWidth="1"/>
    <col min="10510" max="10510" width="2.5" style="107" customWidth="1"/>
    <col min="10511" max="10511" width="8.83203125" style="107" customWidth="1"/>
    <col min="10512" max="10512" width="6" style="107" customWidth="1"/>
    <col min="10513" max="10518" width="9.33203125" style="107" customWidth="1"/>
    <col min="10519" max="10752" width="9" style="107"/>
    <col min="10753" max="10753" width="2.25" style="107" customWidth="1"/>
    <col min="10754" max="10754" width="5.83203125" style="107" customWidth="1"/>
    <col min="10755" max="10755" width="25.5" style="107" bestFit="1" customWidth="1"/>
    <col min="10756" max="10756" width="2.75" style="107" customWidth="1"/>
    <col min="10757" max="10757" width="9.08203125" style="107" customWidth="1"/>
    <col min="10758" max="10758" width="2.33203125" style="107" customWidth="1"/>
    <col min="10759" max="10759" width="8" style="107" customWidth="1"/>
    <col min="10760" max="10760" width="4.25" style="107" customWidth="1"/>
    <col min="10761" max="10761" width="2" style="107" customWidth="1"/>
    <col min="10762" max="10762" width="5" style="107" customWidth="1"/>
    <col min="10763" max="10763" width="12" style="107" customWidth="1"/>
    <col min="10764" max="10764" width="3.58203125" style="107" customWidth="1"/>
    <col min="10765" max="10765" width="8.83203125" style="107" customWidth="1"/>
    <col min="10766" max="10766" width="2.5" style="107" customWidth="1"/>
    <col min="10767" max="10767" width="8.83203125" style="107" customWidth="1"/>
    <col min="10768" max="10768" width="6" style="107" customWidth="1"/>
    <col min="10769" max="10774" width="9.33203125" style="107" customWidth="1"/>
    <col min="10775" max="11008" width="9" style="107"/>
    <col min="11009" max="11009" width="2.25" style="107" customWidth="1"/>
    <col min="11010" max="11010" width="5.83203125" style="107" customWidth="1"/>
    <col min="11011" max="11011" width="25.5" style="107" bestFit="1" customWidth="1"/>
    <col min="11012" max="11012" width="2.75" style="107" customWidth="1"/>
    <col min="11013" max="11013" width="9.08203125" style="107" customWidth="1"/>
    <col min="11014" max="11014" width="2.33203125" style="107" customWidth="1"/>
    <col min="11015" max="11015" width="8" style="107" customWidth="1"/>
    <col min="11016" max="11016" width="4.25" style="107" customWidth="1"/>
    <col min="11017" max="11017" width="2" style="107" customWidth="1"/>
    <col min="11018" max="11018" width="5" style="107" customWidth="1"/>
    <col min="11019" max="11019" width="12" style="107" customWidth="1"/>
    <col min="11020" max="11020" width="3.58203125" style="107" customWidth="1"/>
    <col min="11021" max="11021" width="8.83203125" style="107" customWidth="1"/>
    <col min="11022" max="11022" width="2.5" style="107" customWidth="1"/>
    <col min="11023" max="11023" width="8.83203125" style="107" customWidth="1"/>
    <col min="11024" max="11024" width="6" style="107" customWidth="1"/>
    <col min="11025" max="11030" width="9.33203125" style="107" customWidth="1"/>
    <col min="11031" max="11264" width="9" style="107"/>
    <col min="11265" max="11265" width="2.25" style="107" customWidth="1"/>
    <col min="11266" max="11266" width="5.83203125" style="107" customWidth="1"/>
    <col min="11267" max="11267" width="25.5" style="107" bestFit="1" customWidth="1"/>
    <col min="11268" max="11268" width="2.75" style="107" customWidth="1"/>
    <col min="11269" max="11269" width="9.08203125" style="107" customWidth="1"/>
    <col min="11270" max="11270" width="2.33203125" style="107" customWidth="1"/>
    <col min="11271" max="11271" width="8" style="107" customWidth="1"/>
    <col min="11272" max="11272" width="4.25" style="107" customWidth="1"/>
    <col min="11273" max="11273" width="2" style="107" customWidth="1"/>
    <col min="11274" max="11274" width="5" style="107" customWidth="1"/>
    <col min="11275" max="11275" width="12" style="107" customWidth="1"/>
    <col min="11276" max="11276" width="3.58203125" style="107" customWidth="1"/>
    <col min="11277" max="11277" width="8.83203125" style="107" customWidth="1"/>
    <col min="11278" max="11278" width="2.5" style="107" customWidth="1"/>
    <col min="11279" max="11279" width="8.83203125" style="107" customWidth="1"/>
    <col min="11280" max="11280" width="6" style="107" customWidth="1"/>
    <col min="11281" max="11286" width="9.33203125" style="107" customWidth="1"/>
    <col min="11287" max="11520" width="9" style="107"/>
    <col min="11521" max="11521" width="2.25" style="107" customWidth="1"/>
    <col min="11522" max="11522" width="5.83203125" style="107" customWidth="1"/>
    <col min="11523" max="11523" width="25.5" style="107" bestFit="1" customWidth="1"/>
    <col min="11524" max="11524" width="2.75" style="107" customWidth="1"/>
    <col min="11525" max="11525" width="9.08203125" style="107" customWidth="1"/>
    <col min="11526" max="11526" width="2.33203125" style="107" customWidth="1"/>
    <col min="11527" max="11527" width="8" style="107" customWidth="1"/>
    <col min="11528" max="11528" width="4.25" style="107" customWidth="1"/>
    <col min="11529" max="11529" width="2" style="107" customWidth="1"/>
    <col min="11530" max="11530" width="5" style="107" customWidth="1"/>
    <col min="11531" max="11531" width="12" style="107" customWidth="1"/>
    <col min="11532" max="11532" width="3.58203125" style="107" customWidth="1"/>
    <col min="11533" max="11533" width="8.83203125" style="107" customWidth="1"/>
    <col min="11534" max="11534" width="2.5" style="107" customWidth="1"/>
    <col min="11535" max="11535" width="8.83203125" style="107" customWidth="1"/>
    <col min="11536" max="11536" width="6" style="107" customWidth="1"/>
    <col min="11537" max="11542" width="9.33203125" style="107" customWidth="1"/>
    <col min="11543" max="11776" width="9" style="107"/>
    <col min="11777" max="11777" width="2.25" style="107" customWidth="1"/>
    <col min="11778" max="11778" width="5.83203125" style="107" customWidth="1"/>
    <col min="11779" max="11779" width="25.5" style="107" bestFit="1" customWidth="1"/>
    <col min="11780" max="11780" width="2.75" style="107" customWidth="1"/>
    <col min="11781" max="11781" width="9.08203125" style="107" customWidth="1"/>
    <col min="11782" max="11782" width="2.33203125" style="107" customWidth="1"/>
    <col min="11783" max="11783" width="8" style="107" customWidth="1"/>
    <col min="11784" max="11784" width="4.25" style="107" customWidth="1"/>
    <col min="11785" max="11785" width="2" style="107" customWidth="1"/>
    <col min="11786" max="11786" width="5" style="107" customWidth="1"/>
    <col min="11787" max="11787" width="12" style="107" customWidth="1"/>
    <col min="11788" max="11788" width="3.58203125" style="107" customWidth="1"/>
    <col min="11789" max="11789" width="8.83203125" style="107" customWidth="1"/>
    <col min="11790" max="11790" width="2.5" style="107" customWidth="1"/>
    <col min="11791" max="11791" width="8.83203125" style="107" customWidth="1"/>
    <col min="11792" max="11792" width="6" style="107" customWidth="1"/>
    <col min="11793" max="11798" width="9.33203125" style="107" customWidth="1"/>
    <col min="11799" max="12032" width="9" style="107"/>
    <col min="12033" max="12033" width="2.25" style="107" customWidth="1"/>
    <col min="12034" max="12034" width="5.83203125" style="107" customWidth="1"/>
    <col min="12035" max="12035" width="25.5" style="107" bestFit="1" customWidth="1"/>
    <col min="12036" max="12036" width="2.75" style="107" customWidth="1"/>
    <col min="12037" max="12037" width="9.08203125" style="107" customWidth="1"/>
    <col min="12038" max="12038" width="2.33203125" style="107" customWidth="1"/>
    <col min="12039" max="12039" width="8" style="107" customWidth="1"/>
    <col min="12040" max="12040" width="4.25" style="107" customWidth="1"/>
    <col min="12041" max="12041" width="2" style="107" customWidth="1"/>
    <col min="12042" max="12042" width="5" style="107" customWidth="1"/>
    <col min="12043" max="12043" width="12" style="107" customWidth="1"/>
    <col min="12044" max="12044" width="3.58203125" style="107" customWidth="1"/>
    <col min="12045" max="12045" width="8.83203125" style="107" customWidth="1"/>
    <col min="12046" max="12046" width="2.5" style="107" customWidth="1"/>
    <col min="12047" max="12047" width="8.83203125" style="107" customWidth="1"/>
    <col min="12048" max="12048" width="6" style="107" customWidth="1"/>
    <col min="12049" max="12054" width="9.33203125" style="107" customWidth="1"/>
    <col min="12055" max="12288" width="9" style="107"/>
    <col min="12289" max="12289" width="2.25" style="107" customWidth="1"/>
    <col min="12290" max="12290" width="5.83203125" style="107" customWidth="1"/>
    <col min="12291" max="12291" width="25.5" style="107" bestFit="1" customWidth="1"/>
    <col min="12292" max="12292" width="2.75" style="107" customWidth="1"/>
    <col min="12293" max="12293" width="9.08203125" style="107" customWidth="1"/>
    <col min="12294" max="12294" width="2.33203125" style="107" customWidth="1"/>
    <col min="12295" max="12295" width="8" style="107" customWidth="1"/>
    <col min="12296" max="12296" width="4.25" style="107" customWidth="1"/>
    <col min="12297" max="12297" width="2" style="107" customWidth="1"/>
    <col min="12298" max="12298" width="5" style="107" customWidth="1"/>
    <col min="12299" max="12299" width="12" style="107" customWidth="1"/>
    <col min="12300" max="12300" width="3.58203125" style="107" customWidth="1"/>
    <col min="12301" max="12301" width="8.83203125" style="107" customWidth="1"/>
    <col min="12302" max="12302" width="2.5" style="107" customWidth="1"/>
    <col min="12303" max="12303" width="8.83203125" style="107" customWidth="1"/>
    <col min="12304" max="12304" width="6" style="107" customWidth="1"/>
    <col min="12305" max="12310" width="9.33203125" style="107" customWidth="1"/>
    <col min="12311" max="12544" width="9" style="107"/>
    <col min="12545" max="12545" width="2.25" style="107" customWidth="1"/>
    <col min="12546" max="12546" width="5.83203125" style="107" customWidth="1"/>
    <col min="12547" max="12547" width="25.5" style="107" bestFit="1" customWidth="1"/>
    <col min="12548" max="12548" width="2.75" style="107" customWidth="1"/>
    <col min="12549" max="12549" width="9.08203125" style="107" customWidth="1"/>
    <col min="12550" max="12550" width="2.33203125" style="107" customWidth="1"/>
    <col min="12551" max="12551" width="8" style="107" customWidth="1"/>
    <col min="12552" max="12552" width="4.25" style="107" customWidth="1"/>
    <col min="12553" max="12553" width="2" style="107" customWidth="1"/>
    <col min="12554" max="12554" width="5" style="107" customWidth="1"/>
    <col min="12555" max="12555" width="12" style="107" customWidth="1"/>
    <col min="12556" max="12556" width="3.58203125" style="107" customWidth="1"/>
    <col min="12557" max="12557" width="8.83203125" style="107" customWidth="1"/>
    <col min="12558" max="12558" width="2.5" style="107" customWidth="1"/>
    <col min="12559" max="12559" width="8.83203125" style="107" customWidth="1"/>
    <col min="12560" max="12560" width="6" style="107" customWidth="1"/>
    <col min="12561" max="12566" width="9.33203125" style="107" customWidth="1"/>
    <col min="12567" max="12800" width="9" style="107"/>
    <col min="12801" max="12801" width="2.25" style="107" customWidth="1"/>
    <col min="12802" max="12802" width="5.83203125" style="107" customWidth="1"/>
    <col min="12803" max="12803" width="25.5" style="107" bestFit="1" customWidth="1"/>
    <col min="12804" max="12804" width="2.75" style="107" customWidth="1"/>
    <col min="12805" max="12805" width="9.08203125" style="107" customWidth="1"/>
    <col min="12806" max="12806" width="2.33203125" style="107" customWidth="1"/>
    <col min="12807" max="12807" width="8" style="107" customWidth="1"/>
    <col min="12808" max="12808" width="4.25" style="107" customWidth="1"/>
    <col min="12809" max="12809" width="2" style="107" customWidth="1"/>
    <col min="12810" max="12810" width="5" style="107" customWidth="1"/>
    <col min="12811" max="12811" width="12" style="107" customWidth="1"/>
    <col min="12812" max="12812" width="3.58203125" style="107" customWidth="1"/>
    <col min="12813" max="12813" width="8.83203125" style="107" customWidth="1"/>
    <col min="12814" max="12814" width="2.5" style="107" customWidth="1"/>
    <col min="12815" max="12815" width="8.83203125" style="107" customWidth="1"/>
    <col min="12816" max="12816" width="6" style="107" customWidth="1"/>
    <col min="12817" max="12822" width="9.33203125" style="107" customWidth="1"/>
    <col min="12823" max="13056" width="9" style="107"/>
    <col min="13057" max="13057" width="2.25" style="107" customWidth="1"/>
    <col min="13058" max="13058" width="5.83203125" style="107" customWidth="1"/>
    <col min="13059" max="13059" width="25.5" style="107" bestFit="1" customWidth="1"/>
    <col min="13060" max="13060" width="2.75" style="107" customWidth="1"/>
    <col min="13061" max="13061" width="9.08203125" style="107" customWidth="1"/>
    <col min="13062" max="13062" width="2.33203125" style="107" customWidth="1"/>
    <col min="13063" max="13063" width="8" style="107" customWidth="1"/>
    <col min="13064" max="13064" width="4.25" style="107" customWidth="1"/>
    <col min="13065" max="13065" width="2" style="107" customWidth="1"/>
    <col min="13066" max="13066" width="5" style="107" customWidth="1"/>
    <col min="13067" max="13067" width="12" style="107" customWidth="1"/>
    <col min="13068" max="13068" width="3.58203125" style="107" customWidth="1"/>
    <col min="13069" max="13069" width="8.83203125" style="107" customWidth="1"/>
    <col min="13070" max="13070" width="2.5" style="107" customWidth="1"/>
    <col min="13071" max="13071" width="8.83203125" style="107" customWidth="1"/>
    <col min="13072" max="13072" width="6" style="107" customWidth="1"/>
    <col min="13073" max="13078" width="9.33203125" style="107" customWidth="1"/>
    <col min="13079" max="13312" width="9" style="107"/>
    <col min="13313" max="13313" width="2.25" style="107" customWidth="1"/>
    <col min="13314" max="13314" width="5.83203125" style="107" customWidth="1"/>
    <col min="13315" max="13315" width="25.5" style="107" bestFit="1" customWidth="1"/>
    <col min="13316" max="13316" width="2.75" style="107" customWidth="1"/>
    <col min="13317" max="13317" width="9.08203125" style="107" customWidth="1"/>
    <col min="13318" max="13318" width="2.33203125" style="107" customWidth="1"/>
    <col min="13319" max="13319" width="8" style="107" customWidth="1"/>
    <col min="13320" max="13320" width="4.25" style="107" customWidth="1"/>
    <col min="13321" max="13321" width="2" style="107" customWidth="1"/>
    <col min="13322" max="13322" width="5" style="107" customWidth="1"/>
    <col min="13323" max="13323" width="12" style="107" customWidth="1"/>
    <col min="13324" max="13324" width="3.58203125" style="107" customWidth="1"/>
    <col min="13325" max="13325" width="8.83203125" style="107" customWidth="1"/>
    <col min="13326" max="13326" width="2.5" style="107" customWidth="1"/>
    <col min="13327" max="13327" width="8.83203125" style="107" customWidth="1"/>
    <col min="13328" max="13328" width="6" style="107" customWidth="1"/>
    <col min="13329" max="13334" width="9.33203125" style="107" customWidth="1"/>
    <col min="13335" max="13568" width="9" style="107"/>
    <col min="13569" max="13569" width="2.25" style="107" customWidth="1"/>
    <col min="13570" max="13570" width="5.83203125" style="107" customWidth="1"/>
    <col min="13571" max="13571" width="25.5" style="107" bestFit="1" customWidth="1"/>
    <col min="13572" max="13572" width="2.75" style="107" customWidth="1"/>
    <col min="13573" max="13573" width="9.08203125" style="107" customWidth="1"/>
    <col min="13574" max="13574" width="2.33203125" style="107" customWidth="1"/>
    <col min="13575" max="13575" width="8" style="107" customWidth="1"/>
    <col min="13576" max="13576" width="4.25" style="107" customWidth="1"/>
    <col min="13577" max="13577" width="2" style="107" customWidth="1"/>
    <col min="13578" max="13578" width="5" style="107" customWidth="1"/>
    <col min="13579" max="13579" width="12" style="107" customWidth="1"/>
    <col min="13580" max="13580" width="3.58203125" style="107" customWidth="1"/>
    <col min="13581" max="13581" width="8.83203125" style="107" customWidth="1"/>
    <col min="13582" max="13582" width="2.5" style="107" customWidth="1"/>
    <col min="13583" max="13583" width="8.83203125" style="107" customWidth="1"/>
    <col min="13584" max="13584" width="6" style="107" customWidth="1"/>
    <col min="13585" max="13590" width="9.33203125" style="107" customWidth="1"/>
    <col min="13591" max="13824" width="9" style="107"/>
    <col min="13825" max="13825" width="2.25" style="107" customWidth="1"/>
    <col min="13826" max="13826" width="5.83203125" style="107" customWidth="1"/>
    <col min="13827" max="13827" width="25.5" style="107" bestFit="1" customWidth="1"/>
    <col min="13828" max="13828" width="2.75" style="107" customWidth="1"/>
    <col min="13829" max="13829" width="9.08203125" style="107" customWidth="1"/>
    <col min="13830" max="13830" width="2.33203125" style="107" customWidth="1"/>
    <col min="13831" max="13831" width="8" style="107" customWidth="1"/>
    <col min="13832" max="13832" width="4.25" style="107" customWidth="1"/>
    <col min="13833" max="13833" width="2" style="107" customWidth="1"/>
    <col min="13834" max="13834" width="5" style="107" customWidth="1"/>
    <col min="13835" max="13835" width="12" style="107" customWidth="1"/>
    <col min="13836" max="13836" width="3.58203125" style="107" customWidth="1"/>
    <col min="13837" max="13837" width="8.83203125" style="107" customWidth="1"/>
    <col min="13838" max="13838" width="2.5" style="107" customWidth="1"/>
    <col min="13839" max="13839" width="8.83203125" style="107" customWidth="1"/>
    <col min="13840" max="13840" width="6" style="107" customWidth="1"/>
    <col min="13841" max="13846" width="9.33203125" style="107" customWidth="1"/>
    <col min="13847" max="14080" width="9" style="107"/>
    <col min="14081" max="14081" width="2.25" style="107" customWidth="1"/>
    <col min="14082" max="14082" width="5.83203125" style="107" customWidth="1"/>
    <col min="14083" max="14083" width="25.5" style="107" bestFit="1" customWidth="1"/>
    <col min="14084" max="14084" width="2.75" style="107" customWidth="1"/>
    <col min="14085" max="14085" width="9.08203125" style="107" customWidth="1"/>
    <col min="14086" max="14086" width="2.33203125" style="107" customWidth="1"/>
    <col min="14087" max="14087" width="8" style="107" customWidth="1"/>
    <col min="14088" max="14088" width="4.25" style="107" customWidth="1"/>
    <col min="14089" max="14089" width="2" style="107" customWidth="1"/>
    <col min="14090" max="14090" width="5" style="107" customWidth="1"/>
    <col min="14091" max="14091" width="12" style="107" customWidth="1"/>
    <col min="14092" max="14092" width="3.58203125" style="107" customWidth="1"/>
    <col min="14093" max="14093" width="8.83203125" style="107" customWidth="1"/>
    <col min="14094" max="14094" width="2.5" style="107" customWidth="1"/>
    <col min="14095" max="14095" width="8.83203125" style="107" customWidth="1"/>
    <col min="14096" max="14096" width="6" style="107" customWidth="1"/>
    <col min="14097" max="14102" width="9.33203125" style="107" customWidth="1"/>
    <col min="14103" max="14336" width="9" style="107"/>
    <col min="14337" max="14337" width="2.25" style="107" customWidth="1"/>
    <col min="14338" max="14338" width="5.83203125" style="107" customWidth="1"/>
    <col min="14339" max="14339" width="25.5" style="107" bestFit="1" customWidth="1"/>
    <col min="14340" max="14340" width="2.75" style="107" customWidth="1"/>
    <col min="14341" max="14341" width="9.08203125" style="107" customWidth="1"/>
    <col min="14342" max="14342" width="2.33203125" style="107" customWidth="1"/>
    <col min="14343" max="14343" width="8" style="107" customWidth="1"/>
    <col min="14344" max="14344" width="4.25" style="107" customWidth="1"/>
    <col min="14345" max="14345" width="2" style="107" customWidth="1"/>
    <col min="14346" max="14346" width="5" style="107" customWidth="1"/>
    <col min="14347" max="14347" width="12" style="107" customWidth="1"/>
    <col min="14348" max="14348" width="3.58203125" style="107" customWidth="1"/>
    <col min="14349" max="14349" width="8.83203125" style="107" customWidth="1"/>
    <col min="14350" max="14350" width="2.5" style="107" customWidth="1"/>
    <col min="14351" max="14351" width="8.83203125" style="107" customWidth="1"/>
    <col min="14352" max="14352" width="6" style="107" customWidth="1"/>
    <col min="14353" max="14358" width="9.33203125" style="107" customWidth="1"/>
    <col min="14359" max="14592" width="9" style="107"/>
    <col min="14593" max="14593" width="2.25" style="107" customWidth="1"/>
    <col min="14594" max="14594" width="5.83203125" style="107" customWidth="1"/>
    <col min="14595" max="14595" width="25.5" style="107" bestFit="1" customWidth="1"/>
    <col min="14596" max="14596" width="2.75" style="107" customWidth="1"/>
    <col min="14597" max="14597" width="9.08203125" style="107" customWidth="1"/>
    <col min="14598" max="14598" width="2.33203125" style="107" customWidth="1"/>
    <col min="14599" max="14599" width="8" style="107" customWidth="1"/>
    <col min="14600" max="14600" width="4.25" style="107" customWidth="1"/>
    <col min="14601" max="14601" width="2" style="107" customWidth="1"/>
    <col min="14602" max="14602" width="5" style="107" customWidth="1"/>
    <col min="14603" max="14603" width="12" style="107" customWidth="1"/>
    <col min="14604" max="14604" width="3.58203125" style="107" customWidth="1"/>
    <col min="14605" max="14605" width="8.83203125" style="107" customWidth="1"/>
    <col min="14606" max="14606" width="2.5" style="107" customWidth="1"/>
    <col min="14607" max="14607" width="8.83203125" style="107" customWidth="1"/>
    <col min="14608" max="14608" width="6" style="107" customWidth="1"/>
    <col min="14609" max="14614" width="9.33203125" style="107" customWidth="1"/>
    <col min="14615" max="14848" width="9" style="107"/>
    <col min="14849" max="14849" width="2.25" style="107" customWidth="1"/>
    <col min="14850" max="14850" width="5.83203125" style="107" customWidth="1"/>
    <col min="14851" max="14851" width="25.5" style="107" bestFit="1" customWidth="1"/>
    <col min="14852" max="14852" width="2.75" style="107" customWidth="1"/>
    <col min="14853" max="14853" width="9.08203125" style="107" customWidth="1"/>
    <col min="14854" max="14854" width="2.33203125" style="107" customWidth="1"/>
    <col min="14855" max="14855" width="8" style="107" customWidth="1"/>
    <col min="14856" max="14856" width="4.25" style="107" customWidth="1"/>
    <col min="14857" max="14857" width="2" style="107" customWidth="1"/>
    <col min="14858" max="14858" width="5" style="107" customWidth="1"/>
    <col min="14859" max="14859" width="12" style="107" customWidth="1"/>
    <col min="14860" max="14860" width="3.58203125" style="107" customWidth="1"/>
    <col min="14861" max="14861" width="8.83203125" style="107" customWidth="1"/>
    <col min="14862" max="14862" width="2.5" style="107" customWidth="1"/>
    <col min="14863" max="14863" width="8.83203125" style="107" customWidth="1"/>
    <col min="14864" max="14864" width="6" style="107" customWidth="1"/>
    <col min="14865" max="14870" width="9.33203125" style="107" customWidth="1"/>
    <col min="14871" max="15104" width="9" style="107"/>
    <col min="15105" max="15105" width="2.25" style="107" customWidth="1"/>
    <col min="15106" max="15106" width="5.83203125" style="107" customWidth="1"/>
    <col min="15107" max="15107" width="25.5" style="107" bestFit="1" customWidth="1"/>
    <col min="15108" max="15108" width="2.75" style="107" customWidth="1"/>
    <col min="15109" max="15109" width="9.08203125" style="107" customWidth="1"/>
    <col min="15110" max="15110" width="2.33203125" style="107" customWidth="1"/>
    <col min="15111" max="15111" width="8" style="107" customWidth="1"/>
    <col min="15112" max="15112" width="4.25" style="107" customWidth="1"/>
    <col min="15113" max="15113" width="2" style="107" customWidth="1"/>
    <col min="15114" max="15114" width="5" style="107" customWidth="1"/>
    <col min="15115" max="15115" width="12" style="107" customWidth="1"/>
    <col min="15116" max="15116" width="3.58203125" style="107" customWidth="1"/>
    <col min="15117" max="15117" width="8.83203125" style="107" customWidth="1"/>
    <col min="15118" max="15118" width="2.5" style="107" customWidth="1"/>
    <col min="15119" max="15119" width="8.83203125" style="107" customWidth="1"/>
    <col min="15120" max="15120" width="6" style="107" customWidth="1"/>
    <col min="15121" max="15126" width="9.33203125" style="107" customWidth="1"/>
    <col min="15127" max="15360" width="9" style="107"/>
    <col min="15361" max="15361" width="2.25" style="107" customWidth="1"/>
    <col min="15362" max="15362" width="5.83203125" style="107" customWidth="1"/>
    <col min="15363" max="15363" width="25.5" style="107" bestFit="1" customWidth="1"/>
    <col min="15364" max="15364" width="2.75" style="107" customWidth="1"/>
    <col min="15365" max="15365" width="9.08203125" style="107" customWidth="1"/>
    <col min="15366" max="15366" width="2.33203125" style="107" customWidth="1"/>
    <col min="15367" max="15367" width="8" style="107" customWidth="1"/>
    <col min="15368" max="15368" width="4.25" style="107" customWidth="1"/>
    <col min="15369" max="15369" width="2" style="107" customWidth="1"/>
    <col min="15370" max="15370" width="5" style="107" customWidth="1"/>
    <col min="15371" max="15371" width="12" style="107" customWidth="1"/>
    <col min="15372" max="15372" width="3.58203125" style="107" customWidth="1"/>
    <col min="15373" max="15373" width="8.83203125" style="107" customWidth="1"/>
    <col min="15374" max="15374" width="2.5" style="107" customWidth="1"/>
    <col min="15375" max="15375" width="8.83203125" style="107" customWidth="1"/>
    <col min="15376" max="15376" width="6" style="107" customWidth="1"/>
    <col min="15377" max="15382" width="9.33203125" style="107" customWidth="1"/>
    <col min="15383" max="15616" width="9" style="107"/>
    <col min="15617" max="15617" width="2.25" style="107" customWidth="1"/>
    <col min="15618" max="15618" width="5.83203125" style="107" customWidth="1"/>
    <col min="15619" max="15619" width="25.5" style="107" bestFit="1" customWidth="1"/>
    <col min="15620" max="15620" width="2.75" style="107" customWidth="1"/>
    <col min="15621" max="15621" width="9.08203125" style="107" customWidth="1"/>
    <col min="15622" max="15622" width="2.33203125" style="107" customWidth="1"/>
    <col min="15623" max="15623" width="8" style="107" customWidth="1"/>
    <col min="15624" max="15624" width="4.25" style="107" customWidth="1"/>
    <col min="15625" max="15625" width="2" style="107" customWidth="1"/>
    <col min="15626" max="15626" width="5" style="107" customWidth="1"/>
    <col min="15627" max="15627" width="12" style="107" customWidth="1"/>
    <col min="15628" max="15628" width="3.58203125" style="107" customWidth="1"/>
    <col min="15629" max="15629" width="8.83203125" style="107" customWidth="1"/>
    <col min="15630" max="15630" width="2.5" style="107" customWidth="1"/>
    <col min="15631" max="15631" width="8.83203125" style="107" customWidth="1"/>
    <col min="15632" max="15632" width="6" style="107" customWidth="1"/>
    <col min="15633" max="15638" width="9.33203125" style="107" customWidth="1"/>
    <col min="15639" max="15872" width="9" style="107"/>
    <col min="15873" max="15873" width="2.25" style="107" customWidth="1"/>
    <col min="15874" max="15874" width="5.83203125" style="107" customWidth="1"/>
    <col min="15875" max="15875" width="25.5" style="107" bestFit="1" customWidth="1"/>
    <col min="15876" max="15876" width="2.75" style="107" customWidth="1"/>
    <col min="15877" max="15877" width="9.08203125" style="107" customWidth="1"/>
    <col min="15878" max="15878" width="2.33203125" style="107" customWidth="1"/>
    <col min="15879" max="15879" width="8" style="107" customWidth="1"/>
    <col min="15880" max="15880" width="4.25" style="107" customWidth="1"/>
    <col min="15881" max="15881" width="2" style="107" customWidth="1"/>
    <col min="15882" max="15882" width="5" style="107" customWidth="1"/>
    <col min="15883" max="15883" width="12" style="107" customWidth="1"/>
    <col min="15884" max="15884" width="3.58203125" style="107" customWidth="1"/>
    <col min="15885" max="15885" width="8.83203125" style="107" customWidth="1"/>
    <col min="15886" max="15886" width="2.5" style="107" customWidth="1"/>
    <col min="15887" max="15887" width="8.83203125" style="107" customWidth="1"/>
    <col min="15888" max="15888" width="6" style="107" customWidth="1"/>
    <col min="15889" max="15894" width="9.33203125" style="107" customWidth="1"/>
    <col min="15895" max="16128" width="9" style="107"/>
    <col min="16129" max="16129" width="2.25" style="107" customWidth="1"/>
    <col min="16130" max="16130" width="5.83203125" style="107" customWidth="1"/>
    <col min="16131" max="16131" width="25.5" style="107" bestFit="1" customWidth="1"/>
    <col min="16132" max="16132" width="2.75" style="107" customWidth="1"/>
    <col min="16133" max="16133" width="9.08203125" style="107" customWidth="1"/>
    <col min="16134" max="16134" width="2.33203125" style="107" customWidth="1"/>
    <col min="16135" max="16135" width="8" style="107" customWidth="1"/>
    <col min="16136" max="16136" width="4.25" style="107" customWidth="1"/>
    <col min="16137" max="16137" width="2" style="107" customWidth="1"/>
    <col min="16138" max="16138" width="5" style="107" customWidth="1"/>
    <col min="16139" max="16139" width="12" style="107" customWidth="1"/>
    <col min="16140" max="16140" width="3.58203125" style="107" customWidth="1"/>
    <col min="16141" max="16141" width="8.83203125" style="107" customWidth="1"/>
    <col min="16142" max="16142" width="2.5" style="107" customWidth="1"/>
    <col min="16143" max="16143" width="8.83203125" style="107" customWidth="1"/>
    <col min="16144" max="16144" width="6" style="107" customWidth="1"/>
    <col min="16145" max="16150" width="9.33203125" style="107" customWidth="1"/>
    <col min="16151" max="16384" width="9" style="107"/>
  </cols>
  <sheetData>
    <row r="2" spans="2:19" ht="20.25" customHeight="1">
      <c r="B2" s="163" t="s">
        <v>113</v>
      </c>
      <c r="C2" s="98"/>
      <c r="D2" s="99"/>
      <c r="E2" s="100"/>
      <c r="F2" s="100"/>
      <c r="G2" s="101"/>
      <c r="H2" s="102"/>
      <c r="I2" s="98"/>
      <c r="J2" s="98"/>
      <c r="K2" s="103"/>
      <c r="L2" s="103"/>
      <c r="M2" s="104"/>
      <c r="N2" s="103"/>
      <c r="O2" s="104"/>
    </row>
    <row r="3" spans="2:19" ht="36.75" customHeight="1">
      <c r="B3" s="198" t="s">
        <v>149</v>
      </c>
      <c r="C3" s="198"/>
      <c r="D3" s="198"/>
      <c r="E3" s="198"/>
      <c r="F3" s="198"/>
      <c r="G3" s="198"/>
      <c r="H3" s="198"/>
      <c r="I3" s="198"/>
      <c r="J3" s="198"/>
      <c r="K3" s="198"/>
      <c r="L3" s="198"/>
      <c r="M3" s="198"/>
      <c r="N3" s="198"/>
      <c r="O3" s="198"/>
      <c r="P3" s="198"/>
      <c r="Q3" s="108"/>
      <c r="R3" s="108"/>
      <c r="S3" s="108"/>
    </row>
    <row r="4" spans="2:19" s="38" customFormat="1" ht="6" customHeight="1" thickBot="1">
      <c r="B4" s="175"/>
      <c r="C4" s="175"/>
      <c r="D4" s="175"/>
      <c r="E4" s="175"/>
      <c r="F4" s="175"/>
      <c r="G4" s="175"/>
      <c r="H4" s="175"/>
      <c r="I4" s="175"/>
      <c r="J4" s="175"/>
      <c r="K4" s="175"/>
      <c r="L4" s="175"/>
      <c r="M4" s="175"/>
      <c r="N4" s="175"/>
      <c r="O4" s="175"/>
      <c r="P4" s="175"/>
      <c r="Q4" s="39"/>
      <c r="R4" s="39"/>
      <c r="S4" s="39"/>
    </row>
    <row r="5" spans="2:19" s="38" customFormat="1" ht="24.75" customHeight="1" thickBot="1">
      <c r="B5" s="178" t="s">
        <v>144</v>
      </c>
      <c r="C5" s="183">
        <f>'4月'!$AA$5</f>
        <v>0</v>
      </c>
      <c r="D5" s="184"/>
      <c r="E5" s="184"/>
      <c r="F5" s="184"/>
      <c r="G5" s="185"/>
      <c r="H5" s="175"/>
      <c r="I5" s="175"/>
      <c r="J5" s="175"/>
      <c r="K5" s="175"/>
      <c r="L5" s="175"/>
      <c r="M5" s="175"/>
      <c r="N5" s="175"/>
      <c r="O5" s="175"/>
      <c r="P5" s="175"/>
      <c r="Q5" s="39"/>
      <c r="R5" s="39"/>
      <c r="S5" s="39"/>
    </row>
    <row r="6" spans="2:19" s="38" customFormat="1" ht="6" customHeight="1">
      <c r="B6" s="175"/>
      <c r="C6" s="175"/>
      <c r="D6" s="175"/>
      <c r="E6" s="175"/>
      <c r="F6" s="175"/>
      <c r="G6" s="175"/>
      <c r="H6" s="175"/>
      <c r="I6" s="175"/>
      <c r="J6" s="175"/>
      <c r="K6" s="175"/>
      <c r="L6" s="175"/>
      <c r="M6" s="175"/>
      <c r="N6" s="175"/>
      <c r="O6" s="175"/>
      <c r="P6" s="175"/>
      <c r="Q6" s="39"/>
      <c r="R6" s="39"/>
      <c r="S6" s="39"/>
    </row>
    <row r="7" spans="2:19" ht="23.25" customHeight="1" thickBot="1">
      <c r="B7" s="198" t="s">
        <v>99</v>
      </c>
      <c r="C7" s="198"/>
      <c r="D7" s="198"/>
      <c r="E7" s="198"/>
      <c r="F7" s="198"/>
      <c r="G7" s="198"/>
      <c r="H7" s="198"/>
      <c r="I7" s="198"/>
      <c r="K7" s="109"/>
      <c r="L7" s="109"/>
      <c r="M7" s="110"/>
      <c r="N7" s="109"/>
      <c r="O7" s="110"/>
      <c r="P7" s="110"/>
      <c r="Q7" s="110"/>
      <c r="R7" s="110"/>
    </row>
    <row r="8" spans="2:19" ht="16.5" customHeight="1" thickBot="1">
      <c r="B8" s="111"/>
      <c r="C8" s="108"/>
      <c r="E8" s="113" t="s">
        <v>48</v>
      </c>
      <c r="F8" s="113"/>
      <c r="G8" s="114">
        <f>'4月'!$AF$6</f>
        <v>160</v>
      </c>
      <c r="H8" s="115" t="s">
        <v>49</v>
      </c>
    </row>
    <row r="9" spans="2:19" ht="17.25" customHeight="1" thickBot="1">
      <c r="B9" s="199" t="s">
        <v>50</v>
      </c>
      <c r="C9" s="199"/>
      <c r="D9" s="199"/>
      <c r="E9" s="199"/>
      <c r="F9" s="199"/>
      <c r="G9" s="199"/>
      <c r="H9" s="199"/>
      <c r="J9" s="117" t="s">
        <v>51</v>
      </c>
      <c r="S9" s="106"/>
    </row>
    <row r="10" spans="2:19" ht="16.5" customHeight="1" thickBot="1">
      <c r="B10" s="188">
        <v>45383</v>
      </c>
      <c r="C10" s="118" t="s">
        <v>114</v>
      </c>
      <c r="D10" s="119" t="s">
        <v>52</v>
      </c>
      <c r="E10" s="120" t="s">
        <v>53</v>
      </c>
      <c r="F10" s="120"/>
      <c r="G10" s="121">
        <f>データ集約!D17</f>
        <v>0</v>
      </c>
      <c r="H10" s="122" t="s">
        <v>49</v>
      </c>
      <c r="J10" s="112"/>
      <c r="K10" s="200"/>
      <c r="L10" s="123"/>
      <c r="M10" s="202" t="s">
        <v>54</v>
      </c>
      <c r="N10" s="203"/>
      <c r="O10" s="204"/>
    </row>
    <row r="11" spans="2:19" ht="16.5" customHeight="1" thickTop="1" thickBot="1">
      <c r="B11" s="189"/>
      <c r="C11" s="124" t="s">
        <v>55</v>
      </c>
      <c r="E11" s="113" t="s">
        <v>56</v>
      </c>
      <c r="F11" s="113" t="s">
        <v>57</v>
      </c>
      <c r="G11" s="125">
        <f>ROUNDDOWN(G10/$G$8,1)</f>
        <v>0</v>
      </c>
      <c r="H11" s="126" t="s">
        <v>58</v>
      </c>
      <c r="J11" s="127"/>
      <c r="K11" s="201"/>
      <c r="L11" s="128"/>
      <c r="M11" s="129" t="s">
        <v>115</v>
      </c>
      <c r="N11" s="128"/>
      <c r="O11" s="130" t="s">
        <v>116</v>
      </c>
    </row>
    <row r="12" spans="2:19" ht="16.5" customHeight="1" thickTop="1" thickBot="1">
      <c r="B12" s="189"/>
      <c r="C12" s="131" t="s">
        <v>117</v>
      </c>
      <c r="D12" s="112" t="s">
        <v>52</v>
      </c>
      <c r="E12" s="113" t="s">
        <v>59</v>
      </c>
      <c r="F12" s="113"/>
      <c r="G12" s="132">
        <f>データ集約!D16</f>
        <v>0</v>
      </c>
      <c r="H12" s="133" t="s">
        <v>49</v>
      </c>
      <c r="K12" s="180">
        <f>B10</f>
        <v>45383</v>
      </c>
      <c r="L12" s="134" t="s">
        <v>57</v>
      </c>
      <c r="M12" s="135">
        <f>G11</f>
        <v>0</v>
      </c>
      <c r="N12" s="134" t="s">
        <v>60</v>
      </c>
      <c r="O12" s="135">
        <f>G13</f>
        <v>0</v>
      </c>
    </row>
    <row r="13" spans="2:19" ht="16.5" customHeight="1" thickTop="1" thickBot="1">
      <c r="B13" s="190"/>
      <c r="C13" s="136" t="s">
        <v>55</v>
      </c>
      <c r="D13" s="137"/>
      <c r="E13" s="138" t="s">
        <v>61</v>
      </c>
      <c r="F13" s="113" t="s">
        <v>60</v>
      </c>
      <c r="G13" s="125">
        <f>ROUNDDOWN(G12/$G$8,1)</f>
        <v>0</v>
      </c>
      <c r="H13" s="139" t="s">
        <v>58</v>
      </c>
      <c r="K13" s="180">
        <f>B14</f>
        <v>45413</v>
      </c>
      <c r="L13" s="134" t="s">
        <v>62</v>
      </c>
      <c r="M13" s="135">
        <f>G15</f>
        <v>0</v>
      </c>
      <c r="N13" s="134" t="s">
        <v>63</v>
      </c>
      <c r="O13" s="135">
        <f>G17</f>
        <v>0</v>
      </c>
    </row>
    <row r="14" spans="2:19" ht="16.5" customHeight="1" thickBot="1">
      <c r="B14" s="188">
        <f>B10+30</f>
        <v>45413</v>
      </c>
      <c r="C14" s="118" t="s">
        <v>114</v>
      </c>
      <c r="D14" s="119" t="s">
        <v>52</v>
      </c>
      <c r="E14" s="120" t="s">
        <v>64</v>
      </c>
      <c r="F14" s="120"/>
      <c r="G14" s="121">
        <f>データ集約!E17</f>
        <v>0</v>
      </c>
      <c r="H14" s="122" t="s">
        <v>49</v>
      </c>
      <c r="J14" s="140"/>
      <c r="K14" s="180">
        <f>B18</f>
        <v>45444</v>
      </c>
      <c r="L14" s="134" t="s">
        <v>65</v>
      </c>
      <c r="M14" s="135">
        <f>G19</f>
        <v>0</v>
      </c>
      <c r="N14" s="134" t="s">
        <v>66</v>
      </c>
      <c r="O14" s="135">
        <f>G21</f>
        <v>0</v>
      </c>
      <c r="P14" s="140"/>
      <c r="Q14" s="140"/>
      <c r="R14" s="140"/>
      <c r="S14" s="140"/>
    </row>
    <row r="15" spans="2:19" ht="16.5" customHeight="1" thickTop="1" thickBot="1">
      <c r="B15" s="196"/>
      <c r="C15" s="141" t="s">
        <v>55</v>
      </c>
      <c r="E15" s="113" t="s">
        <v>67</v>
      </c>
      <c r="F15" s="113" t="s">
        <v>62</v>
      </c>
      <c r="G15" s="125">
        <f>ROUNDDOWN(G14/$G$8,1)</f>
        <v>0</v>
      </c>
      <c r="H15" s="126" t="s">
        <v>58</v>
      </c>
      <c r="J15" s="140"/>
      <c r="K15" s="180">
        <f>B22</f>
        <v>45474</v>
      </c>
      <c r="L15" s="134" t="s">
        <v>68</v>
      </c>
      <c r="M15" s="135">
        <f>G23</f>
        <v>0</v>
      </c>
      <c r="N15" s="134" t="s">
        <v>69</v>
      </c>
      <c r="O15" s="135">
        <f>G25</f>
        <v>0</v>
      </c>
      <c r="P15" s="140"/>
      <c r="Q15" s="140"/>
      <c r="R15" s="140"/>
      <c r="S15" s="140"/>
    </row>
    <row r="16" spans="2:19" ht="16.5" customHeight="1" thickTop="1" thickBot="1">
      <c r="B16" s="196"/>
      <c r="C16" s="131" t="s">
        <v>117</v>
      </c>
      <c r="D16" s="112" t="s">
        <v>52</v>
      </c>
      <c r="E16" s="113" t="s">
        <v>59</v>
      </c>
      <c r="F16" s="113"/>
      <c r="G16" s="132">
        <f>データ集約!E16</f>
        <v>0</v>
      </c>
      <c r="H16" s="133" t="s">
        <v>49</v>
      </c>
      <c r="J16" s="140"/>
      <c r="K16" s="180">
        <f>B26</f>
        <v>45505</v>
      </c>
      <c r="L16" s="134" t="s">
        <v>70</v>
      </c>
      <c r="M16" s="135">
        <f>G27</f>
        <v>0</v>
      </c>
      <c r="N16" s="134" t="s">
        <v>71</v>
      </c>
      <c r="O16" s="135">
        <f>G29</f>
        <v>0</v>
      </c>
      <c r="P16" s="140"/>
      <c r="Q16" s="140"/>
      <c r="R16" s="140"/>
      <c r="S16" s="140"/>
    </row>
    <row r="17" spans="2:19" ht="16.5" customHeight="1" thickTop="1" thickBot="1">
      <c r="B17" s="197"/>
      <c r="C17" s="142" t="s">
        <v>55</v>
      </c>
      <c r="D17" s="137"/>
      <c r="E17" s="138" t="s">
        <v>61</v>
      </c>
      <c r="F17" s="113" t="s">
        <v>63</v>
      </c>
      <c r="G17" s="125">
        <f>ROUNDDOWN(G16/$G$8,1)</f>
        <v>0</v>
      </c>
      <c r="H17" s="139" t="s">
        <v>58</v>
      </c>
      <c r="J17" s="140"/>
      <c r="K17" s="180">
        <f>B30</f>
        <v>45536</v>
      </c>
      <c r="L17" s="134" t="s">
        <v>72</v>
      </c>
      <c r="M17" s="135">
        <f>G31</f>
        <v>0</v>
      </c>
      <c r="N17" s="134" t="s">
        <v>73</v>
      </c>
      <c r="O17" s="135">
        <f>G33</f>
        <v>0</v>
      </c>
      <c r="P17" s="140"/>
      <c r="Q17" s="140"/>
      <c r="R17" s="140"/>
      <c r="S17" s="140"/>
    </row>
    <row r="18" spans="2:19" ht="16.5" customHeight="1" thickBot="1">
      <c r="B18" s="188">
        <f>B14+31</f>
        <v>45444</v>
      </c>
      <c r="C18" s="118" t="s">
        <v>114</v>
      </c>
      <c r="D18" s="119" t="s">
        <v>52</v>
      </c>
      <c r="E18" s="120" t="s">
        <v>64</v>
      </c>
      <c r="F18" s="120"/>
      <c r="G18" s="121">
        <f>データ集約!F17</f>
        <v>0</v>
      </c>
      <c r="H18" s="122" t="s">
        <v>49</v>
      </c>
      <c r="J18" s="140"/>
      <c r="K18" s="180">
        <f>B34</f>
        <v>45566</v>
      </c>
      <c r="L18" s="134" t="s">
        <v>74</v>
      </c>
      <c r="M18" s="135">
        <f>G35</f>
        <v>0</v>
      </c>
      <c r="N18" s="134" t="s">
        <v>75</v>
      </c>
      <c r="O18" s="135">
        <f>G37</f>
        <v>0</v>
      </c>
      <c r="P18" s="140"/>
      <c r="Q18" s="140"/>
      <c r="R18" s="140"/>
      <c r="S18" s="140"/>
    </row>
    <row r="19" spans="2:19" ht="16.5" customHeight="1" thickTop="1" thickBot="1">
      <c r="B19" s="196"/>
      <c r="C19" s="141" t="s">
        <v>55</v>
      </c>
      <c r="E19" s="113" t="s">
        <v>67</v>
      </c>
      <c r="F19" s="113" t="s">
        <v>65</v>
      </c>
      <c r="G19" s="125">
        <f>ROUNDDOWN(G18/$G$8,1)</f>
        <v>0</v>
      </c>
      <c r="H19" s="126" t="s">
        <v>58</v>
      </c>
      <c r="J19" s="140"/>
      <c r="K19" s="180">
        <f>B38</f>
        <v>45597</v>
      </c>
      <c r="L19" s="134" t="s">
        <v>76</v>
      </c>
      <c r="M19" s="135">
        <f>G39</f>
        <v>0</v>
      </c>
      <c r="N19" s="134" t="s">
        <v>77</v>
      </c>
      <c r="O19" s="135">
        <f>G41</f>
        <v>0</v>
      </c>
      <c r="P19" s="140"/>
      <c r="Q19" s="140"/>
      <c r="R19" s="140"/>
      <c r="S19" s="140"/>
    </row>
    <row r="20" spans="2:19" ht="16.5" customHeight="1" thickTop="1" thickBot="1">
      <c r="B20" s="196"/>
      <c r="C20" s="131" t="s">
        <v>117</v>
      </c>
      <c r="D20" s="112" t="s">
        <v>52</v>
      </c>
      <c r="E20" s="113" t="s">
        <v>59</v>
      </c>
      <c r="F20" s="113"/>
      <c r="G20" s="132">
        <f>データ集約!F16</f>
        <v>0</v>
      </c>
      <c r="H20" s="133" t="s">
        <v>49</v>
      </c>
      <c r="J20" s="140"/>
      <c r="K20" s="180">
        <f>B42</f>
        <v>45627</v>
      </c>
      <c r="L20" s="134" t="s">
        <v>78</v>
      </c>
      <c r="M20" s="135">
        <f>G43</f>
        <v>0</v>
      </c>
      <c r="N20" s="134" t="s">
        <v>79</v>
      </c>
      <c r="O20" s="135">
        <f>G45</f>
        <v>0</v>
      </c>
      <c r="P20" s="140"/>
      <c r="Q20" s="140"/>
      <c r="R20" s="140"/>
      <c r="S20" s="140"/>
    </row>
    <row r="21" spans="2:19" ht="16.5" customHeight="1" thickTop="1" thickBot="1">
      <c r="B21" s="197"/>
      <c r="C21" s="142" t="s">
        <v>55</v>
      </c>
      <c r="D21" s="137"/>
      <c r="E21" s="138" t="s">
        <v>61</v>
      </c>
      <c r="F21" s="113" t="s">
        <v>66</v>
      </c>
      <c r="G21" s="125">
        <f>ROUNDDOWN(G20/$G$8,1)</f>
        <v>0</v>
      </c>
      <c r="H21" s="139" t="s">
        <v>58</v>
      </c>
      <c r="J21" s="140"/>
      <c r="K21" s="180">
        <f>B46</f>
        <v>45658</v>
      </c>
      <c r="L21" s="134" t="s">
        <v>80</v>
      </c>
      <c r="M21" s="135">
        <f>G47</f>
        <v>0</v>
      </c>
      <c r="N21" s="134" t="s">
        <v>81</v>
      </c>
      <c r="O21" s="135">
        <f>G49</f>
        <v>0</v>
      </c>
      <c r="P21" s="140"/>
      <c r="Q21" s="140"/>
      <c r="R21" s="140"/>
      <c r="S21" s="140"/>
    </row>
    <row r="22" spans="2:19" ht="16.5" customHeight="1" thickBot="1">
      <c r="B22" s="188">
        <f>B18+30</f>
        <v>45474</v>
      </c>
      <c r="C22" s="118" t="s">
        <v>114</v>
      </c>
      <c r="D22" s="119" t="s">
        <v>52</v>
      </c>
      <c r="E22" s="120" t="s">
        <v>64</v>
      </c>
      <c r="F22" s="120"/>
      <c r="G22" s="121">
        <f>データ集約!G17</f>
        <v>0</v>
      </c>
      <c r="H22" s="122" t="s">
        <v>49</v>
      </c>
      <c r="J22" s="140"/>
      <c r="K22" s="181">
        <f>B50</f>
        <v>45689</v>
      </c>
      <c r="L22" s="143" t="s">
        <v>82</v>
      </c>
      <c r="M22" s="144">
        <f>G51</f>
        <v>0</v>
      </c>
      <c r="N22" s="143" t="s">
        <v>83</v>
      </c>
      <c r="O22" s="144">
        <f>G53</f>
        <v>0</v>
      </c>
      <c r="P22" s="140"/>
      <c r="Q22" s="140"/>
      <c r="R22" s="140"/>
      <c r="S22" s="140"/>
    </row>
    <row r="23" spans="2:19" ht="16.5" customHeight="1" thickTop="1" thickBot="1">
      <c r="B23" s="196"/>
      <c r="C23" s="141" t="s">
        <v>55</v>
      </c>
      <c r="E23" s="113" t="s">
        <v>67</v>
      </c>
      <c r="F23" s="113" t="s">
        <v>68</v>
      </c>
      <c r="G23" s="125">
        <f>ROUNDDOWN(G22/$G$8,1)</f>
        <v>0</v>
      </c>
      <c r="H23" s="126" t="s">
        <v>58</v>
      </c>
      <c r="J23" s="140"/>
      <c r="K23" s="145" t="s">
        <v>84</v>
      </c>
      <c r="L23" s="145"/>
      <c r="M23" s="146">
        <f>SUM(M12:M22)</f>
        <v>0</v>
      </c>
      <c r="N23" s="145"/>
      <c r="O23" s="146">
        <f>SUM(O12:O22)</f>
        <v>0</v>
      </c>
      <c r="P23" s="140"/>
      <c r="Q23" s="140"/>
      <c r="R23" s="140"/>
      <c r="S23" s="140"/>
    </row>
    <row r="24" spans="2:19" ht="16.5" customHeight="1" thickTop="1" thickBot="1">
      <c r="B24" s="196"/>
      <c r="C24" s="131" t="s">
        <v>117</v>
      </c>
      <c r="D24" s="112" t="s">
        <v>52</v>
      </c>
      <c r="E24" s="113" t="s">
        <v>59</v>
      </c>
      <c r="F24" s="113"/>
      <c r="G24" s="132">
        <f>データ集約!G16</f>
        <v>0</v>
      </c>
      <c r="H24" s="133" t="s">
        <v>49</v>
      </c>
      <c r="J24" s="140"/>
      <c r="K24" s="147"/>
      <c r="L24" s="147"/>
      <c r="M24" s="140"/>
      <c r="N24" s="147"/>
      <c r="O24" s="140"/>
      <c r="P24" s="140"/>
      <c r="Q24" s="140"/>
      <c r="R24" s="140"/>
      <c r="S24" s="140"/>
    </row>
    <row r="25" spans="2:19" ht="16.5" customHeight="1" thickTop="1" thickBot="1">
      <c r="B25" s="197"/>
      <c r="C25" s="142" t="s">
        <v>55</v>
      </c>
      <c r="D25" s="137"/>
      <c r="E25" s="138" t="s">
        <v>61</v>
      </c>
      <c r="F25" s="113" t="s">
        <v>69</v>
      </c>
      <c r="G25" s="125">
        <f>ROUNDDOWN(G24/$G$8,1)</f>
        <v>0</v>
      </c>
      <c r="H25" s="139" t="s">
        <v>58</v>
      </c>
      <c r="J25" s="140"/>
      <c r="K25" s="107"/>
      <c r="L25" s="107"/>
      <c r="M25" s="148" t="s">
        <v>85</v>
      </c>
      <c r="N25" s="107"/>
      <c r="O25" s="148" t="s">
        <v>86</v>
      </c>
      <c r="P25" s="107"/>
      <c r="Q25" s="107"/>
      <c r="R25" s="107"/>
      <c r="S25" s="140"/>
    </row>
    <row r="26" spans="2:19" ht="16.5" customHeight="1" thickBot="1">
      <c r="B26" s="188">
        <f t="shared" ref="B26" si="0">B22+31</f>
        <v>45505</v>
      </c>
      <c r="C26" s="118" t="s">
        <v>114</v>
      </c>
      <c r="D26" s="119" t="s">
        <v>52</v>
      </c>
      <c r="E26" s="120" t="s">
        <v>64</v>
      </c>
      <c r="F26" s="120"/>
      <c r="G26" s="121">
        <f>データ集約!H17</f>
        <v>0</v>
      </c>
      <c r="H26" s="122" t="s">
        <v>49</v>
      </c>
      <c r="J26" s="140"/>
      <c r="K26" s="107"/>
      <c r="L26" s="107"/>
      <c r="M26" s="107"/>
      <c r="N26" s="107"/>
      <c r="O26" s="107"/>
      <c r="P26" s="107"/>
      <c r="Q26" s="107"/>
      <c r="R26" s="107"/>
      <c r="S26" s="140"/>
    </row>
    <row r="27" spans="2:19" ht="16.5" customHeight="1" thickTop="1" thickBot="1">
      <c r="B27" s="196"/>
      <c r="C27" s="141" t="s">
        <v>55</v>
      </c>
      <c r="E27" s="113" t="s">
        <v>67</v>
      </c>
      <c r="F27" s="113" t="s">
        <v>70</v>
      </c>
      <c r="G27" s="125">
        <f>ROUNDDOWN(G26/$G$8,1)</f>
        <v>0</v>
      </c>
      <c r="H27" s="126" t="s">
        <v>58</v>
      </c>
      <c r="K27" s="149" t="s">
        <v>87</v>
      </c>
      <c r="L27" s="147"/>
      <c r="M27" s="177">
        <f>M23/COUNT(M12:M22)</f>
        <v>0</v>
      </c>
      <c r="N27" s="147"/>
      <c r="O27" s="177">
        <f>O23/COUNT(O12:O22)</f>
        <v>0</v>
      </c>
      <c r="P27" s="107"/>
      <c r="Q27" s="140"/>
      <c r="R27" s="140"/>
      <c r="S27" s="140"/>
    </row>
    <row r="28" spans="2:19" ht="16.5" customHeight="1" thickTop="1" thickBot="1">
      <c r="B28" s="196"/>
      <c r="C28" s="131" t="s">
        <v>117</v>
      </c>
      <c r="D28" s="112" t="s">
        <v>52</v>
      </c>
      <c r="E28" s="113" t="s">
        <v>59</v>
      </c>
      <c r="F28" s="113"/>
      <c r="G28" s="132">
        <f>データ集約!H16</f>
        <v>0</v>
      </c>
      <c r="H28" s="133" t="s">
        <v>49</v>
      </c>
      <c r="K28" s="112"/>
      <c r="L28" s="112"/>
      <c r="M28" s="107"/>
      <c r="N28" s="112"/>
      <c r="O28" s="107"/>
      <c r="P28" s="107"/>
      <c r="S28" s="140"/>
    </row>
    <row r="29" spans="2:19" ht="16.5" customHeight="1" thickTop="1" thickBot="1">
      <c r="B29" s="197"/>
      <c r="C29" s="142" t="s">
        <v>55</v>
      </c>
      <c r="D29" s="137"/>
      <c r="E29" s="138" t="s">
        <v>61</v>
      </c>
      <c r="F29" s="113" t="s">
        <v>71</v>
      </c>
      <c r="G29" s="125">
        <f>ROUNDDOWN(G28/$G$8,1)</f>
        <v>0</v>
      </c>
      <c r="H29" s="139" t="s">
        <v>58</v>
      </c>
      <c r="K29" s="147"/>
      <c r="L29" s="147"/>
      <c r="M29" s="140"/>
      <c r="N29" s="147"/>
      <c r="O29" s="140"/>
      <c r="P29" s="140"/>
      <c r="S29" s="140"/>
    </row>
    <row r="30" spans="2:19" ht="16.5" customHeight="1" thickTop="1" thickBot="1">
      <c r="B30" s="188">
        <f t="shared" ref="B30" si="1">B26+31</f>
        <v>45536</v>
      </c>
      <c r="C30" s="118" t="s">
        <v>114</v>
      </c>
      <c r="D30" s="119" t="s">
        <v>52</v>
      </c>
      <c r="E30" s="120" t="s">
        <v>64</v>
      </c>
      <c r="F30" s="120"/>
      <c r="G30" s="121">
        <f>データ集約!I17</f>
        <v>0</v>
      </c>
      <c r="H30" s="122" t="s">
        <v>49</v>
      </c>
      <c r="J30" s="150" t="s">
        <v>88</v>
      </c>
      <c r="K30" s="151">
        <f>O27</f>
        <v>0</v>
      </c>
      <c r="L30" s="105"/>
      <c r="M30" s="105" t="s">
        <v>58</v>
      </c>
      <c r="N30" s="105"/>
      <c r="P30" s="106"/>
      <c r="S30" s="140"/>
    </row>
    <row r="31" spans="2:19" ht="16.5" customHeight="1" thickTop="1" thickBot="1">
      <c r="B31" s="196"/>
      <c r="C31" s="141" t="s">
        <v>55</v>
      </c>
      <c r="E31" s="113" t="s">
        <v>67</v>
      </c>
      <c r="F31" s="113" t="s">
        <v>72</v>
      </c>
      <c r="G31" s="125">
        <f>ROUNDDOWN(G30/$G$8,1)</f>
        <v>0</v>
      </c>
      <c r="H31" s="126" t="s">
        <v>58</v>
      </c>
      <c r="J31" s="150"/>
      <c r="K31" s="152"/>
      <c r="L31" s="152"/>
      <c r="M31" s="116" t="s">
        <v>90</v>
      </c>
      <c r="N31" s="152"/>
      <c r="O31" s="153" t="e">
        <f>K30/K32*100</f>
        <v>#DIV/0!</v>
      </c>
      <c r="P31" s="154" t="s">
        <v>91</v>
      </c>
      <c r="R31" s="140"/>
      <c r="S31" s="140"/>
    </row>
    <row r="32" spans="2:19" ht="16.5" customHeight="1" thickTop="1" thickBot="1">
      <c r="B32" s="196"/>
      <c r="C32" s="131" t="s">
        <v>117</v>
      </c>
      <c r="D32" s="112" t="s">
        <v>52</v>
      </c>
      <c r="E32" s="113" t="s">
        <v>59</v>
      </c>
      <c r="F32" s="113"/>
      <c r="G32" s="132">
        <f>データ集約!I16</f>
        <v>0</v>
      </c>
      <c r="H32" s="133" t="s">
        <v>49</v>
      </c>
      <c r="J32" s="155" t="s">
        <v>92</v>
      </c>
      <c r="K32" s="156">
        <f>M27</f>
        <v>0</v>
      </c>
      <c r="L32" s="157"/>
      <c r="M32" s="158" t="s">
        <v>58</v>
      </c>
      <c r="N32" s="157"/>
      <c r="O32" s="158"/>
      <c r="P32" s="158"/>
      <c r="Q32" s="140"/>
      <c r="R32" s="140"/>
      <c r="S32" s="140"/>
    </row>
    <row r="33" spans="2:19" ht="16.5" customHeight="1" thickTop="1" thickBot="1">
      <c r="B33" s="197"/>
      <c r="C33" s="142" t="s">
        <v>55</v>
      </c>
      <c r="D33" s="137"/>
      <c r="E33" s="138" t="s">
        <v>61</v>
      </c>
      <c r="F33" s="113" t="s">
        <v>73</v>
      </c>
      <c r="G33" s="125">
        <f>ROUNDDOWN(G32/$G$8,1)</f>
        <v>0</v>
      </c>
      <c r="H33" s="139" t="s">
        <v>58</v>
      </c>
      <c r="J33" s="140"/>
      <c r="K33" s="140"/>
      <c r="L33" s="140"/>
      <c r="M33" s="140"/>
      <c r="N33" s="140"/>
      <c r="O33" s="140"/>
      <c r="P33" s="140"/>
      <c r="Q33" s="140"/>
      <c r="R33" s="140"/>
      <c r="S33" s="140"/>
    </row>
    <row r="34" spans="2:19" ht="16.5" customHeight="1" thickBot="1">
      <c r="B34" s="188">
        <f>B30+30</f>
        <v>45566</v>
      </c>
      <c r="C34" s="118" t="s">
        <v>114</v>
      </c>
      <c r="D34" s="119" t="s">
        <v>52</v>
      </c>
      <c r="E34" s="120" t="s">
        <v>64</v>
      </c>
      <c r="F34" s="120"/>
      <c r="G34" s="121">
        <f>データ集約!J17</f>
        <v>0</v>
      </c>
      <c r="H34" s="122" t="s">
        <v>49</v>
      </c>
      <c r="K34" s="140"/>
      <c r="L34" s="140"/>
      <c r="M34" s="140"/>
      <c r="N34" s="140"/>
      <c r="O34" s="140"/>
      <c r="P34" s="140"/>
      <c r="Q34" s="140"/>
      <c r="R34" s="140"/>
      <c r="S34" s="140"/>
    </row>
    <row r="35" spans="2:19" ht="16.5" customHeight="1" thickTop="1" thickBot="1">
      <c r="B35" s="196"/>
      <c r="C35" s="141" t="s">
        <v>55</v>
      </c>
      <c r="E35" s="113" t="s">
        <v>67</v>
      </c>
      <c r="F35" s="113" t="s">
        <v>74</v>
      </c>
      <c r="G35" s="125">
        <f>ROUNDDOWN(G34/$G$8,1)</f>
        <v>0</v>
      </c>
      <c r="H35" s="126" t="s">
        <v>58</v>
      </c>
      <c r="J35" s="140"/>
      <c r="K35" s="140"/>
      <c r="L35" s="140"/>
      <c r="M35" s="140"/>
      <c r="N35" s="140"/>
      <c r="O35" s="140"/>
      <c r="P35" s="140"/>
      <c r="Q35" s="140"/>
      <c r="R35" s="140"/>
      <c r="S35" s="140"/>
    </row>
    <row r="36" spans="2:19" ht="16.5" customHeight="1" thickTop="1" thickBot="1">
      <c r="B36" s="196"/>
      <c r="C36" s="131" t="s">
        <v>117</v>
      </c>
      <c r="D36" s="112" t="s">
        <v>52</v>
      </c>
      <c r="E36" s="113" t="s">
        <v>59</v>
      </c>
      <c r="F36" s="113"/>
      <c r="G36" s="132">
        <f>データ集約!J16</f>
        <v>0</v>
      </c>
      <c r="H36" s="133" t="s">
        <v>49</v>
      </c>
      <c r="J36" s="140"/>
      <c r="K36" s="140"/>
      <c r="L36" s="140"/>
      <c r="M36" s="140"/>
      <c r="N36" s="140"/>
      <c r="O36" s="140"/>
      <c r="P36" s="140"/>
      <c r="Q36" s="140"/>
      <c r="R36" s="140"/>
      <c r="S36" s="140"/>
    </row>
    <row r="37" spans="2:19" ht="16.5" customHeight="1" thickTop="1" thickBot="1">
      <c r="B37" s="197"/>
      <c r="C37" s="142" t="s">
        <v>55</v>
      </c>
      <c r="D37" s="137"/>
      <c r="E37" s="138" t="s">
        <v>61</v>
      </c>
      <c r="F37" s="113" t="s">
        <v>75</v>
      </c>
      <c r="G37" s="125">
        <f>ROUNDDOWN(G36/$G$8,1)</f>
        <v>0</v>
      </c>
      <c r="H37" s="139" t="s">
        <v>58</v>
      </c>
      <c r="J37" s="140"/>
      <c r="K37" s="140"/>
      <c r="L37" s="140"/>
      <c r="M37" s="140"/>
      <c r="N37" s="140"/>
      <c r="O37" s="140"/>
      <c r="P37" s="140"/>
      <c r="Q37" s="140"/>
      <c r="R37" s="140"/>
      <c r="S37" s="140"/>
    </row>
    <row r="38" spans="2:19" ht="16.5" customHeight="1" thickBot="1">
      <c r="B38" s="188">
        <f t="shared" ref="B38" si="2">B34+31</f>
        <v>45597</v>
      </c>
      <c r="C38" s="118" t="s">
        <v>114</v>
      </c>
      <c r="D38" s="119" t="s">
        <v>52</v>
      </c>
      <c r="E38" s="120" t="s">
        <v>64</v>
      </c>
      <c r="F38" s="120"/>
      <c r="G38" s="121">
        <f>データ集約!K17</f>
        <v>0</v>
      </c>
      <c r="H38" s="122" t="s">
        <v>49</v>
      </c>
      <c r="J38" s="140"/>
      <c r="K38" s="140"/>
      <c r="L38" s="140"/>
      <c r="M38" s="140"/>
      <c r="N38" s="140"/>
      <c r="O38" s="140"/>
      <c r="P38" s="140"/>
      <c r="Q38" s="140"/>
      <c r="R38" s="140"/>
      <c r="S38" s="140"/>
    </row>
    <row r="39" spans="2:19" ht="16.5" customHeight="1" thickTop="1" thickBot="1">
      <c r="B39" s="196"/>
      <c r="C39" s="141" t="s">
        <v>55</v>
      </c>
      <c r="E39" s="113" t="s">
        <v>67</v>
      </c>
      <c r="F39" s="113" t="s">
        <v>76</v>
      </c>
      <c r="G39" s="125">
        <f>ROUNDDOWN(G38/$G$8,1)</f>
        <v>0</v>
      </c>
      <c r="H39" s="126" t="s">
        <v>58</v>
      </c>
      <c r="J39" s="140"/>
      <c r="K39" s="140"/>
      <c r="L39" s="140"/>
      <c r="M39" s="140"/>
      <c r="N39" s="140"/>
      <c r="O39" s="140"/>
      <c r="P39" s="140"/>
      <c r="Q39" s="140"/>
      <c r="R39" s="140"/>
      <c r="S39" s="140"/>
    </row>
    <row r="40" spans="2:19" ht="16.5" customHeight="1" thickTop="1" thickBot="1">
      <c r="B40" s="196"/>
      <c r="C40" s="131" t="s">
        <v>117</v>
      </c>
      <c r="D40" s="112" t="s">
        <v>52</v>
      </c>
      <c r="E40" s="113" t="s">
        <v>59</v>
      </c>
      <c r="F40" s="113"/>
      <c r="G40" s="132">
        <f>データ集約!K16</f>
        <v>0</v>
      </c>
      <c r="H40" s="133" t="s">
        <v>49</v>
      </c>
      <c r="J40" s="140"/>
      <c r="K40" s="140"/>
      <c r="L40" s="140"/>
      <c r="M40" s="140"/>
      <c r="N40" s="140"/>
      <c r="O40" s="140"/>
      <c r="P40" s="140"/>
      <c r="Q40" s="140"/>
      <c r="R40" s="140"/>
      <c r="S40" s="140"/>
    </row>
    <row r="41" spans="2:19" ht="16.5" customHeight="1" thickTop="1" thickBot="1">
      <c r="B41" s="197"/>
      <c r="C41" s="142" t="s">
        <v>55</v>
      </c>
      <c r="D41" s="137"/>
      <c r="E41" s="138" t="s">
        <v>61</v>
      </c>
      <c r="F41" s="113" t="s">
        <v>77</v>
      </c>
      <c r="G41" s="125">
        <f>ROUNDDOWN(G40/$G$8,1)</f>
        <v>0</v>
      </c>
      <c r="H41" s="139" t="s">
        <v>58</v>
      </c>
      <c r="J41" s="140"/>
      <c r="K41" s="140"/>
      <c r="L41" s="140"/>
      <c r="M41" s="140"/>
      <c r="N41" s="140"/>
      <c r="O41" s="140"/>
      <c r="P41" s="140"/>
      <c r="Q41" s="140"/>
      <c r="R41" s="140"/>
      <c r="S41" s="140"/>
    </row>
    <row r="42" spans="2:19" ht="16.5" customHeight="1" thickBot="1">
      <c r="B42" s="188">
        <f>B38+30</f>
        <v>45627</v>
      </c>
      <c r="C42" s="118" t="s">
        <v>114</v>
      </c>
      <c r="D42" s="119" t="s">
        <v>52</v>
      </c>
      <c r="E42" s="120" t="s">
        <v>64</v>
      </c>
      <c r="F42" s="120"/>
      <c r="G42" s="121">
        <f>データ集約!L17</f>
        <v>0</v>
      </c>
      <c r="H42" s="122" t="s">
        <v>49</v>
      </c>
      <c r="J42" s="140"/>
      <c r="K42" s="140"/>
      <c r="L42" s="140"/>
      <c r="M42" s="140"/>
      <c r="N42" s="140"/>
      <c r="O42" s="140"/>
      <c r="P42" s="140"/>
      <c r="Q42" s="140"/>
      <c r="R42" s="140"/>
      <c r="S42" s="140"/>
    </row>
    <row r="43" spans="2:19" ht="16.5" customHeight="1" thickTop="1" thickBot="1">
      <c r="B43" s="196"/>
      <c r="C43" s="141" t="s">
        <v>55</v>
      </c>
      <c r="E43" s="113" t="s">
        <v>67</v>
      </c>
      <c r="F43" s="113" t="s">
        <v>78</v>
      </c>
      <c r="G43" s="125">
        <f>ROUNDDOWN(G42/$G$8,1)</f>
        <v>0</v>
      </c>
      <c r="H43" s="126" t="s">
        <v>58</v>
      </c>
      <c r="J43" s="140"/>
      <c r="K43" s="140"/>
      <c r="L43" s="140"/>
      <c r="M43" s="140"/>
      <c r="N43" s="140"/>
      <c r="O43" s="140"/>
      <c r="P43" s="140"/>
      <c r="Q43" s="140"/>
      <c r="R43" s="140"/>
      <c r="S43" s="140"/>
    </row>
    <row r="44" spans="2:19" ht="16.5" customHeight="1" thickTop="1" thickBot="1">
      <c r="B44" s="196"/>
      <c r="C44" s="131" t="s">
        <v>117</v>
      </c>
      <c r="D44" s="112" t="s">
        <v>52</v>
      </c>
      <c r="E44" s="113" t="s">
        <v>59</v>
      </c>
      <c r="F44" s="113"/>
      <c r="G44" s="132">
        <f>データ集約!L16</f>
        <v>0</v>
      </c>
      <c r="H44" s="133" t="s">
        <v>49</v>
      </c>
      <c r="J44" s="140"/>
      <c r="K44" s="140"/>
      <c r="L44" s="140"/>
      <c r="M44" s="140"/>
      <c r="N44" s="140"/>
      <c r="O44" s="140"/>
      <c r="P44" s="140"/>
      <c r="Q44" s="140"/>
      <c r="R44" s="140"/>
      <c r="S44" s="140"/>
    </row>
    <row r="45" spans="2:19" ht="16.5" customHeight="1" thickTop="1" thickBot="1">
      <c r="B45" s="197"/>
      <c r="C45" s="142" t="s">
        <v>55</v>
      </c>
      <c r="D45" s="137"/>
      <c r="E45" s="138" t="s">
        <v>61</v>
      </c>
      <c r="F45" s="113" t="s">
        <v>79</v>
      </c>
      <c r="G45" s="125">
        <f>ROUNDDOWN(G44/$G$8,1)</f>
        <v>0</v>
      </c>
      <c r="H45" s="139" t="s">
        <v>58</v>
      </c>
      <c r="J45" s="140"/>
      <c r="K45" s="140"/>
      <c r="L45" s="140"/>
      <c r="M45" s="140"/>
      <c r="N45" s="140"/>
      <c r="O45" s="140"/>
      <c r="P45" s="140"/>
      <c r="Q45" s="140"/>
      <c r="R45" s="140"/>
      <c r="S45" s="140"/>
    </row>
    <row r="46" spans="2:19" ht="16.5" customHeight="1" thickBot="1">
      <c r="B46" s="188">
        <f t="shared" ref="B46" si="3">B42+31</f>
        <v>45658</v>
      </c>
      <c r="C46" s="118" t="s">
        <v>114</v>
      </c>
      <c r="D46" s="119" t="s">
        <v>52</v>
      </c>
      <c r="E46" s="120" t="s">
        <v>64</v>
      </c>
      <c r="F46" s="120"/>
      <c r="G46" s="121">
        <f>データ集約!M17</f>
        <v>0</v>
      </c>
      <c r="H46" s="122" t="s">
        <v>49</v>
      </c>
      <c r="J46" s="140"/>
      <c r="K46" s="140"/>
      <c r="L46" s="140"/>
      <c r="M46" s="140"/>
      <c r="N46" s="140"/>
      <c r="O46" s="140"/>
      <c r="P46" s="140"/>
      <c r="Q46" s="140"/>
      <c r="R46" s="140"/>
      <c r="S46" s="140"/>
    </row>
    <row r="47" spans="2:19" ht="16.5" customHeight="1" thickTop="1" thickBot="1">
      <c r="B47" s="196"/>
      <c r="C47" s="141" t="s">
        <v>55</v>
      </c>
      <c r="E47" s="113" t="s">
        <v>67</v>
      </c>
      <c r="F47" s="113" t="s">
        <v>80</v>
      </c>
      <c r="G47" s="125">
        <f>ROUNDDOWN(G46/$G$8,1)</f>
        <v>0</v>
      </c>
      <c r="H47" s="126" t="s">
        <v>58</v>
      </c>
      <c r="J47" s="140"/>
      <c r="Q47" s="140"/>
      <c r="R47" s="140"/>
      <c r="S47" s="140"/>
    </row>
    <row r="48" spans="2:19" ht="16.5" customHeight="1" thickTop="1" thickBot="1">
      <c r="B48" s="196"/>
      <c r="C48" s="131" t="s">
        <v>117</v>
      </c>
      <c r="D48" s="112" t="s">
        <v>52</v>
      </c>
      <c r="E48" s="113" t="s">
        <v>59</v>
      </c>
      <c r="F48" s="113"/>
      <c r="G48" s="132">
        <f>データ集約!M16</f>
        <v>0</v>
      </c>
      <c r="H48" s="133" t="s">
        <v>49</v>
      </c>
      <c r="J48" s="140"/>
      <c r="Q48" s="140"/>
      <c r="R48" s="140"/>
      <c r="S48" s="140"/>
    </row>
    <row r="49" spans="2:19" ht="16.5" customHeight="1" thickTop="1" thickBot="1">
      <c r="B49" s="197"/>
      <c r="C49" s="142" t="s">
        <v>55</v>
      </c>
      <c r="D49" s="137"/>
      <c r="E49" s="138" t="s">
        <v>61</v>
      </c>
      <c r="F49" s="113" t="s">
        <v>81</v>
      </c>
      <c r="G49" s="125">
        <f>ROUNDDOWN(G48/$G$8,1)</f>
        <v>0</v>
      </c>
      <c r="H49" s="139" t="s">
        <v>58</v>
      </c>
      <c r="J49" s="140"/>
      <c r="Q49" s="140"/>
      <c r="R49" s="140"/>
      <c r="S49" s="140"/>
    </row>
    <row r="50" spans="2:19" ht="16.5" customHeight="1" thickBot="1">
      <c r="B50" s="188">
        <f t="shared" ref="B50" si="4">B46+31</f>
        <v>45689</v>
      </c>
      <c r="C50" s="118" t="s">
        <v>114</v>
      </c>
      <c r="D50" s="119" t="s">
        <v>52</v>
      </c>
      <c r="E50" s="120" t="s">
        <v>64</v>
      </c>
      <c r="F50" s="120"/>
      <c r="G50" s="121">
        <f>データ集約!N17</f>
        <v>0</v>
      </c>
      <c r="H50" s="122" t="s">
        <v>49</v>
      </c>
      <c r="J50" s="140"/>
      <c r="Q50" s="140"/>
      <c r="R50" s="140"/>
      <c r="S50" s="140"/>
    </row>
    <row r="51" spans="2:19" ht="16.5" customHeight="1" thickTop="1" thickBot="1">
      <c r="B51" s="196"/>
      <c r="C51" s="141" t="s">
        <v>55</v>
      </c>
      <c r="E51" s="113" t="s">
        <v>67</v>
      </c>
      <c r="F51" s="113" t="s">
        <v>82</v>
      </c>
      <c r="G51" s="125">
        <f>ROUNDDOWN(G50/$G$8,1)</f>
        <v>0</v>
      </c>
      <c r="H51" s="126" t="s">
        <v>58</v>
      </c>
      <c r="J51" s="140"/>
      <c r="Q51" s="140"/>
      <c r="R51" s="140"/>
      <c r="S51" s="140"/>
    </row>
    <row r="52" spans="2:19" ht="16.5" customHeight="1" thickTop="1" thickBot="1">
      <c r="B52" s="196"/>
      <c r="C52" s="131" t="s">
        <v>117</v>
      </c>
      <c r="D52" s="112" t="s">
        <v>52</v>
      </c>
      <c r="E52" s="113" t="s">
        <v>59</v>
      </c>
      <c r="F52" s="113"/>
      <c r="G52" s="132">
        <f>データ集約!N16</f>
        <v>0</v>
      </c>
      <c r="H52" s="133" t="s">
        <v>49</v>
      </c>
      <c r="J52" s="140"/>
      <c r="Q52" s="140"/>
      <c r="R52" s="140"/>
      <c r="S52" s="140"/>
    </row>
    <row r="53" spans="2:19" ht="16.5" customHeight="1" thickTop="1" thickBot="1">
      <c r="B53" s="197"/>
      <c r="C53" s="142" t="s">
        <v>55</v>
      </c>
      <c r="D53" s="137"/>
      <c r="E53" s="138" t="s">
        <v>61</v>
      </c>
      <c r="F53" s="159" t="s">
        <v>83</v>
      </c>
      <c r="G53" s="125">
        <f>ROUNDDOWN(G52/$G$8,1)</f>
        <v>0</v>
      </c>
      <c r="H53" s="139" t="s">
        <v>58</v>
      </c>
      <c r="J53" s="140"/>
      <c r="Q53" s="140"/>
      <c r="R53" s="140"/>
      <c r="S53" s="140"/>
    </row>
    <row r="54" spans="2:19" ht="6.75" customHeight="1">
      <c r="J54" s="140"/>
      <c r="Q54" s="140"/>
      <c r="R54" s="140"/>
      <c r="S54" s="140"/>
    </row>
    <row r="55" spans="2:19" ht="24.75" customHeight="1"/>
    <row r="56" spans="2:19" ht="14">
      <c r="B56" s="162"/>
    </row>
  </sheetData>
  <mergeCells count="17">
    <mergeCell ref="B38:B41"/>
    <mergeCell ref="B34:B37"/>
    <mergeCell ref="B50:B53"/>
    <mergeCell ref="B42:B45"/>
    <mergeCell ref="B46:B49"/>
    <mergeCell ref="B14:B17"/>
    <mergeCell ref="B18:B21"/>
    <mergeCell ref="B22:B25"/>
    <mergeCell ref="B26:B29"/>
    <mergeCell ref="B30:B33"/>
    <mergeCell ref="B3:P3"/>
    <mergeCell ref="B7:I7"/>
    <mergeCell ref="B9:H9"/>
    <mergeCell ref="B10:B13"/>
    <mergeCell ref="K10:K11"/>
    <mergeCell ref="M10:O10"/>
    <mergeCell ref="C5:G5"/>
  </mergeCells>
  <phoneticPr fontId="1"/>
  <printOptions horizontalCentered="1" verticalCentered="1"/>
  <pageMargins left="0.39370078740157483" right="0.23622047244094491" top="0.43307086614173229" bottom="0.39370078740157483" header="0.23622047244094491" footer="0.31496062992125984"/>
  <pageSetup paperSize="9" scale="82" orientation="portrait" r:id="rId1"/>
  <headerFooter alignWithMargins="0">
    <oddHeader>&amp;R&amp;A</oddHead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7DBA7D-B30E-40EC-80E0-A85DA712ED9C}">
  <dimension ref="B5:P17"/>
  <sheetViews>
    <sheetView topLeftCell="A4" zoomScale="85" zoomScaleNormal="85" workbookViewId="0"/>
  </sheetViews>
  <sheetFormatPr defaultRowHeight="18"/>
  <cols>
    <col min="1" max="1" width="4.5" customWidth="1"/>
    <col min="2" max="2" width="39.75" customWidth="1"/>
    <col min="3" max="3" width="23.25" customWidth="1"/>
  </cols>
  <sheetData>
    <row r="5" spans="2:16">
      <c r="B5" s="207" t="s">
        <v>29</v>
      </c>
      <c r="C5" s="208"/>
      <c r="D5" s="28">
        <v>4</v>
      </c>
      <c r="E5" s="28">
        <v>5</v>
      </c>
      <c r="F5" s="28">
        <v>6</v>
      </c>
      <c r="G5" s="28">
        <v>7</v>
      </c>
      <c r="H5" s="28">
        <v>8</v>
      </c>
      <c r="I5" s="28">
        <v>9</v>
      </c>
      <c r="J5" s="28">
        <v>10</v>
      </c>
      <c r="K5" s="28">
        <v>11</v>
      </c>
      <c r="L5" s="28">
        <v>12</v>
      </c>
      <c r="M5" s="28">
        <v>1</v>
      </c>
      <c r="N5" s="28">
        <v>2</v>
      </c>
      <c r="O5" s="28" t="s">
        <v>47</v>
      </c>
    </row>
    <row r="6" spans="2:16">
      <c r="B6" s="206" t="s">
        <v>30</v>
      </c>
      <c r="C6" s="20" t="s">
        <v>35</v>
      </c>
      <c r="D6" s="27">
        <f>'4月'!AL7</f>
        <v>0</v>
      </c>
      <c r="E6" s="27">
        <f>'5月'!AL7</f>
        <v>0</v>
      </c>
      <c r="F6" s="26">
        <f>'6月'!AL7</f>
        <v>0</v>
      </c>
      <c r="G6" s="26">
        <f>'7月'!AL7</f>
        <v>0</v>
      </c>
      <c r="H6" s="26">
        <f>'8月'!AL7</f>
        <v>0</v>
      </c>
      <c r="I6" s="26">
        <f>'9月'!AL7</f>
        <v>0</v>
      </c>
      <c r="J6" s="26">
        <f>'10月'!AL7</f>
        <v>0</v>
      </c>
      <c r="K6" s="26">
        <f>'11月'!AL7</f>
        <v>0</v>
      </c>
      <c r="L6" s="26">
        <f>'12月'!AL7</f>
        <v>0</v>
      </c>
      <c r="M6" s="26">
        <f>'1月'!AL7</f>
        <v>0</v>
      </c>
      <c r="N6" s="26">
        <f>'2月'!AL7</f>
        <v>0</v>
      </c>
      <c r="O6" s="28">
        <f>SUM(D6:N6)</f>
        <v>0</v>
      </c>
    </row>
    <row r="7" spans="2:16">
      <c r="B7" s="206"/>
      <c r="C7" s="20" t="s">
        <v>34</v>
      </c>
      <c r="D7" s="27">
        <f>'4月'!AY7</f>
        <v>0</v>
      </c>
      <c r="E7" s="27">
        <f>'5月'!AY7</f>
        <v>0</v>
      </c>
      <c r="F7" s="27">
        <f>'6月'!AY7</f>
        <v>0</v>
      </c>
      <c r="G7" s="27">
        <f>'7月'!AY7</f>
        <v>0</v>
      </c>
      <c r="H7" s="27">
        <f>'8月'!AY7</f>
        <v>0</v>
      </c>
      <c r="I7" s="27">
        <f>'9月'!AY7</f>
        <v>0</v>
      </c>
      <c r="J7" s="26">
        <f>'10月'!AY7</f>
        <v>0</v>
      </c>
      <c r="K7" s="26">
        <f>'11月'!AY7</f>
        <v>0</v>
      </c>
      <c r="L7" s="26">
        <f>'12月'!AY7</f>
        <v>0</v>
      </c>
      <c r="M7" s="26">
        <f>'1月'!AY7</f>
        <v>0</v>
      </c>
      <c r="N7" s="26">
        <f>'2月'!AY7</f>
        <v>0</v>
      </c>
      <c r="O7" s="28">
        <f t="shared" ref="O7:O17" si="0">SUM(D7:N7)</f>
        <v>0</v>
      </c>
    </row>
    <row r="8" spans="2:16">
      <c r="B8" s="206" t="s">
        <v>31</v>
      </c>
      <c r="C8" s="20" t="s">
        <v>36</v>
      </c>
      <c r="D8" s="27">
        <f>'4月'!AM7</f>
        <v>0</v>
      </c>
      <c r="E8" s="27">
        <f>'5月'!AM7</f>
        <v>0</v>
      </c>
      <c r="F8" s="26">
        <f>'6月'!AM7</f>
        <v>0</v>
      </c>
      <c r="G8" s="26">
        <f>'7月'!AM7</f>
        <v>0</v>
      </c>
      <c r="H8" s="26">
        <f>'8月'!AM7</f>
        <v>0</v>
      </c>
      <c r="I8" s="26">
        <f>'9月'!AM7</f>
        <v>0</v>
      </c>
      <c r="J8" s="26">
        <f>'10月'!AM7</f>
        <v>0</v>
      </c>
      <c r="K8" s="26">
        <f>'11月'!AM7</f>
        <v>0</v>
      </c>
      <c r="L8" s="26">
        <f>'12月'!AM7</f>
        <v>0</v>
      </c>
      <c r="M8" s="26">
        <f>'1月'!AM7</f>
        <v>0</v>
      </c>
      <c r="N8" s="26">
        <f>'2月'!AM7</f>
        <v>0</v>
      </c>
      <c r="O8" s="28">
        <f t="shared" si="0"/>
        <v>0</v>
      </c>
    </row>
    <row r="9" spans="2:16">
      <c r="B9" s="206"/>
      <c r="C9" s="20" t="s">
        <v>34</v>
      </c>
      <c r="D9" s="27">
        <f>D7</f>
        <v>0</v>
      </c>
      <c r="E9" s="27">
        <f t="shared" ref="E9:N9" si="1">E7</f>
        <v>0</v>
      </c>
      <c r="F9" s="27">
        <f t="shared" si="1"/>
        <v>0</v>
      </c>
      <c r="G9" s="27">
        <f t="shared" si="1"/>
        <v>0</v>
      </c>
      <c r="H9" s="27">
        <f t="shared" si="1"/>
        <v>0</v>
      </c>
      <c r="I9" s="27">
        <f t="shared" si="1"/>
        <v>0</v>
      </c>
      <c r="J9" s="27">
        <f t="shared" si="1"/>
        <v>0</v>
      </c>
      <c r="K9" s="27">
        <f t="shared" si="1"/>
        <v>0</v>
      </c>
      <c r="L9" s="27">
        <f t="shared" si="1"/>
        <v>0</v>
      </c>
      <c r="M9" s="27">
        <f t="shared" si="1"/>
        <v>0</v>
      </c>
      <c r="N9" s="27">
        <f t="shared" si="1"/>
        <v>0</v>
      </c>
      <c r="O9" s="28">
        <f t="shared" si="0"/>
        <v>0</v>
      </c>
    </row>
    <row r="10" spans="2:16">
      <c r="B10" s="206" t="s">
        <v>32</v>
      </c>
      <c r="C10" s="20" t="s">
        <v>37</v>
      </c>
      <c r="D10" s="27">
        <f>'4月'!AN7</f>
        <v>0</v>
      </c>
      <c r="E10" s="27">
        <f>'5月'!AN7</f>
        <v>0</v>
      </c>
      <c r="F10" s="26">
        <f>'6月'!AN7</f>
        <v>0</v>
      </c>
      <c r="G10" s="26">
        <f>'7月'!AN7</f>
        <v>0</v>
      </c>
      <c r="H10" s="26">
        <f>'8月'!AN7</f>
        <v>0</v>
      </c>
      <c r="I10" s="26">
        <f>'9月'!AN7</f>
        <v>0</v>
      </c>
      <c r="J10" s="26">
        <f>'10月'!AN7</f>
        <v>0</v>
      </c>
      <c r="K10" s="26">
        <f>'11月'!AN7</f>
        <v>0</v>
      </c>
      <c r="L10" s="26">
        <f>'12月'!AN7</f>
        <v>0</v>
      </c>
      <c r="M10" s="26">
        <f>'1月'!AN7</f>
        <v>0</v>
      </c>
      <c r="N10" s="26">
        <f>'2月'!AN7</f>
        <v>0</v>
      </c>
      <c r="O10" s="28">
        <f t="shared" si="0"/>
        <v>0</v>
      </c>
    </row>
    <row r="11" spans="2:16">
      <c r="B11" s="206"/>
      <c r="C11" s="20" t="s">
        <v>34</v>
      </c>
      <c r="D11" s="27">
        <f>D7</f>
        <v>0</v>
      </c>
      <c r="E11" s="27">
        <f t="shared" ref="E11:N11" si="2">E7</f>
        <v>0</v>
      </c>
      <c r="F11" s="27">
        <f t="shared" si="2"/>
        <v>0</v>
      </c>
      <c r="G11" s="27">
        <f t="shared" si="2"/>
        <v>0</v>
      </c>
      <c r="H11" s="27">
        <f t="shared" si="2"/>
        <v>0</v>
      </c>
      <c r="I11" s="27">
        <f t="shared" si="2"/>
        <v>0</v>
      </c>
      <c r="J11" s="27">
        <f t="shared" si="2"/>
        <v>0</v>
      </c>
      <c r="K11" s="27">
        <f t="shared" si="2"/>
        <v>0</v>
      </c>
      <c r="L11" s="27">
        <f t="shared" si="2"/>
        <v>0</v>
      </c>
      <c r="M11" s="27">
        <f t="shared" si="2"/>
        <v>0</v>
      </c>
      <c r="N11" s="27">
        <f t="shared" si="2"/>
        <v>0</v>
      </c>
      <c r="O11" s="28">
        <f t="shared" si="0"/>
        <v>0</v>
      </c>
    </row>
    <row r="12" spans="2:16">
      <c r="B12" s="206" t="s">
        <v>33</v>
      </c>
      <c r="C12" s="20" t="s">
        <v>38</v>
      </c>
      <c r="D12" s="27">
        <f>_xlfn.SWITCH('4月'!$AA$4,"訪問入浴介護",'4月'!AT7,"訪問看護",'4月'!AT7,"定期巡回・随時対応型訪問介護看護",'4月'!AT7,"小規模多機能型居宅介護",'4月'!AT7,"看護小規模多機能型居宅介護",'4月'!AT7,"通所介護",'4月'!AO7,"通所リハビリテーション",'4月'!AQ7,"地域密着型通所介護",'4月'!AO7,"認知症対応型通所介護",'4月'!AO7,"特定施設入居者生活介護",'4月'!AO7,"地域密着型特定施設入居者生活介護",'4月'!AO7,"認知症対応型共同生活介護",'4月'!AU7,"短期入所生活介護",'4月'!AO7,"短期入所療養介護",'4月'!AP7,"介護老人福祉施設",'4月'!AO7,"地域密着型介護老人福祉施設",'4月'!AO7,"介護老人保健施設",'4月'!AP7,"介護医療院",'4月'!AQ7,"介護療養型医療施設",'4月'!AQ7,0)</f>
        <v>0</v>
      </c>
      <c r="E12" s="27">
        <f>_xlfn.SWITCH('5月'!$AA$4,"訪問入浴介護",'5月'!AT7,"訪問看護",'5月'!AT7,"定期巡回・随時対応型訪問介護看護",'5月'!AT7,"小規模多機能型居宅介護",'5月'!AT7,"看護小規模多機能型居宅介護",'5月'!AT7,"通所介護",'5月'!AO7,"通所リハビリテーション",'5月'!AQ7,"地域密着型通所介護",'5月'!AO7,"認知症対応型通所介護",'5月'!AO7,"特定施設入居者生活介護",'5月'!AO7,"地域密着型特定施設入居者生活介護",'5月'!AO7,"認知症対応型共同生活介護",'5月'!AU7,"短期入所生活介護",'5月'!AO7,"短期入所療養介護",'5月'!AP7,"介護老人福祉施設",'5月'!AO7,"地域密着型介護老人福祉施設",'5月'!AO7,"介護老人保健施設",'5月'!AP7,"介護医療院",'5月'!AQ7,"介護療養型医療施設",'5月'!AQ7,0)</f>
        <v>0</v>
      </c>
      <c r="F12" s="26">
        <f>_xlfn.SWITCH('6月'!$AA$4,"訪問入浴介護",'6月'!AT7,"訪問看護",'6月'!AT7,"定期巡回・随時対応型訪問介護看護",'6月'!AT7,"小規模多機能型居宅介護",'6月'!AT7,"看護小規模多機能型居宅介護",'6月'!AT7,"通所介護",'6月'!AO7,"通所リハビリテーション",'6月'!AQ7,"地域密着型通所介護",'6月'!AO7,"認知症対応型通所介護",'6月'!AO7,"特定施設入居者生活介護",'6月'!AO7,"地域密着型特定施設入居者生活介護",'6月'!AO7,"認知症対応型共同生活介護",'6月'!AU7,"短期入所生活介護",'6月'!AO7,"短期入所療養介護",'6月'!AP7,"介護老人福祉施設",'6月'!AO7,"地域密着型介護老人福祉施設",'6月'!AO7,"介護老人保健施設",'6月'!AP7,"介護医療院",'6月'!AQ7,"介護療養型医療施設",'6月'!AQ7,0)</f>
        <v>0</v>
      </c>
      <c r="G12" s="26">
        <f>_xlfn.SWITCH('7月'!$AA$4,"訪問入浴介護",'7月'!AT7,"訪問看護",'7月'!AT7,"定期巡回・随時対応型訪問介護看護",'7月'!AT7,"小規模多機能型居宅介護",'7月'!AT7,"看護小規模多機能型居宅介護",'7月'!AT7,"通所介護",'7月'!AO7,"通所リハビリテーション",'7月'!AQ7,"地域密着型通所介護",'7月'!AO7,"認知症対応型通所介護",'7月'!AO7,"特定施設入居者生活介護",'7月'!AO7,"地域密着型特定施設入居者生活介護",'7月'!AO7,"認知症対応型共同生活介護",'7月'!AU7,"短期入所生活介護",'7月'!AO7,"短期入所療養介護",'7月'!AP7,"介護老人福祉施設",'7月'!AO7,"地域密着型介護老人福祉施設",'7月'!AO7,"介護老人保健施設",'7月'!AP7,"介護医療院",'7月'!AQ7,"介護療養型医療施設",'7月'!AQ7,0)</f>
        <v>0</v>
      </c>
      <c r="H12" s="26">
        <f>_xlfn.SWITCH('8月'!$AA$4,"訪問入浴介護",'8月'!AT7,"訪問看護",'8月'!AT7,"定期巡回・随時対応型訪問介護看護",'8月'!AT7,"小規模多機能型居宅介護",'8月'!AT7,"看護小規模多機能型居宅介護",'8月'!AT7,"通所介護",'8月'!AO7,"通所リハビリテーション",'8月'!AQ7,"地域密着型通所介護",'8月'!AO7,"認知症対応型通所介護",'8月'!AO7,"特定施設入居者生活介護",'8月'!AO7,"地域密着型特定施設入居者生活介護",'8月'!AO7,"認知症対応型共同生活介護",'8月'!AU7,"短期入所生活介護",'8月'!AO7,"短期入所療養介護",'8月'!AP7,"介護老人福祉施設",'8月'!AO7,"地域密着型介護老人福祉施設",'8月'!AO7,"介護老人保健施設",'8月'!AP7,"介護医療院",'8月'!AQ7,"介護療養型医療施設",'8月'!AQ7,0)</f>
        <v>0</v>
      </c>
      <c r="I12" s="26">
        <f>_xlfn.SWITCH('9月'!$AA$4,"訪問入浴介護",'9月'!AT7,"訪問看護",'9月'!AT7,"定期巡回・随時対応型訪問介護看護",'9月'!AT7,"小規模多機能型居宅介護",'9月'!AT7,"看護小規模多機能型居宅介護",'9月'!AT7,"通所介護",'9月'!AO7,"通所リハビリテーション",'9月'!AQ7,"地域密着型通所介護",'9月'!AO7,"認知症対応型通所介護",'9月'!AO7,"特定施設入居者生活介護",'9月'!AO7,"地域密着型特定施設入居者生活介護",'9月'!AO7,"認知症対応型共同生活介護",'9月'!AU7,"短期入所生活介護",'9月'!AO7,"短期入所療養介護",'9月'!AP7,"介護老人福祉施設",'9月'!AO7,"地域密着型介護老人福祉施設",'9月'!AO7,"介護老人保健施設",'9月'!AP7,"介護医療院",'9月'!AQ7,"介護療養型医療施設",'9月'!AQ7,0)</f>
        <v>0</v>
      </c>
      <c r="J12" s="26">
        <f>_xlfn.SWITCH('10月'!$AA$4,"訪問入浴介護",'10月'!AT7,"訪問看護",'10月'!AT7,"定期巡回・随時対応型訪問介護看護",'10月'!AT7,"小規模多機能型居宅介護",'10月'!AT7,"看護小規模多機能型居宅介護",'10月'!AT7,"通所介護",'10月'!AO7,"通所リハビリテーション",'10月'!AQ7,"地域密着型通所介護",'10月'!AO7,"認知症対応型通所介護",'10月'!AO7,"特定施設入居者生活介護",'10月'!AO7,"地域密着型特定施設入居者生活介護",'10月'!AO7,"認知症対応型共同生活介護",'10月'!AU7,"短期入所生活介護",'10月'!AO7,"短期入所療養介護",'10月'!AP7,"介護老人福祉施設",'10月'!AO7,"地域密着型介護老人福祉施設",'10月'!AO7,"介護老人保健施設",'10月'!AP7,"介護医療院",'10月'!AQ7,"介護療養型医療施設",'10月'!AQ7,0)</f>
        <v>0</v>
      </c>
      <c r="K12" s="26">
        <f>_xlfn.SWITCH('11月'!$AA$4,"訪問入浴介護",'11月'!AT7,"訪問看護",'11月'!AT7,"定期巡回・随時対応型訪問介護看護",'11月'!AT7,"小規模多機能型居宅介護",'11月'!AT7,"看護小規模多機能型居宅介護",'11月'!AT7,"通所介護",'11月'!AO7,"通所リハビリテーション",'11月'!AQ7,"地域密着型通所介護",'11月'!AO7,"認知症対応型通所介護",'11月'!AO7,"特定施設入居者生活介護",'11月'!AO7,"地域密着型特定施設入居者生活介護",'11月'!AO7,"認知症対応型共同生活介護",'11月'!AU7,"短期入所生活介護",'11月'!AO7,"短期入所療養介護",'11月'!AP7,"介護老人福祉施設",'11月'!AO7,"地域密着型介護老人福祉施設",'11月'!AO7,"介護老人保健施設",'11月'!AP7,"介護医療院",'11月'!AQ7,"介護療養型医療施設",'11月'!AQ7,0)</f>
        <v>0</v>
      </c>
      <c r="L12" s="26">
        <f>_xlfn.SWITCH('12月'!$AA$4,"訪問入浴介護",'12月'!AT7,"訪問看護",'12月'!AT7,"定期巡回・随時対応型訪問介護看護",'12月'!AT7,"小規模多機能型居宅介護",'12月'!AT7,"看護小規模多機能型居宅介護",'12月'!AT7,"通所介護",'12月'!AO7,"通所リハビリテーション",'12月'!AQ7,"地域密着型通所介護",'12月'!AO7,"認知症対応型通所介護",'12月'!AO7,"特定施設入居者生活介護",'12月'!AO7,"地域密着型特定施設入居者生活介護",'12月'!AO7,"認知症対応型共同生活介護",'12月'!AU7,"短期入所生活介護",'12月'!AO7,"短期入所療養介護",'12月'!AP7,"介護老人福祉施設",'12月'!AO7,"地域密着型介護老人福祉施設",'12月'!AO7,"介護老人保健施設",'12月'!AP7,"介護医療院",'12月'!AQ7,"介護療養型医療施設",'12月'!AQ7,0)</f>
        <v>0</v>
      </c>
      <c r="M12" s="26">
        <f>_xlfn.SWITCH('1月'!$AA$4,"訪問入浴介護",'1月'!AT7,"訪問看護",'1月'!AT7,"定期巡回・随時対応型訪問介護看護",'1月'!AT7,"小規模多機能型居宅介護",'1月'!AT7,"看護小規模多機能型居宅介護",'1月'!AT7,"通所介護",'1月'!AO7,"通所リハビリテーション",'1月'!AQ7,"地域密着型通所介護",'1月'!AO7,"認知症対応型通所介護",'1月'!AO7,"特定施設入居者生活介護",'1月'!AO7,"地域密着型特定施設入居者生活介護",'1月'!AO7,"認知症対応型共同生活介護",'1月'!AU7,"短期入所生活介護",'1月'!AO7,"短期入所療養介護",'1月'!AP7,"介護老人福祉施設",'1月'!AO7,"地域密着型介護老人福祉施設",'1月'!AO7,"介護老人保健施設",'1月'!AP7,"介護医療院",'1月'!AQ7,"介護療養型医療施設",'1月'!AQ7,0)</f>
        <v>0</v>
      </c>
      <c r="N12" s="26">
        <f>_xlfn.SWITCH('2月'!$AA$4,"訪問入浴介護",'2月'!AT7,"訪問看護",'2月'!AT7,"定期巡回・随時対応型訪問介護看護",'2月'!AT7,"小規模多機能型居宅介護",'2月'!AT7,"看護小規模多機能型居宅介護",'2月'!AT7,"通所介護",'2月'!AO7,"通所リハビリテーション",'2月'!AQ7,"地域密着型通所介護",'2月'!AO7,"認知症対応型通所介護",'2月'!AO7,"特定施設入居者生活介護",'2月'!AO7,"地域密着型特定施設入居者生活介護",'2月'!AO7,"認知症対応型共同生活介護",'2月'!AU7,"短期入所生活介護",'2月'!AO7,"短期入所療養介護",'2月'!AP7,"介護老人福祉施設",'2月'!AO7,"地域密着型介護老人福祉施設",'2月'!AO7,"介護老人保健施設",'2月'!AP7,"介護医療院",'2月'!AQ7,"介護療養型医療施設",'2月'!AQ7,0)</f>
        <v>0</v>
      </c>
      <c r="O12" s="28">
        <f t="shared" si="0"/>
        <v>0</v>
      </c>
    </row>
    <row r="13" spans="2:16">
      <c r="B13" s="206"/>
      <c r="C13" s="20" t="s">
        <v>40</v>
      </c>
      <c r="D13" s="27">
        <f>_xlfn.SWITCH('4月'!$AA$4,"訪問入浴介護",'4月'!BD7,"訪問看護",'4月'!BD7,"定期巡回・随時対応型訪問介護看護",'4月'!BD7,"小規模多機能型居宅介護",'4月'!BD7,"看護小規模多機能型居宅介護",'4月'!BD7,"通所介護",'4月'!AZ7,"通所リハビリテーション",'4月'!BB7,"地域密着型通所介護",'4月'!AZ7,"認知症対応型通所介護",'4月'!AZ7,"特定施設入居者生活介護",'4月'!AZ7,"地域密着型特定施設入居者生活介護",'4月'!AZ7,"認知症対応型共同生活介護",'4月'!BE7,"短期入所生活介護",'4月'!AZ7,"短期入所療養介護",'4月'!BA7,"介護老人福祉施設",'4月'!AZ7,"地域密着型介護老人福祉施設",'4月'!AZ7,"介護老人保健施設",'4月'!BA7,"介護医療院",'4月'!BB7,"介護療養型医療施設",'4月'!BB7,0)</f>
        <v>0</v>
      </c>
      <c r="E13" s="27">
        <f>_xlfn.SWITCH('5月'!$AA$4,"訪問入浴介護",'5月'!BD7,"訪問看護",'5月'!BD7,"定期巡回・随時対応型訪問介護看護",'5月'!BD7,"小規模多機能型居宅介護",'5月'!BD7,"看護小規模多機能型居宅介護",'5月'!BD7,"通所介護",'5月'!AZ7,"通所リハビリテーション",'5月'!BB7,"地域密着型通所介護",'5月'!AZ7,"認知症対応型通所介護",'5月'!AZ7,"特定施設入居者生活介護",'5月'!AZ7,"地域密着型特定施設入居者生活介護",'5月'!AZ7,"認知症対応型共同生活介護",'5月'!BE7,"短期入所生活介護",'5月'!AZ7,"短期入所療養介護",'5月'!BA7,"介護老人福祉施設",'5月'!AZ7,"地域密着型介護老人福祉施設",'5月'!AZ7,"介護老人保健施設",'5月'!BA7,"介護医療院",'5月'!BB7,"介護療養型医療施設",'5月'!BB7,0)</f>
        <v>0</v>
      </c>
      <c r="F13" s="26">
        <f>_xlfn.SWITCH('6月'!$AA$4,"訪問入浴介護",'6月'!BD7,"訪問看護",'6月'!BD7,"定期巡回・随時対応型訪問介護看護",'6月'!BD7,"小規模多機能型居宅介護",'6月'!BD7,"看護小規模多機能型居宅介護",'6月'!BD7,"通所介護",'6月'!AZ7,"通所リハビリテーション",'6月'!BB7,"地域密着型通所介護",'6月'!AZ7,"認知症対応型通所介護",'6月'!AZ7,"特定施設入居者生活介護",'6月'!AZ7,"地域密着型特定施設入居者生活介護",'6月'!AZ7,"認知症対応型共同生活介護",'6月'!BE7,"短期入所生活介護",'6月'!AZ7,"短期入所療養介護",'6月'!BA7,"介護老人福祉施設",'6月'!AZ7,"地域密着型介護老人福祉施設",'6月'!AZ7,"介護老人保健施設",'6月'!BA7,"介護医療院",'6月'!BB7,"介護療養型医療施設",'6月'!BB7,0)</f>
        <v>0</v>
      </c>
      <c r="G13" s="26">
        <f>_xlfn.SWITCH('7月'!$AA$4,"訪問入浴介護",'7月'!BD7,"訪問看護",'7月'!BD7,"定期巡回・随時対応型訪問介護看護",'7月'!BD7,"小規模多機能型居宅介護",'7月'!BD7,"看護小規模多機能型居宅介護",'7月'!BD7,"通所介護",'7月'!AZ7,"通所リハビリテーション",'7月'!BB7,"地域密着型通所介護",'7月'!AZ7,"認知症対応型通所介護",'7月'!AZ7,"特定施設入居者生活介護",'7月'!AZ7,"地域密着型特定施設入居者生活介護",'7月'!AZ7,"認知症対応型共同生活介護",'7月'!BE7,"短期入所生活介護",'7月'!AZ7,"短期入所療養介護",'7月'!BA7,"介護老人福祉施設",'7月'!AZ7,"地域密着型介護老人福祉施設",'7月'!AZ7,"介護老人保健施設",'7月'!BA7,"介護医療院",'7月'!BB7,"介護療養型医療施設",'7月'!BB7,0)</f>
        <v>0</v>
      </c>
      <c r="H13" s="26">
        <f>_xlfn.SWITCH('8月'!$AA$4,"訪問入浴介護",'8月'!BD7,"訪問看護",'8月'!BD7,"定期巡回・随時対応型訪問介護看護",'8月'!BD7,"小規模多機能型居宅介護",'8月'!BD7,"看護小規模多機能型居宅介護",'8月'!BD7,"通所介護",'8月'!AZ7,"通所リハビリテーション",'8月'!BB7,"地域密着型通所介護",'8月'!AZ7,"認知症対応型通所介護",'8月'!AZ7,"特定施設入居者生活介護",'8月'!AZ7,"地域密着型特定施設入居者生活介護",'8月'!AZ7,"認知症対応型共同生活介護",'8月'!BE7,"短期入所生活介護",'8月'!AZ7,"短期入所療養介護",'8月'!BA7,"介護老人福祉施設",'8月'!AZ7,"地域密着型介護老人福祉施設",'8月'!AZ7,"介護老人保健施設",'8月'!BA7,"介護医療院",'8月'!BB7,"介護療養型医療施設",'8月'!BB7,0)</f>
        <v>0</v>
      </c>
      <c r="I13" s="26">
        <f>_xlfn.SWITCH('9月'!$AA$4,"訪問入浴介護",'9月'!BD7,"訪問看護",'9月'!BD7,"定期巡回・随時対応型訪問介護看護",'9月'!BD7,"小規模多機能型居宅介護",'9月'!BD7,"看護小規模多機能型居宅介護",'9月'!BD7,"通所介護",'9月'!AZ7,"通所リハビリテーション",'9月'!BB7,"地域密着型通所介護",'9月'!AZ7,"認知症対応型通所介護",'9月'!AZ7,"特定施設入居者生活介護",'9月'!AZ7,"地域密着型特定施設入居者生活介護",'9月'!AZ7,"認知症対応型共同生活介護",'9月'!BE7,"短期入所生活介護",'9月'!AZ7,"短期入所療養介護",'9月'!BA7,"介護老人福祉施設",'9月'!AZ7,"地域密着型介護老人福祉施設",'9月'!AZ7,"介護老人保健施設",'9月'!BA7,"介護医療院",'9月'!BB7,"介護療養型医療施設",'9月'!BB7,0)</f>
        <v>0</v>
      </c>
      <c r="J13" s="26">
        <f>_xlfn.SWITCH('10月'!$AA$4,"訪問入浴介護",'10月'!BD7,"訪問看護",'10月'!BD7,"定期巡回・随時対応型訪問介護看護",'10月'!BD7,"小規模多機能型居宅介護",'10月'!BD7,"看護小規模多機能型居宅介護",'10月'!BD7,"通所介護",'10月'!AZ7,"通所リハビリテーション",'10月'!BB7,"地域密着型通所介護",'10月'!AZ7,"認知症対応型通所介護",'10月'!AZ7,"特定施設入居者生活介護",'10月'!AZ7,"地域密着型特定施設入居者生活介護",'10月'!AZ7,"認知症対応型共同生活介護",'10月'!BE7,"短期入所生活介護",'10月'!AZ7,"短期入所療養介護",'10月'!BA7,"介護老人福祉施設",'10月'!AZ7,"地域密着型介護老人福祉施設",'10月'!AZ7,"介護老人保健施設",'10月'!BA7,"介護医療院",'10月'!BB7,"介護療養型医療施設",'10月'!BB7,0)</f>
        <v>0</v>
      </c>
      <c r="K13" s="26">
        <f>_xlfn.SWITCH('11月'!$AA$4,"訪問入浴介護",'11月'!BD7,"訪問看護",'11月'!BD7,"定期巡回・随時対応型訪問介護看護",'11月'!BD7,"小規模多機能型居宅介護",'11月'!BD7,"看護小規模多機能型居宅介護",'11月'!BD7,"通所介護",'11月'!AZ7,"通所リハビリテーション",'11月'!BB7,"地域密着型通所介護",'11月'!AZ7,"認知症対応型通所介護",'11月'!AZ7,"特定施設入居者生活介護",'11月'!AZ7,"地域密着型特定施設入居者生活介護",'11月'!AZ7,"認知症対応型共同生活介護",'11月'!BE7,"短期入所生活介護",'11月'!AZ7,"短期入所療養介護",'11月'!BA7,"介護老人福祉施設",'11月'!AZ7,"地域密着型介護老人福祉施設",'11月'!AZ7,"介護老人保健施設",'11月'!BA7,"介護医療院",'11月'!BB7,"介護療養型医療施設",'11月'!BB7,0)</f>
        <v>0</v>
      </c>
      <c r="L13" s="26">
        <f>_xlfn.SWITCH('12月'!$AA$4,"訪問入浴介護",'12月'!BD7,"訪問看護",'12月'!BD7,"定期巡回・随時対応型訪問介護看護",'12月'!BD7,"小規模多機能型居宅介護",'12月'!BD7,"看護小規模多機能型居宅介護",'12月'!BD7,"通所介護",'12月'!AZ7,"通所リハビリテーション",'12月'!BB7,"地域密着型通所介護",'12月'!AZ7,"認知症対応型通所介護",'12月'!AZ7,"特定施設入居者生活介護",'12月'!AZ7,"地域密着型特定施設入居者生活介護",'12月'!AZ7,"認知症対応型共同生活介護",'12月'!BE7,"短期入所生活介護",'12月'!AZ7,"短期入所療養介護",'12月'!BA7,"介護老人福祉施設",'12月'!AZ7,"地域密着型介護老人福祉施設",'12月'!AZ7,"介護老人保健施設",'12月'!BA7,"介護医療院",'12月'!BB7,"介護療養型医療施設",'12月'!BB7,0)</f>
        <v>0</v>
      </c>
      <c r="M13" s="26">
        <f>_xlfn.SWITCH('1月'!$AA$4,"訪問入浴介護",'1月'!BD7,"訪問看護",'1月'!BD7,"定期巡回・随時対応型訪問介護看護",'1月'!BD7,"小規模多機能型居宅介護",'1月'!BD7,"看護小規模多機能型居宅介護",'1月'!BD7,"通所介護",'1月'!AZ7,"通所リハビリテーション",'1月'!BB7,"地域密着型通所介護",'1月'!AZ7,"認知症対応型通所介護",'1月'!AZ7,"特定施設入居者生活介護",'1月'!AZ7,"地域密着型特定施設入居者生活介護",'1月'!AZ7,"認知症対応型共同生活介護",'1月'!BE7,"短期入所生活介護",'1月'!AZ7,"短期入所療養介護",'1月'!BA7,"介護老人福祉施設",'1月'!AZ7,"地域密着型介護老人福祉施設",'1月'!AZ7,"介護老人保健施設",'1月'!BA7,"介護医療院",'1月'!BB7,"介護療養型医療施設",'1月'!BB7,0)</f>
        <v>0</v>
      </c>
      <c r="N13" s="26">
        <f>_xlfn.SWITCH('2月'!$AA$4,"訪問入浴介護",'2月'!BD7,"訪問看護",'2月'!BD7,"定期巡回・随時対応型訪問介護看護",'2月'!BD7,"小規模多機能型居宅介護",'2月'!BD7,"看護小規模多機能型居宅介護",'2月'!BD7,"通所介護",'2月'!AZ7,"通所リハビリテーション",'2月'!BB7,"地域密着型通所介護",'2月'!AZ7,"認知症対応型通所介護",'2月'!AZ7,"特定施設入居者生活介護",'2月'!AZ7,"地域密着型特定施設入居者生活介護",'2月'!AZ7,"認知症対応型共同生活介護",'2月'!BE7,"短期入所生活介護",'2月'!AZ7,"短期入所療養介護",'2月'!BA7,"介護老人福祉施設",'2月'!AZ7,"地域密着型介護老人福祉施設",'2月'!AZ7,"介護老人保健施設",'2月'!BA7,"介護医療院",'2月'!BB7,"介護療養型医療施設",'2月'!BB7,0)</f>
        <v>0</v>
      </c>
      <c r="O13" s="28">
        <f t="shared" si="0"/>
        <v>0</v>
      </c>
    </row>
    <row r="14" spans="2:16">
      <c r="B14" s="205" t="s">
        <v>39</v>
      </c>
      <c r="C14" s="171" t="s">
        <v>21</v>
      </c>
      <c r="D14" s="172"/>
      <c r="E14" s="172"/>
      <c r="F14" s="173"/>
      <c r="G14" s="173"/>
      <c r="H14" s="173"/>
      <c r="I14" s="173"/>
      <c r="J14" s="173"/>
      <c r="K14" s="173"/>
      <c r="L14" s="173"/>
      <c r="M14" s="173"/>
      <c r="N14" s="173"/>
      <c r="O14" s="174">
        <f t="shared" si="0"/>
        <v>0</v>
      </c>
      <c r="P14" t="s">
        <v>140</v>
      </c>
    </row>
    <row r="15" spans="2:16">
      <c r="B15" s="205"/>
      <c r="C15" s="171" t="s">
        <v>40</v>
      </c>
      <c r="D15" s="173"/>
      <c r="E15" s="173"/>
      <c r="F15" s="173"/>
      <c r="G15" s="173"/>
      <c r="H15" s="173"/>
      <c r="I15" s="173"/>
      <c r="J15" s="173"/>
      <c r="K15" s="173"/>
      <c r="L15" s="173"/>
      <c r="M15" s="173"/>
      <c r="N15" s="173"/>
      <c r="O15" s="174">
        <f t="shared" si="0"/>
        <v>0</v>
      </c>
      <c r="P15" t="s">
        <v>140</v>
      </c>
    </row>
    <row r="16" spans="2:16">
      <c r="B16" s="206" t="s">
        <v>141</v>
      </c>
      <c r="C16" s="20" t="s">
        <v>42</v>
      </c>
      <c r="D16" s="27">
        <f>_xlfn.SWITCH('4月'!$AA$4,"介護医療院",'4月'!AW7,"介護療養型医療施設",'4月'!AW7,"",0, '4月'!AV7)</f>
        <v>0</v>
      </c>
      <c r="E16" s="27">
        <f>_xlfn.SWITCH('5月'!$AA$4,"介護医療院",'5月'!AW7,"介護療養型医療施設",'5月'!AW7,"",0, '5月'!AV7)</f>
        <v>0</v>
      </c>
      <c r="F16" s="26">
        <f>_xlfn.SWITCH('6月'!$AA$4,"介護医療院",'6月'!AW7,"介護療養型医療施設",'6月'!AW7,"",0, '6月'!AV7)</f>
        <v>0</v>
      </c>
      <c r="G16" s="26">
        <f>_xlfn.SWITCH('7月'!$AA$4,"介護医療院",'7月'!AW7,"介護療養型医療施設",'7月'!AW7,"",0, '7月'!AV7)</f>
        <v>0</v>
      </c>
      <c r="H16" s="26">
        <f>_xlfn.SWITCH('8月'!$AA$4,"介護医療院",'8月'!AW7,"介護療養型医療施設",'8月'!AW7,"",0, '8月'!AV7)</f>
        <v>0</v>
      </c>
      <c r="I16" s="26">
        <f>_xlfn.SWITCH('9月'!$AA$4,"介護医療院",'9月'!AW7,"介護療養型医療施設",'9月'!AW7,"",0, '9月'!AV7)</f>
        <v>0</v>
      </c>
      <c r="J16" s="26">
        <f>_xlfn.SWITCH('10月'!$AA$4,"介護医療院",'10月'!AW7,"介護療養型医療施設",'10月'!AW7,"",0, '10月'!AV7)</f>
        <v>0</v>
      </c>
      <c r="K16" s="26">
        <f>_xlfn.SWITCH('11月'!$AA$4,"介護医療院",'11月'!AW7,"介護療養型医療施設",'11月'!AW7,"",0, '11月'!AV7)</f>
        <v>0</v>
      </c>
      <c r="L16" s="26">
        <f>_xlfn.SWITCH('12月'!$AA$4,"介護医療院",'12月'!AW7,"介護療養型医療施設",'12月'!AW7,"",0, '12月'!AV7)</f>
        <v>0</v>
      </c>
      <c r="M16" s="26">
        <f>_xlfn.SWITCH('1月'!$AA$4,"介護医療院",'1月'!AW7,"介護療養型医療施設",'1月'!AW7,"",0, '1月'!AV7)</f>
        <v>0</v>
      </c>
      <c r="N16" s="26">
        <f>_xlfn.SWITCH('2月'!$AA$4,"介護医療院",'2月'!AW7,"介護療養型医療施設",'2月'!AW7,"",0, '2月'!AV7)</f>
        <v>0</v>
      </c>
      <c r="O16" s="28">
        <f t="shared" si="0"/>
        <v>0</v>
      </c>
    </row>
    <row r="17" spans="2:15">
      <c r="B17" s="206"/>
      <c r="C17" s="20" t="s">
        <v>142</v>
      </c>
      <c r="D17" s="26">
        <f>_xlfn.SWITCH('4月'!$AA$4,"介護医療院",'4月'!BG7,"介護療養型医療施設",'4月'!BG7,"",0, '4月'!BF7)</f>
        <v>0</v>
      </c>
      <c r="E17" s="26">
        <f>_xlfn.SWITCH('5月'!$AA$4,"介護医療院",'5月'!BG7,"介護療養型医療施設",'5月'!BG7,"",0, '5月'!BF7)</f>
        <v>0</v>
      </c>
      <c r="F17" s="26">
        <f>_xlfn.SWITCH('6月'!$AA$4,"介護医療院",'6月'!BG7,"介護療養型医療施設",'6月'!BG7,"",0, '6月'!BF7)</f>
        <v>0</v>
      </c>
      <c r="G17" s="26">
        <f>_xlfn.SWITCH('7月'!$AA$4,"介護医療院",'7月'!BG7,"介護療養型医療施設",'7月'!BG7,"",0, '7月'!BF7)</f>
        <v>0</v>
      </c>
      <c r="H17" s="26">
        <f>_xlfn.SWITCH('8月'!$AA$4,"介護医療院",'8月'!BG7,"介護療養型医療施設",'8月'!BG7,"",0, '8月'!BF7)</f>
        <v>0</v>
      </c>
      <c r="I17" s="26">
        <f>_xlfn.SWITCH('9月'!$AA$4,"介護医療院",'9月'!BG7,"介護療養型医療施設",'9月'!BG7,"",0, '9月'!BF7)</f>
        <v>0</v>
      </c>
      <c r="J17" s="26">
        <f>_xlfn.SWITCH('10月'!$AA$4,"介護医療院",'10月'!BG7,"介護療養型医療施設",'10月'!BG7,"",0, '10月'!BF7)</f>
        <v>0</v>
      </c>
      <c r="K17" s="26">
        <f>_xlfn.SWITCH('11月'!$AA$4,"介護医療院",'11月'!BG7,"介護療養型医療施設",'11月'!BG7,"",0, '11月'!BF7)</f>
        <v>0</v>
      </c>
      <c r="L17" s="26">
        <f>_xlfn.SWITCH('12月'!$AA$4,"介護医療院",'12月'!BG7,"介護療養型医療施設",'12月'!BG7,"",0, '12月'!BF7)</f>
        <v>0</v>
      </c>
      <c r="M17" s="26">
        <f>_xlfn.SWITCH('1月'!$AA$4,"介護医療院",'1月'!BG7,"介護療養型医療施設",'1月'!BG7,"",0, '1月'!BF7)</f>
        <v>0</v>
      </c>
      <c r="N17" s="26">
        <f>_xlfn.SWITCH('2月'!$AA$4,"介護医療院",'2月'!BG7,"介護療養型医療施設",'2月'!BG7,"",0, '2月'!BF7)</f>
        <v>0</v>
      </c>
      <c r="O17" s="28">
        <f t="shared" si="0"/>
        <v>0</v>
      </c>
    </row>
  </sheetData>
  <mergeCells count="7">
    <mergeCell ref="B14:B15"/>
    <mergeCell ref="B16:B17"/>
    <mergeCell ref="B5:C5"/>
    <mergeCell ref="B6:B7"/>
    <mergeCell ref="B8:B9"/>
    <mergeCell ref="B10:B11"/>
    <mergeCell ref="B12:B13"/>
  </mergeCells>
  <phoneticPr fontId="1"/>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CD6500-11C9-4C44-B251-20304A69E174}">
  <dimension ref="B1:BG158"/>
  <sheetViews>
    <sheetView view="pageBreakPreview" zoomScale="55" zoomScaleNormal="100" zoomScaleSheetLayoutView="55" workbookViewId="0">
      <selection activeCell="G9" sqref="G9"/>
    </sheetView>
  </sheetViews>
  <sheetFormatPr defaultRowHeight="13"/>
  <cols>
    <col min="1" max="1" width="1.5" style="2" customWidth="1"/>
    <col min="2" max="2" width="10" style="2" customWidth="1"/>
    <col min="3" max="3" width="6.75" style="2" customWidth="1"/>
    <col min="4" max="5" width="10" style="2" customWidth="1"/>
    <col min="6" max="6" width="13.25" style="2" bestFit="1" customWidth="1"/>
    <col min="7" max="34" width="3.83203125" style="2" customWidth="1"/>
    <col min="35" max="36" width="9" style="2"/>
    <col min="37" max="37" width="2.5" style="2" customWidth="1"/>
    <col min="38" max="38" width="11" style="2" bestFit="1" customWidth="1"/>
    <col min="39" max="39" width="10.5" style="2" customWidth="1"/>
    <col min="40" max="40" width="12.25" style="2" customWidth="1"/>
    <col min="41" max="41" width="12.25" style="2" bestFit="1" customWidth="1"/>
    <col min="42" max="47" width="12.25" style="2" customWidth="1"/>
    <col min="48" max="49" width="10.25" style="2" customWidth="1"/>
    <col min="50" max="57" width="9" style="2"/>
    <col min="58" max="58" width="11" style="2" bestFit="1" customWidth="1"/>
    <col min="59" max="270" width="9" style="2"/>
    <col min="271" max="271" width="1.5" style="2" customWidth="1"/>
    <col min="272" max="272" width="10" style="2" customWidth="1"/>
    <col min="273" max="273" width="6.75" style="2" customWidth="1"/>
    <col min="274" max="274" width="10" style="2" customWidth="1"/>
    <col min="275" max="302" width="3.83203125" style="2" customWidth="1"/>
    <col min="303" max="305" width="9" style="2"/>
    <col min="306" max="306" width="2.5" style="2" customWidth="1"/>
    <col min="307" max="526" width="9" style="2"/>
    <col min="527" max="527" width="1.5" style="2" customWidth="1"/>
    <col min="528" max="528" width="10" style="2" customWidth="1"/>
    <col min="529" max="529" width="6.75" style="2" customWidth="1"/>
    <col min="530" max="530" width="10" style="2" customWidth="1"/>
    <col min="531" max="558" width="3.83203125" style="2" customWidth="1"/>
    <col min="559" max="561" width="9" style="2"/>
    <col min="562" max="562" width="2.5" style="2" customWidth="1"/>
    <col min="563" max="782" width="9" style="2"/>
    <col min="783" max="783" width="1.5" style="2" customWidth="1"/>
    <col min="784" max="784" width="10" style="2" customWidth="1"/>
    <col min="785" max="785" width="6.75" style="2" customWidth="1"/>
    <col min="786" max="786" width="10" style="2" customWidth="1"/>
    <col min="787" max="814" width="3.83203125" style="2" customWidth="1"/>
    <col min="815" max="817" width="9" style="2"/>
    <col min="818" max="818" width="2.5" style="2" customWidth="1"/>
    <col min="819" max="1038" width="9" style="2"/>
    <col min="1039" max="1039" width="1.5" style="2" customWidth="1"/>
    <col min="1040" max="1040" width="10" style="2" customWidth="1"/>
    <col min="1041" max="1041" width="6.75" style="2" customWidth="1"/>
    <col min="1042" max="1042" width="10" style="2" customWidth="1"/>
    <col min="1043" max="1070" width="3.83203125" style="2" customWidth="1"/>
    <col min="1071" max="1073" width="9" style="2"/>
    <col min="1074" max="1074" width="2.5" style="2" customWidth="1"/>
    <col min="1075" max="1294" width="9" style="2"/>
    <col min="1295" max="1295" width="1.5" style="2" customWidth="1"/>
    <col min="1296" max="1296" width="10" style="2" customWidth="1"/>
    <col min="1297" max="1297" width="6.75" style="2" customWidth="1"/>
    <col min="1298" max="1298" width="10" style="2" customWidth="1"/>
    <col min="1299" max="1326" width="3.83203125" style="2" customWidth="1"/>
    <col min="1327" max="1329" width="9" style="2"/>
    <col min="1330" max="1330" width="2.5" style="2" customWidth="1"/>
    <col min="1331" max="1550" width="9" style="2"/>
    <col min="1551" max="1551" width="1.5" style="2" customWidth="1"/>
    <col min="1552" max="1552" width="10" style="2" customWidth="1"/>
    <col min="1553" max="1553" width="6.75" style="2" customWidth="1"/>
    <col min="1554" max="1554" width="10" style="2" customWidth="1"/>
    <col min="1555" max="1582" width="3.83203125" style="2" customWidth="1"/>
    <col min="1583" max="1585" width="9" style="2"/>
    <col min="1586" max="1586" width="2.5" style="2" customWidth="1"/>
    <col min="1587" max="1806" width="9" style="2"/>
    <col min="1807" max="1807" width="1.5" style="2" customWidth="1"/>
    <col min="1808" max="1808" width="10" style="2" customWidth="1"/>
    <col min="1809" max="1809" width="6.75" style="2" customWidth="1"/>
    <col min="1810" max="1810" width="10" style="2" customWidth="1"/>
    <col min="1811" max="1838" width="3.83203125" style="2" customWidth="1"/>
    <col min="1839" max="1841" width="9" style="2"/>
    <col min="1842" max="1842" width="2.5" style="2" customWidth="1"/>
    <col min="1843" max="2062" width="9" style="2"/>
    <col min="2063" max="2063" width="1.5" style="2" customWidth="1"/>
    <col min="2064" max="2064" width="10" style="2" customWidth="1"/>
    <col min="2065" max="2065" width="6.75" style="2" customWidth="1"/>
    <col min="2066" max="2066" width="10" style="2" customWidth="1"/>
    <col min="2067" max="2094" width="3.83203125" style="2" customWidth="1"/>
    <col min="2095" max="2097" width="9" style="2"/>
    <col min="2098" max="2098" width="2.5" style="2" customWidth="1"/>
    <col min="2099" max="2318" width="9" style="2"/>
    <col min="2319" max="2319" width="1.5" style="2" customWidth="1"/>
    <col min="2320" max="2320" width="10" style="2" customWidth="1"/>
    <col min="2321" max="2321" width="6.75" style="2" customWidth="1"/>
    <col min="2322" max="2322" width="10" style="2" customWidth="1"/>
    <col min="2323" max="2350" width="3.83203125" style="2" customWidth="1"/>
    <col min="2351" max="2353" width="9" style="2"/>
    <col min="2354" max="2354" width="2.5" style="2" customWidth="1"/>
    <col min="2355" max="2574" width="9" style="2"/>
    <col min="2575" max="2575" width="1.5" style="2" customWidth="1"/>
    <col min="2576" max="2576" width="10" style="2" customWidth="1"/>
    <col min="2577" max="2577" width="6.75" style="2" customWidth="1"/>
    <col min="2578" max="2578" width="10" style="2" customWidth="1"/>
    <col min="2579" max="2606" width="3.83203125" style="2" customWidth="1"/>
    <col min="2607" max="2609" width="9" style="2"/>
    <col min="2610" max="2610" width="2.5" style="2" customWidth="1"/>
    <col min="2611" max="2830" width="9" style="2"/>
    <col min="2831" max="2831" width="1.5" style="2" customWidth="1"/>
    <col min="2832" max="2832" width="10" style="2" customWidth="1"/>
    <col min="2833" max="2833" width="6.75" style="2" customWidth="1"/>
    <col min="2834" max="2834" width="10" style="2" customWidth="1"/>
    <col min="2835" max="2862" width="3.83203125" style="2" customWidth="1"/>
    <col min="2863" max="2865" width="9" style="2"/>
    <col min="2866" max="2866" width="2.5" style="2" customWidth="1"/>
    <col min="2867" max="3086" width="9" style="2"/>
    <col min="3087" max="3087" width="1.5" style="2" customWidth="1"/>
    <col min="3088" max="3088" width="10" style="2" customWidth="1"/>
    <col min="3089" max="3089" width="6.75" style="2" customWidth="1"/>
    <col min="3090" max="3090" width="10" style="2" customWidth="1"/>
    <col min="3091" max="3118" width="3.83203125" style="2" customWidth="1"/>
    <col min="3119" max="3121" width="9" style="2"/>
    <col min="3122" max="3122" width="2.5" style="2" customWidth="1"/>
    <col min="3123" max="3342" width="9" style="2"/>
    <col min="3343" max="3343" width="1.5" style="2" customWidth="1"/>
    <col min="3344" max="3344" width="10" style="2" customWidth="1"/>
    <col min="3345" max="3345" width="6.75" style="2" customWidth="1"/>
    <col min="3346" max="3346" width="10" style="2" customWidth="1"/>
    <col min="3347" max="3374" width="3.83203125" style="2" customWidth="1"/>
    <col min="3375" max="3377" width="9" style="2"/>
    <col min="3378" max="3378" width="2.5" style="2" customWidth="1"/>
    <col min="3379" max="3598" width="9" style="2"/>
    <col min="3599" max="3599" width="1.5" style="2" customWidth="1"/>
    <col min="3600" max="3600" width="10" style="2" customWidth="1"/>
    <col min="3601" max="3601" width="6.75" style="2" customWidth="1"/>
    <col min="3602" max="3602" width="10" style="2" customWidth="1"/>
    <col min="3603" max="3630" width="3.83203125" style="2" customWidth="1"/>
    <col min="3631" max="3633" width="9" style="2"/>
    <col min="3634" max="3634" width="2.5" style="2" customWidth="1"/>
    <col min="3635" max="3854" width="9" style="2"/>
    <col min="3855" max="3855" width="1.5" style="2" customWidth="1"/>
    <col min="3856" max="3856" width="10" style="2" customWidth="1"/>
    <col min="3857" max="3857" width="6.75" style="2" customWidth="1"/>
    <col min="3858" max="3858" width="10" style="2" customWidth="1"/>
    <col min="3859" max="3886" width="3.83203125" style="2" customWidth="1"/>
    <col min="3887" max="3889" width="9" style="2"/>
    <col min="3890" max="3890" width="2.5" style="2" customWidth="1"/>
    <col min="3891" max="4110" width="9" style="2"/>
    <col min="4111" max="4111" width="1.5" style="2" customWidth="1"/>
    <col min="4112" max="4112" width="10" style="2" customWidth="1"/>
    <col min="4113" max="4113" width="6.75" style="2" customWidth="1"/>
    <col min="4114" max="4114" width="10" style="2" customWidth="1"/>
    <col min="4115" max="4142" width="3.83203125" style="2" customWidth="1"/>
    <col min="4143" max="4145" width="9" style="2"/>
    <col min="4146" max="4146" width="2.5" style="2" customWidth="1"/>
    <col min="4147" max="4366" width="9" style="2"/>
    <col min="4367" max="4367" width="1.5" style="2" customWidth="1"/>
    <col min="4368" max="4368" width="10" style="2" customWidth="1"/>
    <col min="4369" max="4369" width="6.75" style="2" customWidth="1"/>
    <col min="4370" max="4370" width="10" style="2" customWidth="1"/>
    <col min="4371" max="4398" width="3.83203125" style="2" customWidth="1"/>
    <col min="4399" max="4401" width="9" style="2"/>
    <col min="4402" max="4402" width="2.5" style="2" customWidth="1"/>
    <col min="4403" max="4622" width="9" style="2"/>
    <col min="4623" max="4623" width="1.5" style="2" customWidth="1"/>
    <col min="4624" max="4624" width="10" style="2" customWidth="1"/>
    <col min="4625" max="4625" width="6.75" style="2" customWidth="1"/>
    <col min="4626" max="4626" width="10" style="2" customWidth="1"/>
    <col min="4627" max="4654" width="3.83203125" style="2" customWidth="1"/>
    <col min="4655" max="4657" width="9" style="2"/>
    <col min="4658" max="4658" width="2.5" style="2" customWidth="1"/>
    <col min="4659" max="4878" width="9" style="2"/>
    <col min="4879" max="4879" width="1.5" style="2" customWidth="1"/>
    <col min="4880" max="4880" width="10" style="2" customWidth="1"/>
    <col min="4881" max="4881" width="6.75" style="2" customWidth="1"/>
    <col min="4882" max="4882" width="10" style="2" customWidth="1"/>
    <col min="4883" max="4910" width="3.83203125" style="2" customWidth="1"/>
    <col min="4911" max="4913" width="9" style="2"/>
    <col min="4914" max="4914" width="2.5" style="2" customWidth="1"/>
    <col min="4915" max="5134" width="9" style="2"/>
    <col min="5135" max="5135" width="1.5" style="2" customWidth="1"/>
    <col min="5136" max="5136" width="10" style="2" customWidth="1"/>
    <col min="5137" max="5137" width="6.75" style="2" customWidth="1"/>
    <col min="5138" max="5138" width="10" style="2" customWidth="1"/>
    <col min="5139" max="5166" width="3.83203125" style="2" customWidth="1"/>
    <col min="5167" max="5169" width="9" style="2"/>
    <col min="5170" max="5170" width="2.5" style="2" customWidth="1"/>
    <col min="5171" max="5390" width="9" style="2"/>
    <col min="5391" max="5391" width="1.5" style="2" customWidth="1"/>
    <col min="5392" max="5392" width="10" style="2" customWidth="1"/>
    <col min="5393" max="5393" width="6.75" style="2" customWidth="1"/>
    <col min="5394" max="5394" width="10" style="2" customWidth="1"/>
    <col min="5395" max="5422" width="3.83203125" style="2" customWidth="1"/>
    <col min="5423" max="5425" width="9" style="2"/>
    <col min="5426" max="5426" width="2.5" style="2" customWidth="1"/>
    <col min="5427" max="5646" width="9" style="2"/>
    <col min="5647" max="5647" width="1.5" style="2" customWidth="1"/>
    <col min="5648" max="5648" width="10" style="2" customWidth="1"/>
    <col min="5649" max="5649" width="6.75" style="2" customWidth="1"/>
    <col min="5650" max="5650" width="10" style="2" customWidth="1"/>
    <col min="5651" max="5678" width="3.83203125" style="2" customWidth="1"/>
    <col min="5679" max="5681" width="9" style="2"/>
    <col min="5682" max="5682" width="2.5" style="2" customWidth="1"/>
    <col min="5683" max="5902" width="9" style="2"/>
    <col min="5903" max="5903" width="1.5" style="2" customWidth="1"/>
    <col min="5904" max="5904" width="10" style="2" customWidth="1"/>
    <col min="5905" max="5905" width="6.75" style="2" customWidth="1"/>
    <col min="5906" max="5906" width="10" style="2" customWidth="1"/>
    <col min="5907" max="5934" width="3.83203125" style="2" customWidth="1"/>
    <col min="5935" max="5937" width="9" style="2"/>
    <col min="5938" max="5938" width="2.5" style="2" customWidth="1"/>
    <col min="5939" max="6158" width="9" style="2"/>
    <col min="6159" max="6159" width="1.5" style="2" customWidth="1"/>
    <col min="6160" max="6160" width="10" style="2" customWidth="1"/>
    <col min="6161" max="6161" width="6.75" style="2" customWidth="1"/>
    <col min="6162" max="6162" width="10" style="2" customWidth="1"/>
    <col min="6163" max="6190" width="3.83203125" style="2" customWidth="1"/>
    <col min="6191" max="6193" width="9" style="2"/>
    <col min="6194" max="6194" width="2.5" style="2" customWidth="1"/>
    <col min="6195" max="6414" width="9" style="2"/>
    <col min="6415" max="6415" width="1.5" style="2" customWidth="1"/>
    <col min="6416" max="6416" width="10" style="2" customWidth="1"/>
    <col min="6417" max="6417" width="6.75" style="2" customWidth="1"/>
    <col min="6418" max="6418" width="10" style="2" customWidth="1"/>
    <col min="6419" max="6446" width="3.83203125" style="2" customWidth="1"/>
    <col min="6447" max="6449" width="9" style="2"/>
    <col min="6450" max="6450" width="2.5" style="2" customWidth="1"/>
    <col min="6451" max="6670" width="9" style="2"/>
    <col min="6671" max="6671" width="1.5" style="2" customWidth="1"/>
    <col min="6672" max="6672" width="10" style="2" customWidth="1"/>
    <col min="6673" max="6673" width="6.75" style="2" customWidth="1"/>
    <col min="6674" max="6674" width="10" style="2" customWidth="1"/>
    <col min="6675" max="6702" width="3.83203125" style="2" customWidth="1"/>
    <col min="6703" max="6705" width="9" style="2"/>
    <col min="6706" max="6706" width="2.5" style="2" customWidth="1"/>
    <col min="6707" max="6926" width="9" style="2"/>
    <col min="6927" max="6927" width="1.5" style="2" customWidth="1"/>
    <col min="6928" max="6928" width="10" style="2" customWidth="1"/>
    <col min="6929" max="6929" width="6.75" style="2" customWidth="1"/>
    <col min="6930" max="6930" width="10" style="2" customWidth="1"/>
    <col min="6931" max="6958" width="3.83203125" style="2" customWidth="1"/>
    <col min="6959" max="6961" width="9" style="2"/>
    <col min="6962" max="6962" width="2.5" style="2" customWidth="1"/>
    <col min="6963" max="7182" width="9" style="2"/>
    <col min="7183" max="7183" width="1.5" style="2" customWidth="1"/>
    <col min="7184" max="7184" width="10" style="2" customWidth="1"/>
    <col min="7185" max="7185" width="6.75" style="2" customWidth="1"/>
    <col min="7186" max="7186" width="10" style="2" customWidth="1"/>
    <col min="7187" max="7214" width="3.83203125" style="2" customWidth="1"/>
    <col min="7215" max="7217" width="9" style="2"/>
    <col min="7218" max="7218" width="2.5" style="2" customWidth="1"/>
    <col min="7219" max="7438" width="9" style="2"/>
    <col min="7439" max="7439" width="1.5" style="2" customWidth="1"/>
    <col min="7440" max="7440" width="10" style="2" customWidth="1"/>
    <col min="7441" max="7441" width="6.75" style="2" customWidth="1"/>
    <col min="7442" max="7442" width="10" style="2" customWidth="1"/>
    <col min="7443" max="7470" width="3.83203125" style="2" customWidth="1"/>
    <col min="7471" max="7473" width="9" style="2"/>
    <col min="7474" max="7474" width="2.5" style="2" customWidth="1"/>
    <col min="7475" max="7694" width="9" style="2"/>
    <col min="7695" max="7695" width="1.5" style="2" customWidth="1"/>
    <col min="7696" max="7696" width="10" style="2" customWidth="1"/>
    <col min="7697" max="7697" width="6.75" style="2" customWidth="1"/>
    <col min="7698" max="7698" width="10" style="2" customWidth="1"/>
    <col min="7699" max="7726" width="3.83203125" style="2" customWidth="1"/>
    <col min="7727" max="7729" width="9" style="2"/>
    <col min="7730" max="7730" width="2.5" style="2" customWidth="1"/>
    <col min="7731" max="7950" width="9" style="2"/>
    <col min="7951" max="7951" width="1.5" style="2" customWidth="1"/>
    <col min="7952" max="7952" width="10" style="2" customWidth="1"/>
    <col min="7953" max="7953" width="6.75" style="2" customWidth="1"/>
    <col min="7954" max="7954" width="10" style="2" customWidth="1"/>
    <col min="7955" max="7982" width="3.83203125" style="2" customWidth="1"/>
    <col min="7983" max="7985" width="9" style="2"/>
    <col min="7986" max="7986" width="2.5" style="2" customWidth="1"/>
    <col min="7987" max="8206" width="9" style="2"/>
    <col min="8207" max="8207" width="1.5" style="2" customWidth="1"/>
    <col min="8208" max="8208" width="10" style="2" customWidth="1"/>
    <col min="8209" max="8209" width="6.75" style="2" customWidth="1"/>
    <col min="8210" max="8210" width="10" style="2" customWidth="1"/>
    <col min="8211" max="8238" width="3.83203125" style="2" customWidth="1"/>
    <col min="8239" max="8241" width="9" style="2"/>
    <col min="8242" max="8242" width="2.5" style="2" customWidth="1"/>
    <col min="8243" max="8462" width="9" style="2"/>
    <col min="8463" max="8463" width="1.5" style="2" customWidth="1"/>
    <col min="8464" max="8464" width="10" style="2" customWidth="1"/>
    <col min="8465" max="8465" width="6.75" style="2" customWidth="1"/>
    <col min="8466" max="8466" width="10" style="2" customWidth="1"/>
    <col min="8467" max="8494" width="3.83203125" style="2" customWidth="1"/>
    <col min="8495" max="8497" width="9" style="2"/>
    <col min="8498" max="8498" width="2.5" style="2" customWidth="1"/>
    <col min="8499" max="8718" width="9" style="2"/>
    <col min="8719" max="8719" width="1.5" style="2" customWidth="1"/>
    <col min="8720" max="8720" width="10" style="2" customWidth="1"/>
    <col min="8721" max="8721" width="6.75" style="2" customWidth="1"/>
    <col min="8722" max="8722" width="10" style="2" customWidth="1"/>
    <col min="8723" max="8750" width="3.83203125" style="2" customWidth="1"/>
    <col min="8751" max="8753" width="9" style="2"/>
    <col min="8754" max="8754" width="2.5" style="2" customWidth="1"/>
    <col min="8755" max="8974" width="9" style="2"/>
    <col min="8975" max="8975" width="1.5" style="2" customWidth="1"/>
    <col min="8976" max="8976" width="10" style="2" customWidth="1"/>
    <col min="8977" max="8977" width="6.75" style="2" customWidth="1"/>
    <col min="8978" max="8978" width="10" style="2" customWidth="1"/>
    <col min="8979" max="9006" width="3.83203125" style="2" customWidth="1"/>
    <col min="9007" max="9009" width="9" style="2"/>
    <col min="9010" max="9010" width="2.5" style="2" customWidth="1"/>
    <col min="9011" max="9230" width="9" style="2"/>
    <col min="9231" max="9231" width="1.5" style="2" customWidth="1"/>
    <col min="9232" max="9232" width="10" style="2" customWidth="1"/>
    <col min="9233" max="9233" width="6.75" style="2" customWidth="1"/>
    <col min="9234" max="9234" width="10" style="2" customWidth="1"/>
    <col min="9235" max="9262" width="3.83203125" style="2" customWidth="1"/>
    <col min="9263" max="9265" width="9" style="2"/>
    <col min="9266" max="9266" width="2.5" style="2" customWidth="1"/>
    <col min="9267" max="9486" width="9" style="2"/>
    <col min="9487" max="9487" width="1.5" style="2" customWidth="1"/>
    <col min="9488" max="9488" width="10" style="2" customWidth="1"/>
    <col min="9489" max="9489" width="6.75" style="2" customWidth="1"/>
    <col min="9490" max="9490" width="10" style="2" customWidth="1"/>
    <col min="9491" max="9518" width="3.83203125" style="2" customWidth="1"/>
    <col min="9519" max="9521" width="9" style="2"/>
    <col min="9522" max="9522" width="2.5" style="2" customWidth="1"/>
    <col min="9523" max="9742" width="9" style="2"/>
    <col min="9743" max="9743" width="1.5" style="2" customWidth="1"/>
    <col min="9744" max="9744" width="10" style="2" customWidth="1"/>
    <col min="9745" max="9745" width="6.75" style="2" customWidth="1"/>
    <col min="9746" max="9746" width="10" style="2" customWidth="1"/>
    <col min="9747" max="9774" width="3.83203125" style="2" customWidth="1"/>
    <col min="9775" max="9777" width="9" style="2"/>
    <col min="9778" max="9778" width="2.5" style="2" customWidth="1"/>
    <col min="9779" max="9998" width="9" style="2"/>
    <col min="9999" max="9999" width="1.5" style="2" customWidth="1"/>
    <col min="10000" max="10000" width="10" style="2" customWidth="1"/>
    <col min="10001" max="10001" width="6.75" style="2" customWidth="1"/>
    <col min="10002" max="10002" width="10" style="2" customWidth="1"/>
    <col min="10003" max="10030" width="3.83203125" style="2" customWidth="1"/>
    <col min="10031" max="10033" width="9" style="2"/>
    <col min="10034" max="10034" width="2.5" style="2" customWidth="1"/>
    <col min="10035" max="10254" width="9" style="2"/>
    <col min="10255" max="10255" width="1.5" style="2" customWidth="1"/>
    <col min="10256" max="10256" width="10" style="2" customWidth="1"/>
    <col min="10257" max="10257" width="6.75" style="2" customWidth="1"/>
    <col min="10258" max="10258" width="10" style="2" customWidth="1"/>
    <col min="10259" max="10286" width="3.83203125" style="2" customWidth="1"/>
    <col min="10287" max="10289" width="9" style="2"/>
    <col min="10290" max="10290" width="2.5" style="2" customWidth="1"/>
    <col min="10291" max="10510" width="9" style="2"/>
    <col min="10511" max="10511" width="1.5" style="2" customWidth="1"/>
    <col min="10512" max="10512" width="10" style="2" customWidth="1"/>
    <col min="10513" max="10513" width="6.75" style="2" customWidth="1"/>
    <col min="10514" max="10514" width="10" style="2" customWidth="1"/>
    <col min="10515" max="10542" width="3.83203125" style="2" customWidth="1"/>
    <col min="10543" max="10545" width="9" style="2"/>
    <col min="10546" max="10546" width="2.5" style="2" customWidth="1"/>
    <col min="10547" max="10766" width="9" style="2"/>
    <col min="10767" max="10767" width="1.5" style="2" customWidth="1"/>
    <col min="10768" max="10768" width="10" style="2" customWidth="1"/>
    <col min="10769" max="10769" width="6.75" style="2" customWidth="1"/>
    <col min="10770" max="10770" width="10" style="2" customWidth="1"/>
    <col min="10771" max="10798" width="3.83203125" style="2" customWidth="1"/>
    <col min="10799" max="10801" width="9" style="2"/>
    <col min="10802" max="10802" width="2.5" style="2" customWidth="1"/>
    <col min="10803" max="11022" width="9" style="2"/>
    <col min="11023" max="11023" width="1.5" style="2" customWidth="1"/>
    <col min="11024" max="11024" width="10" style="2" customWidth="1"/>
    <col min="11025" max="11025" width="6.75" style="2" customWidth="1"/>
    <col min="11026" max="11026" width="10" style="2" customWidth="1"/>
    <col min="11027" max="11054" width="3.83203125" style="2" customWidth="1"/>
    <col min="11055" max="11057" width="9" style="2"/>
    <col min="11058" max="11058" width="2.5" style="2" customWidth="1"/>
    <col min="11059" max="11278" width="9" style="2"/>
    <col min="11279" max="11279" width="1.5" style="2" customWidth="1"/>
    <col min="11280" max="11280" width="10" style="2" customWidth="1"/>
    <col min="11281" max="11281" width="6.75" style="2" customWidth="1"/>
    <col min="11282" max="11282" width="10" style="2" customWidth="1"/>
    <col min="11283" max="11310" width="3.83203125" style="2" customWidth="1"/>
    <col min="11311" max="11313" width="9" style="2"/>
    <col min="11314" max="11314" width="2.5" style="2" customWidth="1"/>
    <col min="11315" max="11534" width="9" style="2"/>
    <col min="11535" max="11535" width="1.5" style="2" customWidth="1"/>
    <col min="11536" max="11536" width="10" style="2" customWidth="1"/>
    <col min="11537" max="11537" width="6.75" style="2" customWidth="1"/>
    <col min="11538" max="11538" width="10" style="2" customWidth="1"/>
    <col min="11539" max="11566" width="3.83203125" style="2" customWidth="1"/>
    <col min="11567" max="11569" width="9" style="2"/>
    <col min="11570" max="11570" width="2.5" style="2" customWidth="1"/>
    <col min="11571" max="11790" width="9" style="2"/>
    <col min="11791" max="11791" width="1.5" style="2" customWidth="1"/>
    <col min="11792" max="11792" width="10" style="2" customWidth="1"/>
    <col min="11793" max="11793" width="6.75" style="2" customWidth="1"/>
    <col min="11794" max="11794" width="10" style="2" customWidth="1"/>
    <col min="11795" max="11822" width="3.83203125" style="2" customWidth="1"/>
    <col min="11823" max="11825" width="9" style="2"/>
    <col min="11826" max="11826" width="2.5" style="2" customWidth="1"/>
    <col min="11827" max="12046" width="9" style="2"/>
    <col min="12047" max="12047" width="1.5" style="2" customWidth="1"/>
    <col min="12048" max="12048" width="10" style="2" customWidth="1"/>
    <col min="12049" max="12049" width="6.75" style="2" customWidth="1"/>
    <col min="12050" max="12050" width="10" style="2" customWidth="1"/>
    <col min="12051" max="12078" width="3.83203125" style="2" customWidth="1"/>
    <col min="12079" max="12081" width="9" style="2"/>
    <col min="12082" max="12082" width="2.5" style="2" customWidth="1"/>
    <col min="12083" max="12302" width="9" style="2"/>
    <col min="12303" max="12303" width="1.5" style="2" customWidth="1"/>
    <col min="12304" max="12304" width="10" style="2" customWidth="1"/>
    <col min="12305" max="12305" width="6.75" style="2" customWidth="1"/>
    <col min="12306" max="12306" width="10" style="2" customWidth="1"/>
    <col min="12307" max="12334" width="3.83203125" style="2" customWidth="1"/>
    <col min="12335" max="12337" width="9" style="2"/>
    <col min="12338" max="12338" width="2.5" style="2" customWidth="1"/>
    <col min="12339" max="12558" width="9" style="2"/>
    <col min="12559" max="12559" width="1.5" style="2" customWidth="1"/>
    <col min="12560" max="12560" width="10" style="2" customWidth="1"/>
    <col min="12561" max="12561" width="6.75" style="2" customWidth="1"/>
    <col min="12562" max="12562" width="10" style="2" customWidth="1"/>
    <col min="12563" max="12590" width="3.83203125" style="2" customWidth="1"/>
    <col min="12591" max="12593" width="9" style="2"/>
    <col min="12594" max="12594" width="2.5" style="2" customWidth="1"/>
    <col min="12595" max="12814" width="9" style="2"/>
    <col min="12815" max="12815" width="1.5" style="2" customWidth="1"/>
    <col min="12816" max="12816" width="10" style="2" customWidth="1"/>
    <col min="12817" max="12817" width="6.75" style="2" customWidth="1"/>
    <col min="12818" max="12818" width="10" style="2" customWidth="1"/>
    <col min="12819" max="12846" width="3.83203125" style="2" customWidth="1"/>
    <col min="12847" max="12849" width="9" style="2"/>
    <col min="12850" max="12850" width="2.5" style="2" customWidth="1"/>
    <col min="12851" max="13070" width="9" style="2"/>
    <col min="13071" max="13071" width="1.5" style="2" customWidth="1"/>
    <col min="13072" max="13072" width="10" style="2" customWidth="1"/>
    <col min="13073" max="13073" width="6.75" style="2" customWidth="1"/>
    <col min="13074" max="13074" width="10" style="2" customWidth="1"/>
    <col min="13075" max="13102" width="3.83203125" style="2" customWidth="1"/>
    <col min="13103" max="13105" width="9" style="2"/>
    <col min="13106" max="13106" width="2.5" style="2" customWidth="1"/>
    <col min="13107" max="13326" width="9" style="2"/>
    <col min="13327" max="13327" width="1.5" style="2" customWidth="1"/>
    <col min="13328" max="13328" width="10" style="2" customWidth="1"/>
    <col min="13329" max="13329" width="6.75" style="2" customWidth="1"/>
    <col min="13330" max="13330" width="10" style="2" customWidth="1"/>
    <col min="13331" max="13358" width="3.83203125" style="2" customWidth="1"/>
    <col min="13359" max="13361" width="9" style="2"/>
    <col min="13362" max="13362" width="2.5" style="2" customWidth="1"/>
    <col min="13363" max="13582" width="9" style="2"/>
    <col min="13583" max="13583" width="1.5" style="2" customWidth="1"/>
    <col min="13584" max="13584" width="10" style="2" customWidth="1"/>
    <col min="13585" max="13585" width="6.75" style="2" customWidth="1"/>
    <col min="13586" max="13586" width="10" style="2" customWidth="1"/>
    <col min="13587" max="13614" width="3.83203125" style="2" customWidth="1"/>
    <col min="13615" max="13617" width="9" style="2"/>
    <col min="13618" max="13618" width="2.5" style="2" customWidth="1"/>
    <col min="13619" max="13838" width="9" style="2"/>
    <col min="13839" max="13839" width="1.5" style="2" customWidth="1"/>
    <col min="13840" max="13840" width="10" style="2" customWidth="1"/>
    <col min="13841" max="13841" width="6.75" style="2" customWidth="1"/>
    <col min="13842" max="13842" width="10" style="2" customWidth="1"/>
    <col min="13843" max="13870" width="3.83203125" style="2" customWidth="1"/>
    <col min="13871" max="13873" width="9" style="2"/>
    <col min="13874" max="13874" width="2.5" style="2" customWidth="1"/>
    <col min="13875" max="14094" width="9" style="2"/>
    <col min="14095" max="14095" width="1.5" style="2" customWidth="1"/>
    <col min="14096" max="14096" width="10" style="2" customWidth="1"/>
    <col min="14097" max="14097" width="6.75" style="2" customWidth="1"/>
    <col min="14098" max="14098" width="10" style="2" customWidth="1"/>
    <col min="14099" max="14126" width="3.83203125" style="2" customWidth="1"/>
    <col min="14127" max="14129" width="9" style="2"/>
    <col min="14130" max="14130" width="2.5" style="2" customWidth="1"/>
    <col min="14131" max="14350" width="9" style="2"/>
    <col min="14351" max="14351" width="1.5" style="2" customWidth="1"/>
    <col min="14352" max="14352" width="10" style="2" customWidth="1"/>
    <col min="14353" max="14353" width="6.75" style="2" customWidth="1"/>
    <col min="14354" max="14354" width="10" style="2" customWidth="1"/>
    <col min="14355" max="14382" width="3.83203125" style="2" customWidth="1"/>
    <col min="14383" max="14385" width="9" style="2"/>
    <col min="14386" max="14386" width="2.5" style="2" customWidth="1"/>
    <col min="14387" max="14606" width="9" style="2"/>
    <col min="14607" max="14607" width="1.5" style="2" customWidth="1"/>
    <col min="14608" max="14608" width="10" style="2" customWidth="1"/>
    <col min="14609" max="14609" width="6.75" style="2" customWidth="1"/>
    <col min="14610" max="14610" width="10" style="2" customWidth="1"/>
    <col min="14611" max="14638" width="3.83203125" style="2" customWidth="1"/>
    <col min="14639" max="14641" width="9" style="2"/>
    <col min="14642" max="14642" width="2.5" style="2" customWidth="1"/>
    <col min="14643" max="14862" width="9" style="2"/>
    <col min="14863" max="14863" width="1.5" style="2" customWidth="1"/>
    <col min="14864" max="14864" width="10" style="2" customWidth="1"/>
    <col min="14865" max="14865" width="6.75" style="2" customWidth="1"/>
    <col min="14866" max="14866" width="10" style="2" customWidth="1"/>
    <col min="14867" max="14894" width="3.83203125" style="2" customWidth="1"/>
    <col min="14895" max="14897" width="9" style="2"/>
    <col min="14898" max="14898" width="2.5" style="2" customWidth="1"/>
    <col min="14899" max="15118" width="9" style="2"/>
    <col min="15119" max="15119" width="1.5" style="2" customWidth="1"/>
    <col min="15120" max="15120" width="10" style="2" customWidth="1"/>
    <col min="15121" max="15121" width="6.75" style="2" customWidth="1"/>
    <col min="15122" max="15122" width="10" style="2" customWidth="1"/>
    <col min="15123" max="15150" width="3.83203125" style="2" customWidth="1"/>
    <col min="15151" max="15153" width="9" style="2"/>
    <col min="15154" max="15154" width="2.5" style="2" customWidth="1"/>
    <col min="15155" max="15374" width="9" style="2"/>
    <col min="15375" max="15375" width="1.5" style="2" customWidth="1"/>
    <col min="15376" max="15376" width="10" style="2" customWidth="1"/>
    <col min="15377" max="15377" width="6.75" style="2" customWidth="1"/>
    <col min="15378" max="15378" width="10" style="2" customWidth="1"/>
    <col min="15379" max="15406" width="3.83203125" style="2" customWidth="1"/>
    <col min="15407" max="15409" width="9" style="2"/>
    <col min="15410" max="15410" width="2.5" style="2" customWidth="1"/>
    <col min="15411" max="15630" width="9" style="2"/>
    <col min="15631" max="15631" width="1.5" style="2" customWidth="1"/>
    <col min="15632" max="15632" width="10" style="2" customWidth="1"/>
    <col min="15633" max="15633" width="6.75" style="2" customWidth="1"/>
    <col min="15634" max="15634" width="10" style="2" customWidth="1"/>
    <col min="15635" max="15662" width="3.83203125" style="2" customWidth="1"/>
    <col min="15663" max="15665" width="9" style="2"/>
    <col min="15666" max="15666" width="2.5" style="2" customWidth="1"/>
    <col min="15667" max="15886" width="9" style="2"/>
    <col min="15887" max="15887" width="1.5" style="2" customWidth="1"/>
    <col min="15888" max="15888" width="10" style="2" customWidth="1"/>
    <col min="15889" max="15889" width="6.75" style="2" customWidth="1"/>
    <col min="15890" max="15890" width="10" style="2" customWidth="1"/>
    <col min="15891" max="15918" width="3.83203125" style="2" customWidth="1"/>
    <col min="15919" max="15921" width="9" style="2"/>
    <col min="15922" max="15922" width="2.5" style="2" customWidth="1"/>
    <col min="15923" max="16142" width="9" style="2"/>
    <col min="16143" max="16143" width="1.5" style="2" customWidth="1"/>
    <col min="16144" max="16144" width="10" style="2" customWidth="1"/>
    <col min="16145" max="16145" width="6.75" style="2" customWidth="1"/>
    <col min="16146" max="16146" width="10" style="2" customWidth="1"/>
    <col min="16147" max="16174" width="3.83203125" style="2" customWidth="1"/>
    <col min="16175" max="16177" width="9" style="2"/>
    <col min="16178" max="16178" width="2.5" style="2" customWidth="1"/>
    <col min="16179" max="16384" width="9" style="2"/>
  </cols>
  <sheetData>
    <row r="1" spans="2:59">
      <c r="AL1" s="170"/>
      <c r="AM1" s="182"/>
      <c r="AN1" s="170"/>
      <c r="AO1" s="170"/>
      <c r="AP1" s="170"/>
      <c r="AQ1" s="170"/>
      <c r="AR1" s="170"/>
      <c r="AS1" s="170"/>
      <c r="AT1" s="170"/>
      <c r="AU1" s="170"/>
      <c r="AV1" s="170"/>
      <c r="AW1" s="170"/>
      <c r="AX1" s="170"/>
      <c r="AY1" s="170"/>
      <c r="AZ1" s="170"/>
      <c r="BA1" s="170"/>
      <c r="BB1" s="170"/>
      <c r="BC1" s="170"/>
      <c r="BD1" s="170"/>
      <c r="BE1" s="170"/>
      <c r="BF1" s="170"/>
      <c r="BG1" s="170"/>
    </row>
    <row r="2" spans="2:59">
      <c r="B2" s="1"/>
      <c r="AL2" s="170" t="s">
        <v>145</v>
      </c>
      <c r="AM2" s="182">
        <v>41730</v>
      </c>
      <c r="AN2" s="170"/>
      <c r="AO2" s="182">
        <v>42826</v>
      </c>
      <c r="AP2" s="170"/>
      <c r="AQ2" s="170"/>
      <c r="AR2" s="170"/>
      <c r="AS2" s="170"/>
      <c r="AT2" s="170"/>
      <c r="AU2" s="170"/>
      <c r="AV2" s="170"/>
      <c r="AW2" s="170"/>
      <c r="AX2" s="170"/>
      <c r="AY2" s="170"/>
      <c r="AZ2" s="170"/>
      <c r="BA2" s="170"/>
      <c r="BB2" s="170"/>
      <c r="BC2" s="170"/>
      <c r="BD2" s="170"/>
      <c r="BE2" s="170"/>
      <c r="BF2" s="170"/>
      <c r="BG2" s="170"/>
    </row>
    <row r="3" spans="2:59" ht="18.75" customHeight="1">
      <c r="B3" s="3"/>
      <c r="AL3" s="218" t="s">
        <v>132</v>
      </c>
      <c r="AM3" s="218" t="s">
        <v>133</v>
      </c>
      <c r="AN3" s="217" t="s">
        <v>131</v>
      </c>
      <c r="AO3" s="217" t="s">
        <v>128</v>
      </c>
      <c r="AP3" s="217"/>
      <c r="AQ3" s="217"/>
      <c r="AR3" s="217"/>
      <c r="AS3" s="217"/>
      <c r="AT3" s="217"/>
      <c r="AU3" s="217"/>
      <c r="AV3" s="218" t="s">
        <v>124</v>
      </c>
      <c r="AW3" s="217"/>
      <c r="AX3" s="170"/>
      <c r="AY3" s="234" t="s">
        <v>137</v>
      </c>
      <c r="AZ3" s="217" t="s">
        <v>128</v>
      </c>
      <c r="BA3" s="217"/>
      <c r="BB3" s="217"/>
      <c r="BC3" s="217"/>
      <c r="BD3" s="217"/>
      <c r="BE3" s="217"/>
      <c r="BF3" s="218" t="s">
        <v>124</v>
      </c>
      <c r="BG3" s="217"/>
    </row>
    <row r="4" spans="2:59" ht="13.5" customHeight="1">
      <c r="B4" s="1" t="s">
        <v>152</v>
      </c>
      <c r="W4" s="232" t="s">
        <v>45</v>
      </c>
      <c r="X4" s="232"/>
      <c r="Y4" s="232"/>
      <c r="Z4" s="232"/>
      <c r="AA4" s="231"/>
      <c r="AB4" s="231"/>
      <c r="AC4" s="231"/>
      <c r="AD4" s="231"/>
      <c r="AE4" s="231"/>
      <c r="AF4" s="231"/>
      <c r="AG4" s="231"/>
      <c r="AH4" s="231"/>
      <c r="AL4" s="218"/>
      <c r="AM4" s="218"/>
      <c r="AN4" s="217"/>
      <c r="AO4" s="218" t="s">
        <v>139</v>
      </c>
      <c r="AP4" s="218" t="s">
        <v>127</v>
      </c>
      <c r="AQ4" s="218" t="s">
        <v>125</v>
      </c>
      <c r="AR4" s="218" t="s">
        <v>126</v>
      </c>
      <c r="AS4" s="218" t="s">
        <v>126</v>
      </c>
      <c r="AT4" s="218" t="s">
        <v>135</v>
      </c>
      <c r="AU4" s="218" t="s">
        <v>136</v>
      </c>
      <c r="AV4" s="217" t="s">
        <v>123</v>
      </c>
      <c r="AW4" s="217" t="s">
        <v>122</v>
      </c>
      <c r="AX4" s="170"/>
      <c r="AY4" s="235"/>
      <c r="AZ4" s="218" t="s">
        <v>139</v>
      </c>
      <c r="BA4" s="218" t="s">
        <v>127</v>
      </c>
      <c r="BB4" s="218" t="s">
        <v>125</v>
      </c>
      <c r="BC4" s="218" t="s">
        <v>126</v>
      </c>
      <c r="BD4" s="218" t="s">
        <v>135</v>
      </c>
      <c r="BE4" s="218" t="s">
        <v>136</v>
      </c>
      <c r="BF4" s="217" t="s">
        <v>123</v>
      </c>
      <c r="BG4" s="217" t="s">
        <v>122</v>
      </c>
    </row>
    <row r="5" spans="2:59" ht="13.5" customHeight="1">
      <c r="F5" s="24"/>
      <c r="W5" s="233" t="s">
        <v>143</v>
      </c>
      <c r="X5" s="233"/>
      <c r="Y5" s="233"/>
      <c r="Z5" s="233"/>
      <c r="AA5" s="231"/>
      <c r="AB5" s="231"/>
      <c r="AC5" s="231"/>
      <c r="AD5" s="231"/>
      <c r="AE5" s="231"/>
      <c r="AF5" s="231"/>
      <c r="AG5" s="231"/>
      <c r="AH5" s="231"/>
      <c r="AK5" s="4"/>
      <c r="AL5" s="218"/>
      <c r="AM5" s="218"/>
      <c r="AN5" s="217"/>
      <c r="AO5" s="218"/>
      <c r="AP5" s="218"/>
      <c r="AQ5" s="218"/>
      <c r="AR5" s="218"/>
      <c r="AS5" s="218"/>
      <c r="AT5" s="218"/>
      <c r="AU5" s="218"/>
      <c r="AV5" s="217"/>
      <c r="AW5" s="217"/>
      <c r="AX5" s="170"/>
      <c r="AY5" s="235"/>
      <c r="AZ5" s="218"/>
      <c r="BA5" s="218"/>
      <c r="BB5" s="218"/>
      <c r="BC5" s="218"/>
      <c r="BD5" s="218"/>
      <c r="BE5" s="218"/>
      <c r="BF5" s="217"/>
      <c r="BG5" s="217"/>
    </row>
    <row r="6" spans="2:59" ht="14.25" customHeight="1">
      <c r="B6" s="1"/>
      <c r="E6" s="24"/>
      <c r="F6" s="24"/>
      <c r="W6" s="209" t="s">
        <v>138</v>
      </c>
      <c r="X6" s="210"/>
      <c r="Y6" s="210"/>
      <c r="Z6" s="210"/>
      <c r="AA6" s="210"/>
      <c r="AB6" s="210"/>
      <c r="AC6" s="210"/>
      <c r="AD6" s="210"/>
      <c r="AE6" s="210"/>
      <c r="AF6" s="211">
        <v>160</v>
      </c>
      <c r="AG6" s="212"/>
      <c r="AH6" s="213"/>
      <c r="AK6" s="4"/>
      <c r="AL6" s="218"/>
      <c r="AM6" s="218"/>
      <c r="AN6" s="217"/>
      <c r="AO6" s="218"/>
      <c r="AP6" s="218"/>
      <c r="AQ6" s="218"/>
      <c r="AR6" s="218"/>
      <c r="AS6" s="218"/>
      <c r="AT6" s="218"/>
      <c r="AU6" s="218"/>
      <c r="AV6" s="217"/>
      <c r="AW6" s="217"/>
      <c r="AX6" s="170"/>
      <c r="AY6" s="236"/>
      <c r="AZ6" s="218"/>
      <c r="BA6" s="218"/>
      <c r="BB6" s="218"/>
      <c r="BC6" s="218"/>
      <c r="BD6" s="218"/>
      <c r="BE6" s="218"/>
      <c r="BF6" s="217"/>
      <c r="BG6" s="217"/>
    </row>
    <row r="7" spans="2:59" ht="14.25" customHeight="1">
      <c r="B7" s="3"/>
      <c r="AK7" s="4"/>
      <c r="AL7" s="169">
        <f>SUM(AL11:AL104)</f>
        <v>0</v>
      </c>
      <c r="AM7" s="169">
        <f t="shared" ref="AM7:AV7" si="0">SUM(AM11:AM104)</f>
        <v>0</v>
      </c>
      <c r="AN7" s="169">
        <f t="shared" si="0"/>
        <v>0</v>
      </c>
      <c r="AO7" s="169">
        <f t="shared" si="0"/>
        <v>0</v>
      </c>
      <c r="AP7" s="169">
        <f t="shared" si="0"/>
        <v>0</v>
      </c>
      <c r="AQ7" s="169">
        <f t="shared" si="0"/>
        <v>0</v>
      </c>
      <c r="AR7" s="169">
        <f t="shared" si="0"/>
        <v>0</v>
      </c>
      <c r="AS7" s="169">
        <f t="shared" si="0"/>
        <v>0</v>
      </c>
      <c r="AT7" s="169">
        <f t="shared" ref="AT7" si="1">SUM(AT11:AT104)</f>
        <v>0</v>
      </c>
      <c r="AU7" s="169">
        <f t="shared" si="0"/>
        <v>0</v>
      </c>
      <c r="AV7" s="169">
        <f t="shared" si="0"/>
        <v>0</v>
      </c>
      <c r="AW7" s="169">
        <f t="shared" ref="AW7" si="2">SUM(AW11:AW104)</f>
        <v>0</v>
      </c>
      <c r="AY7" s="169">
        <f>SUM(AY11:AY104)</f>
        <v>0</v>
      </c>
      <c r="AZ7" s="169">
        <f t="shared" ref="AZ7:BE7" si="3">SUM(AZ11:AZ104)</f>
        <v>0</v>
      </c>
      <c r="BA7" s="169">
        <f t="shared" si="3"/>
        <v>0</v>
      </c>
      <c r="BB7" s="169">
        <f t="shared" si="3"/>
        <v>0</v>
      </c>
      <c r="BC7" s="169">
        <f t="shared" si="3"/>
        <v>0</v>
      </c>
      <c r="BD7" s="169">
        <f t="shared" si="3"/>
        <v>0</v>
      </c>
      <c r="BE7" s="169">
        <f t="shared" si="3"/>
        <v>0</v>
      </c>
      <c r="BF7" s="169">
        <f>SUM(BF11:BF104)</f>
        <v>0</v>
      </c>
      <c r="BG7" s="169">
        <f>SUM(BG11:BG104)</f>
        <v>0</v>
      </c>
    </row>
    <row r="8" spans="2:59" ht="18" customHeight="1">
      <c r="B8" s="214" t="s">
        <v>0</v>
      </c>
      <c r="C8" s="214" t="s">
        <v>1</v>
      </c>
      <c r="D8" s="214" t="s">
        <v>2</v>
      </c>
      <c r="E8" s="214" t="s">
        <v>18</v>
      </c>
      <c r="F8" s="214" t="s">
        <v>19</v>
      </c>
      <c r="G8" s="219" t="s">
        <v>3</v>
      </c>
      <c r="H8" s="220"/>
      <c r="I8" s="220"/>
      <c r="J8" s="220"/>
      <c r="K8" s="220"/>
      <c r="L8" s="220"/>
      <c r="M8" s="221"/>
      <c r="N8" s="219" t="s">
        <v>4</v>
      </c>
      <c r="O8" s="220"/>
      <c r="P8" s="220"/>
      <c r="Q8" s="220"/>
      <c r="R8" s="220"/>
      <c r="S8" s="220"/>
      <c r="T8" s="221"/>
      <c r="U8" s="219" t="s">
        <v>5</v>
      </c>
      <c r="V8" s="220"/>
      <c r="W8" s="220"/>
      <c r="X8" s="220"/>
      <c r="Y8" s="220"/>
      <c r="Z8" s="220"/>
      <c r="AA8" s="221"/>
      <c r="AB8" s="219" t="s">
        <v>6</v>
      </c>
      <c r="AC8" s="220"/>
      <c r="AD8" s="220"/>
      <c r="AE8" s="220"/>
      <c r="AF8" s="220"/>
      <c r="AG8" s="220"/>
      <c r="AH8" s="225"/>
      <c r="AI8" s="226" t="s">
        <v>7</v>
      </c>
      <c r="AK8" s="4"/>
      <c r="AL8" s="214" t="s">
        <v>20</v>
      </c>
      <c r="AM8" s="214" t="s">
        <v>23</v>
      </c>
      <c r="AN8" s="214" t="s">
        <v>22</v>
      </c>
      <c r="AO8" s="214" t="s">
        <v>129</v>
      </c>
      <c r="AP8" s="214" t="s">
        <v>129</v>
      </c>
      <c r="AQ8" s="214" t="s">
        <v>129</v>
      </c>
      <c r="AR8" s="214" t="s">
        <v>129</v>
      </c>
      <c r="AS8" s="214" t="s">
        <v>130</v>
      </c>
      <c r="AT8" s="214" t="s">
        <v>129</v>
      </c>
      <c r="AU8" s="214" t="s">
        <v>129</v>
      </c>
      <c r="AV8" s="214" t="s">
        <v>119</v>
      </c>
      <c r="AW8" s="214" t="s">
        <v>121</v>
      </c>
      <c r="AY8" s="214" t="s">
        <v>41</v>
      </c>
      <c r="AZ8" s="214" t="s">
        <v>129</v>
      </c>
      <c r="BA8" s="214" t="s">
        <v>129</v>
      </c>
      <c r="BB8" s="214" t="s">
        <v>129</v>
      </c>
      <c r="BC8" s="214" t="s">
        <v>129</v>
      </c>
      <c r="BD8" s="214" t="s">
        <v>129</v>
      </c>
      <c r="BE8" s="214" t="s">
        <v>129</v>
      </c>
      <c r="BF8" s="214" t="s">
        <v>120</v>
      </c>
      <c r="BG8" s="214" t="s">
        <v>134</v>
      </c>
    </row>
    <row r="9" spans="2:59" ht="18" customHeight="1">
      <c r="B9" s="229"/>
      <c r="C9" s="229"/>
      <c r="D9" s="229"/>
      <c r="E9" s="229"/>
      <c r="F9" s="229"/>
      <c r="G9" s="179">
        <v>45383</v>
      </c>
      <c r="H9" s="179">
        <f>G9+1</f>
        <v>45384</v>
      </c>
      <c r="I9" s="179">
        <f t="shared" ref="I9:AH9" si="4">H9+1</f>
        <v>45385</v>
      </c>
      <c r="J9" s="179">
        <f t="shared" si="4"/>
        <v>45386</v>
      </c>
      <c r="K9" s="179">
        <f t="shared" si="4"/>
        <v>45387</v>
      </c>
      <c r="L9" s="179">
        <f t="shared" si="4"/>
        <v>45388</v>
      </c>
      <c r="M9" s="179">
        <f t="shared" si="4"/>
        <v>45389</v>
      </c>
      <c r="N9" s="179">
        <f t="shared" si="4"/>
        <v>45390</v>
      </c>
      <c r="O9" s="179">
        <f t="shared" si="4"/>
        <v>45391</v>
      </c>
      <c r="P9" s="179">
        <f t="shared" si="4"/>
        <v>45392</v>
      </c>
      <c r="Q9" s="179">
        <f t="shared" si="4"/>
        <v>45393</v>
      </c>
      <c r="R9" s="179">
        <f t="shared" si="4"/>
        <v>45394</v>
      </c>
      <c r="S9" s="179">
        <f t="shared" si="4"/>
        <v>45395</v>
      </c>
      <c r="T9" s="179">
        <f t="shared" si="4"/>
        <v>45396</v>
      </c>
      <c r="U9" s="179">
        <f t="shared" si="4"/>
        <v>45397</v>
      </c>
      <c r="V9" s="179">
        <f t="shared" si="4"/>
        <v>45398</v>
      </c>
      <c r="W9" s="179">
        <f t="shared" si="4"/>
        <v>45399</v>
      </c>
      <c r="X9" s="179">
        <f t="shared" si="4"/>
        <v>45400</v>
      </c>
      <c r="Y9" s="179">
        <f t="shared" si="4"/>
        <v>45401</v>
      </c>
      <c r="Z9" s="179">
        <f t="shared" si="4"/>
        <v>45402</v>
      </c>
      <c r="AA9" s="179">
        <f t="shared" si="4"/>
        <v>45403</v>
      </c>
      <c r="AB9" s="179">
        <f t="shared" si="4"/>
        <v>45404</v>
      </c>
      <c r="AC9" s="179">
        <f t="shared" si="4"/>
        <v>45405</v>
      </c>
      <c r="AD9" s="179">
        <f t="shared" si="4"/>
        <v>45406</v>
      </c>
      <c r="AE9" s="179">
        <f t="shared" si="4"/>
        <v>45407</v>
      </c>
      <c r="AF9" s="179">
        <f t="shared" si="4"/>
        <v>45408</v>
      </c>
      <c r="AG9" s="179">
        <f t="shared" si="4"/>
        <v>45409</v>
      </c>
      <c r="AH9" s="179">
        <f t="shared" si="4"/>
        <v>45410</v>
      </c>
      <c r="AI9" s="227"/>
      <c r="AK9" s="4"/>
      <c r="AL9" s="215"/>
      <c r="AM9" s="215"/>
      <c r="AN9" s="215"/>
      <c r="AO9" s="215"/>
      <c r="AP9" s="215"/>
      <c r="AQ9" s="215"/>
      <c r="AR9" s="215"/>
      <c r="AS9" s="215"/>
      <c r="AT9" s="215"/>
      <c r="AU9" s="215"/>
      <c r="AV9" s="215"/>
      <c r="AW9" s="215"/>
      <c r="AY9" s="215"/>
      <c r="AZ9" s="215"/>
      <c r="BA9" s="215"/>
      <c r="BB9" s="215"/>
      <c r="BC9" s="215"/>
      <c r="BD9" s="215"/>
      <c r="BE9" s="215"/>
      <c r="BF9" s="215"/>
      <c r="BG9" s="215"/>
    </row>
    <row r="10" spans="2:59" ht="18" customHeight="1">
      <c r="B10" s="230"/>
      <c r="C10" s="230"/>
      <c r="D10" s="230"/>
      <c r="E10" s="230"/>
      <c r="F10" s="230"/>
      <c r="G10" s="5" t="str">
        <f>TEXT(G9,"aaa")</f>
        <v>月</v>
      </c>
      <c r="H10" s="5" t="str">
        <f t="shared" ref="H10:AH10" si="5">TEXT(H9,"aaa")</f>
        <v>火</v>
      </c>
      <c r="I10" s="5" t="str">
        <f t="shared" si="5"/>
        <v>水</v>
      </c>
      <c r="J10" s="5" t="str">
        <f t="shared" si="5"/>
        <v>木</v>
      </c>
      <c r="K10" s="5" t="str">
        <f t="shared" si="5"/>
        <v>金</v>
      </c>
      <c r="L10" s="5" t="str">
        <f t="shared" si="5"/>
        <v>土</v>
      </c>
      <c r="M10" s="5" t="str">
        <f t="shared" si="5"/>
        <v>日</v>
      </c>
      <c r="N10" s="5" t="str">
        <f t="shared" si="5"/>
        <v>月</v>
      </c>
      <c r="O10" s="5" t="str">
        <f t="shared" si="5"/>
        <v>火</v>
      </c>
      <c r="P10" s="5" t="str">
        <f t="shared" si="5"/>
        <v>水</v>
      </c>
      <c r="Q10" s="5" t="str">
        <f t="shared" si="5"/>
        <v>木</v>
      </c>
      <c r="R10" s="5" t="str">
        <f t="shared" si="5"/>
        <v>金</v>
      </c>
      <c r="S10" s="5" t="str">
        <f t="shared" si="5"/>
        <v>土</v>
      </c>
      <c r="T10" s="5" t="str">
        <f t="shared" si="5"/>
        <v>日</v>
      </c>
      <c r="U10" s="5" t="str">
        <f t="shared" si="5"/>
        <v>月</v>
      </c>
      <c r="V10" s="5" t="str">
        <f t="shared" si="5"/>
        <v>火</v>
      </c>
      <c r="W10" s="5" t="str">
        <f t="shared" si="5"/>
        <v>水</v>
      </c>
      <c r="X10" s="5" t="str">
        <f t="shared" si="5"/>
        <v>木</v>
      </c>
      <c r="Y10" s="5" t="str">
        <f t="shared" si="5"/>
        <v>金</v>
      </c>
      <c r="Z10" s="5" t="str">
        <f t="shared" si="5"/>
        <v>土</v>
      </c>
      <c r="AA10" s="5" t="str">
        <f t="shared" si="5"/>
        <v>日</v>
      </c>
      <c r="AB10" s="5" t="str">
        <f t="shared" si="5"/>
        <v>月</v>
      </c>
      <c r="AC10" s="5" t="str">
        <f t="shared" si="5"/>
        <v>火</v>
      </c>
      <c r="AD10" s="5" t="str">
        <f t="shared" si="5"/>
        <v>水</v>
      </c>
      <c r="AE10" s="5" t="str">
        <f t="shared" si="5"/>
        <v>木</v>
      </c>
      <c r="AF10" s="5" t="str">
        <f t="shared" si="5"/>
        <v>金</v>
      </c>
      <c r="AG10" s="5" t="str">
        <f t="shared" si="5"/>
        <v>土</v>
      </c>
      <c r="AH10" s="5" t="str">
        <f t="shared" si="5"/>
        <v>日</v>
      </c>
      <c r="AI10" s="228"/>
      <c r="AK10" s="4"/>
      <c r="AL10" s="216"/>
      <c r="AM10" s="216"/>
      <c r="AN10" s="216"/>
      <c r="AO10" s="216"/>
      <c r="AP10" s="216"/>
      <c r="AQ10" s="216"/>
      <c r="AR10" s="216"/>
      <c r="AS10" s="216"/>
      <c r="AT10" s="216"/>
      <c r="AU10" s="216"/>
      <c r="AV10" s="216"/>
      <c r="AW10" s="216"/>
      <c r="AY10" s="216"/>
      <c r="AZ10" s="216"/>
      <c r="BA10" s="216"/>
      <c r="BB10" s="216"/>
      <c r="BC10" s="216"/>
      <c r="BD10" s="216"/>
      <c r="BE10" s="216"/>
      <c r="BF10" s="216"/>
      <c r="BG10" s="216"/>
    </row>
    <row r="11" spans="2:59" ht="18" customHeight="1">
      <c r="B11" s="164"/>
      <c r="C11" s="164"/>
      <c r="D11" s="164"/>
      <c r="E11" s="164"/>
      <c r="F11" s="165"/>
      <c r="G11" s="166"/>
      <c r="H11" s="166"/>
      <c r="I11" s="166"/>
      <c r="J11" s="166"/>
      <c r="K11" s="166"/>
      <c r="L11" s="166"/>
      <c r="M11" s="166"/>
      <c r="N11" s="167"/>
      <c r="O11" s="167"/>
      <c r="P11" s="167"/>
      <c r="Q11" s="167"/>
      <c r="R11" s="167"/>
      <c r="S11" s="167"/>
      <c r="T11" s="167"/>
      <c r="U11" s="167"/>
      <c r="V11" s="167"/>
      <c r="W11" s="167"/>
      <c r="X11" s="167"/>
      <c r="Y11" s="167"/>
      <c r="Z11" s="167"/>
      <c r="AA11" s="167"/>
      <c r="AB11" s="167"/>
      <c r="AC11" s="167"/>
      <c r="AD11" s="167"/>
      <c r="AE11" s="167"/>
      <c r="AF11" s="167"/>
      <c r="AG11" s="167"/>
      <c r="AH11" s="168"/>
      <c r="AI11" s="6">
        <f>IF(SUM(G11:AH11)&gt;$AF$6,$AF$6,SUM(G11:AH11))</f>
        <v>0</v>
      </c>
      <c r="AL11" s="7">
        <f>IF(B11="介護職員",IF($E11="介護福祉士",$AI11,0),0)</f>
        <v>0</v>
      </c>
      <c r="AM11" s="7">
        <f>IF($AL11&gt;0,IF($F11&lt;$AM$2,$AI11,0),0)</f>
        <v>0</v>
      </c>
      <c r="AN11" s="7">
        <f>IF(B11="介護職員",IF(OR($E11="介護福祉士",$E11="実務者研修修了者",$E11="基礎研修修了者"),$AI11,0),0)</f>
        <v>0</v>
      </c>
      <c r="AO11" s="7">
        <f>IF(AND($F11&gt;0,$F11&lt;$AO$2),IF(OR($B11="生活相談員",$B11="介護職員",$B11="看護職員",$B11="機能訓練指導員"),$AI11,0),0)</f>
        <v>0</v>
      </c>
      <c r="AP11" s="7">
        <f>IF(AND($F11&gt;0,$F11&lt;$AO$2),IF(OR($B11="介護職員",$B11="看護職員",$B11="支援相談員",$B11="理学療法士",$B11="作業療法士",$B11="言語聴覚士"),$AI11,0),0)</f>
        <v>0</v>
      </c>
      <c r="AQ11" s="7">
        <f>IF(AND($F11&gt;0,$F11&lt;$AO$2),IF(OR($B11="介護職員",$B11="看護職員",$B11="理学療法士",$B11="作業療法士",$B11="言語聴覚士"),$AI11,0),0)</f>
        <v>0</v>
      </c>
      <c r="AR11" s="7"/>
      <c r="AS11" s="7"/>
      <c r="AT11" s="7">
        <f>IF(AND($F11&gt;0,$F11&lt;$AO$2),$AI11,0)</f>
        <v>0</v>
      </c>
      <c r="AU11" s="7">
        <f>IF(AND($F11&gt;0,$F11&lt;$AO$2),IF($B11="介護職員",$AI11,0),0)</f>
        <v>0</v>
      </c>
      <c r="AV11" s="7">
        <f>IF(OR($C11="A",$C11="B"),IF(OR($B11="看護職員",$B11="介護職員"),$AI11,0),0)</f>
        <v>0</v>
      </c>
      <c r="AW11" s="7">
        <f>IF(OR($C11="A",$C11="B"),IF($B11="介護職員",$AI11,0),0)</f>
        <v>0</v>
      </c>
      <c r="AY11" s="7">
        <f>IF($B11="介護職員",$AI11,0)</f>
        <v>0</v>
      </c>
      <c r="AZ11" s="7">
        <f>IF(OR($B11="生活相談員",$B11="介護職員",$B11="看護職員",$B11="機能訓練指導員"),$AI11,0)</f>
        <v>0</v>
      </c>
      <c r="BA11" s="7">
        <f>IF(OR($B11="介護職員",$B11="看護職員",$B11="支援相談員",$B11="理学療法士",$B11="作業療法士",$B11="言語聴覚士"),$AI11,0)</f>
        <v>0</v>
      </c>
      <c r="BB11" s="7">
        <f>IF(OR($B11="介護職員",$B11="看護職員",$B11="理学療法士",$B11="作業療法士",$B11="言語聴覚士"),$AI11,0)</f>
        <v>0</v>
      </c>
      <c r="BC11" s="7">
        <f>IF(OR($B11="理学療法士",$B11="作業療法士",$B11="言語聴覚士"),$AI11,0)</f>
        <v>0</v>
      </c>
      <c r="BD11" s="7">
        <f>$AI11</f>
        <v>0</v>
      </c>
      <c r="BE11" s="7">
        <f>IF($B11="介護職員",$AI11,0)</f>
        <v>0</v>
      </c>
      <c r="BF11" s="7">
        <f>IF(OR($B11="介護職員",$B11="看護職員"),$AI11,0)</f>
        <v>0</v>
      </c>
      <c r="BG11" s="7">
        <f>IF($B11="介護職員",$AI11,0)</f>
        <v>0</v>
      </c>
    </row>
    <row r="12" spans="2:59" ht="18" customHeight="1">
      <c r="B12" s="164"/>
      <c r="C12" s="164"/>
      <c r="D12" s="164"/>
      <c r="E12" s="164"/>
      <c r="F12" s="165"/>
      <c r="G12" s="166"/>
      <c r="H12" s="166"/>
      <c r="I12" s="166"/>
      <c r="J12" s="166"/>
      <c r="K12" s="166"/>
      <c r="L12" s="166"/>
      <c r="M12" s="166"/>
      <c r="N12" s="167"/>
      <c r="O12" s="167"/>
      <c r="P12" s="167"/>
      <c r="Q12" s="167"/>
      <c r="R12" s="167"/>
      <c r="S12" s="167"/>
      <c r="T12" s="167"/>
      <c r="U12" s="167"/>
      <c r="V12" s="167"/>
      <c r="W12" s="167"/>
      <c r="X12" s="167"/>
      <c r="Y12" s="167"/>
      <c r="Z12" s="167"/>
      <c r="AA12" s="167"/>
      <c r="AB12" s="167"/>
      <c r="AC12" s="167"/>
      <c r="AD12" s="167"/>
      <c r="AE12" s="167"/>
      <c r="AF12" s="167"/>
      <c r="AG12" s="167"/>
      <c r="AH12" s="168"/>
      <c r="AI12" s="6">
        <f t="shared" ref="AI12:AI98" si="6">IF(SUM(G12:AH12)&gt;$AF$6,$AF$6,SUM(G12:AH12))</f>
        <v>0</v>
      </c>
      <c r="AL12" s="7">
        <f t="shared" ref="AL12:AL75" si="7">IF(B12="介護職員",IF($E12="介護福祉士",$AI12,0),0)</f>
        <v>0</v>
      </c>
      <c r="AM12" s="7">
        <f>IF($AL12&gt;0,IF($F12&lt;$AM$2,$AI12,0),0)</f>
        <v>0</v>
      </c>
      <c r="AN12" s="7">
        <f t="shared" ref="AN12:AN75" si="8">IF(B12="介護職員",IF(OR($E12="介護福祉士",$E12="実務者研修修了者",$E12="基礎研修修了者"),$AI12,0),0)</f>
        <v>0</v>
      </c>
      <c r="AO12" s="7">
        <f>IF(AND($F12&gt;0,$F12&lt;$AO$2),IF(OR($B12="生活相談員",$B12="介護職員",$B12="看護職員",$B12="機能訓練指導員"),$AI12,0),0)</f>
        <v>0</v>
      </c>
      <c r="AP12" s="7">
        <f>IF(AND($F12&gt;0,$F12&lt;$AO$2),IF(OR($B12="介護職員",$B12="看護職員",$B12="支援相談員",$B12="理学療法士",$B12="作業療法士",$B12="言語聴覚士"),$AI12,0),0)</f>
        <v>0</v>
      </c>
      <c r="AQ12" s="7">
        <f t="shared" ref="AQ12:AQ75" si="9">IF(AND($F12&gt;0,$F12&lt;$AO$2),IF(OR($B12="介護職員",$B12="看護職員",$B12="理学療法士",$B12="作業療法士",$B12="言語聴覚士"),$AI12,0),0)</f>
        <v>0</v>
      </c>
      <c r="AR12" s="7"/>
      <c r="AS12" s="7"/>
      <c r="AT12" s="7">
        <f t="shared" ref="AT12:AT75" si="10">IF(AND($F12&gt;0,$F12&lt;$AO$2),$AI12,0)</f>
        <v>0</v>
      </c>
      <c r="AU12" s="7">
        <f t="shared" ref="AU12:AU75" si="11">IF(AND($F12&gt;0,$F12&lt;$AO$2),IF($B12="介護職員",$AI12,0),0)</f>
        <v>0</v>
      </c>
      <c r="AV12" s="7">
        <f>IF(OR($C12="A",$C12="B"),IF(OR($B12="看護職員",$B12="介護職員"),$AI12,0),0)</f>
        <v>0</v>
      </c>
      <c r="AW12" s="7">
        <f t="shared" ref="AW12:AW75" si="12">IF(OR($C12="A",$C12="B"),IF($B12="介護職員",$AI12,0),0)</f>
        <v>0</v>
      </c>
      <c r="AY12" s="7">
        <f>IF($B12="介護職員",$AI12,0)</f>
        <v>0</v>
      </c>
      <c r="AZ12" s="7">
        <f>IF(OR($B12="生活相談員",$B12="介護職員",$B12="看護職員",$B12="機能訓練指導員"),$AI12,0)</f>
        <v>0</v>
      </c>
      <c r="BA12" s="7">
        <f t="shared" ref="BA12:BA75" si="13">IF(OR($B12="介護職員",$B12="看護職員",$B12="支援相談員",$B12="理学療法士",$B12="作業療法士",$B12="言語聴覚士"),$AI12,0)</f>
        <v>0</v>
      </c>
      <c r="BB12" s="7">
        <f t="shared" ref="BB12:BB75" si="14">IF(OR($B12="介護職員",$B12="看護職員",$B12="理学療法士",$B12="作業療法士",$B12="言語聴覚士"),$AI12,0)</f>
        <v>0</v>
      </c>
      <c r="BC12" s="7">
        <f t="shared" ref="BC12:BC75" si="15">IF(OR($B12="理学療法士",$B12="作業療法士",$B12="言語聴覚士"),$AI12,0)</f>
        <v>0</v>
      </c>
      <c r="BD12" s="7">
        <f t="shared" ref="BD12:BD75" si="16">$AI12</f>
        <v>0</v>
      </c>
      <c r="BE12" s="7">
        <f t="shared" ref="BE12:BE75" si="17">IF($B12="介護職員",$AI12,0)</f>
        <v>0</v>
      </c>
      <c r="BF12" s="7">
        <f>IF(OR($B12="介護職員",$B12="看護職員"),$AI12,0)</f>
        <v>0</v>
      </c>
      <c r="BG12" s="7">
        <f t="shared" ref="BG12:BG75" si="18">IF($B12="介護職員",$AI12,0)</f>
        <v>0</v>
      </c>
    </row>
    <row r="13" spans="2:59" ht="18" customHeight="1">
      <c r="B13" s="164"/>
      <c r="C13" s="164"/>
      <c r="D13" s="164"/>
      <c r="E13" s="164"/>
      <c r="F13" s="165"/>
      <c r="G13" s="166"/>
      <c r="H13" s="166"/>
      <c r="I13" s="166"/>
      <c r="J13" s="166"/>
      <c r="K13" s="166"/>
      <c r="L13" s="166"/>
      <c r="M13" s="166"/>
      <c r="N13" s="167"/>
      <c r="O13" s="167"/>
      <c r="P13" s="167"/>
      <c r="Q13" s="167"/>
      <c r="R13" s="167"/>
      <c r="S13" s="167"/>
      <c r="T13" s="167"/>
      <c r="U13" s="167"/>
      <c r="V13" s="167"/>
      <c r="W13" s="167"/>
      <c r="X13" s="167"/>
      <c r="Y13" s="167"/>
      <c r="Z13" s="167"/>
      <c r="AA13" s="167"/>
      <c r="AB13" s="167"/>
      <c r="AC13" s="167"/>
      <c r="AD13" s="167"/>
      <c r="AE13" s="167"/>
      <c r="AF13" s="167"/>
      <c r="AG13" s="167"/>
      <c r="AH13" s="168"/>
      <c r="AI13" s="6">
        <f t="shared" ref="AI13:AI94" si="19">IF(SUM(G13:AH13)&gt;$AF$6,$AF$6,SUM(G13:AH13))</f>
        <v>0</v>
      </c>
      <c r="AL13" s="7">
        <f t="shared" si="7"/>
        <v>0</v>
      </c>
      <c r="AM13" s="7">
        <f t="shared" ref="AM13:AM75" si="20">IF($AL13&gt;0,IF($F13&lt;$AM$2,$AI13,0),0)</f>
        <v>0</v>
      </c>
      <c r="AN13" s="7">
        <f t="shared" si="8"/>
        <v>0</v>
      </c>
      <c r="AO13" s="7">
        <f t="shared" ref="AO13:AO75" si="21">IF(AND($F13&gt;0,$F13&lt;$AO$2),IF(OR($B13="生活相談員",$B13="介護職員",$B13="看護職員",$B13="機能訓練指導員"),$AI13,0),0)</f>
        <v>0</v>
      </c>
      <c r="AP13" s="7">
        <f t="shared" ref="AP13:AP75" si="22">IF(AND($F13&gt;0,$F13&lt;$AO$2),IF(OR($B13="介護職員",$B13="看護職員",$B13="支援相談員",$B13="理学療法士",$B13="作業療法士",$B13="言語聴覚士"),$AI13,0),0)</f>
        <v>0</v>
      </c>
      <c r="AQ13" s="7">
        <f t="shared" si="9"/>
        <v>0</v>
      </c>
      <c r="AR13" s="7"/>
      <c r="AS13" s="7"/>
      <c r="AT13" s="7">
        <f t="shared" si="10"/>
        <v>0</v>
      </c>
      <c r="AU13" s="7">
        <f t="shared" si="11"/>
        <v>0</v>
      </c>
      <c r="AV13" s="7">
        <f t="shared" ref="AV13:AV94" si="23">IF(OR($C13="A",$C13="B"),IF(OR($B13="看護職員",$B13="介護職員"),$AI13,0),0)</f>
        <v>0</v>
      </c>
      <c r="AW13" s="7">
        <f t="shared" si="12"/>
        <v>0</v>
      </c>
      <c r="AY13" s="7">
        <f t="shared" ref="AY13:AY94" si="24">IF($B13="介護職員",$AI13,0)</f>
        <v>0</v>
      </c>
      <c r="AZ13" s="7">
        <f t="shared" ref="AZ13:AZ94" si="25">IF(OR($B13="生活相談員",$B13="介護職員",$B13="看護職員",$B13="機能訓練指導員"),$AI13,0)</f>
        <v>0</v>
      </c>
      <c r="BA13" s="7">
        <f t="shared" si="13"/>
        <v>0</v>
      </c>
      <c r="BB13" s="7">
        <f t="shared" si="14"/>
        <v>0</v>
      </c>
      <c r="BC13" s="7">
        <f t="shared" si="15"/>
        <v>0</v>
      </c>
      <c r="BD13" s="7">
        <f t="shared" si="16"/>
        <v>0</v>
      </c>
      <c r="BE13" s="7">
        <f t="shared" si="17"/>
        <v>0</v>
      </c>
      <c r="BF13" s="7">
        <f t="shared" ref="BF13:BF94" si="26">IF(OR($B13="介護職員",$B13="看護職員"),$AI13,0)</f>
        <v>0</v>
      </c>
      <c r="BG13" s="7">
        <f t="shared" si="18"/>
        <v>0</v>
      </c>
    </row>
    <row r="14" spans="2:59" ht="18" customHeight="1">
      <c r="B14" s="164"/>
      <c r="C14" s="164"/>
      <c r="D14" s="164"/>
      <c r="E14" s="164"/>
      <c r="F14" s="165"/>
      <c r="G14" s="166"/>
      <c r="H14" s="166"/>
      <c r="I14" s="166"/>
      <c r="J14" s="166"/>
      <c r="K14" s="166"/>
      <c r="L14" s="166"/>
      <c r="M14" s="166"/>
      <c r="N14" s="167"/>
      <c r="O14" s="167"/>
      <c r="P14" s="167"/>
      <c r="Q14" s="167"/>
      <c r="R14" s="167"/>
      <c r="S14" s="167"/>
      <c r="T14" s="167"/>
      <c r="U14" s="167"/>
      <c r="V14" s="167"/>
      <c r="W14" s="167"/>
      <c r="X14" s="167"/>
      <c r="Y14" s="167"/>
      <c r="Z14" s="167"/>
      <c r="AA14" s="167"/>
      <c r="AB14" s="167"/>
      <c r="AC14" s="167"/>
      <c r="AD14" s="167"/>
      <c r="AE14" s="167"/>
      <c r="AF14" s="167"/>
      <c r="AG14" s="167"/>
      <c r="AH14" s="168"/>
      <c r="AI14" s="6">
        <f t="shared" si="19"/>
        <v>0</v>
      </c>
      <c r="AL14" s="7">
        <f t="shared" si="7"/>
        <v>0</v>
      </c>
      <c r="AM14" s="7">
        <f t="shared" si="20"/>
        <v>0</v>
      </c>
      <c r="AN14" s="7">
        <f t="shared" si="8"/>
        <v>0</v>
      </c>
      <c r="AO14" s="7">
        <f t="shared" si="21"/>
        <v>0</v>
      </c>
      <c r="AP14" s="7">
        <f t="shared" si="22"/>
        <v>0</v>
      </c>
      <c r="AQ14" s="7">
        <f t="shared" si="9"/>
        <v>0</v>
      </c>
      <c r="AR14" s="7"/>
      <c r="AS14" s="7"/>
      <c r="AT14" s="7">
        <f t="shared" si="10"/>
        <v>0</v>
      </c>
      <c r="AU14" s="7">
        <f t="shared" si="11"/>
        <v>0</v>
      </c>
      <c r="AV14" s="7">
        <f t="shared" si="23"/>
        <v>0</v>
      </c>
      <c r="AW14" s="7">
        <f t="shared" si="12"/>
        <v>0</v>
      </c>
      <c r="AY14" s="7">
        <f t="shared" si="24"/>
        <v>0</v>
      </c>
      <c r="AZ14" s="7">
        <f t="shared" si="25"/>
        <v>0</v>
      </c>
      <c r="BA14" s="7">
        <f t="shared" si="13"/>
        <v>0</v>
      </c>
      <c r="BB14" s="7">
        <f t="shared" si="14"/>
        <v>0</v>
      </c>
      <c r="BC14" s="7">
        <f t="shared" si="15"/>
        <v>0</v>
      </c>
      <c r="BD14" s="7">
        <f t="shared" si="16"/>
        <v>0</v>
      </c>
      <c r="BE14" s="7">
        <f t="shared" si="17"/>
        <v>0</v>
      </c>
      <c r="BF14" s="7">
        <f t="shared" si="26"/>
        <v>0</v>
      </c>
      <c r="BG14" s="7">
        <f t="shared" si="18"/>
        <v>0</v>
      </c>
    </row>
    <row r="15" spans="2:59" ht="18" customHeight="1">
      <c r="B15" s="164"/>
      <c r="C15" s="164"/>
      <c r="D15" s="164"/>
      <c r="E15" s="164"/>
      <c r="F15" s="165"/>
      <c r="G15" s="166"/>
      <c r="H15" s="166"/>
      <c r="I15" s="166"/>
      <c r="J15" s="166"/>
      <c r="K15" s="166"/>
      <c r="L15" s="166"/>
      <c r="M15" s="166"/>
      <c r="N15" s="167"/>
      <c r="O15" s="167"/>
      <c r="P15" s="167"/>
      <c r="Q15" s="167"/>
      <c r="R15" s="167"/>
      <c r="S15" s="167"/>
      <c r="T15" s="167"/>
      <c r="U15" s="167"/>
      <c r="V15" s="167"/>
      <c r="W15" s="167"/>
      <c r="X15" s="167"/>
      <c r="Y15" s="167"/>
      <c r="Z15" s="167"/>
      <c r="AA15" s="167"/>
      <c r="AB15" s="167"/>
      <c r="AC15" s="167"/>
      <c r="AD15" s="167"/>
      <c r="AE15" s="167"/>
      <c r="AF15" s="167"/>
      <c r="AG15" s="167"/>
      <c r="AH15" s="168"/>
      <c r="AI15" s="6">
        <f t="shared" si="19"/>
        <v>0</v>
      </c>
      <c r="AL15" s="7">
        <f t="shared" si="7"/>
        <v>0</v>
      </c>
      <c r="AM15" s="7">
        <f t="shared" si="20"/>
        <v>0</v>
      </c>
      <c r="AN15" s="7">
        <f t="shared" si="8"/>
        <v>0</v>
      </c>
      <c r="AO15" s="7">
        <f t="shared" si="21"/>
        <v>0</v>
      </c>
      <c r="AP15" s="7">
        <f t="shared" si="22"/>
        <v>0</v>
      </c>
      <c r="AQ15" s="7">
        <f t="shared" si="9"/>
        <v>0</v>
      </c>
      <c r="AR15" s="7"/>
      <c r="AS15" s="7"/>
      <c r="AT15" s="7">
        <f t="shared" si="10"/>
        <v>0</v>
      </c>
      <c r="AU15" s="7">
        <f t="shared" si="11"/>
        <v>0</v>
      </c>
      <c r="AV15" s="7">
        <f t="shared" si="23"/>
        <v>0</v>
      </c>
      <c r="AW15" s="7">
        <f t="shared" si="12"/>
        <v>0</v>
      </c>
      <c r="AY15" s="7">
        <f t="shared" si="24"/>
        <v>0</v>
      </c>
      <c r="AZ15" s="7">
        <f t="shared" si="25"/>
        <v>0</v>
      </c>
      <c r="BA15" s="7">
        <f t="shared" si="13"/>
        <v>0</v>
      </c>
      <c r="BB15" s="7">
        <f t="shared" si="14"/>
        <v>0</v>
      </c>
      <c r="BC15" s="7">
        <f t="shared" si="15"/>
        <v>0</v>
      </c>
      <c r="BD15" s="7">
        <f t="shared" si="16"/>
        <v>0</v>
      </c>
      <c r="BE15" s="7">
        <f t="shared" si="17"/>
        <v>0</v>
      </c>
      <c r="BF15" s="7">
        <f t="shared" si="26"/>
        <v>0</v>
      </c>
      <c r="BG15" s="7">
        <f t="shared" si="18"/>
        <v>0</v>
      </c>
    </row>
    <row r="16" spans="2:59" ht="18" customHeight="1">
      <c r="B16" s="164"/>
      <c r="C16" s="164"/>
      <c r="D16" s="164"/>
      <c r="E16" s="164"/>
      <c r="F16" s="165"/>
      <c r="G16" s="166"/>
      <c r="H16" s="166"/>
      <c r="I16" s="166"/>
      <c r="J16" s="166"/>
      <c r="K16" s="166"/>
      <c r="L16" s="166"/>
      <c r="M16" s="166"/>
      <c r="N16" s="167"/>
      <c r="O16" s="167"/>
      <c r="P16" s="167"/>
      <c r="Q16" s="167"/>
      <c r="R16" s="167"/>
      <c r="S16" s="167"/>
      <c r="T16" s="167"/>
      <c r="U16" s="167"/>
      <c r="V16" s="167"/>
      <c r="W16" s="167"/>
      <c r="X16" s="167"/>
      <c r="Y16" s="167"/>
      <c r="Z16" s="167"/>
      <c r="AA16" s="167"/>
      <c r="AB16" s="167"/>
      <c r="AC16" s="167"/>
      <c r="AD16" s="167"/>
      <c r="AE16" s="167"/>
      <c r="AF16" s="167"/>
      <c r="AG16" s="167"/>
      <c r="AH16" s="168"/>
      <c r="AI16" s="6">
        <f t="shared" si="19"/>
        <v>0</v>
      </c>
      <c r="AL16" s="7">
        <f t="shared" si="7"/>
        <v>0</v>
      </c>
      <c r="AM16" s="7">
        <f t="shared" si="20"/>
        <v>0</v>
      </c>
      <c r="AN16" s="7">
        <f t="shared" si="8"/>
        <v>0</v>
      </c>
      <c r="AO16" s="7">
        <f t="shared" si="21"/>
        <v>0</v>
      </c>
      <c r="AP16" s="7">
        <f t="shared" si="22"/>
        <v>0</v>
      </c>
      <c r="AQ16" s="7">
        <f t="shared" si="9"/>
        <v>0</v>
      </c>
      <c r="AR16" s="7"/>
      <c r="AS16" s="7"/>
      <c r="AT16" s="7">
        <f t="shared" si="10"/>
        <v>0</v>
      </c>
      <c r="AU16" s="7">
        <f t="shared" si="11"/>
        <v>0</v>
      </c>
      <c r="AV16" s="7">
        <f t="shared" si="23"/>
        <v>0</v>
      </c>
      <c r="AW16" s="7">
        <f t="shared" si="12"/>
        <v>0</v>
      </c>
      <c r="AY16" s="7">
        <f t="shared" si="24"/>
        <v>0</v>
      </c>
      <c r="AZ16" s="7">
        <f t="shared" si="25"/>
        <v>0</v>
      </c>
      <c r="BA16" s="7">
        <f t="shared" si="13"/>
        <v>0</v>
      </c>
      <c r="BB16" s="7">
        <f t="shared" si="14"/>
        <v>0</v>
      </c>
      <c r="BC16" s="7">
        <f t="shared" si="15"/>
        <v>0</v>
      </c>
      <c r="BD16" s="7">
        <f t="shared" si="16"/>
        <v>0</v>
      </c>
      <c r="BE16" s="7">
        <f t="shared" si="17"/>
        <v>0</v>
      </c>
      <c r="BF16" s="7">
        <f t="shared" si="26"/>
        <v>0</v>
      </c>
      <c r="BG16" s="7">
        <f t="shared" si="18"/>
        <v>0</v>
      </c>
    </row>
    <row r="17" spans="2:59" ht="18" customHeight="1">
      <c r="B17" s="164"/>
      <c r="C17" s="164"/>
      <c r="D17" s="164"/>
      <c r="E17" s="164"/>
      <c r="F17" s="165"/>
      <c r="G17" s="166"/>
      <c r="H17" s="166"/>
      <c r="I17" s="166"/>
      <c r="J17" s="166"/>
      <c r="K17" s="166"/>
      <c r="L17" s="166"/>
      <c r="M17" s="166"/>
      <c r="N17" s="167"/>
      <c r="O17" s="167"/>
      <c r="P17" s="167"/>
      <c r="Q17" s="167"/>
      <c r="R17" s="167"/>
      <c r="S17" s="167"/>
      <c r="T17" s="167"/>
      <c r="U17" s="167"/>
      <c r="V17" s="167"/>
      <c r="W17" s="167"/>
      <c r="X17" s="167"/>
      <c r="Y17" s="167"/>
      <c r="Z17" s="167"/>
      <c r="AA17" s="167"/>
      <c r="AB17" s="167"/>
      <c r="AC17" s="167"/>
      <c r="AD17" s="167"/>
      <c r="AE17" s="167"/>
      <c r="AF17" s="167"/>
      <c r="AG17" s="167"/>
      <c r="AH17" s="168"/>
      <c r="AI17" s="6">
        <f t="shared" si="19"/>
        <v>0</v>
      </c>
      <c r="AL17" s="7">
        <f t="shared" si="7"/>
        <v>0</v>
      </c>
      <c r="AM17" s="7">
        <f t="shared" si="20"/>
        <v>0</v>
      </c>
      <c r="AN17" s="7">
        <f t="shared" si="8"/>
        <v>0</v>
      </c>
      <c r="AO17" s="7">
        <f t="shared" si="21"/>
        <v>0</v>
      </c>
      <c r="AP17" s="7">
        <f t="shared" si="22"/>
        <v>0</v>
      </c>
      <c r="AQ17" s="7">
        <f t="shared" si="9"/>
        <v>0</v>
      </c>
      <c r="AR17" s="7"/>
      <c r="AS17" s="7"/>
      <c r="AT17" s="7">
        <f t="shared" si="10"/>
        <v>0</v>
      </c>
      <c r="AU17" s="7">
        <f t="shared" si="11"/>
        <v>0</v>
      </c>
      <c r="AV17" s="7">
        <f t="shared" si="23"/>
        <v>0</v>
      </c>
      <c r="AW17" s="7">
        <f t="shared" si="12"/>
        <v>0</v>
      </c>
      <c r="AY17" s="7">
        <f t="shared" si="24"/>
        <v>0</v>
      </c>
      <c r="AZ17" s="7">
        <f t="shared" si="25"/>
        <v>0</v>
      </c>
      <c r="BA17" s="7">
        <f t="shared" si="13"/>
        <v>0</v>
      </c>
      <c r="BB17" s="7">
        <f t="shared" si="14"/>
        <v>0</v>
      </c>
      <c r="BC17" s="7">
        <f t="shared" si="15"/>
        <v>0</v>
      </c>
      <c r="BD17" s="7">
        <f t="shared" si="16"/>
        <v>0</v>
      </c>
      <c r="BE17" s="7">
        <f t="shared" si="17"/>
        <v>0</v>
      </c>
      <c r="BF17" s="7">
        <f t="shared" si="26"/>
        <v>0</v>
      </c>
      <c r="BG17" s="7">
        <f t="shared" si="18"/>
        <v>0</v>
      </c>
    </row>
    <row r="18" spans="2:59" ht="18" customHeight="1">
      <c r="B18" s="164"/>
      <c r="C18" s="164"/>
      <c r="D18" s="164"/>
      <c r="E18" s="164"/>
      <c r="F18" s="165"/>
      <c r="G18" s="166"/>
      <c r="H18" s="166"/>
      <c r="I18" s="166"/>
      <c r="J18" s="166"/>
      <c r="K18" s="166"/>
      <c r="L18" s="166"/>
      <c r="M18" s="166"/>
      <c r="N18" s="167"/>
      <c r="O18" s="167"/>
      <c r="P18" s="167"/>
      <c r="Q18" s="167"/>
      <c r="R18" s="167"/>
      <c r="S18" s="167"/>
      <c r="T18" s="167"/>
      <c r="U18" s="167"/>
      <c r="V18" s="167"/>
      <c r="W18" s="167"/>
      <c r="X18" s="167"/>
      <c r="Y18" s="167"/>
      <c r="Z18" s="167"/>
      <c r="AA18" s="167"/>
      <c r="AB18" s="167"/>
      <c r="AC18" s="167"/>
      <c r="AD18" s="167"/>
      <c r="AE18" s="167"/>
      <c r="AF18" s="167"/>
      <c r="AG18" s="167"/>
      <c r="AH18" s="168"/>
      <c r="AI18" s="6">
        <f t="shared" si="19"/>
        <v>0</v>
      </c>
      <c r="AL18" s="7">
        <f t="shared" si="7"/>
        <v>0</v>
      </c>
      <c r="AM18" s="7">
        <f t="shared" si="20"/>
        <v>0</v>
      </c>
      <c r="AN18" s="7">
        <f t="shared" si="8"/>
        <v>0</v>
      </c>
      <c r="AO18" s="7">
        <f t="shared" si="21"/>
        <v>0</v>
      </c>
      <c r="AP18" s="7">
        <f t="shared" si="22"/>
        <v>0</v>
      </c>
      <c r="AQ18" s="7">
        <f t="shared" si="9"/>
        <v>0</v>
      </c>
      <c r="AR18" s="7"/>
      <c r="AS18" s="7"/>
      <c r="AT18" s="7">
        <f t="shared" si="10"/>
        <v>0</v>
      </c>
      <c r="AU18" s="7">
        <f t="shared" si="11"/>
        <v>0</v>
      </c>
      <c r="AV18" s="7">
        <f t="shared" si="23"/>
        <v>0</v>
      </c>
      <c r="AW18" s="7">
        <f t="shared" si="12"/>
        <v>0</v>
      </c>
      <c r="AY18" s="7">
        <f t="shared" si="24"/>
        <v>0</v>
      </c>
      <c r="AZ18" s="7">
        <f t="shared" si="25"/>
        <v>0</v>
      </c>
      <c r="BA18" s="7">
        <f t="shared" si="13"/>
        <v>0</v>
      </c>
      <c r="BB18" s="7">
        <f t="shared" si="14"/>
        <v>0</v>
      </c>
      <c r="BC18" s="7">
        <f t="shared" si="15"/>
        <v>0</v>
      </c>
      <c r="BD18" s="7">
        <f t="shared" si="16"/>
        <v>0</v>
      </c>
      <c r="BE18" s="7">
        <f t="shared" si="17"/>
        <v>0</v>
      </c>
      <c r="BF18" s="7">
        <f t="shared" si="26"/>
        <v>0</v>
      </c>
      <c r="BG18" s="7">
        <f t="shared" si="18"/>
        <v>0</v>
      </c>
    </row>
    <row r="19" spans="2:59" ht="18" customHeight="1">
      <c r="B19" s="164"/>
      <c r="C19" s="164"/>
      <c r="D19" s="164"/>
      <c r="E19" s="164"/>
      <c r="F19" s="165"/>
      <c r="G19" s="166"/>
      <c r="H19" s="166"/>
      <c r="I19" s="166"/>
      <c r="J19" s="166"/>
      <c r="K19" s="166"/>
      <c r="L19" s="166"/>
      <c r="M19" s="166"/>
      <c r="N19" s="167"/>
      <c r="O19" s="167"/>
      <c r="P19" s="167"/>
      <c r="Q19" s="167"/>
      <c r="R19" s="167"/>
      <c r="S19" s="167"/>
      <c r="T19" s="167"/>
      <c r="U19" s="167"/>
      <c r="V19" s="167"/>
      <c r="W19" s="167"/>
      <c r="X19" s="167"/>
      <c r="Y19" s="167"/>
      <c r="Z19" s="167"/>
      <c r="AA19" s="167"/>
      <c r="AB19" s="167"/>
      <c r="AC19" s="167"/>
      <c r="AD19" s="167"/>
      <c r="AE19" s="167"/>
      <c r="AF19" s="167"/>
      <c r="AG19" s="167"/>
      <c r="AH19" s="168"/>
      <c r="AI19" s="6">
        <f t="shared" si="19"/>
        <v>0</v>
      </c>
      <c r="AL19" s="7">
        <f t="shared" si="7"/>
        <v>0</v>
      </c>
      <c r="AM19" s="7">
        <f t="shared" si="20"/>
        <v>0</v>
      </c>
      <c r="AN19" s="7">
        <f t="shared" si="8"/>
        <v>0</v>
      </c>
      <c r="AO19" s="7">
        <f t="shared" si="21"/>
        <v>0</v>
      </c>
      <c r="AP19" s="7">
        <f t="shared" si="22"/>
        <v>0</v>
      </c>
      <c r="AQ19" s="7">
        <f t="shared" si="9"/>
        <v>0</v>
      </c>
      <c r="AR19" s="7"/>
      <c r="AS19" s="7"/>
      <c r="AT19" s="7">
        <f t="shared" si="10"/>
        <v>0</v>
      </c>
      <c r="AU19" s="7">
        <f t="shared" si="11"/>
        <v>0</v>
      </c>
      <c r="AV19" s="7">
        <f t="shared" si="23"/>
        <v>0</v>
      </c>
      <c r="AW19" s="7">
        <f t="shared" si="12"/>
        <v>0</v>
      </c>
      <c r="AY19" s="7">
        <f t="shared" si="24"/>
        <v>0</v>
      </c>
      <c r="AZ19" s="7">
        <f t="shared" si="25"/>
        <v>0</v>
      </c>
      <c r="BA19" s="7">
        <f t="shared" si="13"/>
        <v>0</v>
      </c>
      <c r="BB19" s="7">
        <f t="shared" si="14"/>
        <v>0</v>
      </c>
      <c r="BC19" s="7">
        <f t="shared" si="15"/>
        <v>0</v>
      </c>
      <c r="BD19" s="7">
        <f t="shared" si="16"/>
        <v>0</v>
      </c>
      <c r="BE19" s="7">
        <f t="shared" si="17"/>
        <v>0</v>
      </c>
      <c r="BF19" s="7">
        <f t="shared" si="26"/>
        <v>0</v>
      </c>
      <c r="BG19" s="7">
        <f t="shared" si="18"/>
        <v>0</v>
      </c>
    </row>
    <row r="20" spans="2:59" ht="18" customHeight="1">
      <c r="B20" s="164"/>
      <c r="C20" s="164"/>
      <c r="D20" s="164"/>
      <c r="E20" s="164"/>
      <c r="F20" s="165"/>
      <c r="G20" s="166"/>
      <c r="H20" s="166"/>
      <c r="I20" s="166"/>
      <c r="J20" s="166"/>
      <c r="K20" s="166"/>
      <c r="L20" s="166"/>
      <c r="M20" s="166"/>
      <c r="N20" s="167"/>
      <c r="O20" s="167"/>
      <c r="P20" s="167"/>
      <c r="Q20" s="167"/>
      <c r="R20" s="167"/>
      <c r="S20" s="167"/>
      <c r="T20" s="167"/>
      <c r="U20" s="167"/>
      <c r="V20" s="167"/>
      <c r="W20" s="167"/>
      <c r="X20" s="167"/>
      <c r="Y20" s="167"/>
      <c r="Z20" s="167"/>
      <c r="AA20" s="167"/>
      <c r="AB20" s="167"/>
      <c r="AC20" s="167"/>
      <c r="AD20" s="167"/>
      <c r="AE20" s="167"/>
      <c r="AF20" s="167"/>
      <c r="AG20" s="167"/>
      <c r="AH20" s="168"/>
      <c r="AI20" s="6">
        <f t="shared" si="19"/>
        <v>0</v>
      </c>
      <c r="AL20" s="7">
        <f t="shared" si="7"/>
        <v>0</v>
      </c>
      <c r="AM20" s="7">
        <f t="shared" si="20"/>
        <v>0</v>
      </c>
      <c r="AN20" s="7">
        <f t="shared" si="8"/>
        <v>0</v>
      </c>
      <c r="AO20" s="7">
        <f t="shared" si="21"/>
        <v>0</v>
      </c>
      <c r="AP20" s="7">
        <f t="shared" si="22"/>
        <v>0</v>
      </c>
      <c r="AQ20" s="7">
        <f t="shared" si="9"/>
        <v>0</v>
      </c>
      <c r="AR20" s="7"/>
      <c r="AS20" s="7"/>
      <c r="AT20" s="7">
        <f t="shared" si="10"/>
        <v>0</v>
      </c>
      <c r="AU20" s="7">
        <f t="shared" si="11"/>
        <v>0</v>
      </c>
      <c r="AV20" s="7">
        <f t="shared" si="23"/>
        <v>0</v>
      </c>
      <c r="AW20" s="7">
        <f t="shared" si="12"/>
        <v>0</v>
      </c>
      <c r="AY20" s="7">
        <f t="shared" si="24"/>
        <v>0</v>
      </c>
      <c r="AZ20" s="7">
        <f t="shared" si="25"/>
        <v>0</v>
      </c>
      <c r="BA20" s="7">
        <f t="shared" si="13"/>
        <v>0</v>
      </c>
      <c r="BB20" s="7">
        <f t="shared" si="14"/>
        <v>0</v>
      </c>
      <c r="BC20" s="7">
        <f t="shared" si="15"/>
        <v>0</v>
      </c>
      <c r="BD20" s="7">
        <f t="shared" si="16"/>
        <v>0</v>
      </c>
      <c r="BE20" s="7">
        <f t="shared" si="17"/>
        <v>0</v>
      </c>
      <c r="BF20" s="7">
        <f t="shared" si="26"/>
        <v>0</v>
      </c>
      <c r="BG20" s="7">
        <f t="shared" si="18"/>
        <v>0</v>
      </c>
    </row>
    <row r="21" spans="2:59" ht="18" customHeight="1">
      <c r="B21" s="164"/>
      <c r="C21" s="164"/>
      <c r="D21" s="164"/>
      <c r="E21" s="164"/>
      <c r="F21" s="165"/>
      <c r="G21" s="166"/>
      <c r="H21" s="166"/>
      <c r="I21" s="166"/>
      <c r="J21" s="166"/>
      <c r="K21" s="166"/>
      <c r="L21" s="166"/>
      <c r="M21" s="166"/>
      <c r="N21" s="167"/>
      <c r="O21" s="167"/>
      <c r="P21" s="167"/>
      <c r="Q21" s="167"/>
      <c r="R21" s="167"/>
      <c r="S21" s="167"/>
      <c r="T21" s="167"/>
      <c r="U21" s="167"/>
      <c r="V21" s="167"/>
      <c r="W21" s="167"/>
      <c r="X21" s="167"/>
      <c r="Y21" s="167"/>
      <c r="Z21" s="167"/>
      <c r="AA21" s="167"/>
      <c r="AB21" s="167"/>
      <c r="AC21" s="167"/>
      <c r="AD21" s="167"/>
      <c r="AE21" s="167"/>
      <c r="AF21" s="167"/>
      <c r="AG21" s="167"/>
      <c r="AH21" s="168"/>
      <c r="AI21" s="6">
        <f t="shared" si="19"/>
        <v>0</v>
      </c>
      <c r="AL21" s="7">
        <f t="shared" si="7"/>
        <v>0</v>
      </c>
      <c r="AM21" s="7">
        <f t="shared" si="20"/>
        <v>0</v>
      </c>
      <c r="AN21" s="7">
        <f t="shared" si="8"/>
        <v>0</v>
      </c>
      <c r="AO21" s="7">
        <f t="shared" si="21"/>
        <v>0</v>
      </c>
      <c r="AP21" s="7">
        <f t="shared" si="22"/>
        <v>0</v>
      </c>
      <c r="AQ21" s="7">
        <f t="shared" si="9"/>
        <v>0</v>
      </c>
      <c r="AR21" s="7"/>
      <c r="AS21" s="7"/>
      <c r="AT21" s="7">
        <f t="shared" si="10"/>
        <v>0</v>
      </c>
      <c r="AU21" s="7">
        <f t="shared" si="11"/>
        <v>0</v>
      </c>
      <c r="AV21" s="7">
        <f t="shared" si="23"/>
        <v>0</v>
      </c>
      <c r="AW21" s="7">
        <f t="shared" si="12"/>
        <v>0</v>
      </c>
      <c r="AY21" s="7">
        <f t="shared" si="24"/>
        <v>0</v>
      </c>
      <c r="AZ21" s="7">
        <f t="shared" si="25"/>
        <v>0</v>
      </c>
      <c r="BA21" s="7">
        <f t="shared" si="13"/>
        <v>0</v>
      </c>
      <c r="BB21" s="7">
        <f t="shared" si="14"/>
        <v>0</v>
      </c>
      <c r="BC21" s="7">
        <f t="shared" si="15"/>
        <v>0</v>
      </c>
      <c r="BD21" s="7">
        <f t="shared" si="16"/>
        <v>0</v>
      </c>
      <c r="BE21" s="7">
        <f t="shared" si="17"/>
        <v>0</v>
      </c>
      <c r="BF21" s="7">
        <f t="shared" si="26"/>
        <v>0</v>
      </c>
      <c r="BG21" s="7">
        <f t="shared" si="18"/>
        <v>0</v>
      </c>
    </row>
    <row r="22" spans="2:59" ht="18" customHeight="1">
      <c r="B22" s="164"/>
      <c r="C22" s="164"/>
      <c r="D22" s="164"/>
      <c r="E22" s="164"/>
      <c r="F22" s="165"/>
      <c r="G22" s="166"/>
      <c r="H22" s="166"/>
      <c r="I22" s="166"/>
      <c r="J22" s="166"/>
      <c r="K22" s="166"/>
      <c r="L22" s="166"/>
      <c r="M22" s="166"/>
      <c r="N22" s="167"/>
      <c r="O22" s="167"/>
      <c r="P22" s="167"/>
      <c r="Q22" s="167"/>
      <c r="R22" s="167"/>
      <c r="S22" s="167"/>
      <c r="T22" s="167"/>
      <c r="U22" s="167"/>
      <c r="V22" s="167"/>
      <c r="W22" s="167"/>
      <c r="X22" s="167"/>
      <c r="Y22" s="167"/>
      <c r="Z22" s="167"/>
      <c r="AA22" s="167"/>
      <c r="AB22" s="167"/>
      <c r="AC22" s="167"/>
      <c r="AD22" s="167"/>
      <c r="AE22" s="167"/>
      <c r="AF22" s="167"/>
      <c r="AG22" s="167"/>
      <c r="AH22" s="168"/>
      <c r="AI22" s="6">
        <f t="shared" si="19"/>
        <v>0</v>
      </c>
      <c r="AL22" s="7">
        <f t="shared" si="7"/>
        <v>0</v>
      </c>
      <c r="AM22" s="7">
        <f t="shared" si="20"/>
        <v>0</v>
      </c>
      <c r="AN22" s="7">
        <f t="shared" si="8"/>
        <v>0</v>
      </c>
      <c r="AO22" s="7">
        <f t="shared" si="21"/>
        <v>0</v>
      </c>
      <c r="AP22" s="7">
        <f t="shared" si="22"/>
        <v>0</v>
      </c>
      <c r="AQ22" s="7">
        <f t="shared" si="9"/>
        <v>0</v>
      </c>
      <c r="AR22" s="7"/>
      <c r="AS22" s="7"/>
      <c r="AT22" s="7">
        <f t="shared" si="10"/>
        <v>0</v>
      </c>
      <c r="AU22" s="7">
        <f t="shared" si="11"/>
        <v>0</v>
      </c>
      <c r="AV22" s="7">
        <f t="shared" si="23"/>
        <v>0</v>
      </c>
      <c r="AW22" s="7">
        <f t="shared" si="12"/>
        <v>0</v>
      </c>
      <c r="AY22" s="7">
        <f t="shared" si="24"/>
        <v>0</v>
      </c>
      <c r="AZ22" s="7">
        <f t="shared" si="25"/>
        <v>0</v>
      </c>
      <c r="BA22" s="7">
        <f t="shared" si="13"/>
        <v>0</v>
      </c>
      <c r="BB22" s="7">
        <f t="shared" si="14"/>
        <v>0</v>
      </c>
      <c r="BC22" s="7">
        <f t="shared" si="15"/>
        <v>0</v>
      </c>
      <c r="BD22" s="7">
        <f t="shared" si="16"/>
        <v>0</v>
      </c>
      <c r="BE22" s="7">
        <f t="shared" si="17"/>
        <v>0</v>
      </c>
      <c r="BF22" s="7">
        <f t="shared" si="26"/>
        <v>0</v>
      </c>
      <c r="BG22" s="7">
        <f t="shared" si="18"/>
        <v>0</v>
      </c>
    </row>
    <row r="23" spans="2:59" ht="18" customHeight="1">
      <c r="B23" s="164"/>
      <c r="C23" s="164"/>
      <c r="D23" s="164"/>
      <c r="E23" s="164"/>
      <c r="F23" s="165"/>
      <c r="G23" s="166"/>
      <c r="H23" s="166"/>
      <c r="I23" s="166"/>
      <c r="J23" s="166"/>
      <c r="K23" s="166"/>
      <c r="L23" s="166"/>
      <c r="M23" s="166"/>
      <c r="N23" s="167"/>
      <c r="O23" s="167"/>
      <c r="P23" s="167"/>
      <c r="Q23" s="167"/>
      <c r="R23" s="167"/>
      <c r="S23" s="167"/>
      <c r="T23" s="167"/>
      <c r="U23" s="167"/>
      <c r="V23" s="167"/>
      <c r="W23" s="167"/>
      <c r="X23" s="167"/>
      <c r="Y23" s="167"/>
      <c r="Z23" s="167"/>
      <c r="AA23" s="167"/>
      <c r="AB23" s="167"/>
      <c r="AC23" s="167"/>
      <c r="AD23" s="167"/>
      <c r="AE23" s="167"/>
      <c r="AF23" s="167"/>
      <c r="AG23" s="167"/>
      <c r="AH23" s="168"/>
      <c r="AI23" s="6">
        <f t="shared" si="19"/>
        <v>0</v>
      </c>
      <c r="AL23" s="7">
        <f t="shared" si="7"/>
        <v>0</v>
      </c>
      <c r="AM23" s="7">
        <f t="shared" si="20"/>
        <v>0</v>
      </c>
      <c r="AN23" s="7">
        <f t="shared" si="8"/>
        <v>0</v>
      </c>
      <c r="AO23" s="7">
        <f t="shared" si="21"/>
        <v>0</v>
      </c>
      <c r="AP23" s="7">
        <f t="shared" si="22"/>
        <v>0</v>
      </c>
      <c r="AQ23" s="7">
        <f t="shared" si="9"/>
        <v>0</v>
      </c>
      <c r="AR23" s="7"/>
      <c r="AS23" s="7"/>
      <c r="AT23" s="7">
        <f t="shared" si="10"/>
        <v>0</v>
      </c>
      <c r="AU23" s="7">
        <f t="shared" si="11"/>
        <v>0</v>
      </c>
      <c r="AV23" s="7">
        <f t="shared" si="23"/>
        <v>0</v>
      </c>
      <c r="AW23" s="7">
        <f t="shared" si="12"/>
        <v>0</v>
      </c>
      <c r="AY23" s="7">
        <f t="shared" si="24"/>
        <v>0</v>
      </c>
      <c r="AZ23" s="7">
        <f t="shared" si="25"/>
        <v>0</v>
      </c>
      <c r="BA23" s="7">
        <f t="shared" si="13"/>
        <v>0</v>
      </c>
      <c r="BB23" s="7">
        <f t="shared" si="14"/>
        <v>0</v>
      </c>
      <c r="BC23" s="7">
        <f t="shared" si="15"/>
        <v>0</v>
      </c>
      <c r="BD23" s="7">
        <f t="shared" si="16"/>
        <v>0</v>
      </c>
      <c r="BE23" s="7">
        <f t="shared" si="17"/>
        <v>0</v>
      </c>
      <c r="BF23" s="7">
        <f t="shared" si="26"/>
        <v>0</v>
      </c>
      <c r="BG23" s="7">
        <f t="shared" si="18"/>
        <v>0</v>
      </c>
    </row>
    <row r="24" spans="2:59" ht="18" customHeight="1">
      <c r="B24" s="164"/>
      <c r="C24" s="164"/>
      <c r="D24" s="164"/>
      <c r="E24" s="164"/>
      <c r="F24" s="165"/>
      <c r="G24" s="166"/>
      <c r="H24" s="166"/>
      <c r="I24" s="166"/>
      <c r="J24" s="166"/>
      <c r="K24" s="166"/>
      <c r="L24" s="166"/>
      <c r="M24" s="166"/>
      <c r="N24" s="167"/>
      <c r="O24" s="167"/>
      <c r="P24" s="167"/>
      <c r="Q24" s="167"/>
      <c r="R24" s="167"/>
      <c r="S24" s="167"/>
      <c r="T24" s="167"/>
      <c r="U24" s="167"/>
      <c r="V24" s="167"/>
      <c r="W24" s="167"/>
      <c r="X24" s="167"/>
      <c r="Y24" s="167"/>
      <c r="Z24" s="167"/>
      <c r="AA24" s="167"/>
      <c r="AB24" s="167"/>
      <c r="AC24" s="167"/>
      <c r="AD24" s="167"/>
      <c r="AE24" s="167"/>
      <c r="AF24" s="167"/>
      <c r="AG24" s="167"/>
      <c r="AH24" s="168"/>
      <c r="AI24" s="6">
        <f t="shared" si="19"/>
        <v>0</v>
      </c>
      <c r="AL24" s="7">
        <f t="shared" si="7"/>
        <v>0</v>
      </c>
      <c r="AM24" s="7">
        <f t="shared" si="20"/>
        <v>0</v>
      </c>
      <c r="AN24" s="7">
        <f t="shared" si="8"/>
        <v>0</v>
      </c>
      <c r="AO24" s="7">
        <f t="shared" si="21"/>
        <v>0</v>
      </c>
      <c r="AP24" s="7">
        <f t="shared" si="22"/>
        <v>0</v>
      </c>
      <c r="AQ24" s="7">
        <f t="shared" si="9"/>
        <v>0</v>
      </c>
      <c r="AR24" s="7"/>
      <c r="AS24" s="7"/>
      <c r="AT24" s="7">
        <f t="shared" si="10"/>
        <v>0</v>
      </c>
      <c r="AU24" s="7">
        <f t="shared" si="11"/>
        <v>0</v>
      </c>
      <c r="AV24" s="7">
        <f t="shared" si="23"/>
        <v>0</v>
      </c>
      <c r="AW24" s="7">
        <f t="shared" si="12"/>
        <v>0</v>
      </c>
      <c r="AY24" s="7">
        <f t="shared" si="24"/>
        <v>0</v>
      </c>
      <c r="AZ24" s="7">
        <f t="shared" si="25"/>
        <v>0</v>
      </c>
      <c r="BA24" s="7">
        <f t="shared" si="13"/>
        <v>0</v>
      </c>
      <c r="BB24" s="7">
        <f t="shared" si="14"/>
        <v>0</v>
      </c>
      <c r="BC24" s="7">
        <f t="shared" si="15"/>
        <v>0</v>
      </c>
      <c r="BD24" s="7">
        <f t="shared" si="16"/>
        <v>0</v>
      </c>
      <c r="BE24" s="7">
        <f t="shared" si="17"/>
        <v>0</v>
      </c>
      <c r="BF24" s="7">
        <f t="shared" si="26"/>
        <v>0</v>
      </c>
      <c r="BG24" s="7">
        <f t="shared" si="18"/>
        <v>0</v>
      </c>
    </row>
    <row r="25" spans="2:59" ht="18" customHeight="1">
      <c r="B25" s="164"/>
      <c r="C25" s="164"/>
      <c r="D25" s="164"/>
      <c r="E25" s="164"/>
      <c r="F25" s="165"/>
      <c r="G25" s="166"/>
      <c r="H25" s="166"/>
      <c r="I25" s="166"/>
      <c r="J25" s="166"/>
      <c r="K25" s="166"/>
      <c r="L25" s="166"/>
      <c r="M25" s="166"/>
      <c r="N25" s="167"/>
      <c r="O25" s="167"/>
      <c r="P25" s="167"/>
      <c r="Q25" s="167"/>
      <c r="R25" s="167"/>
      <c r="S25" s="167"/>
      <c r="T25" s="167"/>
      <c r="U25" s="167"/>
      <c r="V25" s="167"/>
      <c r="W25" s="167"/>
      <c r="X25" s="167"/>
      <c r="Y25" s="167"/>
      <c r="Z25" s="167"/>
      <c r="AA25" s="167"/>
      <c r="AB25" s="167"/>
      <c r="AC25" s="167"/>
      <c r="AD25" s="167"/>
      <c r="AE25" s="167"/>
      <c r="AF25" s="167"/>
      <c r="AG25" s="167"/>
      <c r="AH25" s="168"/>
      <c r="AI25" s="6">
        <f t="shared" si="19"/>
        <v>0</v>
      </c>
      <c r="AL25" s="7">
        <f t="shared" si="7"/>
        <v>0</v>
      </c>
      <c r="AM25" s="7">
        <f t="shared" si="20"/>
        <v>0</v>
      </c>
      <c r="AN25" s="7">
        <f t="shared" si="8"/>
        <v>0</v>
      </c>
      <c r="AO25" s="7">
        <f t="shared" si="21"/>
        <v>0</v>
      </c>
      <c r="AP25" s="7">
        <f t="shared" si="22"/>
        <v>0</v>
      </c>
      <c r="AQ25" s="7">
        <f t="shared" si="9"/>
        <v>0</v>
      </c>
      <c r="AR25" s="7"/>
      <c r="AS25" s="7"/>
      <c r="AT25" s="7">
        <f t="shared" si="10"/>
        <v>0</v>
      </c>
      <c r="AU25" s="7">
        <f t="shared" si="11"/>
        <v>0</v>
      </c>
      <c r="AV25" s="7">
        <f t="shared" si="23"/>
        <v>0</v>
      </c>
      <c r="AW25" s="7">
        <f t="shared" si="12"/>
        <v>0</v>
      </c>
      <c r="AY25" s="7">
        <f t="shared" si="24"/>
        <v>0</v>
      </c>
      <c r="AZ25" s="7">
        <f t="shared" si="25"/>
        <v>0</v>
      </c>
      <c r="BA25" s="7">
        <f t="shared" si="13"/>
        <v>0</v>
      </c>
      <c r="BB25" s="7">
        <f t="shared" si="14"/>
        <v>0</v>
      </c>
      <c r="BC25" s="7">
        <f t="shared" si="15"/>
        <v>0</v>
      </c>
      <c r="BD25" s="7">
        <f t="shared" si="16"/>
        <v>0</v>
      </c>
      <c r="BE25" s="7">
        <f t="shared" si="17"/>
        <v>0</v>
      </c>
      <c r="BF25" s="7">
        <f t="shared" si="26"/>
        <v>0</v>
      </c>
      <c r="BG25" s="7">
        <f t="shared" si="18"/>
        <v>0</v>
      </c>
    </row>
    <row r="26" spans="2:59" ht="18" customHeight="1">
      <c r="B26" s="164"/>
      <c r="C26" s="164"/>
      <c r="D26" s="164"/>
      <c r="E26" s="164"/>
      <c r="F26" s="165"/>
      <c r="G26" s="166"/>
      <c r="H26" s="166"/>
      <c r="I26" s="166"/>
      <c r="J26" s="166"/>
      <c r="K26" s="166"/>
      <c r="L26" s="166"/>
      <c r="M26" s="166"/>
      <c r="N26" s="167"/>
      <c r="O26" s="167"/>
      <c r="P26" s="167"/>
      <c r="Q26" s="167"/>
      <c r="R26" s="167"/>
      <c r="S26" s="167"/>
      <c r="T26" s="167"/>
      <c r="U26" s="167"/>
      <c r="V26" s="167"/>
      <c r="W26" s="167"/>
      <c r="X26" s="167"/>
      <c r="Y26" s="167"/>
      <c r="Z26" s="167"/>
      <c r="AA26" s="167"/>
      <c r="AB26" s="167"/>
      <c r="AC26" s="167"/>
      <c r="AD26" s="167"/>
      <c r="AE26" s="167"/>
      <c r="AF26" s="167"/>
      <c r="AG26" s="167"/>
      <c r="AH26" s="168"/>
      <c r="AI26" s="6">
        <f t="shared" si="19"/>
        <v>0</v>
      </c>
      <c r="AL26" s="7">
        <f t="shared" si="7"/>
        <v>0</v>
      </c>
      <c r="AM26" s="7">
        <f t="shared" si="20"/>
        <v>0</v>
      </c>
      <c r="AN26" s="7">
        <f t="shared" si="8"/>
        <v>0</v>
      </c>
      <c r="AO26" s="7">
        <f t="shared" si="21"/>
        <v>0</v>
      </c>
      <c r="AP26" s="7">
        <f t="shared" si="22"/>
        <v>0</v>
      </c>
      <c r="AQ26" s="7">
        <f t="shared" si="9"/>
        <v>0</v>
      </c>
      <c r="AR26" s="7"/>
      <c r="AS26" s="7"/>
      <c r="AT26" s="7">
        <f t="shared" si="10"/>
        <v>0</v>
      </c>
      <c r="AU26" s="7">
        <f t="shared" si="11"/>
        <v>0</v>
      </c>
      <c r="AV26" s="7">
        <f t="shared" si="23"/>
        <v>0</v>
      </c>
      <c r="AW26" s="7">
        <f t="shared" si="12"/>
        <v>0</v>
      </c>
      <c r="AY26" s="7">
        <f t="shared" si="24"/>
        <v>0</v>
      </c>
      <c r="AZ26" s="7">
        <f t="shared" si="25"/>
        <v>0</v>
      </c>
      <c r="BA26" s="7">
        <f t="shared" si="13"/>
        <v>0</v>
      </c>
      <c r="BB26" s="7">
        <f t="shared" si="14"/>
        <v>0</v>
      </c>
      <c r="BC26" s="7">
        <f t="shared" si="15"/>
        <v>0</v>
      </c>
      <c r="BD26" s="7">
        <f t="shared" si="16"/>
        <v>0</v>
      </c>
      <c r="BE26" s="7">
        <f t="shared" si="17"/>
        <v>0</v>
      </c>
      <c r="BF26" s="7">
        <f t="shared" si="26"/>
        <v>0</v>
      </c>
      <c r="BG26" s="7">
        <f t="shared" si="18"/>
        <v>0</v>
      </c>
    </row>
    <row r="27" spans="2:59" ht="18" customHeight="1">
      <c r="B27" s="164"/>
      <c r="C27" s="164"/>
      <c r="D27" s="164"/>
      <c r="E27" s="164"/>
      <c r="F27" s="165"/>
      <c r="G27" s="166"/>
      <c r="H27" s="166"/>
      <c r="I27" s="166"/>
      <c r="J27" s="166"/>
      <c r="K27" s="166"/>
      <c r="L27" s="166"/>
      <c r="M27" s="166"/>
      <c r="N27" s="167"/>
      <c r="O27" s="167"/>
      <c r="P27" s="167"/>
      <c r="Q27" s="167"/>
      <c r="R27" s="167"/>
      <c r="S27" s="167"/>
      <c r="T27" s="167"/>
      <c r="U27" s="167"/>
      <c r="V27" s="167"/>
      <c r="W27" s="167"/>
      <c r="X27" s="167"/>
      <c r="Y27" s="167"/>
      <c r="Z27" s="167"/>
      <c r="AA27" s="167"/>
      <c r="AB27" s="167"/>
      <c r="AC27" s="167"/>
      <c r="AD27" s="167"/>
      <c r="AE27" s="167"/>
      <c r="AF27" s="167"/>
      <c r="AG27" s="167"/>
      <c r="AH27" s="168"/>
      <c r="AI27" s="6">
        <f t="shared" si="19"/>
        <v>0</v>
      </c>
      <c r="AL27" s="7">
        <f t="shared" si="7"/>
        <v>0</v>
      </c>
      <c r="AM27" s="7">
        <f t="shared" si="20"/>
        <v>0</v>
      </c>
      <c r="AN27" s="7">
        <f t="shared" si="8"/>
        <v>0</v>
      </c>
      <c r="AO27" s="7">
        <f t="shared" si="21"/>
        <v>0</v>
      </c>
      <c r="AP27" s="7">
        <f t="shared" si="22"/>
        <v>0</v>
      </c>
      <c r="AQ27" s="7">
        <f t="shared" si="9"/>
        <v>0</v>
      </c>
      <c r="AR27" s="7"/>
      <c r="AS27" s="7"/>
      <c r="AT27" s="7">
        <f t="shared" si="10"/>
        <v>0</v>
      </c>
      <c r="AU27" s="7">
        <f t="shared" si="11"/>
        <v>0</v>
      </c>
      <c r="AV27" s="7">
        <f t="shared" si="23"/>
        <v>0</v>
      </c>
      <c r="AW27" s="7">
        <f t="shared" si="12"/>
        <v>0</v>
      </c>
      <c r="AY27" s="7">
        <f t="shared" si="24"/>
        <v>0</v>
      </c>
      <c r="AZ27" s="7">
        <f t="shared" si="25"/>
        <v>0</v>
      </c>
      <c r="BA27" s="7">
        <f t="shared" si="13"/>
        <v>0</v>
      </c>
      <c r="BB27" s="7">
        <f t="shared" si="14"/>
        <v>0</v>
      </c>
      <c r="BC27" s="7">
        <f t="shared" si="15"/>
        <v>0</v>
      </c>
      <c r="BD27" s="7">
        <f t="shared" si="16"/>
        <v>0</v>
      </c>
      <c r="BE27" s="7">
        <f t="shared" si="17"/>
        <v>0</v>
      </c>
      <c r="BF27" s="7">
        <f t="shared" si="26"/>
        <v>0</v>
      </c>
      <c r="BG27" s="7">
        <f t="shared" si="18"/>
        <v>0</v>
      </c>
    </row>
    <row r="28" spans="2:59" ht="18" customHeight="1">
      <c r="B28" s="164"/>
      <c r="C28" s="164"/>
      <c r="D28" s="164"/>
      <c r="E28" s="164"/>
      <c r="F28" s="165"/>
      <c r="G28" s="166"/>
      <c r="H28" s="166"/>
      <c r="I28" s="166"/>
      <c r="J28" s="166"/>
      <c r="K28" s="166"/>
      <c r="L28" s="166"/>
      <c r="M28" s="166"/>
      <c r="N28" s="167"/>
      <c r="O28" s="167"/>
      <c r="P28" s="167"/>
      <c r="Q28" s="167"/>
      <c r="R28" s="167"/>
      <c r="S28" s="167"/>
      <c r="T28" s="167"/>
      <c r="U28" s="167"/>
      <c r="V28" s="167"/>
      <c r="W28" s="167"/>
      <c r="X28" s="167"/>
      <c r="Y28" s="167"/>
      <c r="Z28" s="167"/>
      <c r="AA28" s="167"/>
      <c r="AB28" s="167"/>
      <c r="AC28" s="167"/>
      <c r="AD28" s="167"/>
      <c r="AE28" s="167"/>
      <c r="AF28" s="167"/>
      <c r="AG28" s="167"/>
      <c r="AH28" s="168"/>
      <c r="AI28" s="6">
        <f t="shared" si="19"/>
        <v>0</v>
      </c>
      <c r="AL28" s="7">
        <f t="shared" si="7"/>
        <v>0</v>
      </c>
      <c r="AM28" s="7">
        <f t="shared" si="20"/>
        <v>0</v>
      </c>
      <c r="AN28" s="7">
        <f t="shared" si="8"/>
        <v>0</v>
      </c>
      <c r="AO28" s="7">
        <f t="shared" si="21"/>
        <v>0</v>
      </c>
      <c r="AP28" s="7">
        <f t="shared" si="22"/>
        <v>0</v>
      </c>
      <c r="AQ28" s="7">
        <f t="shared" si="9"/>
        <v>0</v>
      </c>
      <c r="AR28" s="7"/>
      <c r="AS28" s="7"/>
      <c r="AT28" s="7">
        <f t="shared" si="10"/>
        <v>0</v>
      </c>
      <c r="AU28" s="7">
        <f t="shared" si="11"/>
        <v>0</v>
      </c>
      <c r="AV28" s="7">
        <f t="shared" si="23"/>
        <v>0</v>
      </c>
      <c r="AW28" s="7">
        <f t="shared" si="12"/>
        <v>0</v>
      </c>
      <c r="AY28" s="7">
        <f t="shared" si="24"/>
        <v>0</v>
      </c>
      <c r="AZ28" s="7">
        <f t="shared" si="25"/>
        <v>0</v>
      </c>
      <c r="BA28" s="7">
        <f t="shared" si="13"/>
        <v>0</v>
      </c>
      <c r="BB28" s="7">
        <f t="shared" si="14"/>
        <v>0</v>
      </c>
      <c r="BC28" s="7">
        <f t="shared" si="15"/>
        <v>0</v>
      </c>
      <c r="BD28" s="7">
        <f t="shared" si="16"/>
        <v>0</v>
      </c>
      <c r="BE28" s="7">
        <f t="shared" si="17"/>
        <v>0</v>
      </c>
      <c r="BF28" s="7">
        <f t="shared" si="26"/>
        <v>0</v>
      </c>
      <c r="BG28" s="7">
        <f t="shared" si="18"/>
        <v>0</v>
      </c>
    </row>
    <row r="29" spans="2:59" ht="18" customHeight="1">
      <c r="B29" s="164"/>
      <c r="C29" s="164"/>
      <c r="D29" s="164"/>
      <c r="E29" s="164"/>
      <c r="F29" s="165"/>
      <c r="G29" s="166"/>
      <c r="H29" s="166"/>
      <c r="I29" s="166"/>
      <c r="J29" s="166"/>
      <c r="K29" s="166"/>
      <c r="L29" s="166"/>
      <c r="M29" s="166"/>
      <c r="N29" s="167"/>
      <c r="O29" s="167"/>
      <c r="P29" s="167"/>
      <c r="Q29" s="167"/>
      <c r="R29" s="167"/>
      <c r="S29" s="167"/>
      <c r="T29" s="167"/>
      <c r="U29" s="167"/>
      <c r="V29" s="167"/>
      <c r="W29" s="167"/>
      <c r="X29" s="167"/>
      <c r="Y29" s="167"/>
      <c r="Z29" s="167"/>
      <c r="AA29" s="167"/>
      <c r="AB29" s="167"/>
      <c r="AC29" s="167"/>
      <c r="AD29" s="167"/>
      <c r="AE29" s="167"/>
      <c r="AF29" s="167"/>
      <c r="AG29" s="167"/>
      <c r="AH29" s="168"/>
      <c r="AI29" s="6">
        <f t="shared" si="19"/>
        <v>0</v>
      </c>
      <c r="AL29" s="7">
        <f t="shared" si="7"/>
        <v>0</v>
      </c>
      <c r="AM29" s="7">
        <f t="shared" si="20"/>
        <v>0</v>
      </c>
      <c r="AN29" s="7">
        <f t="shared" si="8"/>
        <v>0</v>
      </c>
      <c r="AO29" s="7">
        <f t="shared" si="21"/>
        <v>0</v>
      </c>
      <c r="AP29" s="7">
        <f t="shared" si="22"/>
        <v>0</v>
      </c>
      <c r="AQ29" s="7">
        <f t="shared" si="9"/>
        <v>0</v>
      </c>
      <c r="AR29" s="7"/>
      <c r="AS29" s="7"/>
      <c r="AT29" s="7">
        <f t="shared" si="10"/>
        <v>0</v>
      </c>
      <c r="AU29" s="7">
        <f t="shared" si="11"/>
        <v>0</v>
      </c>
      <c r="AV29" s="7">
        <f t="shared" si="23"/>
        <v>0</v>
      </c>
      <c r="AW29" s="7">
        <f t="shared" si="12"/>
        <v>0</v>
      </c>
      <c r="AY29" s="7">
        <f t="shared" si="24"/>
        <v>0</v>
      </c>
      <c r="AZ29" s="7">
        <f t="shared" si="25"/>
        <v>0</v>
      </c>
      <c r="BA29" s="7">
        <f t="shared" si="13"/>
        <v>0</v>
      </c>
      <c r="BB29" s="7">
        <f t="shared" si="14"/>
        <v>0</v>
      </c>
      <c r="BC29" s="7">
        <f t="shared" si="15"/>
        <v>0</v>
      </c>
      <c r="BD29" s="7">
        <f t="shared" si="16"/>
        <v>0</v>
      </c>
      <c r="BE29" s="7">
        <f t="shared" si="17"/>
        <v>0</v>
      </c>
      <c r="BF29" s="7">
        <f t="shared" si="26"/>
        <v>0</v>
      </c>
      <c r="BG29" s="7">
        <f t="shared" si="18"/>
        <v>0</v>
      </c>
    </row>
    <row r="30" spans="2:59" ht="18" customHeight="1">
      <c r="B30" s="164"/>
      <c r="C30" s="164"/>
      <c r="D30" s="164"/>
      <c r="E30" s="164"/>
      <c r="F30" s="165"/>
      <c r="G30" s="166"/>
      <c r="H30" s="166"/>
      <c r="I30" s="166"/>
      <c r="J30" s="166"/>
      <c r="K30" s="166"/>
      <c r="L30" s="166"/>
      <c r="M30" s="166"/>
      <c r="N30" s="167"/>
      <c r="O30" s="167"/>
      <c r="P30" s="167"/>
      <c r="Q30" s="167"/>
      <c r="R30" s="167"/>
      <c r="S30" s="167"/>
      <c r="T30" s="167"/>
      <c r="U30" s="167"/>
      <c r="V30" s="167"/>
      <c r="W30" s="167"/>
      <c r="X30" s="167"/>
      <c r="Y30" s="167"/>
      <c r="Z30" s="167"/>
      <c r="AA30" s="167"/>
      <c r="AB30" s="167"/>
      <c r="AC30" s="167"/>
      <c r="AD30" s="167"/>
      <c r="AE30" s="167"/>
      <c r="AF30" s="167"/>
      <c r="AG30" s="167"/>
      <c r="AH30" s="168"/>
      <c r="AI30" s="6">
        <f t="shared" si="19"/>
        <v>0</v>
      </c>
      <c r="AL30" s="7">
        <f t="shared" si="7"/>
        <v>0</v>
      </c>
      <c r="AM30" s="7">
        <f t="shared" si="20"/>
        <v>0</v>
      </c>
      <c r="AN30" s="7">
        <f t="shared" si="8"/>
        <v>0</v>
      </c>
      <c r="AO30" s="7">
        <f t="shared" si="21"/>
        <v>0</v>
      </c>
      <c r="AP30" s="7">
        <f t="shared" si="22"/>
        <v>0</v>
      </c>
      <c r="AQ30" s="7">
        <f t="shared" si="9"/>
        <v>0</v>
      </c>
      <c r="AR30" s="7"/>
      <c r="AS30" s="7"/>
      <c r="AT30" s="7">
        <f t="shared" si="10"/>
        <v>0</v>
      </c>
      <c r="AU30" s="7">
        <f t="shared" si="11"/>
        <v>0</v>
      </c>
      <c r="AV30" s="7">
        <f t="shared" si="23"/>
        <v>0</v>
      </c>
      <c r="AW30" s="7">
        <f t="shared" si="12"/>
        <v>0</v>
      </c>
      <c r="AY30" s="7">
        <f t="shared" si="24"/>
        <v>0</v>
      </c>
      <c r="AZ30" s="7">
        <f t="shared" si="25"/>
        <v>0</v>
      </c>
      <c r="BA30" s="7">
        <f t="shared" si="13"/>
        <v>0</v>
      </c>
      <c r="BB30" s="7">
        <f t="shared" si="14"/>
        <v>0</v>
      </c>
      <c r="BC30" s="7">
        <f t="shared" si="15"/>
        <v>0</v>
      </c>
      <c r="BD30" s="7">
        <f t="shared" si="16"/>
        <v>0</v>
      </c>
      <c r="BE30" s="7">
        <f t="shared" si="17"/>
        <v>0</v>
      </c>
      <c r="BF30" s="7">
        <f t="shared" si="26"/>
        <v>0</v>
      </c>
      <c r="BG30" s="7">
        <f t="shared" si="18"/>
        <v>0</v>
      </c>
    </row>
    <row r="31" spans="2:59" ht="18" customHeight="1">
      <c r="B31" s="164"/>
      <c r="C31" s="164"/>
      <c r="D31" s="164"/>
      <c r="E31" s="164"/>
      <c r="F31" s="165"/>
      <c r="G31" s="166"/>
      <c r="H31" s="166"/>
      <c r="I31" s="166"/>
      <c r="J31" s="166"/>
      <c r="K31" s="166"/>
      <c r="L31" s="166"/>
      <c r="M31" s="166"/>
      <c r="N31" s="167"/>
      <c r="O31" s="167"/>
      <c r="P31" s="167"/>
      <c r="Q31" s="167"/>
      <c r="R31" s="167"/>
      <c r="S31" s="167"/>
      <c r="T31" s="167"/>
      <c r="U31" s="167"/>
      <c r="V31" s="167"/>
      <c r="W31" s="167"/>
      <c r="X31" s="167"/>
      <c r="Y31" s="167"/>
      <c r="Z31" s="167"/>
      <c r="AA31" s="167"/>
      <c r="AB31" s="167"/>
      <c r="AC31" s="167"/>
      <c r="AD31" s="167"/>
      <c r="AE31" s="167"/>
      <c r="AF31" s="167"/>
      <c r="AG31" s="167"/>
      <c r="AH31" s="168"/>
      <c r="AI31" s="6">
        <f t="shared" si="19"/>
        <v>0</v>
      </c>
      <c r="AL31" s="7">
        <f t="shared" si="7"/>
        <v>0</v>
      </c>
      <c r="AM31" s="7">
        <f t="shared" si="20"/>
        <v>0</v>
      </c>
      <c r="AN31" s="7">
        <f t="shared" si="8"/>
        <v>0</v>
      </c>
      <c r="AO31" s="7">
        <f t="shared" si="21"/>
        <v>0</v>
      </c>
      <c r="AP31" s="7">
        <f t="shared" si="22"/>
        <v>0</v>
      </c>
      <c r="AQ31" s="7">
        <f t="shared" si="9"/>
        <v>0</v>
      </c>
      <c r="AR31" s="7"/>
      <c r="AS31" s="7"/>
      <c r="AT31" s="7">
        <f t="shared" si="10"/>
        <v>0</v>
      </c>
      <c r="AU31" s="7">
        <f t="shared" si="11"/>
        <v>0</v>
      </c>
      <c r="AV31" s="7">
        <f t="shared" si="23"/>
        <v>0</v>
      </c>
      <c r="AW31" s="7">
        <f t="shared" si="12"/>
        <v>0</v>
      </c>
      <c r="AY31" s="7">
        <f t="shared" si="24"/>
        <v>0</v>
      </c>
      <c r="AZ31" s="7">
        <f t="shared" si="25"/>
        <v>0</v>
      </c>
      <c r="BA31" s="7">
        <f t="shared" si="13"/>
        <v>0</v>
      </c>
      <c r="BB31" s="7">
        <f t="shared" si="14"/>
        <v>0</v>
      </c>
      <c r="BC31" s="7">
        <f t="shared" si="15"/>
        <v>0</v>
      </c>
      <c r="BD31" s="7">
        <f t="shared" si="16"/>
        <v>0</v>
      </c>
      <c r="BE31" s="7">
        <f t="shared" si="17"/>
        <v>0</v>
      </c>
      <c r="BF31" s="7">
        <f t="shared" si="26"/>
        <v>0</v>
      </c>
      <c r="BG31" s="7">
        <f t="shared" si="18"/>
        <v>0</v>
      </c>
    </row>
    <row r="32" spans="2:59" ht="18" customHeight="1">
      <c r="B32" s="164"/>
      <c r="C32" s="164"/>
      <c r="D32" s="164"/>
      <c r="E32" s="164"/>
      <c r="F32" s="165"/>
      <c r="G32" s="166"/>
      <c r="H32" s="166"/>
      <c r="I32" s="166"/>
      <c r="J32" s="166"/>
      <c r="K32" s="166"/>
      <c r="L32" s="166"/>
      <c r="M32" s="166"/>
      <c r="N32" s="167"/>
      <c r="O32" s="167"/>
      <c r="P32" s="167"/>
      <c r="Q32" s="167"/>
      <c r="R32" s="167"/>
      <c r="S32" s="167"/>
      <c r="T32" s="167"/>
      <c r="U32" s="167"/>
      <c r="V32" s="167"/>
      <c r="W32" s="167"/>
      <c r="X32" s="167"/>
      <c r="Y32" s="167"/>
      <c r="Z32" s="167"/>
      <c r="AA32" s="167"/>
      <c r="AB32" s="167"/>
      <c r="AC32" s="167"/>
      <c r="AD32" s="167"/>
      <c r="AE32" s="167"/>
      <c r="AF32" s="167"/>
      <c r="AG32" s="167"/>
      <c r="AH32" s="168"/>
      <c r="AI32" s="6">
        <f t="shared" si="19"/>
        <v>0</v>
      </c>
      <c r="AL32" s="7">
        <f t="shared" si="7"/>
        <v>0</v>
      </c>
      <c r="AM32" s="7">
        <f t="shared" si="20"/>
        <v>0</v>
      </c>
      <c r="AN32" s="7">
        <f t="shared" si="8"/>
        <v>0</v>
      </c>
      <c r="AO32" s="7">
        <f t="shared" si="21"/>
        <v>0</v>
      </c>
      <c r="AP32" s="7">
        <f t="shared" si="22"/>
        <v>0</v>
      </c>
      <c r="AQ32" s="7">
        <f t="shared" si="9"/>
        <v>0</v>
      </c>
      <c r="AR32" s="7"/>
      <c r="AS32" s="7"/>
      <c r="AT32" s="7">
        <f t="shared" si="10"/>
        <v>0</v>
      </c>
      <c r="AU32" s="7">
        <f t="shared" si="11"/>
        <v>0</v>
      </c>
      <c r="AV32" s="7">
        <f t="shared" si="23"/>
        <v>0</v>
      </c>
      <c r="AW32" s="7">
        <f t="shared" si="12"/>
        <v>0</v>
      </c>
      <c r="AY32" s="7">
        <f t="shared" si="24"/>
        <v>0</v>
      </c>
      <c r="AZ32" s="7">
        <f t="shared" si="25"/>
        <v>0</v>
      </c>
      <c r="BA32" s="7">
        <f t="shared" si="13"/>
        <v>0</v>
      </c>
      <c r="BB32" s="7">
        <f t="shared" si="14"/>
        <v>0</v>
      </c>
      <c r="BC32" s="7">
        <f t="shared" si="15"/>
        <v>0</v>
      </c>
      <c r="BD32" s="7">
        <f t="shared" si="16"/>
        <v>0</v>
      </c>
      <c r="BE32" s="7">
        <f t="shared" si="17"/>
        <v>0</v>
      </c>
      <c r="BF32" s="7">
        <f t="shared" si="26"/>
        <v>0</v>
      </c>
      <c r="BG32" s="7">
        <f t="shared" si="18"/>
        <v>0</v>
      </c>
    </row>
    <row r="33" spans="2:59" ht="18" customHeight="1">
      <c r="B33" s="164"/>
      <c r="C33" s="164"/>
      <c r="D33" s="164"/>
      <c r="E33" s="164"/>
      <c r="F33" s="165"/>
      <c r="G33" s="166"/>
      <c r="H33" s="166"/>
      <c r="I33" s="166"/>
      <c r="J33" s="166"/>
      <c r="K33" s="166"/>
      <c r="L33" s="166"/>
      <c r="M33" s="166"/>
      <c r="N33" s="167"/>
      <c r="O33" s="167"/>
      <c r="P33" s="167"/>
      <c r="Q33" s="167"/>
      <c r="R33" s="167"/>
      <c r="S33" s="167"/>
      <c r="T33" s="167"/>
      <c r="U33" s="167"/>
      <c r="V33" s="167"/>
      <c r="W33" s="167"/>
      <c r="X33" s="167"/>
      <c r="Y33" s="167"/>
      <c r="Z33" s="167"/>
      <c r="AA33" s="167"/>
      <c r="AB33" s="167"/>
      <c r="AC33" s="167"/>
      <c r="AD33" s="167"/>
      <c r="AE33" s="167"/>
      <c r="AF33" s="167"/>
      <c r="AG33" s="167"/>
      <c r="AH33" s="168"/>
      <c r="AI33" s="6">
        <f t="shared" si="19"/>
        <v>0</v>
      </c>
      <c r="AL33" s="7">
        <f t="shared" si="7"/>
        <v>0</v>
      </c>
      <c r="AM33" s="7">
        <f t="shared" si="20"/>
        <v>0</v>
      </c>
      <c r="AN33" s="7">
        <f t="shared" si="8"/>
        <v>0</v>
      </c>
      <c r="AO33" s="7">
        <f t="shared" si="21"/>
        <v>0</v>
      </c>
      <c r="AP33" s="7">
        <f t="shared" si="22"/>
        <v>0</v>
      </c>
      <c r="AQ33" s="7">
        <f t="shared" si="9"/>
        <v>0</v>
      </c>
      <c r="AR33" s="7"/>
      <c r="AS33" s="7"/>
      <c r="AT33" s="7">
        <f t="shared" si="10"/>
        <v>0</v>
      </c>
      <c r="AU33" s="7">
        <f t="shared" si="11"/>
        <v>0</v>
      </c>
      <c r="AV33" s="7">
        <f t="shared" si="23"/>
        <v>0</v>
      </c>
      <c r="AW33" s="7">
        <f t="shared" si="12"/>
        <v>0</v>
      </c>
      <c r="AY33" s="7">
        <f t="shared" si="24"/>
        <v>0</v>
      </c>
      <c r="AZ33" s="7">
        <f t="shared" si="25"/>
        <v>0</v>
      </c>
      <c r="BA33" s="7">
        <f t="shared" si="13"/>
        <v>0</v>
      </c>
      <c r="BB33" s="7">
        <f t="shared" si="14"/>
        <v>0</v>
      </c>
      <c r="BC33" s="7">
        <f t="shared" si="15"/>
        <v>0</v>
      </c>
      <c r="BD33" s="7">
        <f t="shared" si="16"/>
        <v>0</v>
      </c>
      <c r="BE33" s="7">
        <f t="shared" si="17"/>
        <v>0</v>
      </c>
      <c r="BF33" s="7">
        <f t="shared" si="26"/>
        <v>0</v>
      </c>
      <c r="BG33" s="7">
        <f t="shared" si="18"/>
        <v>0</v>
      </c>
    </row>
    <row r="34" spans="2:59" ht="18" customHeight="1">
      <c r="B34" s="164"/>
      <c r="C34" s="164"/>
      <c r="D34" s="164"/>
      <c r="E34" s="164"/>
      <c r="F34" s="165"/>
      <c r="G34" s="166"/>
      <c r="H34" s="166"/>
      <c r="I34" s="166"/>
      <c r="J34" s="166"/>
      <c r="K34" s="166"/>
      <c r="L34" s="166"/>
      <c r="M34" s="166"/>
      <c r="N34" s="167"/>
      <c r="O34" s="167"/>
      <c r="P34" s="167"/>
      <c r="Q34" s="167"/>
      <c r="R34" s="167"/>
      <c r="S34" s="167"/>
      <c r="T34" s="167"/>
      <c r="U34" s="167"/>
      <c r="V34" s="167"/>
      <c r="W34" s="167"/>
      <c r="X34" s="167"/>
      <c r="Y34" s="167"/>
      <c r="Z34" s="167"/>
      <c r="AA34" s="167"/>
      <c r="AB34" s="167"/>
      <c r="AC34" s="167"/>
      <c r="AD34" s="167"/>
      <c r="AE34" s="167"/>
      <c r="AF34" s="167"/>
      <c r="AG34" s="167"/>
      <c r="AH34" s="168"/>
      <c r="AI34" s="6">
        <f t="shared" si="19"/>
        <v>0</v>
      </c>
      <c r="AL34" s="7">
        <f t="shared" si="7"/>
        <v>0</v>
      </c>
      <c r="AM34" s="7">
        <f t="shared" si="20"/>
        <v>0</v>
      </c>
      <c r="AN34" s="7">
        <f t="shared" si="8"/>
        <v>0</v>
      </c>
      <c r="AO34" s="7">
        <f t="shared" si="21"/>
        <v>0</v>
      </c>
      <c r="AP34" s="7">
        <f t="shared" si="22"/>
        <v>0</v>
      </c>
      <c r="AQ34" s="7">
        <f t="shared" si="9"/>
        <v>0</v>
      </c>
      <c r="AR34" s="7"/>
      <c r="AS34" s="7"/>
      <c r="AT34" s="7">
        <f t="shared" si="10"/>
        <v>0</v>
      </c>
      <c r="AU34" s="7">
        <f t="shared" si="11"/>
        <v>0</v>
      </c>
      <c r="AV34" s="7">
        <f t="shared" si="23"/>
        <v>0</v>
      </c>
      <c r="AW34" s="7">
        <f t="shared" si="12"/>
        <v>0</v>
      </c>
      <c r="AY34" s="7">
        <f t="shared" si="24"/>
        <v>0</v>
      </c>
      <c r="AZ34" s="7">
        <f t="shared" si="25"/>
        <v>0</v>
      </c>
      <c r="BA34" s="7">
        <f t="shared" si="13"/>
        <v>0</v>
      </c>
      <c r="BB34" s="7">
        <f t="shared" si="14"/>
        <v>0</v>
      </c>
      <c r="BC34" s="7">
        <f t="shared" si="15"/>
        <v>0</v>
      </c>
      <c r="BD34" s="7">
        <f t="shared" si="16"/>
        <v>0</v>
      </c>
      <c r="BE34" s="7">
        <f t="shared" si="17"/>
        <v>0</v>
      </c>
      <c r="BF34" s="7">
        <f t="shared" si="26"/>
        <v>0</v>
      </c>
      <c r="BG34" s="7">
        <f t="shared" si="18"/>
        <v>0</v>
      </c>
    </row>
    <row r="35" spans="2:59" ht="18" customHeight="1">
      <c r="B35" s="164"/>
      <c r="C35" s="164"/>
      <c r="D35" s="164"/>
      <c r="E35" s="164"/>
      <c r="F35" s="165"/>
      <c r="G35" s="166"/>
      <c r="H35" s="166"/>
      <c r="I35" s="166"/>
      <c r="J35" s="166"/>
      <c r="K35" s="166"/>
      <c r="L35" s="166"/>
      <c r="M35" s="166"/>
      <c r="N35" s="167"/>
      <c r="O35" s="167"/>
      <c r="P35" s="167"/>
      <c r="Q35" s="167"/>
      <c r="R35" s="167"/>
      <c r="S35" s="167"/>
      <c r="T35" s="167"/>
      <c r="U35" s="167"/>
      <c r="V35" s="167"/>
      <c r="W35" s="167"/>
      <c r="X35" s="167"/>
      <c r="Y35" s="167"/>
      <c r="Z35" s="167"/>
      <c r="AA35" s="167"/>
      <c r="AB35" s="167"/>
      <c r="AC35" s="167"/>
      <c r="AD35" s="167"/>
      <c r="AE35" s="167"/>
      <c r="AF35" s="167"/>
      <c r="AG35" s="167"/>
      <c r="AH35" s="168"/>
      <c r="AI35" s="6">
        <f t="shared" si="19"/>
        <v>0</v>
      </c>
      <c r="AL35" s="7">
        <f t="shared" si="7"/>
        <v>0</v>
      </c>
      <c r="AM35" s="7">
        <f t="shared" si="20"/>
        <v>0</v>
      </c>
      <c r="AN35" s="7">
        <f t="shared" si="8"/>
        <v>0</v>
      </c>
      <c r="AO35" s="7">
        <f t="shared" si="21"/>
        <v>0</v>
      </c>
      <c r="AP35" s="7">
        <f t="shared" si="22"/>
        <v>0</v>
      </c>
      <c r="AQ35" s="7">
        <f t="shared" si="9"/>
        <v>0</v>
      </c>
      <c r="AR35" s="7"/>
      <c r="AS35" s="7"/>
      <c r="AT35" s="7">
        <f t="shared" si="10"/>
        <v>0</v>
      </c>
      <c r="AU35" s="7">
        <f t="shared" si="11"/>
        <v>0</v>
      </c>
      <c r="AV35" s="7">
        <f t="shared" si="23"/>
        <v>0</v>
      </c>
      <c r="AW35" s="7">
        <f t="shared" si="12"/>
        <v>0</v>
      </c>
      <c r="AY35" s="7">
        <f t="shared" si="24"/>
        <v>0</v>
      </c>
      <c r="AZ35" s="7">
        <f t="shared" si="25"/>
        <v>0</v>
      </c>
      <c r="BA35" s="7">
        <f t="shared" si="13"/>
        <v>0</v>
      </c>
      <c r="BB35" s="7">
        <f t="shared" si="14"/>
        <v>0</v>
      </c>
      <c r="BC35" s="7">
        <f t="shared" si="15"/>
        <v>0</v>
      </c>
      <c r="BD35" s="7">
        <f t="shared" si="16"/>
        <v>0</v>
      </c>
      <c r="BE35" s="7">
        <f t="shared" si="17"/>
        <v>0</v>
      </c>
      <c r="BF35" s="7">
        <f t="shared" si="26"/>
        <v>0</v>
      </c>
      <c r="BG35" s="7">
        <f t="shared" si="18"/>
        <v>0</v>
      </c>
    </row>
    <row r="36" spans="2:59" ht="18" customHeight="1">
      <c r="B36" s="164"/>
      <c r="C36" s="164"/>
      <c r="D36" s="164"/>
      <c r="E36" s="164"/>
      <c r="F36" s="165"/>
      <c r="G36" s="166"/>
      <c r="H36" s="166"/>
      <c r="I36" s="166"/>
      <c r="J36" s="166"/>
      <c r="K36" s="166"/>
      <c r="L36" s="166"/>
      <c r="M36" s="166"/>
      <c r="N36" s="167"/>
      <c r="O36" s="167"/>
      <c r="P36" s="167"/>
      <c r="Q36" s="167"/>
      <c r="R36" s="167"/>
      <c r="S36" s="167"/>
      <c r="T36" s="167"/>
      <c r="U36" s="167"/>
      <c r="V36" s="167"/>
      <c r="W36" s="167"/>
      <c r="X36" s="167"/>
      <c r="Y36" s="167"/>
      <c r="Z36" s="167"/>
      <c r="AA36" s="167"/>
      <c r="AB36" s="167"/>
      <c r="AC36" s="167"/>
      <c r="AD36" s="167"/>
      <c r="AE36" s="167"/>
      <c r="AF36" s="167"/>
      <c r="AG36" s="167"/>
      <c r="AH36" s="168"/>
      <c r="AI36" s="6">
        <f t="shared" si="19"/>
        <v>0</v>
      </c>
      <c r="AL36" s="7">
        <f t="shared" si="7"/>
        <v>0</v>
      </c>
      <c r="AM36" s="7">
        <f t="shared" si="20"/>
        <v>0</v>
      </c>
      <c r="AN36" s="7">
        <f t="shared" si="8"/>
        <v>0</v>
      </c>
      <c r="AO36" s="7">
        <f t="shared" si="21"/>
        <v>0</v>
      </c>
      <c r="AP36" s="7">
        <f t="shared" si="22"/>
        <v>0</v>
      </c>
      <c r="AQ36" s="7">
        <f t="shared" si="9"/>
        <v>0</v>
      </c>
      <c r="AR36" s="7"/>
      <c r="AS36" s="7"/>
      <c r="AT36" s="7">
        <f t="shared" si="10"/>
        <v>0</v>
      </c>
      <c r="AU36" s="7">
        <f t="shared" si="11"/>
        <v>0</v>
      </c>
      <c r="AV36" s="7">
        <f t="shared" si="23"/>
        <v>0</v>
      </c>
      <c r="AW36" s="7">
        <f t="shared" si="12"/>
        <v>0</v>
      </c>
      <c r="AY36" s="7">
        <f t="shared" si="24"/>
        <v>0</v>
      </c>
      <c r="AZ36" s="7">
        <f t="shared" si="25"/>
        <v>0</v>
      </c>
      <c r="BA36" s="7">
        <f t="shared" si="13"/>
        <v>0</v>
      </c>
      <c r="BB36" s="7">
        <f t="shared" si="14"/>
        <v>0</v>
      </c>
      <c r="BC36" s="7">
        <f t="shared" si="15"/>
        <v>0</v>
      </c>
      <c r="BD36" s="7">
        <f t="shared" si="16"/>
        <v>0</v>
      </c>
      <c r="BE36" s="7">
        <f t="shared" si="17"/>
        <v>0</v>
      </c>
      <c r="BF36" s="7">
        <f t="shared" si="26"/>
        <v>0</v>
      </c>
      <c r="BG36" s="7">
        <f t="shared" si="18"/>
        <v>0</v>
      </c>
    </row>
    <row r="37" spans="2:59" ht="18" customHeight="1">
      <c r="B37" s="164"/>
      <c r="C37" s="164"/>
      <c r="D37" s="164"/>
      <c r="E37" s="164"/>
      <c r="F37" s="165"/>
      <c r="G37" s="166"/>
      <c r="H37" s="166"/>
      <c r="I37" s="166"/>
      <c r="J37" s="166"/>
      <c r="K37" s="166"/>
      <c r="L37" s="166"/>
      <c r="M37" s="166"/>
      <c r="N37" s="167"/>
      <c r="O37" s="167"/>
      <c r="P37" s="167"/>
      <c r="Q37" s="167"/>
      <c r="R37" s="167"/>
      <c r="S37" s="167"/>
      <c r="T37" s="167"/>
      <c r="U37" s="167"/>
      <c r="V37" s="167"/>
      <c r="W37" s="167"/>
      <c r="X37" s="167"/>
      <c r="Y37" s="167"/>
      <c r="Z37" s="167"/>
      <c r="AA37" s="167"/>
      <c r="AB37" s="167"/>
      <c r="AC37" s="167"/>
      <c r="AD37" s="167"/>
      <c r="AE37" s="167"/>
      <c r="AF37" s="167"/>
      <c r="AG37" s="167"/>
      <c r="AH37" s="168"/>
      <c r="AI37" s="6">
        <f t="shared" si="19"/>
        <v>0</v>
      </c>
      <c r="AL37" s="7">
        <f t="shared" si="7"/>
        <v>0</v>
      </c>
      <c r="AM37" s="7">
        <f t="shared" si="20"/>
        <v>0</v>
      </c>
      <c r="AN37" s="7">
        <f t="shared" si="8"/>
        <v>0</v>
      </c>
      <c r="AO37" s="7">
        <f t="shared" si="21"/>
        <v>0</v>
      </c>
      <c r="AP37" s="7">
        <f t="shared" si="22"/>
        <v>0</v>
      </c>
      <c r="AQ37" s="7">
        <f t="shared" si="9"/>
        <v>0</v>
      </c>
      <c r="AR37" s="7"/>
      <c r="AS37" s="7"/>
      <c r="AT37" s="7">
        <f t="shared" si="10"/>
        <v>0</v>
      </c>
      <c r="AU37" s="7">
        <f t="shared" si="11"/>
        <v>0</v>
      </c>
      <c r="AV37" s="7">
        <f t="shared" si="23"/>
        <v>0</v>
      </c>
      <c r="AW37" s="7">
        <f t="shared" si="12"/>
        <v>0</v>
      </c>
      <c r="AY37" s="7">
        <f t="shared" si="24"/>
        <v>0</v>
      </c>
      <c r="AZ37" s="7">
        <f t="shared" si="25"/>
        <v>0</v>
      </c>
      <c r="BA37" s="7">
        <f t="shared" si="13"/>
        <v>0</v>
      </c>
      <c r="BB37" s="7">
        <f t="shared" si="14"/>
        <v>0</v>
      </c>
      <c r="BC37" s="7">
        <f t="shared" si="15"/>
        <v>0</v>
      </c>
      <c r="BD37" s="7">
        <f t="shared" si="16"/>
        <v>0</v>
      </c>
      <c r="BE37" s="7">
        <f t="shared" si="17"/>
        <v>0</v>
      </c>
      <c r="BF37" s="7">
        <f t="shared" si="26"/>
        <v>0</v>
      </c>
      <c r="BG37" s="7">
        <f t="shared" si="18"/>
        <v>0</v>
      </c>
    </row>
    <row r="38" spans="2:59" ht="18" customHeight="1">
      <c r="B38" s="164"/>
      <c r="C38" s="164"/>
      <c r="D38" s="164"/>
      <c r="E38" s="164"/>
      <c r="F38" s="165"/>
      <c r="G38" s="166"/>
      <c r="H38" s="166"/>
      <c r="I38" s="166"/>
      <c r="J38" s="166"/>
      <c r="K38" s="166"/>
      <c r="L38" s="166"/>
      <c r="M38" s="166"/>
      <c r="N38" s="167"/>
      <c r="O38" s="167"/>
      <c r="P38" s="167"/>
      <c r="Q38" s="167"/>
      <c r="R38" s="167"/>
      <c r="S38" s="167"/>
      <c r="T38" s="167"/>
      <c r="U38" s="167"/>
      <c r="V38" s="167"/>
      <c r="W38" s="167"/>
      <c r="X38" s="167"/>
      <c r="Y38" s="167"/>
      <c r="Z38" s="167"/>
      <c r="AA38" s="167"/>
      <c r="AB38" s="167"/>
      <c r="AC38" s="167"/>
      <c r="AD38" s="167"/>
      <c r="AE38" s="167"/>
      <c r="AF38" s="167"/>
      <c r="AG38" s="167"/>
      <c r="AH38" s="168"/>
      <c r="AI38" s="6">
        <f t="shared" si="19"/>
        <v>0</v>
      </c>
      <c r="AL38" s="7">
        <f t="shared" si="7"/>
        <v>0</v>
      </c>
      <c r="AM38" s="7">
        <f t="shared" si="20"/>
        <v>0</v>
      </c>
      <c r="AN38" s="7">
        <f t="shared" si="8"/>
        <v>0</v>
      </c>
      <c r="AO38" s="7">
        <f t="shared" si="21"/>
        <v>0</v>
      </c>
      <c r="AP38" s="7">
        <f t="shared" si="22"/>
        <v>0</v>
      </c>
      <c r="AQ38" s="7">
        <f t="shared" si="9"/>
        <v>0</v>
      </c>
      <c r="AR38" s="7"/>
      <c r="AS38" s="7"/>
      <c r="AT38" s="7">
        <f t="shared" si="10"/>
        <v>0</v>
      </c>
      <c r="AU38" s="7">
        <f t="shared" si="11"/>
        <v>0</v>
      </c>
      <c r="AV38" s="7">
        <f t="shared" si="23"/>
        <v>0</v>
      </c>
      <c r="AW38" s="7">
        <f t="shared" si="12"/>
        <v>0</v>
      </c>
      <c r="AY38" s="7">
        <f t="shared" si="24"/>
        <v>0</v>
      </c>
      <c r="AZ38" s="7">
        <f t="shared" si="25"/>
        <v>0</v>
      </c>
      <c r="BA38" s="7">
        <f t="shared" si="13"/>
        <v>0</v>
      </c>
      <c r="BB38" s="7">
        <f t="shared" si="14"/>
        <v>0</v>
      </c>
      <c r="BC38" s="7">
        <f t="shared" si="15"/>
        <v>0</v>
      </c>
      <c r="BD38" s="7">
        <f t="shared" si="16"/>
        <v>0</v>
      </c>
      <c r="BE38" s="7">
        <f t="shared" si="17"/>
        <v>0</v>
      </c>
      <c r="BF38" s="7">
        <f t="shared" si="26"/>
        <v>0</v>
      </c>
      <c r="BG38" s="7">
        <f t="shared" si="18"/>
        <v>0</v>
      </c>
    </row>
    <row r="39" spans="2:59" ht="18" customHeight="1">
      <c r="B39" s="164"/>
      <c r="C39" s="164"/>
      <c r="D39" s="164"/>
      <c r="E39" s="164"/>
      <c r="F39" s="165"/>
      <c r="G39" s="166"/>
      <c r="H39" s="166"/>
      <c r="I39" s="166"/>
      <c r="J39" s="166"/>
      <c r="K39" s="166"/>
      <c r="L39" s="166"/>
      <c r="M39" s="166"/>
      <c r="N39" s="167"/>
      <c r="O39" s="167"/>
      <c r="P39" s="167"/>
      <c r="Q39" s="167"/>
      <c r="R39" s="167"/>
      <c r="S39" s="167"/>
      <c r="T39" s="167"/>
      <c r="U39" s="167"/>
      <c r="V39" s="167"/>
      <c r="W39" s="167"/>
      <c r="X39" s="167"/>
      <c r="Y39" s="167"/>
      <c r="Z39" s="167"/>
      <c r="AA39" s="167"/>
      <c r="AB39" s="167"/>
      <c r="AC39" s="167"/>
      <c r="AD39" s="167"/>
      <c r="AE39" s="167"/>
      <c r="AF39" s="167"/>
      <c r="AG39" s="167"/>
      <c r="AH39" s="168"/>
      <c r="AI39" s="6">
        <f t="shared" si="19"/>
        <v>0</v>
      </c>
      <c r="AL39" s="7">
        <f t="shared" si="7"/>
        <v>0</v>
      </c>
      <c r="AM39" s="7">
        <f t="shared" si="20"/>
        <v>0</v>
      </c>
      <c r="AN39" s="7">
        <f t="shared" si="8"/>
        <v>0</v>
      </c>
      <c r="AO39" s="7">
        <f t="shared" si="21"/>
        <v>0</v>
      </c>
      <c r="AP39" s="7">
        <f t="shared" si="22"/>
        <v>0</v>
      </c>
      <c r="AQ39" s="7">
        <f t="shared" si="9"/>
        <v>0</v>
      </c>
      <c r="AR39" s="7"/>
      <c r="AS39" s="7"/>
      <c r="AT39" s="7">
        <f t="shared" si="10"/>
        <v>0</v>
      </c>
      <c r="AU39" s="7">
        <f t="shared" si="11"/>
        <v>0</v>
      </c>
      <c r="AV39" s="7">
        <f t="shared" si="23"/>
        <v>0</v>
      </c>
      <c r="AW39" s="7">
        <f t="shared" si="12"/>
        <v>0</v>
      </c>
      <c r="AY39" s="7">
        <f t="shared" si="24"/>
        <v>0</v>
      </c>
      <c r="AZ39" s="7">
        <f t="shared" si="25"/>
        <v>0</v>
      </c>
      <c r="BA39" s="7">
        <f t="shared" si="13"/>
        <v>0</v>
      </c>
      <c r="BB39" s="7">
        <f t="shared" si="14"/>
        <v>0</v>
      </c>
      <c r="BC39" s="7">
        <f t="shared" si="15"/>
        <v>0</v>
      </c>
      <c r="BD39" s="7">
        <f t="shared" si="16"/>
        <v>0</v>
      </c>
      <c r="BE39" s="7">
        <f t="shared" si="17"/>
        <v>0</v>
      </c>
      <c r="BF39" s="7">
        <f t="shared" si="26"/>
        <v>0</v>
      </c>
      <c r="BG39" s="7">
        <f t="shared" si="18"/>
        <v>0</v>
      </c>
    </row>
    <row r="40" spans="2:59" ht="18" customHeight="1">
      <c r="B40" s="164"/>
      <c r="C40" s="164"/>
      <c r="D40" s="164"/>
      <c r="E40" s="164"/>
      <c r="F40" s="165"/>
      <c r="G40" s="166"/>
      <c r="H40" s="166"/>
      <c r="I40" s="166"/>
      <c r="J40" s="166"/>
      <c r="K40" s="166"/>
      <c r="L40" s="166"/>
      <c r="M40" s="166"/>
      <c r="N40" s="167"/>
      <c r="O40" s="167"/>
      <c r="P40" s="167"/>
      <c r="Q40" s="167"/>
      <c r="R40" s="167"/>
      <c r="S40" s="167"/>
      <c r="T40" s="167"/>
      <c r="U40" s="167"/>
      <c r="V40" s="167"/>
      <c r="W40" s="167"/>
      <c r="X40" s="167"/>
      <c r="Y40" s="167"/>
      <c r="Z40" s="167"/>
      <c r="AA40" s="167"/>
      <c r="AB40" s="167"/>
      <c r="AC40" s="167"/>
      <c r="AD40" s="167"/>
      <c r="AE40" s="167"/>
      <c r="AF40" s="167"/>
      <c r="AG40" s="167"/>
      <c r="AH40" s="168"/>
      <c r="AI40" s="6">
        <f t="shared" si="19"/>
        <v>0</v>
      </c>
      <c r="AL40" s="7">
        <f t="shared" si="7"/>
        <v>0</v>
      </c>
      <c r="AM40" s="7">
        <f t="shared" si="20"/>
        <v>0</v>
      </c>
      <c r="AN40" s="7">
        <f t="shared" si="8"/>
        <v>0</v>
      </c>
      <c r="AO40" s="7">
        <f t="shared" si="21"/>
        <v>0</v>
      </c>
      <c r="AP40" s="7">
        <f t="shared" si="22"/>
        <v>0</v>
      </c>
      <c r="AQ40" s="7">
        <f t="shared" si="9"/>
        <v>0</v>
      </c>
      <c r="AR40" s="7"/>
      <c r="AS40" s="7"/>
      <c r="AT40" s="7">
        <f t="shared" si="10"/>
        <v>0</v>
      </c>
      <c r="AU40" s="7">
        <f t="shared" si="11"/>
        <v>0</v>
      </c>
      <c r="AV40" s="7">
        <f t="shared" si="23"/>
        <v>0</v>
      </c>
      <c r="AW40" s="7">
        <f t="shared" si="12"/>
        <v>0</v>
      </c>
      <c r="AY40" s="7">
        <f t="shared" si="24"/>
        <v>0</v>
      </c>
      <c r="AZ40" s="7">
        <f t="shared" si="25"/>
        <v>0</v>
      </c>
      <c r="BA40" s="7">
        <f t="shared" si="13"/>
        <v>0</v>
      </c>
      <c r="BB40" s="7">
        <f t="shared" si="14"/>
        <v>0</v>
      </c>
      <c r="BC40" s="7">
        <f t="shared" si="15"/>
        <v>0</v>
      </c>
      <c r="BD40" s="7">
        <f t="shared" si="16"/>
        <v>0</v>
      </c>
      <c r="BE40" s="7">
        <f t="shared" si="17"/>
        <v>0</v>
      </c>
      <c r="BF40" s="7">
        <f t="shared" si="26"/>
        <v>0</v>
      </c>
      <c r="BG40" s="7">
        <f t="shared" si="18"/>
        <v>0</v>
      </c>
    </row>
    <row r="41" spans="2:59" ht="18" customHeight="1">
      <c r="B41" s="164"/>
      <c r="C41" s="164"/>
      <c r="D41" s="164"/>
      <c r="E41" s="164"/>
      <c r="F41" s="165"/>
      <c r="G41" s="166"/>
      <c r="H41" s="166"/>
      <c r="I41" s="166"/>
      <c r="J41" s="166"/>
      <c r="K41" s="166"/>
      <c r="L41" s="166"/>
      <c r="M41" s="166"/>
      <c r="N41" s="167"/>
      <c r="O41" s="167"/>
      <c r="P41" s="167"/>
      <c r="Q41" s="167"/>
      <c r="R41" s="167"/>
      <c r="S41" s="167"/>
      <c r="T41" s="167"/>
      <c r="U41" s="167"/>
      <c r="V41" s="167"/>
      <c r="W41" s="167"/>
      <c r="X41" s="167"/>
      <c r="Y41" s="167"/>
      <c r="Z41" s="167"/>
      <c r="AA41" s="167"/>
      <c r="AB41" s="167"/>
      <c r="AC41" s="167"/>
      <c r="AD41" s="167"/>
      <c r="AE41" s="167"/>
      <c r="AF41" s="167"/>
      <c r="AG41" s="167"/>
      <c r="AH41" s="168"/>
      <c r="AI41" s="6">
        <f t="shared" si="19"/>
        <v>0</v>
      </c>
      <c r="AL41" s="7">
        <f t="shared" si="7"/>
        <v>0</v>
      </c>
      <c r="AM41" s="7">
        <f t="shared" si="20"/>
        <v>0</v>
      </c>
      <c r="AN41" s="7">
        <f t="shared" si="8"/>
        <v>0</v>
      </c>
      <c r="AO41" s="7">
        <f t="shared" si="21"/>
        <v>0</v>
      </c>
      <c r="AP41" s="7">
        <f t="shared" si="22"/>
        <v>0</v>
      </c>
      <c r="AQ41" s="7">
        <f t="shared" si="9"/>
        <v>0</v>
      </c>
      <c r="AR41" s="7"/>
      <c r="AS41" s="7"/>
      <c r="AT41" s="7">
        <f t="shared" si="10"/>
        <v>0</v>
      </c>
      <c r="AU41" s="7">
        <f t="shared" si="11"/>
        <v>0</v>
      </c>
      <c r="AV41" s="7">
        <f t="shared" si="23"/>
        <v>0</v>
      </c>
      <c r="AW41" s="7">
        <f t="shared" si="12"/>
        <v>0</v>
      </c>
      <c r="AY41" s="7">
        <f t="shared" si="24"/>
        <v>0</v>
      </c>
      <c r="AZ41" s="7">
        <f t="shared" si="25"/>
        <v>0</v>
      </c>
      <c r="BA41" s="7">
        <f t="shared" si="13"/>
        <v>0</v>
      </c>
      <c r="BB41" s="7">
        <f t="shared" si="14"/>
        <v>0</v>
      </c>
      <c r="BC41" s="7">
        <f t="shared" si="15"/>
        <v>0</v>
      </c>
      <c r="BD41" s="7">
        <f t="shared" si="16"/>
        <v>0</v>
      </c>
      <c r="BE41" s="7">
        <f t="shared" si="17"/>
        <v>0</v>
      </c>
      <c r="BF41" s="7">
        <f t="shared" si="26"/>
        <v>0</v>
      </c>
      <c r="BG41" s="7">
        <f t="shared" si="18"/>
        <v>0</v>
      </c>
    </row>
    <row r="42" spans="2:59" ht="18" customHeight="1">
      <c r="B42" s="164"/>
      <c r="C42" s="164"/>
      <c r="D42" s="164"/>
      <c r="E42" s="164"/>
      <c r="F42" s="165"/>
      <c r="G42" s="166"/>
      <c r="H42" s="166"/>
      <c r="I42" s="166"/>
      <c r="J42" s="166"/>
      <c r="K42" s="166"/>
      <c r="L42" s="166"/>
      <c r="M42" s="166"/>
      <c r="N42" s="167"/>
      <c r="O42" s="167"/>
      <c r="P42" s="167"/>
      <c r="Q42" s="167"/>
      <c r="R42" s="167"/>
      <c r="S42" s="167"/>
      <c r="T42" s="167"/>
      <c r="U42" s="167"/>
      <c r="V42" s="167"/>
      <c r="W42" s="167"/>
      <c r="X42" s="167"/>
      <c r="Y42" s="167"/>
      <c r="Z42" s="167"/>
      <c r="AA42" s="167"/>
      <c r="AB42" s="167"/>
      <c r="AC42" s="167"/>
      <c r="AD42" s="167"/>
      <c r="AE42" s="167"/>
      <c r="AF42" s="167"/>
      <c r="AG42" s="167"/>
      <c r="AH42" s="168"/>
      <c r="AI42" s="6">
        <f t="shared" si="19"/>
        <v>0</v>
      </c>
      <c r="AL42" s="7">
        <f t="shared" si="7"/>
        <v>0</v>
      </c>
      <c r="AM42" s="7">
        <f t="shared" si="20"/>
        <v>0</v>
      </c>
      <c r="AN42" s="7">
        <f t="shared" si="8"/>
        <v>0</v>
      </c>
      <c r="AO42" s="7">
        <f t="shared" si="21"/>
        <v>0</v>
      </c>
      <c r="AP42" s="7">
        <f t="shared" si="22"/>
        <v>0</v>
      </c>
      <c r="AQ42" s="7">
        <f t="shared" si="9"/>
        <v>0</v>
      </c>
      <c r="AR42" s="7"/>
      <c r="AS42" s="7"/>
      <c r="AT42" s="7">
        <f t="shared" si="10"/>
        <v>0</v>
      </c>
      <c r="AU42" s="7">
        <f t="shared" si="11"/>
        <v>0</v>
      </c>
      <c r="AV42" s="7">
        <f t="shared" si="23"/>
        <v>0</v>
      </c>
      <c r="AW42" s="7">
        <f t="shared" si="12"/>
        <v>0</v>
      </c>
      <c r="AY42" s="7">
        <f t="shared" si="24"/>
        <v>0</v>
      </c>
      <c r="AZ42" s="7">
        <f t="shared" si="25"/>
        <v>0</v>
      </c>
      <c r="BA42" s="7">
        <f t="shared" si="13"/>
        <v>0</v>
      </c>
      <c r="BB42" s="7">
        <f t="shared" si="14"/>
        <v>0</v>
      </c>
      <c r="BC42" s="7">
        <f t="shared" si="15"/>
        <v>0</v>
      </c>
      <c r="BD42" s="7">
        <f t="shared" si="16"/>
        <v>0</v>
      </c>
      <c r="BE42" s="7">
        <f t="shared" si="17"/>
        <v>0</v>
      </c>
      <c r="BF42" s="7">
        <f t="shared" si="26"/>
        <v>0</v>
      </c>
      <c r="BG42" s="7">
        <f t="shared" si="18"/>
        <v>0</v>
      </c>
    </row>
    <row r="43" spans="2:59" ht="18" customHeight="1">
      <c r="B43" s="164"/>
      <c r="C43" s="164"/>
      <c r="D43" s="164"/>
      <c r="E43" s="164"/>
      <c r="F43" s="165"/>
      <c r="G43" s="166"/>
      <c r="H43" s="166"/>
      <c r="I43" s="166"/>
      <c r="J43" s="166"/>
      <c r="K43" s="166"/>
      <c r="L43" s="166"/>
      <c r="M43" s="166"/>
      <c r="N43" s="167"/>
      <c r="O43" s="167"/>
      <c r="P43" s="167"/>
      <c r="Q43" s="167"/>
      <c r="R43" s="167"/>
      <c r="S43" s="167"/>
      <c r="T43" s="167"/>
      <c r="U43" s="167"/>
      <c r="V43" s="167"/>
      <c r="W43" s="167"/>
      <c r="X43" s="167"/>
      <c r="Y43" s="167"/>
      <c r="Z43" s="167"/>
      <c r="AA43" s="167"/>
      <c r="AB43" s="167"/>
      <c r="AC43" s="167"/>
      <c r="AD43" s="167"/>
      <c r="AE43" s="167"/>
      <c r="AF43" s="167"/>
      <c r="AG43" s="167"/>
      <c r="AH43" s="168"/>
      <c r="AI43" s="6">
        <f t="shared" si="19"/>
        <v>0</v>
      </c>
      <c r="AL43" s="7">
        <f t="shared" si="7"/>
        <v>0</v>
      </c>
      <c r="AM43" s="7">
        <f t="shared" si="20"/>
        <v>0</v>
      </c>
      <c r="AN43" s="7">
        <f t="shared" si="8"/>
        <v>0</v>
      </c>
      <c r="AO43" s="7">
        <f t="shared" si="21"/>
        <v>0</v>
      </c>
      <c r="AP43" s="7">
        <f t="shared" si="22"/>
        <v>0</v>
      </c>
      <c r="AQ43" s="7">
        <f t="shared" si="9"/>
        <v>0</v>
      </c>
      <c r="AR43" s="7"/>
      <c r="AS43" s="7"/>
      <c r="AT43" s="7">
        <f t="shared" si="10"/>
        <v>0</v>
      </c>
      <c r="AU43" s="7">
        <f t="shared" si="11"/>
        <v>0</v>
      </c>
      <c r="AV43" s="7">
        <f t="shared" si="23"/>
        <v>0</v>
      </c>
      <c r="AW43" s="7">
        <f t="shared" si="12"/>
        <v>0</v>
      </c>
      <c r="AY43" s="7">
        <f t="shared" si="24"/>
        <v>0</v>
      </c>
      <c r="AZ43" s="7">
        <f t="shared" si="25"/>
        <v>0</v>
      </c>
      <c r="BA43" s="7">
        <f t="shared" si="13"/>
        <v>0</v>
      </c>
      <c r="BB43" s="7">
        <f t="shared" si="14"/>
        <v>0</v>
      </c>
      <c r="BC43" s="7">
        <f t="shared" si="15"/>
        <v>0</v>
      </c>
      <c r="BD43" s="7">
        <f t="shared" si="16"/>
        <v>0</v>
      </c>
      <c r="BE43" s="7">
        <f t="shared" si="17"/>
        <v>0</v>
      </c>
      <c r="BF43" s="7">
        <f t="shared" si="26"/>
        <v>0</v>
      </c>
      <c r="BG43" s="7">
        <f t="shared" si="18"/>
        <v>0</v>
      </c>
    </row>
    <row r="44" spans="2:59" ht="18" customHeight="1">
      <c r="B44" s="164"/>
      <c r="C44" s="164"/>
      <c r="D44" s="164"/>
      <c r="E44" s="164"/>
      <c r="F44" s="165"/>
      <c r="G44" s="166"/>
      <c r="H44" s="166"/>
      <c r="I44" s="166"/>
      <c r="J44" s="166"/>
      <c r="K44" s="166"/>
      <c r="L44" s="166"/>
      <c r="M44" s="166"/>
      <c r="N44" s="167"/>
      <c r="O44" s="167"/>
      <c r="P44" s="167"/>
      <c r="Q44" s="167"/>
      <c r="R44" s="167"/>
      <c r="S44" s="167"/>
      <c r="T44" s="167"/>
      <c r="U44" s="167"/>
      <c r="V44" s="167"/>
      <c r="W44" s="167"/>
      <c r="X44" s="167"/>
      <c r="Y44" s="167"/>
      <c r="Z44" s="167"/>
      <c r="AA44" s="167"/>
      <c r="AB44" s="167"/>
      <c r="AC44" s="167"/>
      <c r="AD44" s="167"/>
      <c r="AE44" s="167"/>
      <c r="AF44" s="167"/>
      <c r="AG44" s="167"/>
      <c r="AH44" s="168"/>
      <c r="AI44" s="6">
        <f t="shared" si="19"/>
        <v>0</v>
      </c>
      <c r="AL44" s="7">
        <f t="shared" si="7"/>
        <v>0</v>
      </c>
      <c r="AM44" s="7">
        <f t="shared" si="20"/>
        <v>0</v>
      </c>
      <c r="AN44" s="7">
        <f t="shared" si="8"/>
        <v>0</v>
      </c>
      <c r="AO44" s="7">
        <f t="shared" si="21"/>
        <v>0</v>
      </c>
      <c r="AP44" s="7">
        <f t="shared" si="22"/>
        <v>0</v>
      </c>
      <c r="AQ44" s="7">
        <f t="shared" si="9"/>
        <v>0</v>
      </c>
      <c r="AR44" s="7"/>
      <c r="AS44" s="7"/>
      <c r="AT44" s="7">
        <f t="shared" si="10"/>
        <v>0</v>
      </c>
      <c r="AU44" s="7">
        <f t="shared" si="11"/>
        <v>0</v>
      </c>
      <c r="AV44" s="7">
        <f t="shared" si="23"/>
        <v>0</v>
      </c>
      <c r="AW44" s="7">
        <f t="shared" si="12"/>
        <v>0</v>
      </c>
      <c r="AY44" s="7">
        <f t="shared" si="24"/>
        <v>0</v>
      </c>
      <c r="AZ44" s="7">
        <f t="shared" si="25"/>
        <v>0</v>
      </c>
      <c r="BA44" s="7">
        <f t="shared" si="13"/>
        <v>0</v>
      </c>
      <c r="BB44" s="7">
        <f t="shared" si="14"/>
        <v>0</v>
      </c>
      <c r="BC44" s="7">
        <f t="shared" si="15"/>
        <v>0</v>
      </c>
      <c r="BD44" s="7">
        <f t="shared" si="16"/>
        <v>0</v>
      </c>
      <c r="BE44" s="7">
        <f t="shared" si="17"/>
        <v>0</v>
      </c>
      <c r="BF44" s="7">
        <f t="shared" si="26"/>
        <v>0</v>
      </c>
      <c r="BG44" s="7">
        <f t="shared" si="18"/>
        <v>0</v>
      </c>
    </row>
    <row r="45" spans="2:59" ht="18" customHeight="1">
      <c r="B45" s="164"/>
      <c r="C45" s="164"/>
      <c r="D45" s="164"/>
      <c r="E45" s="164"/>
      <c r="F45" s="165"/>
      <c r="G45" s="166"/>
      <c r="H45" s="166"/>
      <c r="I45" s="166"/>
      <c r="J45" s="166"/>
      <c r="K45" s="166"/>
      <c r="L45" s="166"/>
      <c r="M45" s="166"/>
      <c r="N45" s="167"/>
      <c r="O45" s="167"/>
      <c r="P45" s="167"/>
      <c r="Q45" s="167"/>
      <c r="R45" s="167"/>
      <c r="S45" s="167"/>
      <c r="T45" s="167"/>
      <c r="U45" s="167"/>
      <c r="V45" s="167"/>
      <c r="W45" s="167"/>
      <c r="X45" s="167"/>
      <c r="Y45" s="167"/>
      <c r="Z45" s="167"/>
      <c r="AA45" s="167"/>
      <c r="AB45" s="167"/>
      <c r="AC45" s="167"/>
      <c r="AD45" s="167"/>
      <c r="AE45" s="167"/>
      <c r="AF45" s="167"/>
      <c r="AG45" s="167"/>
      <c r="AH45" s="168"/>
      <c r="AI45" s="6">
        <f t="shared" si="19"/>
        <v>0</v>
      </c>
      <c r="AL45" s="7">
        <f t="shared" si="7"/>
        <v>0</v>
      </c>
      <c r="AM45" s="7">
        <f t="shared" si="20"/>
        <v>0</v>
      </c>
      <c r="AN45" s="7">
        <f t="shared" si="8"/>
        <v>0</v>
      </c>
      <c r="AO45" s="7">
        <f t="shared" si="21"/>
        <v>0</v>
      </c>
      <c r="AP45" s="7">
        <f t="shared" si="22"/>
        <v>0</v>
      </c>
      <c r="AQ45" s="7">
        <f t="shared" si="9"/>
        <v>0</v>
      </c>
      <c r="AR45" s="7"/>
      <c r="AS45" s="7"/>
      <c r="AT45" s="7">
        <f t="shared" si="10"/>
        <v>0</v>
      </c>
      <c r="AU45" s="7">
        <f t="shared" si="11"/>
        <v>0</v>
      </c>
      <c r="AV45" s="7">
        <f t="shared" si="23"/>
        <v>0</v>
      </c>
      <c r="AW45" s="7">
        <f t="shared" si="12"/>
        <v>0</v>
      </c>
      <c r="AY45" s="7">
        <f t="shared" si="24"/>
        <v>0</v>
      </c>
      <c r="AZ45" s="7">
        <f t="shared" si="25"/>
        <v>0</v>
      </c>
      <c r="BA45" s="7">
        <f t="shared" si="13"/>
        <v>0</v>
      </c>
      <c r="BB45" s="7">
        <f t="shared" si="14"/>
        <v>0</v>
      </c>
      <c r="BC45" s="7">
        <f t="shared" si="15"/>
        <v>0</v>
      </c>
      <c r="BD45" s="7">
        <f t="shared" si="16"/>
        <v>0</v>
      </c>
      <c r="BE45" s="7">
        <f t="shared" si="17"/>
        <v>0</v>
      </c>
      <c r="BF45" s="7">
        <f t="shared" si="26"/>
        <v>0</v>
      </c>
      <c r="BG45" s="7">
        <f t="shared" si="18"/>
        <v>0</v>
      </c>
    </row>
    <row r="46" spans="2:59" ht="18" customHeight="1">
      <c r="B46" s="164"/>
      <c r="C46" s="164"/>
      <c r="D46" s="164"/>
      <c r="E46" s="164"/>
      <c r="F46" s="165"/>
      <c r="G46" s="166"/>
      <c r="H46" s="166"/>
      <c r="I46" s="166"/>
      <c r="J46" s="166"/>
      <c r="K46" s="166"/>
      <c r="L46" s="166"/>
      <c r="M46" s="166"/>
      <c r="N46" s="167"/>
      <c r="O46" s="167"/>
      <c r="P46" s="167"/>
      <c r="Q46" s="167"/>
      <c r="R46" s="167"/>
      <c r="S46" s="167"/>
      <c r="T46" s="167"/>
      <c r="U46" s="167"/>
      <c r="V46" s="167"/>
      <c r="W46" s="167"/>
      <c r="X46" s="167"/>
      <c r="Y46" s="167"/>
      <c r="Z46" s="167"/>
      <c r="AA46" s="167"/>
      <c r="AB46" s="167"/>
      <c r="AC46" s="167"/>
      <c r="AD46" s="167"/>
      <c r="AE46" s="167"/>
      <c r="AF46" s="167"/>
      <c r="AG46" s="167"/>
      <c r="AH46" s="168"/>
      <c r="AI46" s="6">
        <f t="shared" si="19"/>
        <v>0</v>
      </c>
      <c r="AL46" s="7">
        <f t="shared" si="7"/>
        <v>0</v>
      </c>
      <c r="AM46" s="7">
        <f t="shared" si="20"/>
        <v>0</v>
      </c>
      <c r="AN46" s="7">
        <f t="shared" si="8"/>
        <v>0</v>
      </c>
      <c r="AO46" s="7">
        <f t="shared" si="21"/>
        <v>0</v>
      </c>
      <c r="AP46" s="7">
        <f t="shared" si="22"/>
        <v>0</v>
      </c>
      <c r="AQ46" s="7">
        <f t="shared" si="9"/>
        <v>0</v>
      </c>
      <c r="AR46" s="7"/>
      <c r="AS46" s="7"/>
      <c r="AT46" s="7">
        <f t="shared" si="10"/>
        <v>0</v>
      </c>
      <c r="AU46" s="7">
        <f t="shared" si="11"/>
        <v>0</v>
      </c>
      <c r="AV46" s="7">
        <f t="shared" si="23"/>
        <v>0</v>
      </c>
      <c r="AW46" s="7">
        <f t="shared" si="12"/>
        <v>0</v>
      </c>
      <c r="AY46" s="7">
        <f t="shared" si="24"/>
        <v>0</v>
      </c>
      <c r="AZ46" s="7">
        <f t="shared" si="25"/>
        <v>0</v>
      </c>
      <c r="BA46" s="7">
        <f t="shared" si="13"/>
        <v>0</v>
      </c>
      <c r="BB46" s="7">
        <f t="shared" si="14"/>
        <v>0</v>
      </c>
      <c r="BC46" s="7">
        <f t="shared" si="15"/>
        <v>0</v>
      </c>
      <c r="BD46" s="7">
        <f t="shared" si="16"/>
        <v>0</v>
      </c>
      <c r="BE46" s="7">
        <f t="shared" si="17"/>
        <v>0</v>
      </c>
      <c r="BF46" s="7">
        <f t="shared" si="26"/>
        <v>0</v>
      </c>
      <c r="BG46" s="7">
        <f t="shared" si="18"/>
        <v>0</v>
      </c>
    </row>
    <row r="47" spans="2:59" ht="18" customHeight="1">
      <c r="B47" s="164"/>
      <c r="C47" s="164"/>
      <c r="D47" s="164"/>
      <c r="E47" s="164"/>
      <c r="F47" s="165"/>
      <c r="G47" s="166"/>
      <c r="H47" s="166"/>
      <c r="I47" s="166"/>
      <c r="J47" s="166"/>
      <c r="K47" s="166"/>
      <c r="L47" s="166"/>
      <c r="M47" s="166"/>
      <c r="N47" s="167"/>
      <c r="O47" s="167"/>
      <c r="P47" s="167"/>
      <c r="Q47" s="167"/>
      <c r="R47" s="167"/>
      <c r="S47" s="167"/>
      <c r="T47" s="167"/>
      <c r="U47" s="167"/>
      <c r="V47" s="167"/>
      <c r="W47" s="167"/>
      <c r="X47" s="167"/>
      <c r="Y47" s="167"/>
      <c r="Z47" s="167"/>
      <c r="AA47" s="167"/>
      <c r="AB47" s="167"/>
      <c r="AC47" s="167"/>
      <c r="AD47" s="167"/>
      <c r="AE47" s="167"/>
      <c r="AF47" s="167"/>
      <c r="AG47" s="167"/>
      <c r="AH47" s="168"/>
      <c r="AI47" s="6">
        <f t="shared" ref="AI47:AI83" si="27">IF(SUM(G47:AH47)&gt;$AF$6,$AF$6,SUM(G47:AH47))</f>
        <v>0</v>
      </c>
      <c r="AL47" s="7">
        <f t="shared" si="7"/>
        <v>0</v>
      </c>
      <c r="AM47" s="7">
        <f t="shared" si="20"/>
        <v>0</v>
      </c>
      <c r="AN47" s="7">
        <f t="shared" si="8"/>
        <v>0</v>
      </c>
      <c r="AO47" s="7">
        <f t="shared" si="21"/>
        <v>0</v>
      </c>
      <c r="AP47" s="7">
        <f t="shared" si="22"/>
        <v>0</v>
      </c>
      <c r="AQ47" s="7">
        <f t="shared" si="9"/>
        <v>0</v>
      </c>
      <c r="AR47" s="7"/>
      <c r="AS47" s="7"/>
      <c r="AT47" s="7">
        <f t="shared" si="10"/>
        <v>0</v>
      </c>
      <c r="AU47" s="7">
        <f t="shared" si="11"/>
        <v>0</v>
      </c>
      <c r="AV47" s="7">
        <f t="shared" si="23"/>
        <v>0</v>
      </c>
      <c r="AW47" s="7">
        <f t="shared" si="12"/>
        <v>0</v>
      </c>
      <c r="AY47" s="7">
        <f t="shared" si="24"/>
        <v>0</v>
      </c>
      <c r="AZ47" s="7">
        <f t="shared" si="25"/>
        <v>0</v>
      </c>
      <c r="BA47" s="7">
        <f t="shared" si="13"/>
        <v>0</v>
      </c>
      <c r="BB47" s="7">
        <f t="shared" si="14"/>
        <v>0</v>
      </c>
      <c r="BC47" s="7">
        <f t="shared" si="15"/>
        <v>0</v>
      </c>
      <c r="BD47" s="7">
        <f t="shared" si="16"/>
        <v>0</v>
      </c>
      <c r="BE47" s="7">
        <f t="shared" si="17"/>
        <v>0</v>
      </c>
      <c r="BF47" s="7">
        <f t="shared" si="26"/>
        <v>0</v>
      </c>
      <c r="BG47" s="7">
        <f t="shared" si="18"/>
        <v>0</v>
      </c>
    </row>
    <row r="48" spans="2:59" ht="18" customHeight="1">
      <c r="B48" s="164"/>
      <c r="C48" s="164"/>
      <c r="D48" s="164"/>
      <c r="E48" s="164"/>
      <c r="F48" s="165"/>
      <c r="G48" s="166"/>
      <c r="H48" s="166"/>
      <c r="I48" s="166"/>
      <c r="J48" s="166"/>
      <c r="K48" s="166"/>
      <c r="L48" s="166"/>
      <c r="M48" s="166"/>
      <c r="N48" s="167"/>
      <c r="O48" s="167"/>
      <c r="P48" s="167"/>
      <c r="Q48" s="167"/>
      <c r="R48" s="167"/>
      <c r="S48" s="167"/>
      <c r="T48" s="167"/>
      <c r="U48" s="167"/>
      <c r="V48" s="167"/>
      <c r="W48" s="167"/>
      <c r="X48" s="167"/>
      <c r="Y48" s="167"/>
      <c r="Z48" s="167"/>
      <c r="AA48" s="167"/>
      <c r="AB48" s="167"/>
      <c r="AC48" s="167"/>
      <c r="AD48" s="167"/>
      <c r="AE48" s="167"/>
      <c r="AF48" s="167"/>
      <c r="AG48" s="167"/>
      <c r="AH48" s="168"/>
      <c r="AI48" s="6">
        <f t="shared" si="27"/>
        <v>0</v>
      </c>
      <c r="AL48" s="7">
        <f t="shared" si="7"/>
        <v>0</v>
      </c>
      <c r="AM48" s="7">
        <f t="shared" si="20"/>
        <v>0</v>
      </c>
      <c r="AN48" s="7">
        <f t="shared" si="8"/>
        <v>0</v>
      </c>
      <c r="AO48" s="7">
        <f t="shared" si="21"/>
        <v>0</v>
      </c>
      <c r="AP48" s="7">
        <f t="shared" si="22"/>
        <v>0</v>
      </c>
      <c r="AQ48" s="7">
        <f t="shared" si="9"/>
        <v>0</v>
      </c>
      <c r="AR48" s="7"/>
      <c r="AS48" s="7"/>
      <c r="AT48" s="7">
        <f t="shared" si="10"/>
        <v>0</v>
      </c>
      <c r="AU48" s="7">
        <f t="shared" si="11"/>
        <v>0</v>
      </c>
      <c r="AV48" s="7">
        <f t="shared" si="23"/>
        <v>0</v>
      </c>
      <c r="AW48" s="7">
        <f t="shared" si="12"/>
        <v>0</v>
      </c>
      <c r="AY48" s="7">
        <f t="shared" si="24"/>
        <v>0</v>
      </c>
      <c r="AZ48" s="7">
        <f t="shared" si="25"/>
        <v>0</v>
      </c>
      <c r="BA48" s="7">
        <f t="shared" si="13"/>
        <v>0</v>
      </c>
      <c r="BB48" s="7">
        <f t="shared" si="14"/>
        <v>0</v>
      </c>
      <c r="BC48" s="7">
        <f t="shared" si="15"/>
        <v>0</v>
      </c>
      <c r="BD48" s="7">
        <f t="shared" si="16"/>
        <v>0</v>
      </c>
      <c r="BE48" s="7">
        <f t="shared" si="17"/>
        <v>0</v>
      </c>
      <c r="BF48" s="7">
        <f t="shared" si="26"/>
        <v>0</v>
      </c>
      <c r="BG48" s="7">
        <f t="shared" si="18"/>
        <v>0</v>
      </c>
    </row>
    <row r="49" spans="2:59" ht="18" customHeight="1">
      <c r="B49" s="164"/>
      <c r="C49" s="164"/>
      <c r="D49" s="164"/>
      <c r="E49" s="164"/>
      <c r="F49" s="165"/>
      <c r="G49" s="166"/>
      <c r="H49" s="166"/>
      <c r="I49" s="166"/>
      <c r="J49" s="166"/>
      <c r="K49" s="166"/>
      <c r="L49" s="166"/>
      <c r="M49" s="166"/>
      <c r="N49" s="167"/>
      <c r="O49" s="167"/>
      <c r="P49" s="167"/>
      <c r="Q49" s="167"/>
      <c r="R49" s="167"/>
      <c r="S49" s="167"/>
      <c r="T49" s="167"/>
      <c r="U49" s="167"/>
      <c r="V49" s="167"/>
      <c r="W49" s="167"/>
      <c r="X49" s="167"/>
      <c r="Y49" s="167"/>
      <c r="Z49" s="167"/>
      <c r="AA49" s="167"/>
      <c r="AB49" s="167"/>
      <c r="AC49" s="167"/>
      <c r="AD49" s="167"/>
      <c r="AE49" s="167"/>
      <c r="AF49" s="167"/>
      <c r="AG49" s="167"/>
      <c r="AH49" s="168"/>
      <c r="AI49" s="6">
        <f t="shared" si="27"/>
        <v>0</v>
      </c>
      <c r="AL49" s="7">
        <f t="shared" si="7"/>
        <v>0</v>
      </c>
      <c r="AM49" s="7">
        <f t="shared" si="20"/>
        <v>0</v>
      </c>
      <c r="AN49" s="7">
        <f t="shared" si="8"/>
        <v>0</v>
      </c>
      <c r="AO49" s="7">
        <f t="shared" si="21"/>
        <v>0</v>
      </c>
      <c r="AP49" s="7">
        <f t="shared" si="22"/>
        <v>0</v>
      </c>
      <c r="AQ49" s="7">
        <f t="shared" si="9"/>
        <v>0</v>
      </c>
      <c r="AR49" s="7"/>
      <c r="AS49" s="7"/>
      <c r="AT49" s="7">
        <f t="shared" si="10"/>
        <v>0</v>
      </c>
      <c r="AU49" s="7">
        <f t="shared" si="11"/>
        <v>0</v>
      </c>
      <c r="AV49" s="7">
        <f t="shared" si="23"/>
        <v>0</v>
      </c>
      <c r="AW49" s="7">
        <f t="shared" si="12"/>
        <v>0</v>
      </c>
      <c r="AY49" s="7">
        <f t="shared" si="24"/>
        <v>0</v>
      </c>
      <c r="AZ49" s="7">
        <f t="shared" si="25"/>
        <v>0</v>
      </c>
      <c r="BA49" s="7">
        <f t="shared" si="13"/>
        <v>0</v>
      </c>
      <c r="BB49" s="7">
        <f t="shared" si="14"/>
        <v>0</v>
      </c>
      <c r="BC49" s="7">
        <f t="shared" si="15"/>
        <v>0</v>
      </c>
      <c r="BD49" s="7">
        <f t="shared" si="16"/>
        <v>0</v>
      </c>
      <c r="BE49" s="7">
        <f t="shared" si="17"/>
        <v>0</v>
      </c>
      <c r="BF49" s="7">
        <f t="shared" si="26"/>
        <v>0</v>
      </c>
      <c r="BG49" s="7">
        <f t="shared" si="18"/>
        <v>0</v>
      </c>
    </row>
    <row r="50" spans="2:59" ht="18" customHeight="1">
      <c r="B50" s="164"/>
      <c r="C50" s="164"/>
      <c r="D50" s="164"/>
      <c r="E50" s="164"/>
      <c r="F50" s="165"/>
      <c r="G50" s="166"/>
      <c r="H50" s="166"/>
      <c r="I50" s="166"/>
      <c r="J50" s="166"/>
      <c r="K50" s="166"/>
      <c r="L50" s="166"/>
      <c r="M50" s="166"/>
      <c r="N50" s="167"/>
      <c r="O50" s="167"/>
      <c r="P50" s="167"/>
      <c r="Q50" s="167"/>
      <c r="R50" s="167"/>
      <c r="S50" s="167"/>
      <c r="T50" s="167"/>
      <c r="U50" s="167"/>
      <c r="V50" s="167"/>
      <c r="W50" s="167"/>
      <c r="X50" s="167"/>
      <c r="Y50" s="167"/>
      <c r="Z50" s="167"/>
      <c r="AA50" s="167"/>
      <c r="AB50" s="167"/>
      <c r="AC50" s="167"/>
      <c r="AD50" s="167"/>
      <c r="AE50" s="167"/>
      <c r="AF50" s="167"/>
      <c r="AG50" s="167"/>
      <c r="AH50" s="168"/>
      <c r="AI50" s="6">
        <f t="shared" si="27"/>
        <v>0</v>
      </c>
      <c r="AL50" s="7">
        <f t="shared" si="7"/>
        <v>0</v>
      </c>
      <c r="AM50" s="7">
        <f t="shared" si="20"/>
        <v>0</v>
      </c>
      <c r="AN50" s="7">
        <f t="shared" si="8"/>
        <v>0</v>
      </c>
      <c r="AO50" s="7">
        <f t="shared" si="21"/>
        <v>0</v>
      </c>
      <c r="AP50" s="7">
        <f t="shared" si="22"/>
        <v>0</v>
      </c>
      <c r="AQ50" s="7">
        <f t="shared" si="9"/>
        <v>0</v>
      </c>
      <c r="AR50" s="7"/>
      <c r="AS50" s="7"/>
      <c r="AT50" s="7">
        <f t="shared" si="10"/>
        <v>0</v>
      </c>
      <c r="AU50" s="7">
        <f t="shared" si="11"/>
        <v>0</v>
      </c>
      <c r="AV50" s="7">
        <f t="shared" si="23"/>
        <v>0</v>
      </c>
      <c r="AW50" s="7">
        <f t="shared" si="12"/>
        <v>0</v>
      </c>
      <c r="AY50" s="7">
        <f t="shared" si="24"/>
        <v>0</v>
      </c>
      <c r="AZ50" s="7">
        <f t="shared" si="25"/>
        <v>0</v>
      </c>
      <c r="BA50" s="7">
        <f t="shared" si="13"/>
        <v>0</v>
      </c>
      <c r="BB50" s="7">
        <f t="shared" si="14"/>
        <v>0</v>
      </c>
      <c r="BC50" s="7">
        <f t="shared" si="15"/>
        <v>0</v>
      </c>
      <c r="BD50" s="7">
        <f t="shared" si="16"/>
        <v>0</v>
      </c>
      <c r="BE50" s="7">
        <f t="shared" si="17"/>
        <v>0</v>
      </c>
      <c r="BF50" s="7">
        <f t="shared" si="26"/>
        <v>0</v>
      </c>
      <c r="BG50" s="7">
        <f t="shared" si="18"/>
        <v>0</v>
      </c>
    </row>
    <row r="51" spans="2:59" ht="18" customHeight="1">
      <c r="B51" s="164"/>
      <c r="C51" s="164"/>
      <c r="D51" s="164"/>
      <c r="E51" s="164"/>
      <c r="F51" s="165"/>
      <c r="G51" s="166"/>
      <c r="H51" s="166"/>
      <c r="I51" s="166"/>
      <c r="J51" s="166"/>
      <c r="K51" s="166"/>
      <c r="L51" s="166"/>
      <c r="M51" s="166"/>
      <c r="N51" s="167"/>
      <c r="O51" s="167"/>
      <c r="P51" s="167"/>
      <c r="Q51" s="167"/>
      <c r="R51" s="167"/>
      <c r="S51" s="167"/>
      <c r="T51" s="167"/>
      <c r="U51" s="167"/>
      <c r="V51" s="167"/>
      <c r="W51" s="167"/>
      <c r="X51" s="167"/>
      <c r="Y51" s="167"/>
      <c r="Z51" s="167"/>
      <c r="AA51" s="167"/>
      <c r="AB51" s="167"/>
      <c r="AC51" s="167"/>
      <c r="AD51" s="167"/>
      <c r="AE51" s="167"/>
      <c r="AF51" s="167"/>
      <c r="AG51" s="167"/>
      <c r="AH51" s="168"/>
      <c r="AI51" s="6">
        <f t="shared" si="27"/>
        <v>0</v>
      </c>
      <c r="AL51" s="7">
        <f t="shared" si="7"/>
        <v>0</v>
      </c>
      <c r="AM51" s="7">
        <f t="shared" si="20"/>
        <v>0</v>
      </c>
      <c r="AN51" s="7">
        <f t="shared" si="8"/>
        <v>0</v>
      </c>
      <c r="AO51" s="7">
        <f t="shared" si="21"/>
        <v>0</v>
      </c>
      <c r="AP51" s="7">
        <f t="shared" si="22"/>
        <v>0</v>
      </c>
      <c r="AQ51" s="7">
        <f t="shared" si="9"/>
        <v>0</v>
      </c>
      <c r="AR51" s="7"/>
      <c r="AS51" s="7"/>
      <c r="AT51" s="7">
        <f t="shared" si="10"/>
        <v>0</v>
      </c>
      <c r="AU51" s="7">
        <f t="shared" si="11"/>
        <v>0</v>
      </c>
      <c r="AV51" s="7">
        <f t="shared" si="23"/>
        <v>0</v>
      </c>
      <c r="AW51" s="7">
        <f t="shared" si="12"/>
        <v>0</v>
      </c>
      <c r="AY51" s="7">
        <f t="shared" si="24"/>
        <v>0</v>
      </c>
      <c r="AZ51" s="7">
        <f t="shared" si="25"/>
        <v>0</v>
      </c>
      <c r="BA51" s="7">
        <f t="shared" si="13"/>
        <v>0</v>
      </c>
      <c r="BB51" s="7">
        <f t="shared" si="14"/>
        <v>0</v>
      </c>
      <c r="BC51" s="7">
        <f t="shared" si="15"/>
        <v>0</v>
      </c>
      <c r="BD51" s="7">
        <f t="shared" si="16"/>
        <v>0</v>
      </c>
      <c r="BE51" s="7">
        <f t="shared" si="17"/>
        <v>0</v>
      </c>
      <c r="BF51" s="7">
        <f t="shared" si="26"/>
        <v>0</v>
      </c>
      <c r="BG51" s="7">
        <f t="shared" si="18"/>
        <v>0</v>
      </c>
    </row>
    <row r="52" spans="2:59" ht="18" customHeight="1">
      <c r="B52" s="164"/>
      <c r="C52" s="164"/>
      <c r="D52" s="164"/>
      <c r="E52" s="164"/>
      <c r="F52" s="165"/>
      <c r="G52" s="166"/>
      <c r="H52" s="166"/>
      <c r="I52" s="166"/>
      <c r="J52" s="166"/>
      <c r="K52" s="166"/>
      <c r="L52" s="166"/>
      <c r="M52" s="166"/>
      <c r="N52" s="167"/>
      <c r="O52" s="167"/>
      <c r="P52" s="167"/>
      <c r="Q52" s="167"/>
      <c r="R52" s="167"/>
      <c r="S52" s="167"/>
      <c r="T52" s="167"/>
      <c r="U52" s="167"/>
      <c r="V52" s="167"/>
      <c r="W52" s="167"/>
      <c r="X52" s="167"/>
      <c r="Y52" s="167"/>
      <c r="Z52" s="167"/>
      <c r="AA52" s="167"/>
      <c r="AB52" s="167"/>
      <c r="AC52" s="167"/>
      <c r="AD52" s="167"/>
      <c r="AE52" s="167"/>
      <c r="AF52" s="167"/>
      <c r="AG52" s="167"/>
      <c r="AH52" s="168"/>
      <c r="AI52" s="6">
        <f t="shared" si="27"/>
        <v>0</v>
      </c>
      <c r="AL52" s="7">
        <f t="shared" si="7"/>
        <v>0</v>
      </c>
      <c r="AM52" s="7">
        <f t="shared" si="20"/>
        <v>0</v>
      </c>
      <c r="AN52" s="7">
        <f t="shared" si="8"/>
        <v>0</v>
      </c>
      <c r="AO52" s="7">
        <f t="shared" si="21"/>
        <v>0</v>
      </c>
      <c r="AP52" s="7">
        <f t="shared" si="22"/>
        <v>0</v>
      </c>
      <c r="AQ52" s="7">
        <f t="shared" si="9"/>
        <v>0</v>
      </c>
      <c r="AR52" s="7"/>
      <c r="AS52" s="7"/>
      <c r="AT52" s="7">
        <f t="shared" si="10"/>
        <v>0</v>
      </c>
      <c r="AU52" s="7">
        <f t="shared" si="11"/>
        <v>0</v>
      </c>
      <c r="AV52" s="7">
        <f t="shared" si="23"/>
        <v>0</v>
      </c>
      <c r="AW52" s="7">
        <f t="shared" si="12"/>
        <v>0</v>
      </c>
      <c r="AY52" s="7">
        <f t="shared" si="24"/>
        <v>0</v>
      </c>
      <c r="AZ52" s="7">
        <f t="shared" si="25"/>
        <v>0</v>
      </c>
      <c r="BA52" s="7">
        <f t="shared" si="13"/>
        <v>0</v>
      </c>
      <c r="BB52" s="7">
        <f t="shared" si="14"/>
        <v>0</v>
      </c>
      <c r="BC52" s="7">
        <f t="shared" si="15"/>
        <v>0</v>
      </c>
      <c r="BD52" s="7">
        <f t="shared" si="16"/>
        <v>0</v>
      </c>
      <c r="BE52" s="7">
        <f t="shared" si="17"/>
        <v>0</v>
      </c>
      <c r="BF52" s="7">
        <f t="shared" si="26"/>
        <v>0</v>
      </c>
      <c r="BG52" s="7">
        <f t="shared" si="18"/>
        <v>0</v>
      </c>
    </row>
    <row r="53" spans="2:59" ht="18" customHeight="1">
      <c r="B53" s="164"/>
      <c r="C53" s="164"/>
      <c r="D53" s="164"/>
      <c r="E53" s="164"/>
      <c r="F53" s="165"/>
      <c r="G53" s="166"/>
      <c r="H53" s="166"/>
      <c r="I53" s="166"/>
      <c r="J53" s="166"/>
      <c r="K53" s="166"/>
      <c r="L53" s="166"/>
      <c r="M53" s="166"/>
      <c r="N53" s="167"/>
      <c r="O53" s="167"/>
      <c r="P53" s="167"/>
      <c r="Q53" s="167"/>
      <c r="R53" s="167"/>
      <c r="S53" s="167"/>
      <c r="T53" s="167"/>
      <c r="U53" s="167"/>
      <c r="V53" s="167"/>
      <c r="W53" s="167"/>
      <c r="X53" s="167"/>
      <c r="Y53" s="167"/>
      <c r="Z53" s="167"/>
      <c r="AA53" s="167"/>
      <c r="AB53" s="167"/>
      <c r="AC53" s="167"/>
      <c r="AD53" s="167"/>
      <c r="AE53" s="167"/>
      <c r="AF53" s="167"/>
      <c r="AG53" s="167"/>
      <c r="AH53" s="168"/>
      <c r="AI53" s="6">
        <f t="shared" si="27"/>
        <v>0</v>
      </c>
      <c r="AL53" s="7">
        <f t="shared" si="7"/>
        <v>0</v>
      </c>
      <c r="AM53" s="7">
        <f t="shared" si="20"/>
        <v>0</v>
      </c>
      <c r="AN53" s="7">
        <f t="shared" si="8"/>
        <v>0</v>
      </c>
      <c r="AO53" s="7">
        <f t="shared" si="21"/>
        <v>0</v>
      </c>
      <c r="AP53" s="7">
        <f t="shared" si="22"/>
        <v>0</v>
      </c>
      <c r="AQ53" s="7">
        <f t="shared" si="9"/>
        <v>0</v>
      </c>
      <c r="AR53" s="7"/>
      <c r="AS53" s="7"/>
      <c r="AT53" s="7">
        <f t="shared" si="10"/>
        <v>0</v>
      </c>
      <c r="AU53" s="7">
        <f t="shared" si="11"/>
        <v>0</v>
      </c>
      <c r="AV53" s="7">
        <f t="shared" si="23"/>
        <v>0</v>
      </c>
      <c r="AW53" s="7">
        <f t="shared" si="12"/>
        <v>0</v>
      </c>
      <c r="AY53" s="7">
        <f t="shared" si="24"/>
        <v>0</v>
      </c>
      <c r="AZ53" s="7">
        <f t="shared" si="25"/>
        <v>0</v>
      </c>
      <c r="BA53" s="7">
        <f t="shared" si="13"/>
        <v>0</v>
      </c>
      <c r="BB53" s="7">
        <f t="shared" si="14"/>
        <v>0</v>
      </c>
      <c r="BC53" s="7">
        <f t="shared" si="15"/>
        <v>0</v>
      </c>
      <c r="BD53" s="7">
        <f t="shared" si="16"/>
        <v>0</v>
      </c>
      <c r="BE53" s="7">
        <f t="shared" si="17"/>
        <v>0</v>
      </c>
      <c r="BF53" s="7">
        <f t="shared" si="26"/>
        <v>0</v>
      </c>
      <c r="BG53" s="7">
        <f t="shared" si="18"/>
        <v>0</v>
      </c>
    </row>
    <row r="54" spans="2:59" ht="18" customHeight="1">
      <c r="B54" s="164"/>
      <c r="C54" s="164"/>
      <c r="D54" s="164"/>
      <c r="E54" s="164"/>
      <c r="F54" s="165"/>
      <c r="G54" s="166"/>
      <c r="H54" s="166"/>
      <c r="I54" s="166"/>
      <c r="J54" s="166"/>
      <c r="K54" s="166"/>
      <c r="L54" s="166"/>
      <c r="M54" s="166"/>
      <c r="N54" s="167"/>
      <c r="O54" s="167"/>
      <c r="P54" s="167"/>
      <c r="Q54" s="167"/>
      <c r="R54" s="167"/>
      <c r="S54" s="167"/>
      <c r="T54" s="167"/>
      <c r="U54" s="167"/>
      <c r="V54" s="167"/>
      <c r="W54" s="167"/>
      <c r="X54" s="167"/>
      <c r="Y54" s="167"/>
      <c r="Z54" s="167"/>
      <c r="AA54" s="167"/>
      <c r="AB54" s="167"/>
      <c r="AC54" s="167"/>
      <c r="AD54" s="167"/>
      <c r="AE54" s="167"/>
      <c r="AF54" s="167"/>
      <c r="AG54" s="167"/>
      <c r="AH54" s="168"/>
      <c r="AI54" s="6">
        <f t="shared" si="27"/>
        <v>0</v>
      </c>
      <c r="AL54" s="7">
        <f t="shared" si="7"/>
        <v>0</v>
      </c>
      <c r="AM54" s="7">
        <f t="shared" si="20"/>
        <v>0</v>
      </c>
      <c r="AN54" s="7">
        <f t="shared" si="8"/>
        <v>0</v>
      </c>
      <c r="AO54" s="7">
        <f t="shared" si="21"/>
        <v>0</v>
      </c>
      <c r="AP54" s="7">
        <f t="shared" si="22"/>
        <v>0</v>
      </c>
      <c r="AQ54" s="7">
        <f t="shared" si="9"/>
        <v>0</v>
      </c>
      <c r="AR54" s="7"/>
      <c r="AS54" s="7"/>
      <c r="AT54" s="7">
        <f t="shared" si="10"/>
        <v>0</v>
      </c>
      <c r="AU54" s="7">
        <f t="shared" si="11"/>
        <v>0</v>
      </c>
      <c r="AV54" s="7">
        <f t="shared" si="23"/>
        <v>0</v>
      </c>
      <c r="AW54" s="7">
        <f t="shared" si="12"/>
        <v>0</v>
      </c>
      <c r="AY54" s="7">
        <f t="shared" si="24"/>
        <v>0</v>
      </c>
      <c r="AZ54" s="7">
        <f t="shared" si="25"/>
        <v>0</v>
      </c>
      <c r="BA54" s="7">
        <f t="shared" si="13"/>
        <v>0</v>
      </c>
      <c r="BB54" s="7">
        <f t="shared" si="14"/>
        <v>0</v>
      </c>
      <c r="BC54" s="7">
        <f t="shared" si="15"/>
        <v>0</v>
      </c>
      <c r="BD54" s="7">
        <f t="shared" si="16"/>
        <v>0</v>
      </c>
      <c r="BE54" s="7">
        <f t="shared" si="17"/>
        <v>0</v>
      </c>
      <c r="BF54" s="7">
        <f t="shared" si="26"/>
        <v>0</v>
      </c>
      <c r="BG54" s="7">
        <f t="shared" si="18"/>
        <v>0</v>
      </c>
    </row>
    <row r="55" spans="2:59" ht="18" customHeight="1">
      <c r="B55" s="164"/>
      <c r="C55" s="164"/>
      <c r="D55" s="164"/>
      <c r="E55" s="164"/>
      <c r="F55" s="165"/>
      <c r="G55" s="166"/>
      <c r="H55" s="166"/>
      <c r="I55" s="166"/>
      <c r="J55" s="166"/>
      <c r="K55" s="166"/>
      <c r="L55" s="166"/>
      <c r="M55" s="166"/>
      <c r="N55" s="167"/>
      <c r="O55" s="167"/>
      <c r="P55" s="167"/>
      <c r="Q55" s="167"/>
      <c r="R55" s="167"/>
      <c r="S55" s="167"/>
      <c r="T55" s="167"/>
      <c r="U55" s="167"/>
      <c r="V55" s="167"/>
      <c r="W55" s="167"/>
      <c r="X55" s="167"/>
      <c r="Y55" s="167"/>
      <c r="Z55" s="167"/>
      <c r="AA55" s="167"/>
      <c r="AB55" s="167"/>
      <c r="AC55" s="167"/>
      <c r="AD55" s="167"/>
      <c r="AE55" s="167"/>
      <c r="AF55" s="167"/>
      <c r="AG55" s="167"/>
      <c r="AH55" s="168"/>
      <c r="AI55" s="6">
        <f t="shared" si="27"/>
        <v>0</v>
      </c>
      <c r="AL55" s="7">
        <f t="shared" si="7"/>
        <v>0</v>
      </c>
      <c r="AM55" s="7">
        <f t="shared" si="20"/>
        <v>0</v>
      </c>
      <c r="AN55" s="7">
        <f t="shared" si="8"/>
        <v>0</v>
      </c>
      <c r="AO55" s="7">
        <f t="shared" si="21"/>
        <v>0</v>
      </c>
      <c r="AP55" s="7">
        <f t="shared" si="22"/>
        <v>0</v>
      </c>
      <c r="AQ55" s="7">
        <f t="shared" si="9"/>
        <v>0</v>
      </c>
      <c r="AR55" s="7"/>
      <c r="AS55" s="7"/>
      <c r="AT55" s="7">
        <f t="shared" si="10"/>
        <v>0</v>
      </c>
      <c r="AU55" s="7">
        <f t="shared" si="11"/>
        <v>0</v>
      </c>
      <c r="AV55" s="7">
        <f t="shared" si="23"/>
        <v>0</v>
      </c>
      <c r="AW55" s="7">
        <f t="shared" si="12"/>
        <v>0</v>
      </c>
      <c r="AY55" s="7">
        <f t="shared" si="24"/>
        <v>0</v>
      </c>
      <c r="AZ55" s="7">
        <f t="shared" si="25"/>
        <v>0</v>
      </c>
      <c r="BA55" s="7">
        <f t="shared" si="13"/>
        <v>0</v>
      </c>
      <c r="BB55" s="7">
        <f t="shared" si="14"/>
        <v>0</v>
      </c>
      <c r="BC55" s="7">
        <f t="shared" si="15"/>
        <v>0</v>
      </c>
      <c r="BD55" s="7">
        <f t="shared" si="16"/>
        <v>0</v>
      </c>
      <c r="BE55" s="7">
        <f t="shared" si="17"/>
        <v>0</v>
      </c>
      <c r="BF55" s="7">
        <f t="shared" si="26"/>
        <v>0</v>
      </c>
      <c r="BG55" s="7">
        <f t="shared" si="18"/>
        <v>0</v>
      </c>
    </row>
    <row r="56" spans="2:59" ht="18" customHeight="1">
      <c r="B56" s="164"/>
      <c r="C56" s="164"/>
      <c r="D56" s="164"/>
      <c r="E56" s="164"/>
      <c r="F56" s="165"/>
      <c r="G56" s="166"/>
      <c r="H56" s="166"/>
      <c r="I56" s="166"/>
      <c r="J56" s="166"/>
      <c r="K56" s="166"/>
      <c r="L56" s="166"/>
      <c r="M56" s="166"/>
      <c r="N56" s="167"/>
      <c r="O56" s="167"/>
      <c r="P56" s="167"/>
      <c r="Q56" s="167"/>
      <c r="R56" s="167"/>
      <c r="S56" s="167"/>
      <c r="T56" s="167"/>
      <c r="U56" s="167"/>
      <c r="V56" s="167"/>
      <c r="W56" s="167"/>
      <c r="X56" s="167"/>
      <c r="Y56" s="167"/>
      <c r="Z56" s="167"/>
      <c r="AA56" s="167"/>
      <c r="AB56" s="167"/>
      <c r="AC56" s="167"/>
      <c r="AD56" s="167"/>
      <c r="AE56" s="167"/>
      <c r="AF56" s="167"/>
      <c r="AG56" s="167"/>
      <c r="AH56" s="168"/>
      <c r="AI56" s="6">
        <f t="shared" si="27"/>
        <v>0</v>
      </c>
      <c r="AL56" s="7">
        <f t="shared" si="7"/>
        <v>0</v>
      </c>
      <c r="AM56" s="7">
        <f t="shared" si="20"/>
        <v>0</v>
      </c>
      <c r="AN56" s="7">
        <f t="shared" si="8"/>
        <v>0</v>
      </c>
      <c r="AO56" s="7">
        <f t="shared" si="21"/>
        <v>0</v>
      </c>
      <c r="AP56" s="7">
        <f t="shared" si="22"/>
        <v>0</v>
      </c>
      <c r="AQ56" s="7">
        <f t="shared" si="9"/>
        <v>0</v>
      </c>
      <c r="AR56" s="7"/>
      <c r="AS56" s="7"/>
      <c r="AT56" s="7">
        <f t="shared" si="10"/>
        <v>0</v>
      </c>
      <c r="AU56" s="7">
        <f t="shared" si="11"/>
        <v>0</v>
      </c>
      <c r="AV56" s="7">
        <f t="shared" si="23"/>
        <v>0</v>
      </c>
      <c r="AW56" s="7">
        <f t="shared" si="12"/>
        <v>0</v>
      </c>
      <c r="AY56" s="7">
        <f t="shared" si="24"/>
        <v>0</v>
      </c>
      <c r="AZ56" s="7">
        <f t="shared" si="25"/>
        <v>0</v>
      </c>
      <c r="BA56" s="7">
        <f t="shared" si="13"/>
        <v>0</v>
      </c>
      <c r="BB56" s="7">
        <f t="shared" si="14"/>
        <v>0</v>
      </c>
      <c r="BC56" s="7">
        <f t="shared" si="15"/>
        <v>0</v>
      </c>
      <c r="BD56" s="7">
        <f t="shared" si="16"/>
        <v>0</v>
      </c>
      <c r="BE56" s="7">
        <f t="shared" si="17"/>
        <v>0</v>
      </c>
      <c r="BF56" s="7">
        <f t="shared" si="26"/>
        <v>0</v>
      </c>
      <c r="BG56" s="7">
        <f t="shared" si="18"/>
        <v>0</v>
      </c>
    </row>
    <row r="57" spans="2:59" ht="18" customHeight="1">
      <c r="B57" s="164"/>
      <c r="C57" s="164"/>
      <c r="D57" s="164"/>
      <c r="E57" s="164"/>
      <c r="F57" s="165"/>
      <c r="G57" s="166"/>
      <c r="H57" s="166"/>
      <c r="I57" s="166"/>
      <c r="J57" s="166"/>
      <c r="K57" s="166"/>
      <c r="L57" s="166"/>
      <c r="M57" s="166"/>
      <c r="N57" s="167"/>
      <c r="O57" s="167"/>
      <c r="P57" s="167"/>
      <c r="Q57" s="167"/>
      <c r="R57" s="167"/>
      <c r="S57" s="167"/>
      <c r="T57" s="167"/>
      <c r="U57" s="167"/>
      <c r="V57" s="167"/>
      <c r="W57" s="167"/>
      <c r="X57" s="167"/>
      <c r="Y57" s="167"/>
      <c r="Z57" s="167"/>
      <c r="AA57" s="167"/>
      <c r="AB57" s="167"/>
      <c r="AC57" s="167"/>
      <c r="AD57" s="167"/>
      <c r="AE57" s="167"/>
      <c r="AF57" s="167"/>
      <c r="AG57" s="167"/>
      <c r="AH57" s="168"/>
      <c r="AI57" s="6">
        <f t="shared" si="27"/>
        <v>0</v>
      </c>
      <c r="AL57" s="7">
        <f t="shared" si="7"/>
        <v>0</v>
      </c>
      <c r="AM57" s="7">
        <f t="shared" si="20"/>
        <v>0</v>
      </c>
      <c r="AN57" s="7">
        <f t="shared" si="8"/>
        <v>0</v>
      </c>
      <c r="AO57" s="7">
        <f t="shared" si="21"/>
        <v>0</v>
      </c>
      <c r="AP57" s="7">
        <f t="shared" si="22"/>
        <v>0</v>
      </c>
      <c r="AQ57" s="7">
        <f t="shared" si="9"/>
        <v>0</v>
      </c>
      <c r="AR57" s="7"/>
      <c r="AS57" s="7"/>
      <c r="AT57" s="7">
        <f t="shared" si="10"/>
        <v>0</v>
      </c>
      <c r="AU57" s="7">
        <f t="shared" si="11"/>
        <v>0</v>
      </c>
      <c r="AV57" s="7">
        <f t="shared" si="23"/>
        <v>0</v>
      </c>
      <c r="AW57" s="7">
        <f t="shared" si="12"/>
        <v>0</v>
      </c>
      <c r="AY57" s="7">
        <f t="shared" si="24"/>
        <v>0</v>
      </c>
      <c r="AZ57" s="7">
        <f t="shared" si="25"/>
        <v>0</v>
      </c>
      <c r="BA57" s="7">
        <f t="shared" si="13"/>
        <v>0</v>
      </c>
      <c r="BB57" s="7">
        <f t="shared" si="14"/>
        <v>0</v>
      </c>
      <c r="BC57" s="7">
        <f t="shared" si="15"/>
        <v>0</v>
      </c>
      <c r="BD57" s="7">
        <f t="shared" si="16"/>
        <v>0</v>
      </c>
      <c r="BE57" s="7">
        <f t="shared" si="17"/>
        <v>0</v>
      </c>
      <c r="BF57" s="7">
        <f t="shared" si="26"/>
        <v>0</v>
      </c>
      <c r="BG57" s="7">
        <f t="shared" si="18"/>
        <v>0</v>
      </c>
    </row>
    <row r="58" spans="2:59" ht="18" customHeight="1">
      <c r="B58" s="164"/>
      <c r="C58" s="164"/>
      <c r="D58" s="164"/>
      <c r="E58" s="164"/>
      <c r="F58" s="165"/>
      <c r="G58" s="166"/>
      <c r="H58" s="166"/>
      <c r="I58" s="166"/>
      <c r="J58" s="166"/>
      <c r="K58" s="166"/>
      <c r="L58" s="166"/>
      <c r="M58" s="166"/>
      <c r="N58" s="167"/>
      <c r="O58" s="167"/>
      <c r="P58" s="167"/>
      <c r="Q58" s="167"/>
      <c r="R58" s="167"/>
      <c r="S58" s="167"/>
      <c r="T58" s="167"/>
      <c r="U58" s="167"/>
      <c r="V58" s="167"/>
      <c r="W58" s="167"/>
      <c r="X58" s="167"/>
      <c r="Y58" s="167"/>
      <c r="Z58" s="167"/>
      <c r="AA58" s="167"/>
      <c r="AB58" s="167"/>
      <c r="AC58" s="167"/>
      <c r="AD58" s="167"/>
      <c r="AE58" s="167"/>
      <c r="AF58" s="167"/>
      <c r="AG58" s="167"/>
      <c r="AH58" s="168"/>
      <c r="AI58" s="6">
        <f t="shared" si="27"/>
        <v>0</v>
      </c>
      <c r="AL58" s="7">
        <f t="shared" si="7"/>
        <v>0</v>
      </c>
      <c r="AM58" s="7">
        <f t="shared" si="20"/>
        <v>0</v>
      </c>
      <c r="AN58" s="7">
        <f t="shared" si="8"/>
        <v>0</v>
      </c>
      <c r="AO58" s="7">
        <f t="shared" si="21"/>
        <v>0</v>
      </c>
      <c r="AP58" s="7">
        <f t="shared" si="22"/>
        <v>0</v>
      </c>
      <c r="AQ58" s="7">
        <f t="shared" si="9"/>
        <v>0</v>
      </c>
      <c r="AR58" s="7"/>
      <c r="AS58" s="7"/>
      <c r="AT58" s="7">
        <f t="shared" si="10"/>
        <v>0</v>
      </c>
      <c r="AU58" s="7">
        <f t="shared" si="11"/>
        <v>0</v>
      </c>
      <c r="AV58" s="7">
        <f t="shared" si="23"/>
        <v>0</v>
      </c>
      <c r="AW58" s="7">
        <f t="shared" si="12"/>
        <v>0</v>
      </c>
      <c r="AY58" s="7">
        <f t="shared" si="24"/>
        <v>0</v>
      </c>
      <c r="AZ58" s="7">
        <f t="shared" si="25"/>
        <v>0</v>
      </c>
      <c r="BA58" s="7">
        <f t="shared" si="13"/>
        <v>0</v>
      </c>
      <c r="BB58" s="7">
        <f t="shared" si="14"/>
        <v>0</v>
      </c>
      <c r="BC58" s="7">
        <f t="shared" si="15"/>
        <v>0</v>
      </c>
      <c r="BD58" s="7">
        <f t="shared" si="16"/>
        <v>0</v>
      </c>
      <c r="BE58" s="7">
        <f t="shared" si="17"/>
        <v>0</v>
      </c>
      <c r="BF58" s="7">
        <f t="shared" si="26"/>
        <v>0</v>
      </c>
      <c r="BG58" s="7">
        <f t="shared" si="18"/>
        <v>0</v>
      </c>
    </row>
    <row r="59" spans="2:59" ht="18" customHeight="1">
      <c r="B59" s="164"/>
      <c r="C59" s="164"/>
      <c r="D59" s="164"/>
      <c r="E59" s="164"/>
      <c r="F59" s="165"/>
      <c r="G59" s="166"/>
      <c r="H59" s="166"/>
      <c r="I59" s="166"/>
      <c r="J59" s="166"/>
      <c r="K59" s="166"/>
      <c r="L59" s="166"/>
      <c r="M59" s="166"/>
      <c r="N59" s="167"/>
      <c r="O59" s="167"/>
      <c r="P59" s="167"/>
      <c r="Q59" s="167"/>
      <c r="R59" s="167"/>
      <c r="S59" s="167"/>
      <c r="T59" s="167"/>
      <c r="U59" s="167"/>
      <c r="V59" s="167"/>
      <c r="W59" s="167"/>
      <c r="X59" s="167"/>
      <c r="Y59" s="167"/>
      <c r="Z59" s="167"/>
      <c r="AA59" s="167"/>
      <c r="AB59" s="167"/>
      <c r="AC59" s="167"/>
      <c r="AD59" s="167"/>
      <c r="AE59" s="167"/>
      <c r="AF59" s="167"/>
      <c r="AG59" s="167"/>
      <c r="AH59" s="168"/>
      <c r="AI59" s="6">
        <f t="shared" si="27"/>
        <v>0</v>
      </c>
      <c r="AL59" s="7">
        <f t="shared" si="7"/>
        <v>0</v>
      </c>
      <c r="AM59" s="7">
        <f t="shared" si="20"/>
        <v>0</v>
      </c>
      <c r="AN59" s="7">
        <f t="shared" si="8"/>
        <v>0</v>
      </c>
      <c r="AO59" s="7">
        <f t="shared" si="21"/>
        <v>0</v>
      </c>
      <c r="AP59" s="7">
        <f t="shared" si="22"/>
        <v>0</v>
      </c>
      <c r="AQ59" s="7">
        <f t="shared" si="9"/>
        <v>0</v>
      </c>
      <c r="AR59" s="7"/>
      <c r="AS59" s="7"/>
      <c r="AT59" s="7">
        <f t="shared" si="10"/>
        <v>0</v>
      </c>
      <c r="AU59" s="7">
        <f t="shared" si="11"/>
        <v>0</v>
      </c>
      <c r="AV59" s="7">
        <f t="shared" si="23"/>
        <v>0</v>
      </c>
      <c r="AW59" s="7">
        <f t="shared" si="12"/>
        <v>0</v>
      </c>
      <c r="AY59" s="7">
        <f t="shared" si="24"/>
        <v>0</v>
      </c>
      <c r="AZ59" s="7">
        <f t="shared" si="25"/>
        <v>0</v>
      </c>
      <c r="BA59" s="7">
        <f t="shared" si="13"/>
        <v>0</v>
      </c>
      <c r="BB59" s="7">
        <f t="shared" si="14"/>
        <v>0</v>
      </c>
      <c r="BC59" s="7">
        <f t="shared" si="15"/>
        <v>0</v>
      </c>
      <c r="BD59" s="7">
        <f t="shared" si="16"/>
        <v>0</v>
      </c>
      <c r="BE59" s="7">
        <f t="shared" si="17"/>
        <v>0</v>
      </c>
      <c r="BF59" s="7">
        <f t="shared" si="26"/>
        <v>0</v>
      </c>
      <c r="BG59" s="7">
        <f t="shared" si="18"/>
        <v>0</v>
      </c>
    </row>
    <row r="60" spans="2:59" ht="18" customHeight="1">
      <c r="B60" s="164"/>
      <c r="C60" s="164"/>
      <c r="D60" s="164"/>
      <c r="E60" s="164"/>
      <c r="F60" s="165"/>
      <c r="G60" s="166"/>
      <c r="H60" s="166"/>
      <c r="I60" s="166"/>
      <c r="J60" s="166"/>
      <c r="K60" s="166"/>
      <c r="L60" s="166"/>
      <c r="M60" s="166"/>
      <c r="N60" s="167"/>
      <c r="O60" s="167"/>
      <c r="P60" s="167"/>
      <c r="Q60" s="167"/>
      <c r="R60" s="167"/>
      <c r="S60" s="167"/>
      <c r="T60" s="167"/>
      <c r="U60" s="167"/>
      <c r="V60" s="167"/>
      <c r="W60" s="167"/>
      <c r="X60" s="167"/>
      <c r="Y60" s="167"/>
      <c r="Z60" s="167"/>
      <c r="AA60" s="167"/>
      <c r="AB60" s="167"/>
      <c r="AC60" s="167"/>
      <c r="AD60" s="167"/>
      <c r="AE60" s="167"/>
      <c r="AF60" s="167"/>
      <c r="AG60" s="167"/>
      <c r="AH60" s="168"/>
      <c r="AI60" s="6">
        <f t="shared" ref="AI60:AI69" si="28">IF(SUM(G60:AH60)&gt;$AF$6,$AF$6,SUM(G60:AH60))</f>
        <v>0</v>
      </c>
      <c r="AL60" s="7">
        <f t="shared" si="7"/>
        <v>0</v>
      </c>
      <c r="AM60" s="7">
        <f t="shared" si="20"/>
        <v>0</v>
      </c>
      <c r="AN60" s="7">
        <f t="shared" si="8"/>
        <v>0</v>
      </c>
      <c r="AO60" s="7">
        <f t="shared" si="21"/>
        <v>0</v>
      </c>
      <c r="AP60" s="7">
        <f t="shared" si="22"/>
        <v>0</v>
      </c>
      <c r="AQ60" s="7">
        <f t="shared" si="9"/>
        <v>0</v>
      </c>
      <c r="AR60" s="7"/>
      <c r="AS60" s="7"/>
      <c r="AT60" s="7">
        <f t="shared" si="10"/>
        <v>0</v>
      </c>
      <c r="AU60" s="7">
        <f t="shared" si="11"/>
        <v>0</v>
      </c>
      <c r="AV60" s="7">
        <f t="shared" si="23"/>
        <v>0</v>
      </c>
      <c r="AW60" s="7">
        <f t="shared" si="12"/>
        <v>0</v>
      </c>
      <c r="AY60" s="7">
        <f t="shared" si="24"/>
        <v>0</v>
      </c>
      <c r="AZ60" s="7">
        <f t="shared" si="25"/>
        <v>0</v>
      </c>
      <c r="BA60" s="7">
        <f t="shared" si="13"/>
        <v>0</v>
      </c>
      <c r="BB60" s="7">
        <f t="shared" si="14"/>
        <v>0</v>
      </c>
      <c r="BC60" s="7">
        <f t="shared" si="15"/>
        <v>0</v>
      </c>
      <c r="BD60" s="7">
        <f t="shared" si="16"/>
        <v>0</v>
      </c>
      <c r="BE60" s="7">
        <f t="shared" si="17"/>
        <v>0</v>
      </c>
      <c r="BF60" s="7">
        <f t="shared" si="26"/>
        <v>0</v>
      </c>
      <c r="BG60" s="7">
        <f t="shared" si="18"/>
        <v>0</v>
      </c>
    </row>
    <row r="61" spans="2:59" ht="18" customHeight="1">
      <c r="B61" s="164"/>
      <c r="C61" s="164"/>
      <c r="D61" s="164"/>
      <c r="E61" s="164"/>
      <c r="F61" s="165"/>
      <c r="G61" s="166"/>
      <c r="H61" s="166"/>
      <c r="I61" s="166"/>
      <c r="J61" s="166"/>
      <c r="K61" s="166"/>
      <c r="L61" s="166"/>
      <c r="M61" s="166"/>
      <c r="N61" s="167"/>
      <c r="O61" s="167"/>
      <c r="P61" s="167"/>
      <c r="Q61" s="167"/>
      <c r="R61" s="167"/>
      <c r="S61" s="167"/>
      <c r="T61" s="167"/>
      <c r="U61" s="167"/>
      <c r="V61" s="167"/>
      <c r="W61" s="167"/>
      <c r="X61" s="167"/>
      <c r="Y61" s="167"/>
      <c r="Z61" s="167"/>
      <c r="AA61" s="167"/>
      <c r="AB61" s="167"/>
      <c r="AC61" s="167"/>
      <c r="AD61" s="167"/>
      <c r="AE61" s="167"/>
      <c r="AF61" s="167"/>
      <c r="AG61" s="167"/>
      <c r="AH61" s="168"/>
      <c r="AI61" s="6">
        <f t="shared" si="28"/>
        <v>0</v>
      </c>
      <c r="AL61" s="7">
        <f t="shared" si="7"/>
        <v>0</v>
      </c>
      <c r="AM61" s="7">
        <f t="shared" si="20"/>
        <v>0</v>
      </c>
      <c r="AN61" s="7">
        <f t="shared" si="8"/>
        <v>0</v>
      </c>
      <c r="AO61" s="7">
        <f t="shared" si="21"/>
        <v>0</v>
      </c>
      <c r="AP61" s="7">
        <f t="shared" si="22"/>
        <v>0</v>
      </c>
      <c r="AQ61" s="7">
        <f t="shared" si="9"/>
        <v>0</v>
      </c>
      <c r="AR61" s="7"/>
      <c r="AS61" s="7"/>
      <c r="AT61" s="7">
        <f t="shared" si="10"/>
        <v>0</v>
      </c>
      <c r="AU61" s="7">
        <f t="shared" si="11"/>
        <v>0</v>
      </c>
      <c r="AV61" s="7">
        <f t="shared" si="23"/>
        <v>0</v>
      </c>
      <c r="AW61" s="7">
        <f t="shared" si="12"/>
        <v>0</v>
      </c>
      <c r="AY61" s="7">
        <f t="shared" si="24"/>
        <v>0</v>
      </c>
      <c r="AZ61" s="7">
        <f t="shared" si="25"/>
        <v>0</v>
      </c>
      <c r="BA61" s="7">
        <f t="shared" si="13"/>
        <v>0</v>
      </c>
      <c r="BB61" s="7">
        <f t="shared" si="14"/>
        <v>0</v>
      </c>
      <c r="BC61" s="7">
        <f t="shared" si="15"/>
        <v>0</v>
      </c>
      <c r="BD61" s="7">
        <f t="shared" si="16"/>
        <v>0</v>
      </c>
      <c r="BE61" s="7">
        <f t="shared" si="17"/>
        <v>0</v>
      </c>
      <c r="BF61" s="7">
        <f t="shared" si="26"/>
        <v>0</v>
      </c>
      <c r="BG61" s="7">
        <f t="shared" si="18"/>
        <v>0</v>
      </c>
    </row>
    <row r="62" spans="2:59" ht="18" customHeight="1">
      <c r="B62" s="164"/>
      <c r="C62" s="164"/>
      <c r="D62" s="164"/>
      <c r="E62" s="164"/>
      <c r="F62" s="165"/>
      <c r="G62" s="166"/>
      <c r="H62" s="166"/>
      <c r="I62" s="166"/>
      <c r="J62" s="166"/>
      <c r="K62" s="166"/>
      <c r="L62" s="166"/>
      <c r="M62" s="166"/>
      <c r="N62" s="167"/>
      <c r="O62" s="167"/>
      <c r="P62" s="167"/>
      <c r="Q62" s="167"/>
      <c r="R62" s="167"/>
      <c r="S62" s="167"/>
      <c r="T62" s="167"/>
      <c r="U62" s="167"/>
      <c r="V62" s="167"/>
      <c r="W62" s="167"/>
      <c r="X62" s="167"/>
      <c r="Y62" s="167"/>
      <c r="Z62" s="167"/>
      <c r="AA62" s="167"/>
      <c r="AB62" s="167"/>
      <c r="AC62" s="167"/>
      <c r="AD62" s="167"/>
      <c r="AE62" s="167"/>
      <c r="AF62" s="167"/>
      <c r="AG62" s="167"/>
      <c r="AH62" s="168"/>
      <c r="AI62" s="6">
        <f t="shared" si="28"/>
        <v>0</v>
      </c>
      <c r="AL62" s="7">
        <f t="shared" si="7"/>
        <v>0</v>
      </c>
      <c r="AM62" s="7">
        <f t="shared" si="20"/>
        <v>0</v>
      </c>
      <c r="AN62" s="7">
        <f t="shared" si="8"/>
        <v>0</v>
      </c>
      <c r="AO62" s="7">
        <f t="shared" si="21"/>
        <v>0</v>
      </c>
      <c r="AP62" s="7">
        <f t="shared" si="22"/>
        <v>0</v>
      </c>
      <c r="AQ62" s="7">
        <f t="shared" si="9"/>
        <v>0</v>
      </c>
      <c r="AR62" s="7"/>
      <c r="AS62" s="7"/>
      <c r="AT62" s="7">
        <f t="shared" si="10"/>
        <v>0</v>
      </c>
      <c r="AU62" s="7">
        <f t="shared" si="11"/>
        <v>0</v>
      </c>
      <c r="AV62" s="7">
        <f t="shared" si="23"/>
        <v>0</v>
      </c>
      <c r="AW62" s="7">
        <f t="shared" si="12"/>
        <v>0</v>
      </c>
      <c r="AY62" s="7">
        <f t="shared" si="24"/>
        <v>0</v>
      </c>
      <c r="AZ62" s="7">
        <f t="shared" si="25"/>
        <v>0</v>
      </c>
      <c r="BA62" s="7">
        <f t="shared" si="13"/>
        <v>0</v>
      </c>
      <c r="BB62" s="7">
        <f t="shared" si="14"/>
        <v>0</v>
      </c>
      <c r="BC62" s="7">
        <f t="shared" si="15"/>
        <v>0</v>
      </c>
      <c r="BD62" s="7">
        <f t="shared" si="16"/>
        <v>0</v>
      </c>
      <c r="BE62" s="7">
        <f t="shared" si="17"/>
        <v>0</v>
      </c>
      <c r="BF62" s="7">
        <f t="shared" si="26"/>
        <v>0</v>
      </c>
      <c r="BG62" s="7">
        <f t="shared" si="18"/>
        <v>0</v>
      </c>
    </row>
    <row r="63" spans="2:59" ht="18" customHeight="1">
      <c r="B63" s="164"/>
      <c r="C63" s="164"/>
      <c r="D63" s="164"/>
      <c r="E63" s="164"/>
      <c r="F63" s="165"/>
      <c r="G63" s="166"/>
      <c r="H63" s="166"/>
      <c r="I63" s="166"/>
      <c r="J63" s="166"/>
      <c r="K63" s="166"/>
      <c r="L63" s="166"/>
      <c r="M63" s="166"/>
      <c r="N63" s="167"/>
      <c r="O63" s="167"/>
      <c r="P63" s="167"/>
      <c r="Q63" s="167"/>
      <c r="R63" s="167"/>
      <c r="S63" s="167"/>
      <c r="T63" s="167"/>
      <c r="U63" s="167"/>
      <c r="V63" s="167"/>
      <c r="W63" s="167"/>
      <c r="X63" s="167"/>
      <c r="Y63" s="167"/>
      <c r="Z63" s="167"/>
      <c r="AA63" s="167"/>
      <c r="AB63" s="167"/>
      <c r="AC63" s="167"/>
      <c r="AD63" s="167"/>
      <c r="AE63" s="167"/>
      <c r="AF63" s="167"/>
      <c r="AG63" s="167"/>
      <c r="AH63" s="168"/>
      <c r="AI63" s="6">
        <f t="shared" si="28"/>
        <v>0</v>
      </c>
      <c r="AL63" s="7">
        <f t="shared" si="7"/>
        <v>0</v>
      </c>
      <c r="AM63" s="7">
        <f t="shared" si="20"/>
        <v>0</v>
      </c>
      <c r="AN63" s="7">
        <f t="shared" si="8"/>
        <v>0</v>
      </c>
      <c r="AO63" s="7">
        <f t="shared" si="21"/>
        <v>0</v>
      </c>
      <c r="AP63" s="7">
        <f t="shared" si="22"/>
        <v>0</v>
      </c>
      <c r="AQ63" s="7">
        <f t="shared" si="9"/>
        <v>0</v>
      </c>
      <c r="AR63" s="7"/>
      <c r="AS63" s="7"/>
      <c r="AT63" s="7">
        <f t="shared" si="10"/>
        <v>0</v>
      </c>
      <c r="AU63" s="7">
        <f t="shared" si="11"/>
        <v>0</v>
      </c>
      <c r="AV63" s="7">
        <f t="shared" si="23"/>
        <v>0</v>
      </c>
      <c r="AW63" s="7">
        <f t="shared" si="12"/>
        <v>0</v>
      </c>
      <c r="AY63" s="7">
        <f t="shared" si="24"/>
        <v>0</v>
      </c>
      <c r="AZ63" s="7">
        <f t="shared" si="25"/>
        <v>0</v>
      </c>
      <c r="BA63" s="7">
        <f t="shared" si="13"/>
        <v>0</v>
      </c>
      <c r="BB63" s="7">
        <f t="shared" si="14"/>
        <v>0</v>
      </c>
      <c r="BC63" s="7">
        <f t="shared" si="15"/>
        <v>0</v>
      </c>
      <c r="BD63" s="7">
        <f t="shared" si="16"/>
        <v>0</v>
      </c>
      <c r="BE63" s="7">
        <f t="shared" si="17"/>
        <v>0</v>
      </c>
      <c r="BF63" s="7">
        <f t="shared" si="26"/>
        <v>0</v>
      </c>
      <c r="BG63" s="7">
        <f t="shared" si="18"/>
        <v>0</v>
      </c>
    </row>
    <row r="64" spans="2:59" ht="18" customHeight="1">
      <c r="B64" s="164"/>
      <c r="C64" s="164"/>
      <c r="D64" s="164"/>
      <c r="E64" s="164"/>
      <c r="F64" s="165"/>
      <c r="G64" s="166"/>
      <c r="H64" s="166"/>
      <c r="I64" s="166"/>
      <c r="J64" s="166"/>
      <c r="K64" s="166"/>
      <c r="L64" s="166"/>
      <c r="M64" s="166"/>
      <c r="N64" s="167"/>
      <c r="O64" s="167"/>
      <c r="P64" s="167"/>
      <c r="Q64" s="167"/>
      <c r="R64" s="167"/>
      <c r="S64" s="167"/>
      <c r="T64" s="167"/>
      <c r="U64" s="167"/>
      <c r="V64" s="167"/>
      <c r="W64" s="167"/>
      <c r="X64" s="167"/>
      <c r="Y64" s="167"/>
      <c r="Z64" s="167"/>
      <c r="AA64" s="167"/>
      <c r="AB64" s="167"/>
      <c r="AC64" s="167"/>
      <c r="AD64" s="167"/>
      <c r="AE64" s="167"/>
      <c r="AF64" s="167"/>
      <c r="AG64" s="167"/>
      <c r="AH64" s="168"/>
      <c r="AI64" s="6">
        <f t="shared" si="28"/>
        <v>0</v>
      </c>
      <c r="AL64" s="7">
        <f t="shared" si="7"/>
        <v>0</v>
      </c>
      <c r="AM64" s="7">
        <f t="shared" si="20"/>
        <v>0</v>
      </c>
      <c r="AN64" s="7">
        <f t="shared" si="8"/>
        <v>0</v>
      </c>
      <c r="AO64" s="7">
        <f t="shared" si="21"/>
        <v>0</v>
      </c>
      <c r="AP64" s="7">
        <f t="shared" si="22"/>
        <v>0</v>
      </c>
      <c r="AQ64" s="7">
        <f t="shared" si="9"/>
        <v>0</v>
      </c>
      <c r="AR64" s="7"/>
      <c r="AS64" s="7"/>
      <c r="AT64" s="7">
        <f t="shared" si="10"/>
        <v>0</v>
      </c>
      <c r="AU64" s="7">
        <f t="shared" si="11"/>
        <v>0</v>
      </c>
      <c r="AV64" s="7">
        <f t="shared" si="23"/>
        <v>0</v>
      </c>
      <c r="AW64" s="7">
        <f t="shared" si="12"/>
        <v>0</v>
      </c>
      <c r="AY64" s="7">
        <f t="shared" si="24"/>
        <v>0</v>
      </c>
      <c r="AZ64" s="7">
        <f t="shared" si="25"/>
        <v>0</v>
      </c>
      <c r="BA64" s="7">
        <f t="shared" si="13"/>
        <v>0</v>
      </c>
      <c r="BB64" s="7">
        <f t="shared" si="14"/>
        <v>0</v>
      </c>
      <c r="BC64" s="7">
        <f t="shared" si="15"/>
        <v>0</v>
      </c>
      <c r="BD64" s="7">
        <f t="shared" si="16"/>
        <v>0</v>
      </c>
      <c r="BE64" s="7">
        <f t="shared" si="17"/>
        <v>0</v>
      </c>
      <c r="BF64" s="7">
        <f t="shared" si="26"/>
        <v>0</v>
      </c>
      <c r="BG64" s="7">
        <f t="shared" si="18"/>
        <v>0</v>
      </c>
    </row>
    <row r="65" spans="2:59" ht="18" customHeight="1">
      <c r="B65" s="164"/>
      <c r="C65" s="164"/>
      <c r="D65" s="164"/>
      <c r="E65" s="164"/>
      <c r="F65" s="165"/>
      <c r="G65" s="166"/>
      <c r="H65" s="166"/>
      <c r="I65" s="166"/>
      <c r="J65" s="166"/>
      <c r="K65" s="166"/>
      <c r="L65" s="166"/>
      <c r="M65" s="166"/>
      <c r="N65" s="167"/>
      <c r="O65" s="167"/>
      <c r="P65" s="167"/>
      <c r="Q65" s="167"/>
      <c r="R65" s="167"/>
      <c r="S65" s="167"/>
      <c r="T65" s="167"/>
      <c r="U65" s="167"/>
      <c r="V65" s="167"/>
      <c r="W65" s="167"/>
      <c r="X65" s="167"/>
      <c r="Y65" s="167"/>
      <c r="Z65" s="167"/>
      <c r="AA65" s="167"/>
      <c r="AB65" s="167"/>
      <c r="AC65" s="167"/>
      <c r="AD65" s="167"/>
      <c r="AE65" s="167"/>
      <c r="AF65" s="167"/>
      <c r="AG65" s="167"/>
      <c r="AH65" s="168"/>
      <c r="AI65" s="6">
        <f t="shared" si="28"/>
        <v>0</v>
      </c>
      <c r="AL65" s="7">
        <f t="shared" si="7"/>
        <v>0</v>
      </c>
      <c r="AM65" s="7">
        <f t="shared" si="20"/>
        <v>0</v>
      </c>
      <c r="AN65" s="7">
        <f t="shared" si="8"/>
        <v>0</v>
      </c>
      <c r="AO65" s="7">
        <f t="shared" si="21"/>
        <v>0</v>
      </c>
      <c r="AP65" s="7">
        <f t="shared" si="22"/>
        <v>0</v>
      </c>
      <c r="AQ65" s="7">
        <f t="shared" si="9"/>
        <v>0</v>
      </c>
      <c r="AR65" s="7"/>
      <c r="AS65" s="7"/>
      <c r="AT65" s="7">
        <f t="shared" si="10"/>
        <v>0</v>
      </c>
      <c r="AU65" s="7">
        <f t="shared" si="11"/>
        <v>0</v>
      </c>
      <c r="AV65" s="7">
        <f t="shared" si="23"/>
        <v>0</v>
      </c>
      <c r="AW65" s="7">
        <f t="shared" si="12"/>
        <v>0</v>
      </c>
      <c r="AY65" s="7">
        <f t="shared" si="24"/>
        <v>0</v>
      </c>
      <c r="AZ65" s="7">
        <f t="shared" si="25"/>
        <v>0</v>
      </c>
      <c r="BA65" s="7">
        <f t="shared" si="13"/>
        <v>0</v>
      </c>
      <c r="BB65" s="7">
        <f t="shared" si="14"/>
        <v>0</v>
      </c>
      <c r="BC65" s="7">
        <f t="shared" si="15"/>
        <v>0</v>
      </c>
      <c r="BD65" s="7">
        <f t="shared" si="16"/>
        <v>0</v>
      </c>
      <c r="BE65" s="7">
        <f t="shared" si="17"/>
        <v>0</v>
      </c>
      <c r="BF65" s="7">
        <f t="shared" si="26"/>
        <v>0</v>
      </c>
      <c r="BG65" s="7">
        <f t="shared" si="18"/>
        <v>0</v>
      </c>
    </row>
    <row r="66" spans="2:59" ht="18" customHeight="1">
      <c r="B66" s="164"/>
      <c r="C66" s="164"/>
      <c r="D66" s="164"/>
      <c r="E66" s="164"/>
      <c r="F66" s="165"/>
      <c r="G66" s="166"/>
      <c r="H66" s="166"/>
      <c r="I66" s="166"/>
      <c r="J66" s="166"/>
      <c r="K66" s="166"/>
      <c r="L66" s="166"/>
      <c r="M66" s="166"/>
      <c r="N66" s="167"/>
      <c r="O66" s="167"/>
      <c r="P66" s="167"/>
      <c r="Q66" s="167"/>
      <c r="R66" s="167"/>
      <c r="S66" s="167"/>
      <c r="T66" s="167"/>
      <c r="U66" s="167"/>
      <c r="V66" s="167"/>
      <c r="W66" s="167"/>
      <c r="X66" s="167"/>
      <c r="Y66" s="167"/>
      <c r="Z66" s="167"/>
      <c r="AA66" s="167"/>
      <c r="AB66" s="167"/>
      <c r="AC66" s="167"/>
      <c r="AD66" s="167"/>
      <c r="AE66" s="167"/>
      <c r="AF66" s="167"/>
      <c r="AG66" s="167"/>
      <c r="AH66" s="168"/>
      <c r="AI66" s="6">
        <f t="shared" si="28"/>
        <v>0</v>
      </c>
      <c r="AL66" s="7">
        <f t="shared" si="7"/>
        <v>0</v>
      </c>
      <c r="AM66" s="7">
        <f t="shared" si="20"/>
        <v>0</v>
      </c>
      <c r="AN66" s="7">
        <f t="shared" si="8"/>
        <v>0</v>
      </c>
      <c r="AO66" s="7">
        <f t="shared" si="21"/>
        <v>0</v>
      </c>
      <c r="AP66" s="7">
        <f t="shared" si="22"/>
        <v>0</v>
      </c>
      <c r="AQ66" s="7">
        <f t="shared" si="9"/>
        <v>0</v>
      </c>
      <c r="AR66" s="7"/>
      <c r="AS66" s="7"/>
      <c r="AT66" s="7">
        <f t="shared" si="10"/>
        <v>0</v>
      </c>
      <c r="AU66" s="7">
        <f t="shared" si="11"/>
        <v>0</v>
      </c>
      <c r="AV66" s="7">
        <f t="shared" si="23"/>
        <v>0</v>
      </c>
      <c r="AW66" s="7">
        <f t="shared" si="12"/>
        <v>0</v>
      </c>
      <c r="AY66" s="7">
        <f t="shared" si="24"/>
        <v>0</v>
      </c>
      <c r="AZ66" s="7">
        <f t="shared" si="25"/>
        <v>0</v>
      </c>
      <c r="BA66" s="7">
        <f t="shared" si="13"/>
        <v>0</v>
      </c>
      <c r="BB66" s="7">
        <f t="shared" si="14"/>
        <v>0</v>
      </c>
      <c r="BC66" s="7">
        <f t="shared" si="15"/>
        <v>0</v>
      </c>
      <c r="BD66" s="7">
        <f t="shared" si="16"/>
        <v>0</v>
      </c>
      <c r="BE66" s="7">
        <f t="shared" si="17"/>
        <v>0</v>
      </c>
      <c r="BF66" s="7">
        <f t="shared" si="26"/>
        <v>0</v>
      </c>
      <c r="BG66" s="7">
        <f t="shared" si="18"/>
        <v>0</v>
      </c>
    </row>
    <row r="67" spans="2:59" ht="18" customHeight="1">
      <c r="B67" s="164"/>
      <c r="C67" s="164"/>
      <c r="D67" s="164"/>
      <c r="E67" s="164"/>
      <c r="F67" s="165"/>
      <c r="G67" s="166"/>
      <c r="H67" s="166"/>
      <c r="I67" s="166"/>
      <c r="J67" s="166"/>
      <c r="K67" s="166"/>
      <c r="L67" s="166"/>
      <c r="M67" s="166"/>
      <c r="N67" s="167"/>
      <c r="O67" s="167"/>
      <c r="P67" s="167"/>
      <c r="Q67" s="167"/>
      <c r="R67" s="167"/>
      <c r="S67" s="167"/>
      <c r="T67" s="167"/>
      <c r="U67" s="167"/>
      <c r="V67" s="167"/>
      <c r="W67" s="167"/>
      <c r="X67" s="167"/>
      <c r="Y67" s="167"/>
      <c r="Z67" s="167"/>
      <c r="AA67" s="167"/>
      <c r="AB67" s="167"/>
      <c r="AC67" s="167"/>
      <c r="AD67" s="167"/>
      <c r="AE67" s="167"/>
      <c r="AF67" s="167"/>
      <c r="AG67" s="167"/>
      <c r="AH67" s="168"/>
      <c r="AI67" s="6">
        <f t="shared" si="28"/>
        <v>0</v>
      </c>
      <c r="AL67" s="7">
        <f t="shared" si="7"/>
        <v>0</v>
      </c>
      <c r="AM67" s="7">
        <f t="shared" si="20"/>
        <v>0</v>
      </c>
      <c r="AN67" s="7">
        <f t="shared" si="8"/>
        <v>0</v>
      </c>
      <c r="AO67" s="7">
        <f t="shared" si="21"/>
        <v>0</v>
      </c>
      <c r="AP67" s="7">
        <f t="shared" si="22"/>
        <v>0</v>
      </c>
      <c r="AQ67" s="7">
        <f t="shared" si="9"/>
        <v>0</v>
      </c>
      <c r="AR67" s="7"/>
      <c r="AS67" s="7"/>
      <c r="AT67" s="7">
        <f t="shared" si="10"/>
        <v>0</v>
      </c>
      <c r="AU67" s="7">
        <f t="shared" si="11"/>
        <v>0</v>
      </c>
      <c r="AV67" s="7">
        <f t="shared" si="23"/>
        <v>0</v>
      </c>
      <c r="AW67" s="7">
        <f t="shared" si="12"/>
        <v>0</v>
      </c>
      <c r="AY67" s="7">
        <f t="shared" si="24"/>
        <v>0</v>
      </c>
      <c r="AZ67" s="7">
        <f t="shared" si="25"/>
        <v>0</v>
      </c>
      <c r="BA67" s="7">
        <f t="shared" si="13"/>
        <v>0</v>
      </c>
      <c r="BB67" s="7">
        <f t="shared" si="14"/>
        <v>0</v>
      </c>
      <c r="BC67" s="7">
        <f t="shared" si="15"/>
        <v>0</v>
      </c>
      <c r="BD67" s="7">
        <f t="shared" si="16"/>
        <v>0</v>
      </c>
      <c r="BE67" s="7">
        <f t="shared" si="17"/>
        <v>0</v>
      </c>
      <c r="BF67" s="7">
        <f t="shared" si="26"/>
        <v>0</v>
      </c>
      <c r="BG67" s="7">
        <f t="shared" si="18"/>
        <v>0</v>
      </c>
    </row>
    <row r="68" spans="2:59" ht="18" customHeight="1">
      <c r="B68" s="164"/>
      <c r="C68" s="164"/>
      <c r="D68" s="164"/>
      <c r="E68" s="164"/>
      <c r="F68" s="165"/>
      <c r="G68" s="166"/>
      <c r="H68" s="166"/>
      <c r="I68" s="166"/>
      <c r="J68" s="166"/>
      <c r="K68" s="166"/>
      <c r="L68" s="166"/>
      <c r="M68" s="166"/>
      <c r="N68" s="167"/>
      <c r="O68" s="167"/>
      <c r="P68" s="167"/>
      <c r="Q68" s="167"/>
      <c r="R68" s="167"/>
      <c r="S68" s="167"/>
      <c r="T68" s="167"/>
      <c r="U68" s="167"/>
      <c r="V68" s="167"/>
      <c r="W68" s="167"/>
      <c r="X68" s="167"/>
      <c r="Y68" s="167"/>
      <c r="Z68" s="167"/>
      <c r="AA68" s="167"/>
      <c r="AB68" s="167"/>
      <c r="AC68" s="167"/>
      <c r="AD68" s="167"/>
      <c r="AE68" s="167"/>
      <c r="AF68" s="167"/>
      <c r="AG68" s="167"/>
      <c r="AH68" s="168"/>
      <c r="AI68" s="6">
        <f t="shared" si="28"/>
        <v>0</v>
      </c>
      <c r="AL68" s="7">
        <f t="shared" si="7"/>
        <v>0</v>
      </c>
      <c r="AM68" s="7">
        <f t="shared" si="20"/>
        <v>0</v>
      </c>
      <c r="AN68" s="7">
        <f t="shared" si="8"/>
        <v>0</v>
      </c>
      <c r="AO68" s="7">
        <f t="shared" si="21"/>
        <v>0</v>
      </c>
      <c r="AP68" s="7">
        <f t="shared" si="22"/>
        <v>0</v>
      </c>
      <c r="AQ68" s="7">
        <f t="shared" si="9"/>
        <v>0</v>
      </c>
      <c r="AR68" s="7"/>
      <c r="AS68" s="7"/>
      <c r="AT68" s="7">
        <f t="shared" si="10"/>
        <v>0</v>
      </c>
      <c r="AU68" s="7">
        <f t="shared" si="11"/>
        <v>0</v>
      </c>
      <c r="AV68" s="7">
        <f t="shared" si="23"/>
        <v>0</v>
      </c>
      <c r="AW68" s="7">
        <f t="shared" si="12"/>
        <v>0</v>
      </c>
      <c r="AY68" s="7">
        <f t="shared" si="24"/>
        <v>0</v>
      </c>
      <c r="AZ68" s="7">
        <f t="shared" si="25"/>
        <v>0</v>
      </c>
      <c r="BA68" s="7">
        <f t="shared" si="13"/>
        <v>0</v>
      </c>
      <c r="BB68" s="7">
        <f t="shared" si="14"/>
        <v>0</v>
      </c>
      <c r="BC68" s="7">
        <f t="shared" si="15"/>
        <v>0</v>
      </c>
      <c r="BD68" s="7">
        <f t="shared" si="16"/>
        <v>0</v>
      </c>
      <c r="BE68" s="7">
        <f t="shared" si="17"/>
        <v>0</v>
      </c>
      <c r="BF68" s="7">
        <f t="shared" si="26"/>
        <v>0</v>
      </c>
      <c r="BG68" s="7">
        <f t="shared" si="18"/>
        <v>0</v>
      </c>
    </row>
    <row r="69" spans="2:59" ht="18" customHeight="1">
      <c r="B69" s="164"/>
      <c r="C69" s="164"/>
      <c r="D69" s="164"/>
      <c r="E69" s="164"/>
      <c r="F69" s="165"/>
      <c r="G69" s="166"/>
      <c r="H69" s="166"/>
      <c r="I69" s="166"/>
      <c r="J69" s="166"/>
      <c r="K69" s="166"/>
      <c r="L69" s="166"/>
      <c r="M69" s="166"/>
      <c r="N69" s="167"/>
      <c r="O69" s="167"/>
      <c r="P69" s="167"/>
      <c r="Q69" s="167"/>
      <c r="R69" s="167"/>
      <c r="S69" s="167"/>
      <c r="T69" s="167"/>
      <c r="U69" s="167"/>
      <c r="V69" s="167"/>
      <c r="W69" s="167"/>
      <c r="X69" s="167"/>
      <c r="Y69" s="167"/>
      <c r="Z69" s="167"/>
      <c r="AA69" s="167"/>
      <c r="AB69" s="167"/>
      <c r="AC69" s="167"/>
      <c r="AD69" s="167"/>
      <c r="AE69" s="167"/>
      <c r="AF69" s="167"/>
      <c r="AG69" s="167"/>
      <c r="AH69" s="168"/>
      <c r="AI69" s="6">
        <f t="shared" si="28"/>
        <v>0</v>
      </c>
      <c r="AL69" s="7">
        <f t="shared" si="7"/>
        <v>0</v>
      </c>
      <c r="AM69" s="7">
        <f t="shared" si="20"/>
        <v>0</v>
      </c>
      <c r="AN69" s="7">
        <f t="shared" si="8"/>
        <v>0</v>
      </c>
      <c r="AO69" s="7">
        <f t="shared" si="21"/>
        <v>0</v>
      </c>
      <c r="AP69" s="7">
        <f t="shared" si="22"/>
        <v>0</v>
      </c>
      <c r="AQ69" s="7">
        <f t="shared" si="9"/>
        <v>0</v>
      </c>
      <c r="AR69" s="7"/>
      <c r="AS69" s="7"/>
      <c r="AT69" s="7">
        <f t="shared" si="10"/>
        <v>0</v>
      </c>
      <c r="AU69" s="7">
        <f t="shared" si="11"/>
        <v>0</v>
      </c>
      <c r="AV69" s="7">
        <f t="shared" si="23"/>
        <v>0</v>
      </c>
      <c r="AW69" s="7">
        <f t="shared" si="12"/>
        <v>0</v>
      </c>
      <c r="AY69" s="7">
        <f t="shared" si="24"/>
        <v>0</v>
      </c>
      <c r="AZ69" s="7">
        <f t="shared" si="25"/>
        <v>0</v>
      </c>
      <c r="BA69" s="7">
        <f t="shared" si="13"/>
        <v>0</v>
      </c>
      <c r="BB69" s="7">
        <f t="shared" si="14"/>
        <v>0</v>
      </c>
      <c r="BC69" s="7">
        <f t="shared" si="15"/>
        <v>0</v>
      </c>
      <c r="BD69" s="7">
        <f t="shared" si="16"/>
        <v>0</v>
      </c>
      <c r="BE69" s="7">
        <f t="shared" si="17"/>
        <v>0</v>
      </c>
      <c r="BF69" s="7">
        <f t="shared" si="26"/>
        <v>0</v>
      </c>
      <c r="BG69" s="7">
        <f t="shared" si="18"/>
        <v>0</v>
      </c>
    </row>
    <row r="70" spans="2:59" ht="18" customHeight="1">
      <c r="B70" s="164"/>
      <c r="C70" s="164"/>
      <c r="D70" s="164"/>
      <c r="E70" s="164"/>
      <c r="F70" s="165"/>
      <c r="G70" s="166"/>
      <c r="H70" s="166"/>
      <c r="I70" s="166"/>
      <c r="J70" s="166"/>
      <c r="K70" s="166"/>
      <c r="L70" s="166"/>
      <c r="M70" s="166"/>
      <c r="N70" s="167"/>
      <c r="O70" s="167"/>
      <c r="P70" s="167"/>
      <c r="Q70" s="167"/>
      <c r="R70" s="167"/>
      <c r="S70" s="167"/>
      <c r="T70" s="167"/>
      <c r="U70" s="167"/>
      <c r="V70" s="167"/>
      <c r="W70" s="167"/>
      <c r="X70" s="167"/>
      <c r="Y70" s="167"/>
      <c r="Z70" s="167"/>
      <c r="AA70" s="167"/>
      <c r="AB70" s="167"/>
      <c r="AC70" s="167"/>
      <c r="AD70" s="167"/>
      <c r="AE70" s="167"/>
      <c r="AF70" s="167"/>
      <c r="AG70" s="167"/>
      <c r="AH70" s="168"/>
      <c r="AI70" s="6">
        <f t="shared" ref="AI70:AI79" si="29">IF(SUM(G70:AH70)&gt;$AF$6,$AF$6,SUM(G70:AH70))</f>
        <v>0</v>
      </c>
      <c r="AL70" s="7">
        <f t="shared" si="7"/>
        <v>0</v>
      </c>
      <c r="AM70" s="7">
        <f t="shared" si="20"/>
        <v>0</v>
      </c>
      <c r="AN70" s="7">
        <f t="shared" si="8"/>
        <v>0</v>
      </c>
      <c r="AO70" s="7">
        <f t="shared" si="21"/>
        <v>0</v>
      </c>
      <c r="AP70" s="7">
        <f t="shared" si="22"/>
        <v>0</v>
      </c>
      <c r="AQ70" s="7">
        <f t="shared" si="9"/>
        <v>0</v>
      </c>
      <c r="AR70" s="7"/>
      <c r="AS70" s="7"/>
      <c r="AT70" s="7">
        <f t="shared" si="10"/>
        <v>0</v>
      </c>
      <c r="AU70" s="7">
        <f t="shared" si="11"/>
        <v>0</v>
      </c>
      <c r="AV70" s="7">
        <f t="shared" si="23"/>
        <v>0</v>
      </c>
      <c r="AW70" s="7">
        <f t="shared" si="12"/>
        <v>0</v>
      </c>
      <c r="AY70" s="7">
        <f t="shared" si="24"/>
        <v>0</v>
      </c>
      <c r="AZ70" s="7">
        <f t="shared" si="25"/>
        <v>0</v>
      </c>
      <c r="BA70" s="7">
        <f t="shared" si="13"/>
        <v>0</v>
      </c>
      <c r="BB70" s="7">
        <f t="shared" si="14"/>
        <v>0</v>
      </c>
      <c r="BC70" s="7">
        <f t="shared" si="15"/>
        <v>0</v>
      </c>
      <c r="BD70" s="7">
        <f t="shared" si="16"/>
        <v>0</v>
      </c>
      <c r="BE70" s="7">
        <f t="shared" si="17"/>
        <v>0</v>
      </c>
      <c r="BF70" s="7">
        <f t="shared" si="26"/>
        <v>0</v>
      </c>
      <c r="BG70" s="7">
        <f t="shared" si="18"/>
        <v>0</v>
      </c>
    </row>
    <row r="71" spans="2:59" ht="18" customHeight="1">
      <c r="B71" s="164"/>
      <c r="C71" s="164"/>
      <c r="D71" s="164"/>
      <c r="E71" s="164"/>
      <c r="F71" s="165"/>
      <c r="G71" s="166"/>
      <c r="H71" s="166"/>
      <c r="I71" s="166"/>
      <c r="J71" s="166"/>
      <c r="K71" s="166"/>
      <c r="L71" s="166"/>
      <c r="M71" s="166"/>
      <c r="N71" s="167"/>
      <c r="O71" s="167"/>
      <c r="P71" s="167"/>
      <c r="Q71" s="167"/>
      <c r="R71" s="167"/>
      <c r="S71" s="167"/>
      <c r="T71" s="167"/>
      <c r="U71" s="167"/>
      <c r="V71" s="167"/>
      <c r="W71" s="167"/>
      <c r="X71" s="167"/>
      <c r="Y71" s="167"/>
      <c r="Z71" s="167"/>
      <c r="AA71" s="167"/>
      <c r="AB71" s="167"/>
      <c r="AC71" s="167"/>
      <c r="AD71" s="167"/>
      <c r="AE71" s="167"/>
      <c r="AF71" s="167"/>
      <c r="AG71" s="167"/>
      <c r="AH71" s="168"/>
      <c r="AI71" s="6">
        <f t="shared" si="29"/>
        <v>0</v>
      </c>
      <c r="AL71" s="7">
        <f t="shared" si="7"/>
        <v>0</v>
      </c>
      <c r="AM71" s="7">
        <f t="shared" si="20"/>
        <v>0</v>
      </c>
      <c r="AN71" s="7">
        <f t="shared" si="8"/>
        <v>0</v>
      </c>
      <c r="AO71" s="7">
        <f t="shared" si="21"/>
        <v>0</v>
      </c>
      <c r="AP71" s="7">
        <f t="shared" si="22"/>
        <v>0</v>
      </c>
      <c r="AQ71" s="7">
        <f t="shared" si="9"/>
        <v>0</v>
      </c>
      <c r="AR71" s="7"/>
      <c r="AS71" s="7"/>
      <c r="AT71" s="7">
        <f t="shared" si="10"/>
        <v>0</v>
      </c>
      <c r="AU71" s="7">
        <f t="shared" si="11"/>
        <v>0</v>
      </c>
      <c r="AV71" s="7">
        <f t="shared" si="23"/>
        <v>0</v>
      </c>
      <c r="AW71" s="7">
        <f t="shared" si="12"/>
        <v>0</v>
      </c>
      <c r="AY71" s="7">
        <f t="shared" si="24"/>
        <v>0</v>
      </c>
      <c r="AZ71" s="7">
        <f t="shared" si="25"/>
        <v>0</v>
      </c>
      <c r="BA71" s="7">
        <f t="shared" si="13"/>
        <v>0</v>
      </c>
      <c r="BB71" s="7">
        <f t="shared" si="14"/>
        <v>0</v>
      </c>
      <c r="BC71" s="7">
        <f t="shared" si="15"/>
        <v>0</v>
      </c>
      <c r="BD71" s="7">
        <f t="shared" si="16"/>
        <v>0</v>
      </c>
      <c r="BE71" s="7">
        <f t="shared" si="17"/>
        <v>0</v>
      </c>
      <c r="BF71" s="7">
        <f t="shared" si="26"/>
        <v>0</v>
      </c>
      <c r="BG71" s="7">
        <f t="shared" si="18"/>
        <v>0</v>
      </c>
    </row>
    <row r="72" spans="2:59" ht="18" customHeight="1">
      <c r="B72" s="164"/>
      <c r="C72" s="164"/>
      <c r="D72" s="164"/>
      <c r="E72" s="164"/>
      <c r="F72" s="165"/>
      <c r="G72" s="166"/>
      <c r="H72" s="166"/>
      <c r="I72" s="166"/>
      <c r="J72" s="166"/>
      <c r="K72" s="166"/>
      <c r="L72" s="166"/>
      <c r="M72" s="166"/>
      <c r="N72" s="167"/>
      <c r="O72" s="167"/>
      <c r="P72" s="167"/>
      <c r="Q72" s="167"/>
      <c r="R72" s="167"/>
      <c r="S72" s="167"/>
      <c r="T72" s="167"/>
      <c r="U72" s="167"/>
      <c r="V72" s="167"/>
      <c r="W72" s="167"/>
      <c r="X72" s="167"/>
      <c r="Y72" s="167"/>
      <c r="Z72" s="167"/>
      <c r="AA72" s="167"/>
      <c r="AB72" s="167"/>
      <c r="AC72" s="167"/>
      <c r="AD72" s="167"/>
      <c r="AE72" s="167"/>
      <c r="AF72" s="167"/>
      <c r="AG72" s="167"/>
      <c r="AH72" s="168"/>
      <c r="AI72" s="6">
        <f t="shared" si="29"/>
        <v>0</v>
      </c>
      <c r="AL72" s="7">
        <f t="shared" si="7"/>
        <v>0</v>
      </c>
      <c r="AM72" s="7">
        <f t="shared" si="20"/>
        <v>0</v>
      </c>
      <c r="AN72" s="7">
        <f t="shared" si="8"/>
        <v>0</v>
      </c>
      <c r="AO72" s="7">
        <f t="shared" si="21"/>
        <v>0</v>
      </c>
      <c r="AP72" s="7">
        <f t="shared" si="22"/>
        <v>0</v>
      </c>
      <c r="AQ72" s="7">
        <f t="shared" si="9"/>
        <v>0</v>
      </c>
      <c r="AR72" s="7"/>
      <c r="AS72" s="7"/>
      <c r="AT72" s="7">
        <f t="shared" si="10"/>
        <v>0</v>
      </c>
      <c r="AU72" s="7">
        <f t="shared" si="11"/>
        <v>0</v>
      </c>
      <c r="AV72" s="7">
        <f t="shared" si="23"/>
        <v>0</v>
      </c>
      <c r="AW72" s="7">
        <f t="shared" si="12"/>
        <v>0</v>
      </c>
      <c r="AY72" s="7">
        <f t="shared" si="24"/>
        <v>0</v>
      </c>
      <c r="AZ72" s="7">
        <f t="shared" si="25"/>
        <v>0</v>
      </c>
      <c r="BA72" s="7">
        <f t="shared" si="13"/>
        <v>0</v>
      </c>
      <c r="BB72" s="7">
        <f t="shared" si="14"/>
        <v>0</v>
      </c>
      <c r="BC72" s="7">
        <f t="shared" si="15"/>
        <v>0</v>
      </c>
      <c r="BD72" s="7">
        <f t="shared" si="16"/>
        <v>0</v>
      </c>
      <c r="BE72" s="7">
        <f t="shared" si="17"/>
        <v>0</v>
      </c>
      <c r="BF72" s="7">
        <f t="shared" si="26"/>
        <v>0</v>
      </c>
      <c r="BG72" s="7">
        <f t="shared" si="18"/>
        <v>0</v>
      </c>
    </row>
    <row r="73" spans="2:59" ht="18" customHeight="1">
      <c r="B73" s="164"/>
      <c r="C73" s="164"/>
      <c r="D73" s="164"/>
      <c r="E73" s="164"/>
      <c r="F73" s="165"/>
      <c r="G73" s="166"/>
      <c r="H73" s="166"/>
      <c r="I73" s="166"/>
      <c r="J73" s="166"/>
      <c r="K73" s="166"/>
      <c r="L73" s="166"/>
      <c r="M73" s="166"/>
      <c r="N73" s="167"/>
      <c r="O73" s="167"/>
      <c r="P73" s="167"/>
      <c r="Q73" s="167"/>
      <c r="R73" s="167"/>
      <c r="S73" s="167"/>
      <c r="T73" s="167"/>
      <c r="U73" s="167"/>
      <c r="V73" s="167"/>
      <c r="W73" s="167"/>
      <c r="X73" s="167"/>
      <c r="Y73" s="167"/>
      <c r="Z73" s="167"/>
      <c r="AA73" s="167"/>
      <c r="AB73" s="167"/>
      <c r="AC73" s="167"/>
      <c r="AD73" s="167"/>
      <c r="AE73" s="167"/>
      <c r="AF73" s="167"/>
      <c r="AG73" s="167"/>
      <c r="AH73" s="168"/>
      <c r="AI73" s="6">
        <f t="shared" si="29"/>
        <v>0</v>
      </c>
      <c r="AL73" s="7">
        <f t="shared" si="7"/>
        <v>0</v>
      </c>
      <c r="AM73" s="7">
        <f t="shared" si="20"/>
        <v>0</v>
      </c>
      <c r="AN73" s="7">
        <f t="shared" si="8"/>
        <v>0</v>
      </c>
      <c r="AO73" s="7">
        <f t="shared" si="21"/>
        <v>0</v>
      </c>
      <c r="AP73" s="7">
        <f t="shared" si="22"/>
        <v>0</v>
      </c>
      <c r="AQ73" s="7">
        <f t="shared" si="9"/>
        <v>0</v>
      </c>
      <c r="AR73" s="7"/>
      <c r="AS73" s="7"/>
      <c r="AT73" s="7">
        <f t="shared" si="10"/>
        <v>0</v>
      </c>
      <c r="AU73" s="7">
        <f t="shared" si="11"/>
        <v>0</v>
      </c>
      <c r="AV73" s="7">
        <f t="shared" si="23"/>
        <v>0</v>
      </c>
      <c r="AW73" s="7">
        <f t="shared" si="12"/>
        <v>0</v>
      </c>
      <c r="AY73" s="7">
        <f t="shared" si="24"/>
        <v>0</v>
      </c>
      <c r="AZ73" s="7">
        <f t="shared" si="25"/>
        <v>0</v>
      </c>
      <c r="BA73" s="7">
        <f t="shared" si="13"/>
        <v>0</v>
      </c>
      <c r="BB73" s="7">
        <f t="shared" si="14"/>
        <v>0</v>
      </c>
      <c r="BC73" s="7">
        <f t="shared" si="15"/>
        <v>0</v>
      </c>
      <c r="BD73" s="7">
        <f t="shared" si="16"/>
        <v>0</v>
      </c>
      <c r="BE73" s="7">
        <f t="shared" si="17"/>
        <v>0</v>
      </c>
      <c r="BF73" s="7">
        <f t="shared" si="26"/>
        <v>0</v>
      </c>
      <c r="BG73" s="7">
        <f t="shared" si="18"/>
        <v>0</v>
      </c>
    </row>
    <row r="74" spans="2:59" ht="18" customHeight="1">
      <c r="B74" s="164"/>
      <c r="C74" s="164"/>
      <c r="D74" s="164"/>
      <c r="E74" s="164"/>
      <c r="F74" s="165"/>
      <c r="G74" s="166"/>
      <c r="H74" s="166"/>
      <c r="I74" s="166"/>
      <c r="J74" s="166"/>
      <c r="K74" s="166"/>
      <c r="L74" s="166"/>
      <c r="M74" s="166"/>
      <c r="N74" s="167"/>
      <c r="O74" s="167"/>
      <c r="P74" s="167"/>
      <c r="Q74" s="167"/>
      <c r="R74" s="167"/>
      <c r="S74" s="167"/>
      <c r="T74" s="167"/>
      <c r="U74" s="167"/>
      <c r="V74" s="167"/>
      <c r="W74" s="167"/>
      <c r="X74" s="167"/>
      <c r="Y74" s="167"/>
      <c r="Z74" s="167"/>
      <c r="AA74" s="167"/>
      <c r="AB74" s="167"/>
      <c r="AC74" s="167"/>
      <c r="AD74" s="167"/>
      <c r="AE74" s="167"/>
      <c r="AF74" s="167"/>
      <c r="AG74" s="167"/>
      <c r="AH74" s="168"/>
      <c r="AI74" s="6">
        <f t="shared" si="29"/>
        <v>0</v>
      </c>
      <c r="AL74" s="7">
        <f t="shared" si="7"/>
        <v>0</v>
      </c>
      <c r="AM74" s="7">
        <f t="shared" si="20"/>
        <v>0</v>
      </c>
      <c r="AN74" s="7">
        <f t="shared" si="8"/>
        <v>0</v>
      </c>
      <c r="AO74" s="7">
        <f t="shared" si="21"/>
        <v>0</v>
      </c>
      <c r="AP74" s="7">
        <f t="shared" si="22"/>
        <v>0</v>
      </c>
      <c r="AQ74" s="7">
        <f t="shared" si="9"/>
        <v>0</v>
      </c>
      <c r="AR74" s="7"/>
      <c r="AS74" s="7"/>
      <c r="AT74" s="7">
        <f t="shared" si="10"/>
        <v>0</v>
      </c>
      <c r="AU74" s="7">
        <f t="shared" si="11"/>
        <v>0</v>
      </c>
      <c r="AV74" s="7">
        <f t="shared" si="23"/>
        <v>0</v>
      </c>
      <c r="AW74" s="7">
        <f t="shared" si="12"/>
        <v>0</v>
      </c>
      <c r="AY74" s="7">
        <f t="shared" si="24"/>
        <v>0</v>
      </c>
      <c r="AZ74" s="7">
        <f t="shared" si="25"/>
        <v>0</v>
      </c>
      <c r="BA74" s="7">
        <f t="shared" si="13"/>
        <v>0</v>
      </c>
      <c r="BB74" s="7">
        <f t="shared" si="14"/>
        <v>0</v>
      </c>
      <c r="BC74" s="7">
        <f t="shared" si="15"/>
        <v>0</v>
      </c>
      <c r="BD74" s="7">
        <f t="shared" si="16"/>
        <v>0</v>
      </c>
      <c r="BE74" s="7">
        <f t="shared" si="17"/>
        <v>0</v>
      </c>
      <c r="BF74" s="7">
        <f t="shared" si="26"/>
        <v>0</v>
      </c>
      <c r="BG74" s="7">
        <f t="shared" si="18"/>
        <v>0</v>
      </c>
    </row>
    <row r="75" spans="2:59" ht="18" customHeight="1">
      <c r="B75" s="164"/>
      <c r="C75" s="164"/>
      <c r="D75" s="164"/>
      <c r="E75" s="164"/>
      <c r="F75" s="165"/>
      <c r="G75" s="166"/>
      <c r="H75" s="166"/>
      <c r="I75" s="166"/>
      <c r="J75" s="166"/>
      <c r="K75" s="166"/>
      <c r="L75" s="166"/>
      <c r="M75" s="166"/>
      <c r="N75" s="167"/>
      <c r="O75" s="167"/>
      <c r="P75" s="167"/>
      <c r="Q75" s="167"/>
      <c r="R75" s="167"/>
      <c r="S75" s="167"/>
      <c r="T75" s="167"/>
      <c r="U75" s="167"/>
      <c r="V75" s="167"/>
      <c r="W75" s="167"/>
      <c r="X75" s="167"/>
      <c r="Y75" s="167"/>
      <c r="Z75" s="167"/>
      <c r="AA75" s="167"/>
      <c r="AB75" s="167"/>
      <c r="AC75" s="167"/>
      <c r="AD75" s="167"/>
      <c r="AE75" s="167"/>
      <c r="AF75" s="167"/>
      <c r="AG75" s="167"/>
      <c r="AH75" s="168"/>
      <c r="AI75" s="6">
        <f t="shared" si="29"/>
        <v>0</v>
      </c>
      <c r="AL75" s="7">
        <f t="shared" si="7"/>
        <v>0</v>
      </c>
      <c r="AM75" s="7">
        <f t="shared" si="20"/>
        <v>0</v>
      </c>
      <c r="AN75" s="7">
        <f t="shared" si="8"/>
        <v>0</v>
      </c>
      <c r="AO75" s="7">
        <f t="shared" si="21"/>
        <v>0</v>
      </c>
      <c r="AP75" s="7">
        <f t="shared" si="22"/>
        <v>0</v>
      </c>
      <c r="AQ75" s="7">
        <f t="shared" si="9"/>
        <v>0</v>
      </c>
      <c r="AR75" s="7"/>
      <c r="AS75" s="7"/>
      <c r="AT75" s="7">
        <f t="shared" si="10"/>
        <v>0</v>
      </c>
      <c r="AU75" s="7">
        <f t="shared" si="11"/>
        <v>0</v>
      </c>
      <c r="AV75" s="7">
        <f t="shared" si="23"/>
        <v>0</v>
      </c>
      <c r="AW75" s="7">
        <f t="shared" si="12"/>
        <v>0</v>
      </c>
      <c r="AY75" s="7">
        <f t="shared" si="24"/>
        <v>0</v>
      </c>
      <c r="AZ75" s="7">
        <f t="shared" si="25"/>
        <v>0</v>
      </c>
      <c r="BA75" s="7">
        <f t="shared" si="13"/>
        <v>0</v>
      </c>
      <c r="BB75" s="7">
        <f t="shared" si="14"/>
        <v>0</v>
      </c>
      <c r="BC75" s="7">
        <f t="shared" si="15"/>
        <v>0</v>
      </c>
      <c r="BD75" s="7">
        <f t="shared" si="16"/>
        <v>0</v>
      </c>
      <c r="BE75" s="7">
        <f t="shared" si="17"/>
        <v>0</v>
      </c>
      <c r="BF75" s="7">
        <f t="shared" si="26"/>
        <v>0</v>
      </c>
      <c r="BG75" s="7">
        <f t="shared" si="18"/>
        <v>0</v>
      </c>
    </row>
    <row r="76" spans="2:59" ht="18" customHeight="1">
      <c r="B76" s="164"/>
      <c r="C76" s="164"/>
      <c r="D76" s="164"/>
      <c r="E76" s="164"/>
      <c r="F76" s="165"/>
      <c r="G76" s="166"/>
      <c r="H76" s="166"/>
      <c r="I76" s="166"/>
      <c r="J76" s="166"/>
      <c r="K76" s="166"/>
      <c r="L76" s="166"/>
      <c r="M76" s="166"/>
      <c r="N76" s="167"/>
      <c r="O76" s="167"/>
      <c r="P76" s="167"/>
      <c r="Q76" s="167"/>
      <c r="R76" s="167"/>
      <c r="S76" s="167"/>
      <c r="T76" s="167"/>
      <c r="U76" s="167"/>
      <c r="V76" s="167"/>
      <c r="W76" s="167"/>
      <c r="X76" s="167"/>
      <c r="Y76" s="167"/>
      <c r="Z76" s="167"/>
      <c r="AA76" s="167"/>
      <c r="AB76" s="167"/>
      <c r="AC76" s="167"/>
      <c r="AD76" s="167"/>
      <c r="AE76" s="167"/>
      <c r="AF76" s="167"/>
      <c r="AG76" s="167"/>
      <c r="AH76" s="168"/>
      <c r="AI76" s="6">
        <f t="shared" si="29"/>
        <v>0</v>
      </c>
      <c r="AL76" s="7">
        <f t="shared" ref="AL76:AL104" si="30">IF(B76="介護職員",IF($E76="介護福祉士",$AI76,0),0)</f>
        <v>0</v>
      </c>
      <c r="AM76" s="7">
        <f t="shared" ref="AM76:AM104" si="31">IF($AL76&gt;0,IF($F76&lt;$AM$2,$AI76,0),0)</f>
        <v>0</v>
      </c>
      <c r="AN76" s="7">
        <f t="shared" ref="AN76:AN104" si="32">IF(B76="介護職員",IF(OR($E76="介護福祉士",$E76="実務者研修修了者",$E76="基礎研修修了者"),$AI76,0),0)</f>
        <v>0</v>
      </c>
      <c r="AO76" s="7">
        <f t="shared" ref="AO76:AO104" si="33">IF(AND($F76&gt;0,$F76&lt;$AO$2),IF(OR($B76="生活相談員",$B76="介護職員",$B76="看護職員",$B76="機能訓練指導員"),$AI76,0),0)</f>
        <v>0</v>
      </c>
      <c r="AP76" s="7">
        <f t="shared" ref="AP76:AP104" si="34">IF(AND($F76&gt;0,$F76&lt;$AO$2),IF(OR($B76="介護職員",$B76="看護職員",$B76="支援相談員",$B76="理学療法士",$B76="作業療法士",$B76="言語聴覚士"),$AI76,0),0)</f>
        <v>0</v>
      </c>
      <c r="AQ76" s="7">
        <f t="shared" ref="AQ76:AQ104" si="35">IF(AND($F76&gt;0,$F76&lt;$AO$2),IF(OR($B76="介護職員",$B76="看護職員",$B76="理学療法士",$B76="作業療法士",$B76="言語聴覚士"),$AI76,0),0)</f>
        <v>0</v>
      </c>
      <c r="AR76" s="7"/>
      <c r="AS76" s="7"/>
      <c r="AT76" s="7">
        <f t="shared" ref="AT76:AT104" si="36">IF(AND($F76&gt;0,$F76&lt;$AO$2),$AI76,0)</f>
        <v>0</v>
      </c>
      <c r="AU76" s="7">
        <f t="shared" ref="AU76:AU104" si="37">IF(AND($F76&gt;0,$F76&lt;$AO$2),IF($B76="介護職員",$AI76,0),0)</f>
        <v>0</v>
      </c>
      <c r="AV76" s="7">
        <f t="shared" si="23"/>
        <v>0</v>
      </c>
      <c r="AW76" s="7">
        <f t="shared" ref="AW76:AW104" si="38">IF(OR($C76="A",$C76="B"),IF($B76="介護職員",$AI76,0),0)</f>
        <v>0</v>
      </c>
      <c r="AY76" s="7">
        <f t="shared" si="24"/>
        <v>0</v>
      </c>
      <c r="AZ76" s="7">
        <f t="shared" si="25"/>
        <v>0</v>
      </c>
      <c r="BA76" s="7">
        <f t="shared" ref="BA76:BA104" si="39">IF(OR($B76="介護職員",$B76="看護職員",$B76="支援相談員",$B76="理学療法士",$B76="作業療法士",$B76="言語聴覚士"),$AI76,0)</f>
        <v>0</v>
      </c>
      <c r="BB76" s="7">
        <f t="shared" ref="BB76:BB104" si="40">IF(OR($B76="介護職員",$B76="看護職員",$B76="理学療法士",$B76="作業療法士",$B76="言語聴覚士"),$AI76,0)</f>
        <v>0</v>
      </c>
      <c r="BC76" s="7">
        <f t="shared" ref="BC76:BC104" si="41">IF(OR($B76="理学療法士",$B76="作業療法士",$B76="言語聴覚士"),$AI76,0)</f>
        <v>0</v>
      </c>
      <c r="BD76" s="7">
        <f t="shared" ref="BD76:BD104" si="42">$AI76</f>
        <v>0</v>
      </c>
      <c r="BE76" s="7">
        <f t="shared" ref="BE76:BE104" si="43">IF($B76="介護職員",$AI76,0)</f>
        <v>0</v>
      </c>
      <c r="BF76" s="7">
        <f t="shared" si="26"/>
        <v>0</v>
      </c>
      <c r="BG76" s="7">
        <f t="shared" ref="BG76:BG104" si="44">IF($B76="介護職員",$AI76,0)</f>
        <v>0</v>
      </c>
    </row>
    <row r="77" spans="2:59" ht="18" customHeight="1">
      <c r="B77" s="164"/>
      <c r="C77" s="164"/>
      <c r="D77" s="164"/>
      <c r="E77" s="164"/>
      <c r="F77" s="165"/>
      <c r="G77" s="166"/>
      <c r="H77" s="166"/>
      <c r="I77" s="166"/>
      <c r="J77" s="166"/>
      <c r="K77" s="166"/>
      <c r="L77" s="166"/>
      <c r="M77" s="166"/>
      <c r="N77" s="167"/>
      <c r="O77" s="167"/>
      <c r="P77" s="167"/>
      <c r="Q77" s="167"/>
      <c r="R77" s="167"/>
      <c r="S77" s="167"/>
      <c r="T77" s="167"/>
      <c r="U77" s="167"/>
      <c r="V77" s="167"/>
      <c r="W77" s="167"/>
      <c r="X77" s="167"/>
      <c r="Y77" s="167"/>
      <c r="Z77" s="167"/>
      <c r="AA77" s="167"/>
      <c r="AB77" s="167"/>
      <c r="AC77" s="167"/>
      <c r="AD77" s="167"/>
      <c r="AE77" s="167"/>
      <c r="AF77" s="167"/>
      <c r="AG77" s="167"/>
      <c r="AH77" s="168"/>
      <c r="AI77" s="6">
        <f t="shared" si="29"/>
        <v>0</v>
      </c>
      <c r="AL77" s="7">
        <f t="shared" si="30"/>
        <v>0</v>
      </c>
      <c r="AM77" s="7">
        <f t="shared" si="31"/>
        <v>0</v>
      </c>
      <c r="AN77" s="7">
        <f t="shared" si="32"/>
        <v>0</v>
      </c>
      <c r="AO77" s="7">
        <f t="shared" si="33"/>
        <v>0</v>
      </c>
      <c r="AP77" s="7">
        <f t="shared" si="34"/>
        <v>0</v>
      </c>
      <c r="AQ77" s="7">
        <f t="shared" si="35"/>
        <v>0</v>
      </c>
      <c r="AR77" s="7"/>
      <c r="AS77" s="7"/>
      <c r="AT77" s="7">
        <f t="shared" si="36"/>
        <v>0</v>
      </c>
      <c r="AU77" s="7">
        <f t="shared" si="37"/>
        <v>0</v>
      </c>
      <c r="AV77" s="7">
        <f t="shared" si="23"/>
        <v>0</v>
      </c>
      <c r="AW77" s="7">
        <f t="shared" si="38"/>
        <v>0</v>
      </c>
      <c r="AY77" s="7">
        <f t="shared" si="24"/>
        <v>0</v>
      </c>
      <c r="AZ77" s="7">
        <f t="shared" si="25"/>
        <v>0</v>
      </c>
      <c r="BA77" s="7">
        <f t="shared" si="39"/>
        <v>0</v>
      </c>
      <c r="BB77" s="7">
        <f t="shared" si="40"/>
        <v>0</v>
      </c>
      <c r="BC77" s="7">
        <f t="shared" si="41"/>
        <v>0</v>
      </c>
      <c r="BD77" s="7">
        <f t="shared" si="42"/>
        <v>0</v>
      </c>
      <c r="BE77" s="7">
        <f t="shared" si="43"/>
        <v>0</v>
      </c>
      <c r="BF77" s="7">
        <f t="shared" si="26"/>
        <v>0</v>
      </c>
      <c r="BG77" s="7">
        <f t="shared" si="44"/>
        <v>0</v>
      </c>
    </row>
    <row r="78" spans="2:59" ht="18" customHeight="1">
      <c r="B78" s="164"/>
      <c r="C78" s="164"/>
      <c r="D78" s="164"/>
      <c r="E78" s="164"/>
      <c r="F78" s="165"/>
      <c r="G78" s="166"/>
      <c r="H78" s="166"/>
      <c r="I78" s="166"/>
      <c r="J78" s="166"/>
      <c r="K78" s="166"/>
      <c r="L78" s="166"/>
      <c r="M78" s="166"/>
      <c r="N78" s="167"/>
      <c r="O78" s="167"/>
      <c r="P78" s="167"/>
      <c r="Q78" s="167"/>
      <c r="R78" s="167"/>
      <c r="S78" s="167"/>
      <c r="T78" s="167"/>
      <c r="U78" s="167"/>
      <c r="V78" s="167"/>
      <c r="W78" s="167"/>
      <c r="X78" s="167"/>
      <c r="Y78" s="167"/>
      <c r="Z78" s="167"/>
      <c r="AA78" s="167"/>
      <c r="AB78" s="167"/>
      <c r="AC78" s="167"/>
      <c r="AD78" s="167"/>
      <c r="AE78" s="167"/>
      <c r="AF78" s="167"/>
      <c r="AG78" s="167"/>
      <c r="AH78" s="168"/>
      <c r="AI78" s="6">
        <f t="shared" si="29"/>
        <v>0</v>
      </c>
      <c r="AL78" s="7">
        <f t="shared" si="30"/>
        <v>0</v>
      </c>
      <c r="AM78" s="7">
        <f t="shared" si="31"/>
        <v>0</v>
      </c>
      <c r="AN78" s="7">
        <f t="shared" si="32"/>
        <v>0</v>
      </c>
      <c r="AO78" s="7">
        <f t="shared" si="33"/>
        <v>0</v>
      </c>
      <c r="AP78" s="7">
        <f t="shared" si="34"/>
        <v>0</v>
      </c>
      <c r="AQ78" s="7">
        <f t="shared" si="35"/>
        <v>0</v>
      </c>
      <c r="AR78" s="7"/>
      <c r="AS78" s="7"/>
      <c r="AT78" s="7">
        <f t="shared" si="36"/>
        <v>0</v>
      </c>
      <c r="AU78" s="7">
        <f t="shared" si="37"/>
        <v>0</v>
      </c>
      <c r="AV78" s="7">
        <f t="shared" si="23"/>
        <v>0</v>
      </c>
      <c r="AW78" s="7">
        <f t="shared" si="38"/>
        <v>0</v>
      </c>
      <c r="AY78" s="7">
        <f t="shared" si="24"/>
        <v>0</v>
      </c>
      <c r="AZ78" s="7">
        <f t="shared" si="25"/>
        <v>0</v>
      </c>
      <c r="BA78" s="7">
        <f t="shared" si="39"/>
        <v>0</v>
      </c>
      <c r="BB78" s="7">
        <f t="shared" si="40"/>
        <v>0</v>
      </c>
      <c r="BC78" s="7">
        <f t="shared" si="41"/>
        <v>0</v>
      </c>
      <c r="BD78" s="7">
        <f t="shared" si="42"/>
        <v>0</v>
      </c>
      <c r="BE78" s="7">
        <f t="shared" si="43"/>
        <v>0</v>
      </c>
      <c r="BF78" s="7">
        <f t="shared" si="26"/>
        <v>0</v>
      </c>
      <c r="BG78" s="7">
        <f t="shared" si="44"/>
        <v>0</v>
      </c>
    </row>
    <row r="79" spans="2:59" ht="18" customHeight="1">
      <c r="B79" s="164"/>
      <c r="C79" s="164"/>
      <c r="D79" s="164"/>
      <c r="E79" s="164"/>
      <c r="F79" s="165"/>
      <c r="G79" s="166"/>
      <c r="H79" s="166"/>
      <c r="I79" s="166"/>
      <c r="J79" s="166"/>
      <c r="K79" s="166"/>
      <c r="L79" s="166"/>
      <c r="M79" s="166"/>
      <c r="N79" s="167"/>
      <c r="O79" s="167"/>
      <c r="P79" s="167"/>
      <c r="Q79" s="167"/>
      <c r="R79" s="167"/>
      <c r="S79" s="167"/>
      <c r="T79" s="167"/>
      <c r="U79" s="167"/>
      <c r="V79" s="167"/>
      <c r="W79" s="167"/>
      <c r="X79" s="167"/>
      <c r="Y79" s="167"/>
      <c r="Z79" s="167"/>
      <c r="AA79" s="167"/>
      <c r="AB79" s="167"/>
      <c r="AC79" s="167"/>
      <c r="AD79" s="167"/>
      <c r="AE79" s="167"/>
      <c r="AF79" s="167"/>
      <c r="AG79" s="167"/>
      <c r="AH79" s="168"/>
      <c r="AI79" s="6">
        <f t="shared" si="29"/>
        <v>0</v>
      </c>
      <c r="AL79" s="7">
        <f t="shared" si="30"/>
        <v>0</v>
      </c>
      <c r="AM79" s="7">
        <f t="shared" si="31"/>
        <v>0</v>
      </c>
      <c r="AN79" s="7">
        <f t="shared" si="32"/>
        <v>0</v>
      </c>
      <c r="AO79" s="7">
        <f t="shared" si="33"/>
        <v>0</v>
      </c>
      <c r="AP79" s="7">
        <f t="shared" si="34"/>
        <v>0</v>
      </c>
      <c r="AQ79" s="7">
        <f t="shared" si="35"/>
        <v>0</v>
      </c>
      <c r="AR79" s="7"/>
      <c r="AS79" s="7"/>
      <c r="AT79" s="7">
        <f t="shared" si="36"/>
        <v>0</v>
      </c>
      <c r="AU79" s="7">
        <f t="shared" si="37"/>
        <v>0</v>
      </c>
      <c r="AV79" s="7">
        <f t="shared" si="23"/>
        <v>0</v>
      </c>
      <c r="AW79" s="7">
        <f t="shared" si="38"/>
        <v>0</v>
      </c>
      <c r="AY79" s="7">
        <f t="shared" si="24"/>
        <v>0</v>
      </c>
      <c r="AZ79" s="7">
        <f t="shared" si="25"/>
        <v>0</v>
      </c>
      <c r="BA79" s="7">
        <f t="shared" si="39"/>
        <v>0</v>
      </c>
      <c r="BB79" s="7">
        <f t="shared" si="40"/>
        <v>0</v>
      </c>
      <c r="BC79" s="7">
        <f t="shared" si="41"/>
        <v>0</v>
      </c>
      <c r="BD79" s="7">
        <f t="shared" si="42"/>
        <v>0</v>
      </c>
      <c r="BE79" s="7">
        <f t="shared" si="43"/>
        <v>0</v>
      </c>
      <c r="BF79" s="7">
        <f t="shared" si="26"/>
        <v>0</v>
      </c>
      <c r="BG79" s="7">
        <f t="shared" si="44"/>
        <v>0</v>
      </c>
    </row>
    <row r="80" spans="2:59" ht="18" customHeight="1">
      <c r="B80" s="164"/>
      <c r="C80" s="164"/>
      <c r="D80" s="164"/>
      <c r="E80" s="164"/>
      <c r="F80" s="165"/>
      <c r="G80" s="166"/>
      <c r="H80" s="166"/>
      <c r="I80" s="166"/>
      <c r="J80" s="166"/>
      <c r="K80" s="166"/>
      <c r="L80" s="166"/>
      <c r="M80" s="166"/>
      <c r="N80" s="167"/>
      <c r="O80" s="167"/>
      <c r="P80" s="167"/>
      <c r="Q80" s="167"/>
      <c r="R80" s="167"/>
      <c r="S80" s="167"/>
      <c r="T80" s="167"/>
      <c r="U80" s="167"/>
      <c r="V80" s="167"/>
      <c r="W80" s="167"/>
      <c r="X80" s="167"/>
      <c r="Y80" s="167"/>
      <c r="Z80" s="167"/>
      <c r="AA80" s="167"/>
      <c r="AB80" s="167"/>
      <c r="AC80" s="167"/>
      <c r="AD80" s="167"/>
      <c r="AE80" s="167"/>
      <c r="AF80" s="167"/>
      <c r="AG80" s="167"/>
      <c r="AH80" s="168"/>
      <c r="AI80" s="6">
        <f t="shared" si="27"/>
        <v>0</v>
      </c>
      <c r="AL80" s="7">
        <f t="shared" si="30"/>
        <v>0</v>
      </c>
      <c r="AM80" s="7">
        <f t="shared" si="31"/>
        <v>0</v>
      </c>
      <c r="AN80" s="7">
        <f t="shared" si="32"/>
        <v>0</v>
      </c>
      <c r="AO80" s="7">
        <f t="shared" si="33"/>
        <v>0</v>
      </c>
      <c r="AP80" s="7">
        <f t="shared" si="34"/>
        <v>0</v>
      </c>
      <c r="AQ80" s="7">
        <f t="shared" si="35"/>
        <v>0</v>
      </c>
      <c r="AR80" s="7"/>
      <c r="AS80" s="7"/>
      <c r="AT80" s="7">
        <f t="shared" si="36"/>
        <v>0</v>
      </c>
      <c r="AU80" s="7">
        <f t="shared" si="37"/>
        <v>0</v>
      </c>
      <c r="AV80" s="7">
        <f t="shared" si="23"/>
        <v>0</v>
      </c>
      <c r="AW80" s="7">
        <f t="shared" si="38"/>
        <v>0</v>
      </c>
      <c r="AY80" s="7">
        <f t="shared" si="24"/>
        <v>0</v>
      </c>
      <c r="AZ80" s="7">
        <f t="shared" si="25"/>
        <v>0</v>
      </c>
      <c r="BA80" s="7">
        <f t="shared" si="39"/>
        <v>0</v>
      </c>
      <c r="BB80" s="7">
        <f t="shared" si="40"/>
        <v>0</v>
      </c>
      <c r="BC80" s="7">
        <f t="shared" si="41"/>
        <v>0</v>
      </c>
      <c r="BD80" s="7">
        <f t="shared" si="42"/>
        <v>0</v>
      </c>
      <c r="BE80" s="7">
        <f t="shared" si="43"/>
        <v>0</v>
      </c>
      <c r="BF80" s="7">
        <f t="shared" si="26"/>
        <v>0</v>
      </c>
      <c r="BG80" s="7">
        <f t="shared" si="44"/>
        <v>0</v>
      </c>
    </row>
    <row r="81" spans="2:59" ht="18" customHeight="1">
      <c r="B81" s="164"/>
      <c r="C81" s="164"/>
      <c r="D81" s="164"/>
      <c r="E81" s="164"/>
      <c r="F81" s="165"/>
      <c r="G81" s="166"/>
      <c r="H81" s="166"/>
      <c r="I81" s="166"/>
      <c r="J81" s="166"/>
      <c r="K81" s="166"/>
      <c r="L81" s="166"/>
      <c r="M81" s="166"/>
      <c r="N81" s="167"/>
      <c r="O81" s="167"/>
      <c r="P81" s="167"/>
      <c r="Q81" s="167"/>
      <c r="R81" s="167"/>
      <c r="S81" s="167"/>
      <c r="T81" s="167"/>
      <c r="U81" s="167"/>
      <c r="V81" s="167"/>
      <c r="W81" s="167"/>
      <c r="X81" s="167"/>
      <c r="Y81" s="167"/>
      <c r="Z81" s="167"/>
      <c r="AA81" s="167"/>
      <c r="AB81" s="167"/>
      <c r="AC81" s="167"/>
      <c r="AD81" s="167"/>
      <c r="AE81" s="167"/>
      <c r="AF81" s="167"/>
      <c r="AG81" s="167"/>
      <c r="AH81" s="168"/>
      <c r="AI81" s="6">
        <f t="shared" si="27"/>
        <v>0</v>
      </c>
      <c r="AL81" s="7">
        <f t="shared" si="30"/>
        <v>0</v>
      </c>
      <c r="AM81" s="7">
        <f t="shared" si="31"/>
        <v>0</v>
      </c>
      <c r="AN81" s="7">
        <f t="shared" si="32"/>
        <v>0</v>
      </c>
      <c r="AO81" s="7">
        <f t="shared" si="33"/>
        <v>0</v>
      </c>
      <c r="AP81" s="7">
        <f t="shared" si="34"/>
        <v>0</v>
      </c>
      <c r="AQ81" s="7">
        <f t="shared" si="35"/>
        <v>0</v>
      </c>
      <c r="AR81" s="7"/>
      <c r="AS81" s="7"/>
      <c r="AT81" s="7">
        <f t="shared" si="36"/>
        <v>0</v>
      </c>
      <c r="AU81" s="7">
        <f t="shared" si="37"/>
        <v>0</v>
      </c>
      <c r="AV81" s="7">
        <f t="shared" si="23"/>
        <v>0</v>
      </c>
      <c r="AW81" s="7">
        <f t="shared" si="38"/>
        <v>0</v>
      </c>
      <c r="AY81" s="7">
        <f t="shared" si="24"/>
        <v>0</v>
      </c>
      <c r="AZ81" s="7">
        <f t="shared" si="25"/>
        <v>0</v>
      </c>
      <c r="BA81" s="7">
        <f t="shared" si="39"/>
        <v>0</v>
      </c>
      <c r="BB81" s="7">
        <f t="shared" si="40"/>
        <v>0</v>
      </c>
      <c r="BC81" s="7">
        <f t="shared" si="41"/>
        <v>0</v>
      </c>
      <c r="BD81" s="7">
        <f t="shared" si="42"/>
        <v>0</v>
      </c>
      <c r="BE81" s="7">
        <f t="shared" si="43"/>
        <v>0</v>
      </c>
      <c r="BF81" s="7">
        <f t="shared" si="26"/>
        <v>0</v>
      </c>
      <c r="BG81" s="7">
        <f t="shared" si="44"/>
        <v>0</v>
      </c>
    </row>
    <row r="82" spans="2:59" ht="18" customHeight="1">
      <c r="B82" s="164"/>
      <c r="C82" s="164"/>
      <c r="D82" s="164"/>
      <c r="E82" s="164"/>
      <c r="F82" s="165"/>
      <c r="G82" s="166"/>
      <c r="H82" s="166"/>
      <c r="I82" s="166"/>
      <c r="J82" s="166"/>
      <c r="K82" s="166"/>
      <c r="L82" s="166"/>
      <c r="M82" s="166"/>
      <c r="N82" s="167"/>
      <c r="O82" s="167"/>
      <c r="P82" s="167"/>
      <c r="Q82" s="167"/>
      <c r="R82" s="167"/>
      <c r="S82" s="167"/>
      <c r="T82" s="167"/>
      <c r="U82" s="167"/>
      <c r="V82" s="167"/>
      <c r="W82" s="167"/>
      <c r="X82" s="167"/>
      <c r="Y82" s="167"/>
      <c r="Z82" s="167"/>
      <c r="AA82" s="167"/>
      <c r="AB82" s="167"/>
      <c r="AC82" s="167"/>
      <c r="AD82" s="167"/>
      <c r="AE82" s="167"/>
      <c r="AF82" s="167"/>
      <c r="AG82" s="167"/>
      <c r="AH82" s="168"/>
      <c r="AI82" s="6">
        <f t="shared" si="27"/>
        <v>0</v>
      </c>
      <c r="AL82" s="7">
        <f t="shared" si="30"/>
        <v>0</v>
      </c>
      <c r="AM82" s="7">
        <f t="shared" si="31"/>
        <v>0</v>
      </c>
      <c r="AN82" s="7">
        <f t="shared" si="32"/>
        <v>0</v>
      </c>
      <c r="AO82" s="7">
        <f t="shared" si="33"/>
        <v>0</v>
      </c>
      <c r="AP82" s="7">
        <f t="shared" si="34"/>
        <v>0</v>
      </c>
      <c r="AQ82" s="7">
        <f t="shared" si="35"/>
        <v>0</v>
      </c>
      <c r="AR82" s="7"/>
      <c r="AS82" s="7"/>
      <c r="AT82" s="7">
        <f t="shared" si="36"/>
        <v>0</v>
      </c>
      <c r="AU82" s="7">
        <f t="shared" si="37"/>
        <v>0</v>
      </c>
      <c r="AV82" s="7">
        <f t="shared" si="23"/>
        <v>0</v>
      </c>
      <c r="AW82" s="7">
        <f t="shared" si="38"/>
        <v>0</v>
      </c>
      <c r="AY82" s="7">
        <f t="shared" si="24"/>
        <v>0</v>
      </c>
      <c r="AZ82" s="7">
        <f t="shared" si="25"/>
        <v>0</v>
      </c>
      <c r="BA82" s="7">
        <f t="shared" si="39"/>
        <v>0</v>
      </c>
      <c r="BB82" s="7">
        <f t="shared" si="40"/>
        <v>0</v>
      </c>
      <c r="BC82" s="7">
        <f t="shared" si="41"/>
        <v>0</v>
      </c>
      <c r="BD82" s="7">
        <f t="shared" si="42"/>
        <v>0</v>
      </c>
      <c r="BE82" s="7">
        <f t="shared" si="43"/>
        <v>0</v>
      </c>
      <c r="BF82" s="7">
        <f t="shared" si="26"/>
        <v>0</v>
      </c>
      <c r="BG82" s="7">
        <f t="shared" si="44"/>
        <v>0</v>
      </c>
    </row>
    <row r="83" spans="2:59" ht="18" customHeight="1">
      <c r="B83" s="164"/>
      <c r="C83" s="164"/>
      <c r="D83" s="164"/>
      <c r="E83" s="164"/>
      <c r="F83" s="165"/>
      <c r="G83" s="166"/>
      <c r="H83" s="166"/>
      <c r="I83" s="166"/>
      <c r="J83" s="166"/>
      <c r="K83" s="166"/>
      <c r="L83" s="166"/>
      <c r="M83" s="166"/>
      <c r="N83" s="167"/>
      <c r="O83" s="167"/>
      <c r="P83" s="167"/>
      <c r="Q83" s="167"/>
      <c r="R83" s="167"/>
      <c r="S83" s="167"/>
      <c r="T83" s="167"/>
      <c r="U83" s="167"/>
      <c r="V83" s="167"/>
      <c r="W83" s="167"/>
      <c r="X83" s="167"/>
      <c r="Y83" s="167"/>
      <c r="Z83" s="167"/>
      <c r="AA83" s="167"/>
      <c r="AB83" s="167"/>
      <c r="AC83" s="167"/>
      <c r="AD83" s="167"/>
      <c r="AE83" s="167"/>
      <c r="AF83" s="167"/>
      <c r="AG83" s="167"/>
      <c r="AH83" s="168"/>
      <c r="AI83" s="6">
        <f t="shared" si="27"/>
        <v>0</v>
      </c>
      <c r="AL83" s="7">
        <f t="shared" si="30"/>
        <v>0</v>
      </c>
      <c r="AM83" s="7">
        <f t="shared" si="31"/>
        <v>0</v>
      </c>
      <c r="AN83" s="7">
        <f t="shared" si="32"/>
        <v>0</v>
      </c>
      <c r="AO83" s="7">
        <f t="shared" si="33"/>
        <v>0</v>
      </c>
      <c r="AP83" s="7">
        <f t="shared" si="34"/>
        <v>0</v>
      </c>
      <c r="AQ83" s="7">
        <f t="shared" si="35"/>
        <v>0</v>
      </c>
      <c r="AR83" s="7"/>
      <c r="AS83" s="7"/>
      <c r="AT83" s="7">
        <f t="shared" si="36"/>
        <v>0</v>
      </c>
      <c r="AU83" s="7">
        <f t="shared" si="37"/>
        <v>0</v>
      </c>
      <c r="AV83" s="7">
        <f t="shared" si="23"/>
        <v>0</v>
      </c>
      <c r="AW83" s="7">
        <f t="shared" si="38"/>
        <v>0</v>
      </c>
      <c r="AY83" s="7">
        <f t="shared" si="24"/>
        <v>0</v>
      </c>
      <c r="AZ83" s="7">
        <f t="shared" si="25"/>
        <v>0</v>
      </c>
      <c r="BA83" s="7">
        <f t="shared" si="39"/>
        <v>0</v>
      </c>
      <c r="BB83" s="7">
        <f t="shared" si="40"/>
        <v>0</v>
      </c>
      <c r="BC83" s="7">
        <f t="shared" si="41"/>
        <v>0</v>
      </c>
      <c r="BD83" s="7">
        <f t="shared" si="42"/>
        <v>0</v>
      </c>
      <c r="BE83" s="7">
        <f t="shared" si="43"/>
        <v>0</v>
      </c>
      <c r="BF83" s="7">
        <f t="shared" si="26"/>
        <v>0</v>
      </c>
      <c r="BG83" s="7">
        <f t="shared" si="44"/>
        <v>0</v>
      </c>
    </row>
    <row r="84" spans="2:59" ht="18" customHeight="1">
      <c r="B84" s="164"/>
      <c r="C84" s="164"/>
      <c r="D84" s="164"/>
      <c r="E84" s="164"/>
      <c r="F84" s="165"/>
      <c r="G84" s="166"/>
      <c r="H84" s="166"/>
      <c r="I84" s="166"/>
      <c r="J84" s="166"/>
      <c r="K84" s="166"/>
      <c r="L84" s="166"/>
      <c r="M84" s="166"/>
      <c r="N84" s="167"/>
      <c r="O84" s="167"/>
      <c r="P84" s="167"/>
      <c r="Q84" s="167"/>
      <c r="R84" s="167"/>
      <c r="S84" s="167"/>
      <c r="T84" s="167"/>
      <c r="U84" s="167"/>
      <c r="V84" s="167"/>
      <c r="W84" s="167"/>
      <c r="X84" s="167"/>
      <c r="Y84" s="167"/>
      <c r="Z84" s="167"/>
      <c r="AA84" s="167"/>
      <c r="AB84" s="167"/>
      <c r="AC84" s="167"/>
      <c r="AD84" s="167"/>
      <c r="AE84" s="167"/>
      <c r="AF84" s="167"/>
      <c r="AG84" s="167"/>
      <c r="AH84" s="168"/>
      <c r="AI84" s="6">
        <f t="shared" si="19"/>
        <v>0</v>
      </c>
      <c r="AL84" s="7">
        <f t="shared" si="30"/>
        <v>0</v>
      </c>
      <c r="AM84" s="7">
        <f t="shared" si="31"/>
        <v>0</v>
      </c>
      <c r="AN84" s="7">
        <f t="shared" si="32"/>
        <v>0</v>
      </c>
      <c r="AO84" s="7">
        <f t="shared" si="33"/>
        <v>0</v>
      </c>
      <c r="AP84" s="7">
        <f t="shared" si="34"/>
        <v>0</v>
      </c>
      <c r="AQ84" s="7">
        <f t="shared" si="35"/>
        <v>0</v>
      </c>
      <c r="AR84" s="7"/>
      <c r="AS84" s="7"/>
      <c r="AT84" s="7">
        <f t="shared" si="36"/>
        <v>0</v>
      </c>
      <c r="AU84" s="7">
        <f t="shared" si="37"/>
        <v>0</v>
      </c>
      <c r="AV84" s="7">
        <f t="shared" si="23"/>
        <v>0</v>
      </c>
      <c r="AW84" s="7">
        <f t="shared" si="38"/>
        <v>0</v>
      </c>
      <c r="AY84" s="7">
        <f t="shared" si="24"/>
        <v>0</v>
      </c>
      <c r="AZ84" s="7">
        <f t="shared" si="25"/>
        <v>0</v>
      </c>
      <c r="BA84" s="7">
        <f t="shared" si="39"/>
        <v>0</v>
      </c>
      <c r="BB84" s="7">
        <f t="shared" si="40"/>
        <v>0</v>
      </c>
      <c r="BC84" s="7">
        <f t="shared" si="41"/>
        <v>0</v>
      </c>
      <c r="BD84" s="7">
        <f t="shared" si="42"/>
        <v>0</v>
      </c>
      <c r="BE84" s="7">
        <f t="shared" si="43"/>
        <v>0</v>
      </c>
      <c r="BF84" s="7">
        <f t="shared" si="26"/>
        <v>0</v>
      </c>
      <c r="BG84" s="7">
        <f t="shared" si="44"/>
        <v>0</v>
      </c>
    </row>
    <row r="85" spans="2:59" ht="18" customHeight="1">
      <c r="B85" s="164"/>
      <c r="C85" s="164"/>
      <c r="D85" s="164"/>
      <c r="E85" s="164"/>
      <c r="F85" s="165"/>
      <c r="G85" s="166"/>
      <c r="H85" s="166"/>
      <c r="I85" s="166"/>
      <c r="J85" s="166"/>
      <c r="K85" s="166"/>
      <c r="L85" s="166"/>
      <c r="M85" s="166"/>
      <c r="N85" s="167"/>
      <c r="O85" s="167"/>
      <c r="P85" s="167"/>
      <c r="Q85" s="167"/>
      <c r="R85" s="167"/>
      <c r="S85" s="167"/>
      <c r="T85" s="167"/>
      <c r="U85" s="167"/>
      <c r="V85" s="167"/>
      <c r="W85" s="167"/>
      <c r="X85" s="167"/>
      <c r="Y85" s="167"/>
      <c r="Z85" s="167"/>
      <c r="AA85" s="167"/>
      <c r="AB85" s="167"/>
      <c r="AC85" s="167"/>
      <c r="AD85" s="167"/>
      <c r="AE85" s="167"/>
      <c r="AF85" s="167"/>
      <c r="AG85" s="167"/>
      <c r="AH85" s="168"/>
      <c r="AI85" s="6">
        <f t="shared" si="19"/>
        <v>0</v>
      </c>
      <c r="AL85" s="7">
        <f t="shared" si="30"/>
        <v>0</v>
      </c>
      <c r="AM85" s="7">
        <f t="shared" si="31"/>
        <v>0</v>
      </c>
      <c r="AN85" s="7">
        <f t="shared" si="32"/>
        <v>0</v>
      </c>
      <c r="AO85" s="7">
        <f t="shared" si="33"/>
        <v>0</v>
      </c>
      <c r="AP85" s="7">
        <f t="shared" si="34"/>
        <v>0</v>
      </c>
      <c r="AQ85" s="7">
        <f t="shared" si="35"/>
        <v>0</v>
      </c>
      <c r="AR85" s="7"/>
      <c r="AS85" s="7"/>
      <c r="AT85" s="7">
        <f t="shared" si="36"/>
        <v>0</v>
      </c>
      <c r="AU85" s="7">
        <f t="shared" si="37"/>
        <v>0</v>
      </c>
      <c r="AV85" s="7">
        <f t="shared" si="23"/>
        <v>0</v>
      </c>
      <c r="AW85" s="7">
        <f t="shared" si="38"/>
        <v>0</v>
      </c>
      <c r="AY85" s="7">
        <f t="shared" si="24"/>
        <v>0</v>
      </c>
      <c r="AZ85" s="7">
        <f t="shared" si="25"/>
        <v>0</v>
      </c>
      <c r="BA85" s="7">
        <f t="shared" si="39"/>
        <v>0</v>
      </c>
      <c r="BB85" s="7">
        <f t="shared" si="40"/>
        <v>0</v>
      </c>
      <c r="BC85" s="7">
        <f t="shared" si="41"/>
        <v>0</v>
      </c>
      <c r="BD85" s="7">
        <f t="shared" si="42"/>
        <v>0</v>
      </c>
      <c r="BE85" s="7">
        <f t="shared" si="43"/>
        <v>0</v>
      </c>
      <c r="BF85" s="7">
        <f t="shared" si="26"/>
        <v>0</v>
      </c>
      <c r="BG85" s="7">
        <f t="shared" si="44"/>
        <v>0</v>
      </c>
    </row>
    <row r="86" spans="2:59" ht="18" customHeight="1">
      <c r="B86" s="164"/>
      <c r="C86" s="164"/>
      <c r="D86" s="164"/>
      <c r="E86" s="164"/>
      <c r="F86" s="165"/>
      <c r="G86" s="166"/>
      <c r="H86" s="166"/>
      <c r="I86" s="166"/>
      <c r="J86" s="166"/>
      <c r="K86" s="166"/>
      <c r="L86" s="166"/>
      <c r="M86" s="166"/>
      <c r="N86" s="167"/>
      <c r="O86" s="167"/>
      <c r="P86" s="167"/>
      <c r="Q86" s="167"/>
      <c r="R86" s="167"/>
      <c r="S86" s="167"/>
      <c r="T86" s="167"/>
      <c r="U86" s="167"/>
      <c r="V86" s="167"/>
      <c r="W86" s="167"/>
      <c r="X86" s="167"/>
      <c r="Y86" s="167"/>
      <c r="Z86" s="167"/>
      <c r="AA86" s="167"/>
      <c r="AB86" s="167"/>
      <c r="AC86" s="167"/>
      <c r="AD86" s="167"/>
      <c r="AE86" s="167"/>
      <c r="AF86" s="167"/>
      <c r="AG86" s="167"/>
      <c r="AH86" s="168"/>
      <c r="AI86" s="6">
        <f t="shared" si="19"/>
        <v>0</v>
      </c>
      <c r="AL86" s="7">
        <f t="shared" si="30"/>
        <v>0</v>
      </c>
      <c r="AM86" s="7">
        <f t="shared" si="31"/>
        <v>0</v>
      </c>
      <c r="AN86" s="7">
        <f t="shared" si="32"/>
        <v>0</v>
      </c>
      <c r="AO86" s="7">
        <f t="shared" si="33"/>
        <v>0</v>
      </c>
      <c r="AP86" s="7">
        <f t="shared" si="34"/>
        <v>0</v>
      </c>
      <c r="AQ86" s="7">
        <f t="shared" si="35"/>
        <v>0</v>
      </c>
      <c r="AR86" s="7"/>
      <c r="AS86" s="7"/>
      <c r="AT86" s="7">
        <f t="shared" si="36"/>
        <v>0</v>
      </c>
      <c r="AU86" s="7">
        <f t="shared" si="37"/>
        <v>0</v>
      </c>
      <c r="AV86" s="7">
        <f t="shared" si="23"/>
        <v>0</v>
      </c>
      <c r="AW86" s="7">
        <f t="shared" si="38"/>
        <v>0</v>
      </c>
      <c r="AY86" s="7">
        <f t="shared" si="24"/>
        <v>0</v>
      </c>
      <c r="AZ86" s="7">
        <f t="shared" si="25"/>
        <v>0</v>
      </c>
      <c r="BA86" s="7">
        <f t="shared" si="39"/>
        <v>0</v>
      </c>
      <c r="BB86" s="7">
        <f t="shared" si="40"/>
        <v>0</v>
      </c>
      <c r="BC86" s="7">
        <f t="shared" si="41"/>
        <v>0</v>
      </c>
      <c r="BD86" s="7">
        <f t="shared" si="42"/>
        <v>0</v>
      </c>
      <c r="BE86" s="7">
        <f t="shared" si="43"/>
        <v>0</v>
      </c>
      <c r="BF86" s="7">
        <f t="shared" si="26"/>
        <v>0</v>
      </c>
      <c r="BG86" s="7">
        <f t="shared" si="44"/>
        <v>0</v>
      </c>
    </row>
    <row r="87" spans="2:59" ht="18" customHeight="1">
      <c r="B87" s="164"/>
      <c r="C87" s="164"/>
      <c r="D87" s="164"/>
      <c r="E87" s="164"/>
      <c r="F87" s="165"/>
      <c r="G87" s="166"/>
      <c r="H87" s="166"/>
      <c r="I87" s="166"/>
      <c r="J87" s="166"/>
      <c r="K87" s="166"/>
      <c r="L87" s="166"/>
      <c r="M87" s="166"/>
      <c r="N87" s="167"/>
      <c r="O87" s="167"/>
      <c r="P87" s="167"/>
      <c r="Q87" s="167"/>
      <c r="R87" s="167"/>
      <c r="S87" s="167"/>
      <c r="T87" s="167"/>
      <c r="U87" s="167"/>
      <c r="V87" s="167"/>
      <c r="W87" s="167"/>
      <c r="X87" s="167"/>
      <c r="Y87" s="167"/>
      <c r="Z87" s="167"/>
      <c r="AA87" s="167"/>
      <c r="AB87" s="167"/>
      <c r="AC87" s="167"/>
      <c r="AD87" s="167"/>
      <c r="AE87" s="167"/>
      <c r="AF87" s="167"/>
      <c r="AG87" s="167"/>
      <c r="AH87" s="168"/>
      <c r="AI87" s="6">
        <f t="shared" si="19"/>
        <v>0</v>
      </c>
      <c r="AL87" s="7">
        <f t="shared" si="30"/>
        <v>0</v>
      </c>
      <c r="AM87" s="7">
        <f t="shared" si="31"/>
        <v>0</v>
      </c>
      <c r="AN87" s="7">
        <f t="shared" si="32"/>
        <v>0</v>
      </c>
      <c r="AO87" s="7">
        <f t="shared" si="33"/>
        <v>0</v>
      </c>
      <c r="AP87" s="7">
        <f t="shared" si="34"/>
        <v>0</v>
      </c>
      <c r="AQ87" s="7">
        <f t="shared" si="35"/>
        <v>0</v>
      </c>
      <c r="AR87" s="7"/>
      <c r="AS87" s="7"/>
      <c r="AT87" s="7">
        <f t="shared" si="36"/>
        <v>0</v>
      </c>
      <c r="AU87" s="7">
        <f t="shared" si="37"/>
        <v>0</v>
      </c>
      <c r="AV87" s="7">
        <f t="shared" si="23"/>
        <v>0</v>
      </c>
      <c r="AW87" s="7">
        <f t="shared" si="38"/>
        <v>0</v>
      </c>
      <c r="AY87" s="7">
        <f t="shared" si="24"/>
        <v>0</v>
      </c>
      <c r="AZ87" s="7">
        <f t="shared" si="25"/>
        <v>0</v>
      </c>
      <c r="BA87" s="7">
        <f t="shared" si="39"/>
        <v>0</v>
      </c>
      <c r="BB87" s="7">
        <f t="shared" si="40"/>
        <v>0</v>
      </c>
      <c r="BC87" s="7">
        <f t="shared" si="41"/>
        <v>0</v>
      </c>
      <c r="BD87" s="7">
        <f t="shared" si="42"/>
        <v>0</v>
      </c>
      <c r="BE87" s="7">
        <f t="shared" si="43"/>
        <v>0</v>
      </c>
      <c r="BF87" s="7">
        <f t="shared" si="26"/>
        <v>0</v>
      </c>
      <c r="BG87" s="7">
        <f t="shared" si="44"/>
        <v>0</v>
      </c>
    </row>
    <row r="88" spans="2:59" ht="18" customHeight="1">
      <c r="B88" s="164"/>
      <c r="C88" s="164"/>
      <c r="D88" s="164"/>
      <c r="E88" s="164"/>
      <c r="F88" s="165"/>
      <c r="G88" s="166"/>
      <c r="H88" s="166"/>
      <c r="I88" s="166"/>
      <c r="J88" s="166"/>
      <c r="K88" s="166"/>
      <c r="L88" s="166"/>
      <c r="M88" s="166"/>
      <c r="N88" s="167"/>
      <c r="O88" s="167"/>
      <c r="P88" s="167"/>
      <c r="Q88" s="167"/>
      <c r="R88" s="167"/>
      <c r="S88" s="167"/>
      <c r="T88" s="167"/>
      <c r="U88" s="167"/>
      <c r="V88" s="167"/>
      <c r="W88" s="167"/>
      <c r="X88" s="167"/>
      <c r="Y88" s="167"/>
      <c r="Z88" s="167"/>
      <c r="AA88" s="167"/>
      <c r="AB88" s="167"/>
      <c r="AC88" s="167"/>
      <c r="AD88" s="167"/>
      <c r="AE88" s="167"/>
      <c r="AF88" s="167"/>
      <c r="AG88" s="167"/>
      <c r="AH88" s="168"/>
      <c r="AI88" s="6">
        <f t="shared" si="19"/>
        <v>0</v>
      </c>
      <c r="AL88" s="7">
        <f t="shared" si="30"/>
        <v>0</v>
      </c>
      <c r="AM88" s="7">
        <f t="shared" si="31"/>
        <v>0</v>
      </c>
      <c r="AN88" s="7">
        <f t="shared" si="32"/>
        <v>0</v>
      </c>
      <c r="AO88" s="7">
        <f t="shared" si="33"/>
        <v>0</v>
      </c>
      <c r="AP88" s="7">
        <f t="shared" si="34"/>
        <v>0</v>
      </c>
      <c r="AQ88" s="7">
        <f t="shared" si="35"/>
        <v>0</v>
      </c>
      <c r="AR88" s="7"/>
      <c r="AS88" s="7"/>
      <c r="AT88" s="7">
        <f t="shared" si="36"/>
        <v>0</v>
      </c>
      <c r="AU88" s="7">
        <f t="shared" si="37"/>
        <v>0</v>
      </c>
      <c r="AV88" s="7">
        <f t="shared" si="23"/>
        <v>0</v>
      </c>
      <c r="AW88" s="7">
        <f t="shared" si="38"/>
        <v>0</v>
      </c>
      <c r="AY88" s="7">
        <f t="shared" si="24"/>
        <v>0</v>
      </c>
      <c r="AZ88" s="7">
        <f t="shared" si="25"/>
        <v>0</v>
      </c>
      <c r="BA88" s="7">
        <f t="shared" si="39"/>
        <v>0</v>
      </c>
      <c r="BB88" s="7">
        <f t="shared" si="40"/>
        <v>0</v>
      </c>
      <c r="BC88" s="7">
        <f t="shared" si="41"/>
        <v>0</v>
      </c>
      <c r="BD88" s="7">
        <f t="shared" si="42"/>
        <v>0</v>
      </c>
      <c r="BE88" s="7">
        <f t="shared" si="43"/>
        <v>0</v>
      </c>
      <c r="BF88" s="7">
        <f t="shared" si="26"/>
        <v>0</v>
      </c>
      <c r="BG88" s="7">
        <f t="shared" si="44"/>
        <v>0</v>
      </c>
    </row>
    <row r="89" spans="2:59" ht="18" customHeight="1">
      <c r="B89" s="164"/>
      <c r="C89" s="164"/>
      <c r="D89" s="164"/>
      <c r="E89" s="164"/>
      <c r="F89" s="165"/>
      <c r="G89" s="166"/>
      <c r="H89" s="166"/>
      <c r="I89" s="166"/>
      <c r="J89" s="166"/>
      <c r="K89" s="166"/>
      <c r="L89" s="166"/>
      <c r="M89" s="166"/>
      <c r="N89" s="167"/>
      <c r="O89" s="167"/>
      <c r="P89" s="167"/>
      <c r="Q89" s="167"/>
      <c r="R89" s="167"/>
      <c r="S89" s="167"/>
      <c r="T89" s="167"/>
      <c r="U89" s="167"/>
      <c r="V89" s="167"/>
      <c r="W89" s="167"/>
      <c r="X89" s="167"/>
      <c r="Y89" s="167"/>
      <c r="Z89" s="167"/>
      <c r="AA89" s="167"/>
      <c r="AB89" s="167"/>
      <c r="AC89" s="167"/>
      <c r="AD89" s="167"/>
      <c r="AE89" s="167"/>
      <c r="AF89" s="167"/>
      <c r="AG89" s="167"/>
      <c r="AH89" s="168"/>
      <c r="AI89" s="6">
        <f t="shared" si="19"/>
        <v>0</v>
      </c>
      <c r="AL89" s="7">
        <f t="shared" si="30"/>
        <v>0</v>
      </c>
      <c r="AM89" s="7">
        <f t="shared" si="31"/>
        <v>0</v>
      </c>
      <c r="AN89" s="7">
        <f t="shared" si="32"/>
        <v>0</v>
      </c>
      <c r="AO89" s="7">
        <f t="shared" si="33"/>
        <v>0</v>
      </c>
      <c r="AP89" s="7">
        <f t="shared" si="34"/>
        <v>0</v>
      </c>
      <c r="AQ89" s="7">
        <f t="shared" si="35"/>
        <v>0</v>
      </c>
      <c r="AR89" s="7"/>
      <c r="AS89" s="7"/>
      <c r="AT89" s="7">
        <f t="shared" si="36"/>
        <v>0</v>
      </c>
      <c r="AU89" s="7">
        <f t="shared" si="37"/>
        <v>0</v>
      </c>
      <c r="AV89" s="7">
        <f t="shared" si="23"/>
        <v>0</v>
      </c>
      <c r="AW89" s="7">
        <f t="shared" si="38"/>
        <v>0</v>
      </c>
      <c r="AY89" s="7">
        <f t="shared" si="24"/>
        <v>0</v>
      </c>
      <c r="AZ89" s="7">
        <f t="shared" si="25"/>
        <v>0</v>
      </c>
      <c r="BA89" s="7">
        <f t="shared" si="39"/>
        <v>0</v>
      </c>
      <c r="BB89" s="7">
        <f t="shared" si="40"/>
        <v>0</v>
      </c>
      <c r="BC89" s="7">
        <f t="shared" si="41"/>
        <v>0</v>
      </c>
      <c r="BD89" s="7">
        <f t="shared" si="42"/>
        <v>0</v>
      </c>
      <c r="BE89" s="7">
        <f t="shared" si="43"/>
        <v>0</v>
      </c>
      <c r="BF89" s="7">
        <f t="shared" si="26"/>
        <v>0</v>
      </c>
      <c r="BG89" s="7">
        <f t="shared" si="44"/>
        <v>0</v>
      </c>
    </row>
    <row r="90" spans="2:59" ht="18" customHeight="1">
      <c r="B90" s="164"/>
      <c r="C90" s="164"/>
      <c r="D90" s="164"/>
      <c r="E90" s="164"/>
      <c r="F90" s="165"/>
      <c r="G90" s="166"/>
      <c r="H90" s="166"/>
      <c r="I90" s="166"/>
      <c r="J90" s="166"/>
      <c r="K90" s="166"/>
      <c r="L90" s="166"/>
      <c r="M90" s="166"/>
      <c r="N90" s="167"/>
      <c r="O90" s="167"/>
      <c r="P90" s="167"/>
      <c r="Q90" s="167"/>
      <c r="R90" s="167"/>
      <c r="S90" s="167"/>
      <c r="T90" s="167"/>
      <c r="U90" s="167"/>
      <c r="V90" s="167"/>
      <c r="W90" s="167"/>
      <c r="X90" s="167"/>
      <c r="Y90" s="167"/>
      <c r="Z90" s="167"/>
      <c r="AA90" s="167"/>
      <c r="AB90" s="167"/>
      <c r="AC90" s="167"/>
      <c r="AD90" s="167"/>
      <c r="AE90" s="167"/>
      <c r="AF90" s="167"/>
      <c r="AG90" s="167"/>
      <c r="AH90" s="168"/>
      <c r="AI90" s="6">
        <f t="shared" si="19"/>
        <v>0</v>
      </c>
      <c r="AL90" s="7">
        <f t="shared" si="30"/>
        <v>0</v>
      </c>
      <c r="AM90" s="7">
        <f t="shared" si="31"/>
        <v>0</v>
      </c>
      <c r="AN90" s="7">
        <f t="shared" si="32"/>
        <v>0</v>
      </c>
      <c r="AO90" s="7">
        <f t="shared" si="33"/>
        <v>0</v>
      </c>
      <c r="AP90" s="7">
        <f t="shared" si="34"/>
        <v>0</v>
      </c>
      <c r="AQ90" s="7">
        <f t="shared" si="35"/>
        <v>0</v>
      </c>
      <c r="AR90" s="7"/>
      <c r="AS90" s="7"/>
      <c r="AT90" s="7">
        <f t="shared" si="36"/>
        <v>0</v>
      </c>
      <c r="AU90" s="7">
        <f t="shared" si="37"/>
        <v>0</v>
      </c>
      <c r="AV90" s="7">
        <f t="shared" si="23"/>
        <v>0</v>
      </c>
      <c r="AW90" s="7">
        <f t="shared" si="38"/>
        <v>0</v>
      </c>
      <c r="AY90" s="7">
        <f t="shared" si="24"/>
        <v>0</v>
      </c>
      <c r="AZ90" s="7">
        <f t="shared" si="25"/>
        <v>0</v>
      </c>
      <c r="BA90" s="7">
        <f t="shared" si="39"/>
        <v>0</v>
      </c>
      <c r="BB90" s="7">
        <f t="shared" si="40"/>
        <v>0</v>
      </c>
      <c r="BC90" s="7">
        <f t="shared" si="41"/>
        <v>0</v>
      </c>
      <c r="BD90" s="7">
        <f t="shared" si="42"/>
        <v>0</v>
      </c>
      <c r="BE90" s="7">
        <f t="shared" si="43"/>
        <v>0</v>
      </c>
      <c r="BF90" s="7">
        <f t="shared" si="26"/>
        <v>0</v>
      </c>
      <c r="BG90" s="7">
        <f t="shared" si="44"/>
        <v>0</v>
      </c>
    </row>
    <row r="91" spans="2:59" ht="18" customHeight="1">
      <c r="B91" s="164"/>
      <c r="C91" s="164"/>
      <c r="D91" s="164"/>
      <c r="E91" s="164"/>
      <c r="F91" s="165"/>
      <c r="G91" s="166"/>
      <c r="H91" s="166"/>
      <c r="I91" s="166"/>
      <c r="J91" s="166"/>
      <c r="K91" s="166"/>
      <c r="L91" s="166"/>
      <c r="M91" s="166"/>
      <c r="N91" s="167"/>
      <c r="O91" s="167"/>
      <c r="P91" s="167"/>
      <c r="Q91" s="167"/>
      <c r="R91" s="167"/>
      <c r="S91" s="167"/>
      <c r="T91" s="167"/>
      <c r="U91" s="167"/>
      <c r="V91" s="167"/>
      <c r="W91" s="167"/>
      <c r="X91" s="167"/>
      <c r="Y91" s="167"/>
      <c r="Z91" s="167"/>
      <c r="AA91" s="167"/>
      <c r="AB91" s="167"/>
      <c r="AC91" s="167"/>
      <c r="AD91" s="167"/>
      <c r="AE91" s="167"/>
      <c r="AF91" s="167"/>
      <c r="AG91" s="167"/>
      <c r="AH91" s="168"/>
      <c r="AI91" s="6">
        <f t="shared" si="19"/>
        <v>0</v>
      </c>
      <c r="AL91" s="7">
        <f t="shared" si="30"/>
        <v>0</v>
      </c>
      <c r="AM91" s="7">
        <f t="shared" si="31"/>
        <v>0</v>
      </c>
      <c r="AN91" s="7">
        <f t="shared" si="32"/>
        <v>0</v>
      </c>
      <c r="AO91" s="7">
        <f t="shared" si="33"/>
        <v>0</v>
      </c>
      <c r="AP91" s="7">
        <f t="shared" si="34"/>
        <v>0</v>
      </c>
      <c r="AQ91" s="7">
        <f t="shared" si="35"/>
        <v>0</v>
      </c>
      <c r="AR91" s="7"/>
      <c r="AS91" s="7"/>
      <c r="AT91" s="7">
        <f t="shared" si="36"/>
        <v>0</v>
      </c>
      <c r="AU91" s="7">
        <f t="shared" si="37"/>
        <v>0</v>
      </c>
      <c r="AV91" s="7">
        <f t="shared" si="23"/>
        <v>0</v>
      </c>
      <c r="AW91" s="7">
        <f t="shared" si="38"/>
        <v>0</v>
      </c>
      <c r="AY91" s="7">
        <f t="shared" si="24"/>
        <v>0</v>
      </c>
      <c r="AZ91" s="7">
        <f t="shared" si="25"/>
        <v>0</v>
      </c>
      <c r="BA91" s="7">
        <f t="shared" si="39"/>
        <v>0</v>
      </c>
      <c r="BB91" s="7">
        <f t="shared" si="40"/>
        <v>0</v>
      </c>
      <c r="BC91" s="7">
        <f t="shared" si="41"/>
        <v>0</v>
      </c>
      <c r="BD91" s="7">
        <f t="shared" si="42"/>
        <v>0</v>
      </c>
      <c r="BE91" s="7">
        <f t="shared" si="43"/>
        <v>0</v>
      </c>
      <c r="BF91" s="7">
        <f t="shared" si="26"/>
        <v>0</v>
      </c>
      <c r="BG91" s="7">
        <f t="shared" si="44"/>
        <v>0</v>
      </c>
    </row>
    <row r="92" spans="2:59" ht="18" customHeight="1">
      <c r="B92" s="164"/>
      <c r="C92" s="164"/>
      <c r="D92" s="164"/>
      <c r="E92" s="164"/>
      <c r="F92" s="165"/>
      <c r="G92" s="166"/>
      <c r="H92" s="166"/>
      <c r="I92" s="166"/>
      <c r="J92" s="166"/>
      <c r="K92" s="166"/>
      <c r="L92" s="166"/>
      <c r="M92" s="166"/>
      <c r="N92" s="167"/>
      <c r="O92" s="167"/>
      <c r="P92" s="167"/>
      <c r="Q92" s="167"/>
      <c r="R92" s="167"/>
      <c r="S92" s="167"/>
      <c r="T92" s="167"/>
      <c r="U92" s="167"/>
      <c r="V92" s="167"/>
      <c r="W92" s="167"/>
      <c r="X92" s="167"/>
      <c r="Y92" s="167"/>
      <c r="Z92" s="167"/>
      <c r="AA92" s="167"/>
      <c r="AB92" s="167"/>
      <c r="AC92" s="167"/>
      <c r="AD92" s="167"/>
      <c r="AE92" s="167"/>
      <c r="AF92" s="167"/>
      <c r="AG92" s="167"/>
      <c r="AH92" s="168"/>
      <c r="AI92" s="6">
        <f t="shared" si="19"/>
        <v>0</v>
      </c>
      <c r="AL92" s="7">
        <f t="shared" si="30"/>
        <v>0</v>
      </c>
      <c r="AM92" s="7">
        <f t="shared" si="31"/>
        <v>0</v>
      </c>
      <c r="AN92" s="7">
        <f t="shared" si="32"/>
        <v>0</v>
      </c>
      <c r="AO92" s="7">
        <f t="shared" si="33"/>
        <v>0</v>
      </c>
      <c r="AP92" s="7">
        <f t="shared" si="34"/>
        <v>0</v>
      </c>
      <c r="AQ92" s="7">
        <f t="shared" si="35"/>
        <v>0</v>
      </c>
      <c r="AR92" s="7"/>
      <c r="AS92" s="7"/>
      <c r="AT92" s="7">
        <f t="shared" si="36"/>
        <v>0</v>
      </c>
      <c r="AU92" s="7">
        <f t="shared" si="37"/>
        <v>0</v>
      </c>
      <c r="AV92" s="7">
        <f t="shared" si="23"/>
        <v>0</v>
      </c>
      <c r="AW92" s="7">
        <f t="shared" si="38"/>
        <v>0</v>
      </c>
      <c r="AY92" s="7">
        <f t="shared" si="24"/>
        <v>0</v>
      </c>
      <c r="AZ92" s="7">
        <f t="shared" si="25"/>
        <v>0</v>
      </c>
      <c r="BA92" s="7">
        <f t="shared" si="39"/>
        <v>0</v>
      </c>
      <c r="BB92" s="7">
        <f t="shared" si="40"/>
        <v>0</v>
      </c>
      <c r="BC92" s="7">
        <f t="shared" si="41"/>
        <v>0</v>
      </c>
      <c r="BD92" s="7">
        <f t="shared" si="42"/>
        <v>0</v>
      </c>
      <c r="BE92" s="7">
        <f t="shared" si="43"/>
        <v>0</v>
      </c>
      <c r="BF92" s="7">
        <f t="shared" si="26"/>
        <v>0</v>
      </c>
      <c r="BG92" s="7">
        <f t="shared" si="44"/>
        <v>0</v>
      </c>
    </row>
    <row r="93" spans="2:59" ht="18" customHeight="1">
      <c r="B93" s="164"/>
      <c r="C93" s="164"/>
      <c r="D93" s="164"/>
      <c r="E93" s="164"/>
      <c r="F93" s="165"/>
      <c r="G93" s="166"/>
      <c r="H93" s="166"/>
      <c r="I93" s="166"/>
      <c r="J93" s="166"/>
      <c r="K93" s="166"/>
      <c r="L93" s="166"/>
      <c r="M93" s="166"/>
      <c r="N93" s="167"/>
      <c r="O93" s="167"/>
      <c r="P93" s="167"/>
      <c r="Q93" s="167"/>
      <c r="R93" s="167"/>
      <c r="S93" s="167"/>
      <c r="T93" s="167"/>
      <c r="U93" s="167"/>
      <c r="V93" s="167"/>
      <c r="W93" s="167"/>
      <c r="X93" s="167"/>
      <c r="Y93" s="167"/>
      <c r="Z93" s="167"/>
      <c r="AA93" s="167"/>
      <c r="AB93" s="167"/>
      <c r="AC93" s="167"/>
      <c r="AD93" s="167"/>
      <c r="AE93" s="167"/>
      <c r="AF93" s="167"/>
      <c r="AG93" s="167"/>
      <c r="AH93" s="168"/>
      <c r="AI93" s="6">
        <f t="shared" si="19"/>
        <v>0</v>
      </c>
      <c r="AL93" s="7">
        <f t="shared" si="30"/>
        <v>0</v>
      </c>
      <c r="AM93" s="7">
        <f t="shared" si="31"/>
        <v>0</v>
      </c>
      <c r="AN93" s="7">
        <f t="shared" si="32"/>
        <v>0</v>
      </c>
      <c r="AO93" s="7">
        <f t="shared" si="33"/>
        <v>0</v>
      </c>
      <c r="AP93" s="7">
        <f t="shared" si="34"/>
        <v>0</v>
      </c>
      <c r="AQ93" s="7">
        <f t="shared" si="35"/>
        <v>0</v>
      </c>
      <c r="AR93" s="7"/>
      <c r="AS93" s="7"/>
      <c r="AT93" s="7">
        <f t="shared" si="36"/>
        <v>0</v>
      </c>
      <c r="AU93" s="7">
        <f t="shared" si="37"/>
        <v>0</v>
      </c>
      <c r="AV93" s="7">
        <f t="shared" si="23"/>
        <v>0</v>
      </c>
      <c r="AW93" s="7">
        <f t="shared" si="38"/>
        <v>0</v>
      </c>
      <c r="AY93" s="7">
        <f t="shared" si="24"/>
        <v>0</v>
      </c>
      <c r="AZ93" s="7">
        <f t="shared" si="25"/>
        <v>0</v>
      </c>
      <c r="BA93" s="7">
        <f t="shared" si="39"/>
        <v>0</v>
      </c>
      <c r="BB93" s="7">
        <f t="shared" si="40"/>
        <v>0</v>
      </c>
      <c r="BC93" s="7">
        <f t="shared" si="41"/>
        <v>0</v>
      </c>
      <c r="BD93" s="7">
        <f t="shared" si="42"/>
        <v>0</v>
      </c>
      <c r="BE93" s="7">
        <f t="shared" si="43"/>
        <v>0</v>
      </c>
      <c r="BF93" s="7">
        <f t="shared" si="26"/>
        <v>0</v>
      </c>
      <c r="BG93" s="7">
        <f t="shared" si="44"/>
        <v>0</v>
      </c>
    </row>
    <row r="94" spans="2:59" ht="18" customHeight="1">
      <c r="B94" s="164"/>
      <c r="C94" s="164"/>
      <c r="D94" s="164"/>
      <c r="E94" s="164"/>
      <c r="F94" s="165"/>
      <c r="G94" s="166"/>
      <c r="H94" s="166"/>
      <c r="I94" s="166"/>
      <c r="J94" s="166"/>
      <c r="K94" s="166"/>
      <c r="L94" s="166"/>
      <c r="M94" s="166"/>
      <c r="N94" s="167"/>
      <c r="O94" s="167"/>
      <c r="P94" s="167"/>
      <c r="Q94" s="167"/>
      <c r="R94" s="167"/>
      <c r="S94" s="167"/>
      <c r="T94" s="167"/>
      <c r="U94" s="167"/>
      <c r="V94" s="167"/>
      <c r="W94" s="167"/>
      <c r="X94" s="167"/>
      <c r="Y94" s="167"/>
      <c r="Z94" s="167"/>
      <c r="AA94" s="167"/>
      <c r="AB94" s="167"/>
      <c r="AC94" s="167"/>
      <c r="AD94" s="167"/>
      <c r="AE94" s="167"/>
      <c r="AF94" s="167"/>
      <c r="AG94" s="167"/>
      <c r="AH94" s="168"/>
      <c r="AI94" s="6">
        <f t="shared" si="19"/>
        <v>0</v>
      </c>
      <c r="AL94" s="7">
        <f t="shared" si="30"/>
        <v>0</v>
      </c>
      <c r="AM94" s="7">
        <f t="shared" si="31"/>
        <v>0</v>
      </c>
      <c r="AN94" s="7">
        <f t="shared" si="32"/>
        <v>0</v>
      </c>
      <c r="AO94" s="7">
        <f t="shared" si="33"/>
        <v>0</v>
      </c>
      <c r="AP94" s="7">
        <f t="shared" si="34"/>
        <v>0</v>
      </c>
      <c r="AQ94" s="7">
        <f t="shared" si="35"/>
        <v>0</v>
      </c>
      <c r="AR94" s="7"/>
      <c r="AS94" s="7"/>
      <c r="AT94" s="7">
        <f t="shared" si="36"/>
        <v>0</v>
      </c>
      <c r="AU94" s="7">
        <f t="shared" si="37"/>
        <v>0</v>
      </c>
      <c r="AV94" s="7">
        <f t="shared" si="23"/>
        <v>0</v>
      </c>
      <c r="AW94" s="7">
        <f t="shared" si="38"/>
        <v>0</v>
      </c>
      <c r="AY94" s="7">
        <f t="shared" si="24"/>
        <v>0</v>
      </c>
      <c r="AZ94" s="7">
        <f t="shared" si="25"/>
        <v>0</v>
      </c>
      <c r="BA94" s="7">
        <f t="shared" si="39"/>
        <v>0</v>
      </c>
      <c r="BB94" s="7">
        <f t="shared" si="40"/>
        <v>0</v>
      </c>
      <c r="BC94" s="7">
        <f t="shared" si="41"/>
        <v>0</v>
      </c>
      <c r="BD94" s="7">
        <f t="shared" si="42"/>
        <v>0</v>
      </c>
      <c r="BE94" s="7">
        <f t="shared" si="43"/>
        <v>0</v>
      </c>
      <c r="BF94" s="7">
        <f t="shared" si="26"/>
        <v>0</v>
      </c>
      <c r="BG94" s="7">
        <f t="shared" si="44"/>
        <v>0</v>
      </c>
    </row>
    <row r="95" spans="2:59" ht="18" customHeight="1">
      <c r="B95" s="164"/>
      <c r="C95" s="164"/>
      <c r="D95" s="164"/>
      <c r="E95" s="164"/>
      <c r="F95" s="165"/>
      <c r="G95" s="166"/>
      <c r="H95" s="166"/>
      <c r="I95" s="166"/>
      <c r="J95" s="166"/>
      <c r="K95" s="166"/>
      <c r="L95" s="166"/>
      <c r="M95" s="166"/>
      <c r="N95" s="167"/>
      <c r="O95" s="167"/>
      <c r="P95" s="167"/>
      <c r="Q95" s="167"/>
      <c r="R95" s="167"/>
      <c r="S95" s="167"/>
      <c r="T95" s="167"/>
      <c r="U95" s="167"/>
      <c r="V95" s="167"/>
      <c r="W95" s="167"/>
      <c r="X95" s="167"/>
      <c r="Y95" s="167"/>
      <c r="Z95" s="167"/>
      <c r="AA95" s="167"/>
      <c r="AB95" s="167"/>
      <c r="AC95" s="167"/>
      <c r="AD95" s="167"/>
      <c r="AE95" s="167"/>
      <c r="AF95" s="167"/>
      <c r="AG95" s="167"/>
      <c r="AH95" s="168"/>
      <c r="AI95" s="6">
        <f t="shared" si="6"/>
        <v>0</v>
      </c>
      <c r="AL95" s="7">
        <f t="shared" si="30"/>
        <v>0</v>
      </c>
      <c r="AM95" s="7">
        <f t="shared" si="31"/>
        <v>0</v>
      </c>
      <c r="AN95" s="7">
        <f t="shared" si="32"/>
        <v>0</v>
      </c>
      <c r="AO95" s="7">
        <f t="shared" si="33"/>
        <v>0</v>
      </c>
      <c r="AP95" s="7">
        <f t="shared" si="34"/>
        <v>0</v>
      </c>
      <c r="AQ95" s="7">
        <f t="shared" si="35"/>
        <v>0</v>
      </c>
      <c r="AR95" s="7"/>
      <c r="AS95" s="7"/>
      <c r="AT95" s="7">
        <f t="shared" si="36"/>
        <v>0</v>
      </c>
      <c r="AU95" s="7">
        <f t="shared" si="37"/>
        <v>0</v>
      </c>
      <c r="AV95" s="7">
        <f t="shared" ref="AV95:AV104" si="45">IF(OR($C95="A",$C95="B"),IF(OR($B95="看護職員",$B95="介護職員"),$AI95,0),0)</f>
        <v>0</v>
      </c>
      <c r="AW95" s="7">
        <f t="shared" si="38"/>
        <v>0</v>
      </c>
      <c r="AY95" s="7">
        <f t="shared" ref="AY95:AY104" si="46">IF($B95="介護職員",$AI95,0)</f>
        <v>0</v>
      </c>
      <c r="AZ95" s="7">
        <f t="shared" ref="AZ95:AZ104" si="47">IF(OR($B95="生活相談員",$B95="介護職員",$B95="看護職員",$B95="機能訓練指導員"),$AI95,0)</f>
        <v>0</v>
      </c>
      <c r="BA95" s="7">
        <f t="shared" si="39"/>
        <v>0</v>
      </c>
      <c r="BB95" s="7">
        <f t="shared" si="40"/>
        <v>0</v>
      </c>
      <c r="BC95" s="7">
        <f t="shared" si="41"/>
        <v>0</v>
      </c>
      <c r="BD95" s="7">
        <f t="shared" si="42"/>
        <v>0</v>
      </c>
      <c r="BE95" s="7">
        <f t="shared" si="43"/>
        <v>0</v>
      </c>
      <c r="BF95" s="7">
        <f t="shared" ref="BF95:BF104" si="48">IF(OR($B95="介護職員",$B95="看護職員"),$AI95,0)</f>
        <v>0</v>
      </c>
      <c r="BG95" s="7">
        <f t="shared" si="44"/>
        <v>0</v>
      </c>
    </row>
    <row r="96" spans="2:59" ht="18" customHeight="1">
      <c r="B96" s="164"/>
      <c r="C96" s="164"/>
      <c r="D96" s="164"/>
      <c r="E96" s="164"/>
      <c r="F96" s="165"/>
      <c r="G96" s="166"/>
      <c r="H96" s="166"/>
      <c r="I96" s="166"/>
      <c r="J96" s="166"/>
      <c r="K96" s="166"/>
      <c r="L96" s="166"/>
      <c r="M96" s="166"/>
      <c r="N96" s="167"/>
      <c r="O96" s="167"/>
      <c r="P96" s="167"/>
      <c r="Q96" s="167"/>
      <c r="R96" s="167"/>
      <c r="S96" s="167"/>
      <c r="T96" s="167"/>
      <c r="U96" s="167"/>
      <c r="V96" s="167"/>
      <c r="W96" s="167"/>
      <c r="X96" s="167"/>
      <c r="Y96" s="167"/>
      <c r="Z96" s="167"/>
      <c r="AA96" s="167"/>
      <c r="AB96" s="167"/>
      <c r="AC96" s="167"/>
      <c r="AD96" s="167"/>
      <c r="AE96" s="167"/>
      <c r="AF96" s="167"/>
      <c r="AG96" s="167"/>
      <c r="AH96" s="168"/>
      <c r="AI96" s="6">
        <f t="shared" si="6"/>
        <v>0</v>
      </c>
      <c r="AL96" s="7">
        <f t="shared" si="30"/>
        <v>0</v>
      </c>
      <c r="AM96" s="7">
        <f t="shared" si="31"/>
        <v>0</v>
      </c>
      <c r="AN96" s="7">
        <f t="shared" si="32"/>
        <v>0</v>
      </c>
      <c r="AO96" s="7">
        <f t="shared" si="33"/>
        <v>0</v>
      </c>
      <c r="AP96" s="7">
        <f t="shared" si="34"/>
        <v>0</v>
      </c>
      <c r="AQ96" s="7">
        <f t="shared" si="35"/>
        <v>0</v>
      </c>
      <c r="AR96" s="7"/>
      <c r="AS96" s="7"/>
      <c r="AT96" s="7">
        <f t="shared" si="36"/>
        <v>0</v>
      </c>
      <c r="AU96" s="7">
        <f t="shared" si="37"/>
        <v>0</v>
      </c>
      <c r="AV96" s="7">
        <f t="shared" si="45"/>
        <v>0</v>
      </c>
      <c r="AW96" s="7">
        <f t="shared" si="38"/>
        <v>0</v>
      </c>
      <c r="AY96" s="7">
        <f t="shared" si="46"/>
        <v>0</v>
      </c>
      <c r="AZ96" s="7">
        <f t="shared" si="47"/>
        <v>0</v>
      </c>
      <c r="BA96" s="7">
        <f t="shared" si="39"/>
        <v>0</v>
      </c>
      <c r="BB96" s="7">
        <f t="shared" si="40"/>
        <v>0</v>
      </c>
      <c r="BC96" s="7">
        <f t="shared" si="41"/>
        <v>0</v>
      </c>
      <c r="BD96" s="7">
        <f t="shared" si="42"/>
        <v>0</v>
      </c>
      <c r="BE96" s="7">
        <f t="shared" si="43"/>
        <v>0</v>
      </c>
      <c r="BF96" s="7">
        <f t="shared" si="48"/>
        <v>0</v>
      </c>
      <c r="BG96" s="7">
        <f t="shared" si="44"/>
        <v>0</v>
      </c>
    </row>
    <row r="97" spans="2:59" ht="18" customHeight="1">
      <c r="B97" s="164"/>
      <c r="C97" s="164"/>
      <c r="D97" s="164"/>
      <c r="E97" s="164"/>
      <c r="F97" s="165"/>
      <c r="G97" s="166"/>
      <c r="H97" s="166"/>
      <c r="I97" s="166"/>
      <c r="J97" s="166"/>
      <c r="K97" s="166"/>
      <c r="L97" s="166"/>
      <c r="M97" s="166"/>
      <c r="N97" s="167"/>
      <c r="O97" s="167"/>
      <c r="P97" s="167"/>
      <c r="Q97" s="167"/>
      <c r="R97" s="167"/>
      <c r="S97" s="167"/>
      <c r="T97" s="167"/>
      <c r="U97" s="167"/>
      <c r="V97" s="167"/>
      <c r="W97" s="167"/>
      <c r="X97" s="167"/>
      <c r="Y97" s="167"/>
      <c r="Z97" s="167"/>
      <c r="AA97" s="167"/>
      <c r="AB97" s="167"/>
      <c r="AC97" s="167"/>
      <c r="AD97" s="167"/>
      <c r="AE97" s="167"/>
      <c r="AF97" s="167"/>
      <c r="AG97" s="167"/>
      <c r="AH97" s="168"/>
      <c r="AI97" s="6">
        <f t="shared" si="6"/>
        <v>0</v>
      </c>
      <c r="AL97" s="7">
        <f t="shared" si="30"/>
        <v>0</v>
      </c>
      <c r="AM97" s="7">
        <f t="shared" si="31"/>
        <v>0</v>
      </c>
      <c r="AN97" s="7">
        <f t="shared" si="32"/>
        <v>0</v>
      </c>
      <c r="AO97" s="7">
        <f t="shared" si="33"/>
        <v>0</v>
      </c>
      <c r="AP97" s="7">
        <f t="shared" si="34"/>
        <v>0</v>
      </c>
      <c r="AQ97" s="7">
        <f t="shared" si="35"/>
        <v>0</v>
      </c>
      <c r="AR97" s="7"/>
      <c r="AS97" s="7"/>
      <c r="AT97" s="7">
        <f t="shared" si="36"/>
        <v>0</v>
      </c>
      <c r="AU97" s="7">
        <f t="shared" si="37"/>
        <v>0</v>
      </c>
      <c r="AV97" s="7">
        <f t="shared" si="45"/>
        <v>0</v>
      </c>
      <c r="AW97" s="7">
        <f t="shared" si="38"/>
        <v>0</v>
      </c>
      <c r="AY97" s="7">
        <f t="shared" si="46"/>
        <v>0</v>
      </c>
      <c r="AZ97" s="7">
        <f t="shared" si="47"/>
        <v>0</v>
      </c>
      <c r="BA97" s="7">
        <f t="shared" si="39"/>
        <v>0</v>
      </c>
      <c r="BB97" s="7">
        <f t="shared" si="40"/>
        <v>0</v>
      </c>
      <c r="BC97" s="7">
        <f t="shared" si="41"/>
        <v>0</v>
      </c>
      <c r="BD97" s="7">
        <f t="shared" si="42"/>
        <v>0</v>
      </c>
      <c r="BE97" s="7">
        <f t="shared" si="43"/>
        <v>0</v>
      </c>
      <c r="BF97" s="7">
        <f t="shared" si="48"/>
        <v>0</v>
      </c>
      <c r="BG97" s="7">
        <f t="shared" si="44"/>
        <v>0</v>
      </c>
    </row>
    <row r="98" spans="2:59" ht="18" customHeight="1">
      <c r="B98" s="164"/>
      <c r="C98" s="164"/>
      <c r="D98" s="164"/>
      <c r="E98" s="164"/>
      <c r="F98" s="165"/>
      <c r="G98" s="166"/>
      <c r="H98" s="166"/>
      <c r="I98" s="166"/>
      <c r="J98" s="166"/>
      <c r="K98" s="166"/>
      <c r="L98" s="166"/>
      <c r="M98" s="166"/>
      <c r="N98" s="167"/>
      <c r="O98" s="167"/>
      <c r="P98" s="167"/>
      <c r="Q98" s="167"/>
      <c r="R98" s="167"/>
      <c r="S98" s="167"/>
      <c r="T98" s="167"/>
      <c r="U98" s="167"/>
      <c r="V98" s="167"/>
      <c r="W98" s="167"/>
      <c r="X98" s="167"/>
      <c r="Y98" s="167"/>
      <c r="Z98" s="167"/>
      <c r="AA98" s="167"/>
      <c r="AB98" s="167"/>
      <c r="AC98" s="167"/>
      <c r="AD98" s="167"/>
      <c r="AE98" s="167"/>
      <c r="AF98" s="167"/>
      <c r="AG98" s="167"/>
      <c r="AH98" s="168"/>
      <c r="AI98" s="6">
        <f t="shared" si="6"/>
        <v>0</v>
      </c>
      <c r="AL98" s="7">
        <f t="shared" si="30"/>
        <v>0</v>
      </c>
      <c r="AM98" s="7">
        <f t="shared" si="31"/>
        <v>0</v>
      </c>
      <c r="AN98" s="7">
        <f t="shared" si="32"/>
        <v>0</v>
      </c>
      <c r="AO98" s="7">
        <f t="shared" si="33"/>
        <v>0</v>
      </c>
      <c r="AP98" s="7">
        <f t="shared" si="34"/>
        <v>0</v>
      </c>
      <c r="AQ98" s="7">
        <f t="shared" si="35"/>
        <v>0</v>
      </c>
      <c r="AR98" s="7"/>
      <c r="AS98" s="7"/>
      <c r="AT98" s="7">
        <f t="shared" si="36"/>
        <v>0</v>
      </c>
      <c r="AU98" s="7">
        <f t="shared" si="37"/>
        <v>0</v>
      </c>
      <c r="AV98" s="7">
        <f t="shared" si="45"/>
        <v>0</v>
      </c>
      <c r="AW98" s="7">
        <f t="shared" si="38"/>
        <v>0</v>
      </c>
      <c r="AY98" s="7">
        <f t="shared" si="46"/>
        <v>0</v>
      </c>
      <c r="AZ98" s="7">
        <f t="shared" si="47"/>
        <v>0</v>
      </c>
      <c r="BA98" s="7">
        <f t="shared" si="39"/>
        <v>0</v>
      </c>
      <c r="BB98" s="7">
        <f t="shared" si="40"/>
        <v>0</v>
      </c>
      <c r="BC98" s="7">
        <f t="shared" si="41"/>
        <v>0</v>
      </c>
      <c r="BD98" s="7">
        <f t="shared" si="42"/>
        <v>0</v>
      </c>
      <c r="BE98" s="7">
        <f t="shared" si="43"/>
        <v>0</v>
      </c>
      <c r="BF98" s="7">
        <f t="shared" si="48"/>
        <v>0</v>
      </c>
      <c r="BG98" s="7">
        <f t="shared" si="44"/>
        <v>0</v>
      </c>
    </row>
    <row r="99" spans="2:59" ht="18" customHeight="1">
      <c r="B99" s="164"/>
      <c r="C99" s="164"/>
      <c r="D99" s="164"/>
      <c r="E99" s="164"/>
      <c r="F99" s="165"/>
      <c r="G99" s="166"/>
      <c r="H99" s="166"/>
      <c r="I99" s="166"/>
      <c r="J99" s="166"/>
      <c r="K99" s="166"/>
      <c r="L99" s="166"/>
      <c r="M99" s="166"/>
      <c r="N99" s="167"/>
      <c r="O99" s="167"/>
      <c r="P99" s="167"/>
      <c r="Q99" s="167"/>
      <c r="R99" s="167"/>
      <c r="S99" s="167"/>
      <c r="T99" s="167"/>
      <c r="U99" s="167"/>
      <c r="V99" s="167"/>
      <c r="W99" s="167"/>
      <c r="X99" s="167"/>
      <c r="Y99" s="167"/>
      <c r="Z99" s="167"/>
      <c r="AA99" s="167"/>
      <c r="AB99" s="167"/>
      <c r="AC99" s="167"/>
      <c r="AD99" s="167"/>
      <c r="AE99" s="167"/>
      <c r="AF99" s="167"/>
      <c r="AG99" s="167"/>
      <c r="AH99" s="168"/>
      <c r="AI99" s="6">
        <f t="shared" ref="AI99:AI104" si="49">IF(SUM(G99:AH99)&gt;$AF$6,$AF$6,SUM(G99:AH99))</f>
        <v>0</v>
      </c>
      <c r="AL99" s="7">
        <f t="shared" si="30"/>
        <v>0</v>
      </c>
      <c r="AM99" s="7">
        <f t="shared" si="31"/>
        <v>0</v>
      </c>
      <c r="AN99" s="7">
        <f t="shared" si="32"/>
        <v>0</v>
      </c>
      <c r="AO99" s="7">
        <f t="shared" si="33"/>
        <v>0</v>
      </c>
      <c r="AP99" s="7">
        <f t="shared" si="34"/>
        <v>0</v>
      </c>
      <c r="AQ99" s="7">
        <f t="shared" si="35"/>
        <v>0</v>
      </c>
      <c r="AR99" s="7"/>
      <c r="AS99" s="7"/>
      <c r="AT99" s="7">
        <f t="shared" si="36"/>
        <v>0</v>
      </c>
      <c r="AU99" s="7">
        <f t="shared" si="37"/>
        <v>0</v>
      </c>
      <c r="AV99" s="7">
        <f t="shared" si="45"/>
        <v>0</v>
      </c>
      <c r="AW99" s="7">
        <f t="shared" si="38"/>
        <v>0</v>
      </c>
      <c r="AY99" s="7">
        <f t="shared" si="46"/>
        <v>0</v>
      </c>
      <c r="AZ99" s="7">
        <f t="shared" si="47"/>
        <v>0</v>
      </c>
      <c r="BA99" s="7">
        <f t="shared" si="39"/>
        <v>0</v>
      </c>
      <c r="BB99" s="7">
        <f t="shared" si="40"/>
        <v>0</v>
      </c>
      <c r="BC99" s="7">
        <f t="shared" si="41"/>
        <v>0</v>
      </c>
      <c r="BD99" s="7">
        <f t="shared" si="42"/>
        <v>0</v>
      </c>
      <c r="BE99" s="7">
        <f t="shared" si="43"/>
        <v>0</v>
      </c>
      <c r="BF99" s="7">
        <f t="shared" si="48"/>
        <v>0</v>
      </c>
      <c r="BG99" s="7">
        <f t="shared" si="44"/>
        <v>0</v>
      </c>
    </row>
    <row r="100" spans="2:59" ht="18" customHeight="1">
      <c r="B100" s="164"/>
      <c r="C100" s="164"/>
      <c r="D100" s="164"/>
      <c r="E100" s="164"/>
      <c r="F100" s="165"/>
      <c r="G100" s="166"/>
      <c r="H100" s="166"/>
      <c r="I100" s="166"/>
      <c r="J100" s="166"/>
      <c r="K100" s="166"/>
      <c r="L100" s="166"/>
      <c r="M100" s="166"/>
      <c r="N100" s="167"/>
      <c r="O100" s="167"/>
      <c r="P100" s="167"/>
      <c r="Q100" s="167"/>
      <c r="R100" s="167"/>
      <c r="S100" s="167"/>
      <c r="T100" s="167"/>
      <c r="U100" s="167"/>
      <c r="V100" s="167"/>
      <c r="W100" s="167"/>
      <c r="X100" s="167"/>
      <c r="Y100" s="167"/>
      <c r="Z100" s="167"/>
      <c r="AA100" s="167"/>
      <c r="AB100" s="167"/>
      <c r="AC100" s="167"/>
      <c r="AD100" s="167"/>
      <c r="AE100" s="167"/>
      <c r="AF100" s="167"/>
      <c r="AG100" s="167"/>
      <c r="AH100" s="168"/>
      <c r="AI100" s="6">
        <f t="shared" si="49"/>
        <v>0</v>
      </c>
      <c r="AL100" s="7">
        <f t="shared" si="30"/>
        <v>0</v>
      </c>
      <c r="AM100" s="7">
        <f t="shared" si="31"/>
        <v>0</v>
      </c>
      <c r="AN100" s="7">
        <f t="shared" si="32"/>
        <v>0</v>
      </c>
      <c r="AO100" s="7">
        <f t="shared" si="33"/>
        <v>0</v>
      </c>
      <c r="AP100" s="7">
        <f t="shared" si="34"/>
        <v>0</v>
      </c>
      <c r="AQ100" s="7">
        <f t="shared" si="35"/>
        <v>0</v>
      </c>
      <c r="AR100" s="7"/>
      <c r="AS100" s="7"/>
      <c r="AT100" s="7">
        <f t="shared" si="36"/>
        <v>0</v>
      </c>
      <c r="AU100" s="7">
        <f t="shared" si="37"/>
        <v>0</v>
      </c>
      <c r="AV100" s="7">
        <f t="shared" si="45"/>
        <v>0</v>
      </c>
      <c r="AW100" s="7">
        <f t="shared" si="38"/>
        <v>0</v>
      </c>
      <c r="AY100" s="7">
        <f t="shared" si="46"/>
        <v>0</v>
      </c>
      <c r="AZ100" s="7">
        <f t="shared" si="47"/>
        <v>0</v>
      </c>
      <c r="BA100" s="7">
        <f t="shared" si="39"/>
        <v>0</v>
      </c>
      <c r="BB100" s="7">
        <f t="shared" si="40"/>
        <v>0</v>
      </c>
      <c r="BC100" s="7">
        <f t="shared" si="41"/>
        <v>0</v>
      </c>
      <c r="BD100" s="7">
        <f t="shared" si="42"/>
        <v>0</v>
      </c>
      <c r="BE100" s="7">
        <f t="shared" si="43"/>
        <v>0</v>
      </c>
      <c r="BF100" s="7">
        <f t="shared" si="48"/>
        <v>0</v>
      </c>
      <c r="BG100" s="7">
        <f t="shared" si="44"/>
        <v>0</v>
      </c>
    </row>
    <row r="101" spans="2:59" ht="18" customHeight="1">
      <c r="B101" s="164"/>
      <c r="C101" s="164"/>
      <c r="D101" s="164"/>
      <c r="E101" s="164"/>
      <c r="F101" s="165"/>
      <c r="G101" s="166"/>
      <c r="H101" s="166"/>
      <c r="I101" s="166"/>
      <c r="J101" s="166"/>
      <c r="K101" s="166"/>
      <c r="L101" s="166"/>
      <c r="M101" s="166"/>
      <c r="N101" s="167"/>
      <c r="O101" s="167"/>
      <c r="P101" s="167"/>
      <c r="Q101" s="167"/>
      <c r="R101" s="167"/>
      <c r="S101" s="167"/>
      <c r="T101" s="167"/>
      <c r="U101" s="167"/>
      <c r="V101" s="167"/>
      <c r="W101" s="167"/>
      <c r="X101" s="167"/>
      <c r="Y101" s="167"/>
      <c r="Z101" s="167"/>
      <c r="AA101" s="167"/>
      <c r="AB101" s="167"/>
      <c r="AC101" s="167"/>
      <c r="AD101" s="167"/>
      <c r="AE101" s="167"/>
      <c r="AF101" s="167"/>
      <c r="AG101" s="167"/>
      <c r="AH101" s="168"/>
      <c r="AI101" s="6">
        <f t="shared" si="49"/>
        <v>0</v>
      </c>
      <c r="AL101" s="7">
        <f t="shared" si="30"/>
        <v>0</v>
      </c>
      <c r="AM101" s="7">
        <f t="shared" si="31"/>
        <v>0</v>
      </c>
      <c r="AN101" s="7">
        <f t="shared" si="32"/>
        <v>0</v>
      </c>
      <c r="AO101" s="7">
        <f t="shared" si="33"/>
        <v>0</v>
      </c>
      <c r="AP101" s="7">
        <f t="shared" si="34"/>
        <v>0</v>
      </c>
      <c r="AQ101" s="7">
        <f t="shared" si="35"/>
        <v>0</v>
      </c>
      <c r="AR101" s="7"/>
      <c r="AS101" s="7"/>
      <c r="AT101" s="7">
        <f t="shared" si="36"/>
        <v>0</v>
      </c>
      <c r="AU101" s="7">
        <f t="shared" si="37"/>
        <v>0</v>
      </c>
      <c r="AV101" s="7">
        <f t="shared" si="45"/>
        <v>0</v>
      </c>
      <c r="AW101" s="7">
        <f t="shared" si="38"/>
        <v>0</v>
      </c>
      <c r="AY101" s="7">
        <f t="shared" si="46"/>
        <v>0</v>
      </c>
      <c r="AZ101" s="7">
        <f t="shared" si="47"/>
        <v>0</v>
      </c>
      <c r="BA101" s="7">
        <f t="shared" si="39"/>
        <v>0</v>
      </c>
      <c r="BB101" s="7">
        <f t="shared" si="40"/>
        <v>0</v>
      </c>
      <c r="BC101" s="7">
        <f t="shared" si="41"/>
        <v>0</v>
      </c>
      <c r="BD101" s="7">
        <f t="shared" si="42"/>
        <v>0</v>
      </c>
      <c r="BE101" s="7">
        <f t="shared" si="43"/>
        <v>0</v>
      </c>
      <c r="BF101" s="7">
        <f t="shared" si="48"/>
        <v>0</v>
      </c>
      <c r="BG101" s="7">
        <f t="shared" si="44"/>
        <v>0</v>
      </c>
    </row>
    <row r="102" spans="2:59" ht="18" customHeight="1">
      <c r="B102" s="164"/>
      <c r="C102" s="164"/>
      <c r="D102" s="164"/>
      <c r="E102" s="164"/>
      <c r="F102" s="165"/>
      <c r="G102" s="166"/>
      <c r="H102" s="166"/>
      <c r="I102" s="166"/>
      <c r="J102" s="166"/>
      <c r="K102" s="166"/>
      <c r="L102" s="166"/>
      <c r="M102" s="166"/>
      <c r="N102" s="167"/>
      <c r="O102" s="167"/>
      <c r="P102" s="167"/>
      <c r="Q102" s="167"/>
      <c r="R102" s="167"/>
      <c r="S102" s="167"/>
      <c r="T102" s="167"/>
      <c r="U102" s="167"/>
      <c r="V102" s="167"/>
      <c r="W102" s="167"/>
      <c r="X102" s="167"/>
      <c r="Y102" s="167"/>
      <c r="Z102" s="167"/>
      <c r="AA102" s="167"/>
      <c r="AB102" s="167"/>
      <c r="AC102" s="167"/>
      <c r="AD102" s="167"/>
      <c r="AE102" s="167"/>
      <c r="AF102" s="167"/>
      <c r="AG102" s="167"/>
      <c r="AH102" s="168"/>
      <c r="AI102" s="6">
        <f t="shared" si="49"/>
        <v>0</v>
      </c>
      <c r="AL102" s="7">
        <f t="shared" si="30"/>
        <v>0</v>
      </c>
      <c r="AM102" s="7">
        <f t="shared" si="31"/>
        <v>0</v>
      </c>
      <c r="AN102" s="7">
        <f t="shared" si="32"/>
        <v>0</v>
      </c>
      <c r="AO102" s="7">
        <f t="shared" si="33"/>
        <v>0</v>
      </c>
      <c r="AP102" s="7">
        <f t="shared" si="34"/>
        <v>0</v>
      </c>
      <c r="AQ102" s="7">
        <f t="shared" si="35"/>
        <v>0</v>
      </c>
      <c r="AR102" s="7"/>
      <c r="AS102" s="7"/>
      <c r="AT102" s="7">
        <f t="shared" si="36"/>
        <v>0</v>
      </c>
      <c r="AU102" s="7">
        <f t="shared" si="37"/>
        <v>0</v>
      </c>
      <c r="AV102" s="7">
        <f t="shared" si="45"/>
        <v>0</v>
      </c>
      <c r="AW102" s="7">
        <f t="shared" si="38"/>
        <v>0</v>
      </c>
      <c r="AY102" s="7">
        <f t="shared" si="46"/>
        <v>0</v>
      </c>
      <c r="AZ102" s="7">
        <f t="shared" si="47"/>
        <v>0</v>
      </c>
      <c r="BA102" s="7">
        <f t="shared" si="39"/>
        <v>0</v>
      </c>
      <c r="BB102" s="7">
        <f t="shared" si="40"/>
        <v>0</v>
      </c>
      <c r="BC102" s="7">
        <f t="shared" si="41"/>
        <v>0</v>
      </c>
      <c r="BD102" s="7">
        <f t="shared" si="42"/>
        <v>0</v>
      </c>
      <c r="BE102" s="7">
        <f t="shared" si="43"/>
        <v>0</v>
      </c>
      <c r="BF102" s="7">
        <f t="shared" si="48"/>
        <v>0</v>
      </c>
      <c r="BG102" s="7">
        <f t="shared" si="44"/>
        <v>0</v>
      </c>
    </row>
    <row r="103" spans="2:59" ht="18" customHeight="1">
      <c r="B103" s="164"/>
      <c r="C103" s="164"/>
      <c r="D103" s="164"/>
      <c r="E103" s="164"/>
      <c r="F103" s="165"/>
      <c r="G103" s="166"/>
      <c r="H103" s="166"/>
      <c r="I103" s="166"/>
      <c r="J103" s="166"/>
      <c r="K103" s="166"/>
      <c r="L103" s="166"/>
      <c r="M103" s="166"/>
      <c r="N103" s="167"/>
      <c r="O103" s="167"/>
      <c r="P103" s="167"/>
      <c r="Q103" s="167"/>
      <c r="R103" s="167"/>
      <c r="S103" s="167"/>
      <c r="T103" s="167"/>
      <c r="U103" s="167"/>
      <c r="V103" s="167"/>
      <c r="W103" s="167"/>
      <c r="X103" s="167"/>
      <c r="Y103" s="167"/>
      <c r="Z103" s="167"/>
      <c r="AA103" s="167"/>
      <c r="AB103" s="167"/>
      <c r="AC103" s="167"/>
      <c r="AD103" s="167"/>
      <c r="AE103" s="167"/>
      <c r="AF103" s="167"/>
      <c r="AG103" s="167"/>
      <c r="AH103" s="168"/>
      <c r="AI103" s="6">
        <f t="shared" si="49"/>
        <v>0</v>
      </c>
      <c r="AL103" s="7">
        <f t="shared" si="30"/>
        <v>0</v>
      </c>
      <c r="AM103" s="7">
        <f t="shared" si="31"/>
        <v>0</v>
      </c>
      <c r="AN103" s="7">
        <f t="shared" si="32"/>
        <v>0</v>
      </c>
      <c r="AO103" s="7">
        <f t="shared" si="33"/>
        <v>0</v>
      </c>
      <c r="AP103" s="7">
        <f t="shared" si="34"/>
        <v>0</v>
      </c>
      <c r="AQ103" s="7">
        <f t="shared" si="35"/>
        <v>0</v>
      </c>
      <c r="AR103" s="7"/>
      <c r="AS103" s="7"/>
      <c r="AT103" s="7">
        <f t="shared" si="36"/>
        <v>0</v>
      </c>
      <c r="AU103" s="7">
        <f t="shared" si="37"/>
        <v>0</v>
      </c>
      <c r="AV103" s="7">
        <f t="shared" si="45"/>
        <v>0</v>
      </c>
      <c r="AW103" s="7">
        <f t="shared" si="38"/>
        <v>0</v>
      </c>
      <c r="AY103" s="7">
        <f t="shared" si="46"/>
        <v>0</v>
      </c>
      <c r="AZ103" s="7">
        <f t="shared" si="47"/>
        <v>0</v>
      </c>
      <c r="BA103" s="7">
        <f t="shared" si="39"/>
        <v>0</v>
      </c>
      <c r="BB103" s="7">
        <f t="shared" si="40"/>
        <v>0</v>
      </c>
      <c r="BC103" s="7">
        <f t="shared" si="41"/>
        <v>0</v>
      </c>
      <c r="BD103" s="7">
        <f t="shared" si="42"/>
        <v>0</v>
      </c>
      <c r="BE103" s="7">
        <f t="shared" si="43"/>
        <v>0</v>
      </c>
      <c r="BF103" s="7">
        <f t="shared" si="48"/>
        <v>0</v>
      </c>
      <c r="BG103" s="7">
        <f t="shared" si="44"/>
        <v>0</v>
      </c>
    </row>
    <row r="104" spans="2:59" ht="18" customHeight="1" thickBot="1">
      <c r="B104" s="164"/>
      <c r="C104" s="164"/>
      <c r="D104" s="164"/>
      <c r="E104" s="164"/>
      <c r="F104" s="165"/>
      <c r="G104" s="166"/>
      <c r="H104" s="166"/>
      <c r="I104" s="166"/>
      <c r="J104" s="166"/>
      <c r="K104" s="166"/>
      <c r="L104" s="166"/>
      <c r="M104" s="166"/>
      <c r="N104" s="167"/>
      <c r="O104" s="167"/>
      <c r="P104" s="167"/>
      <c r="Q104" s="167"/>
      <c r="R104" s="167"/>
      <c r="S104" s="167"/>
      <c r="T104" s="167"/>
      <c r="U104" s="167"/>
      <c r="V104" s="167"/>
      <c r="W104" s="167"/>
      <c r="X104" s="167"/>
      <c r="Y104" s="167"/>
      <c r="Z104" s="167"/>
      <c r="AA104" s="167"/>
      <c r="AB104" s="167"/>
      <c r="AC104" s="167"/>
      <c r="AD104" s="167"/>
      <c r="AE104" s="167"/>
      <c r="AF104" s="167"/>
      <c r="AG104" s="167"/>
      <c r="AH104" s="168"/>
      <c r="AI104" s="6">
        <f t="shared" si="49"/>
        <v>0</v>
      </c>
      <c r="AL104" s="7">
        <f t="shared" si="30"/>
        <v>0</v>
      </c>
      <c r="AM104" s="7">
        <f t="shared" si="31"/>
        <v>0</v>
      </c>
      <c r="AN104" s="7">
        <f t="shared" si="32"/>
        <v>0</v>
      </c>
      <c r="AO104" s="7">
        <f t="shared" si="33"/>
        <v>0</v>
      </c>
      <c r="AP104" s="7">
        <f t="shared" si="34"/>
        <v>0</v>
      </c>
      <c r="AQ104" s="7">
        <f t="shared" si="35"/>
        <v>0</v>
      </c>
      <c r="AR104" s="7"/>
      <c r="AS104" s="7"/>
      <c r="AT104" s="7">
        <f t="shared" si="36"/>
        <v>0</v>
      </c>
      <c r="AU104" s="7">
        <f t="shared" si="37"/>
        <v>0</v>
      </c>
      <c r="AV104" s="7">
        <f t="shared" si="45"/>
        <v>0</v>
      </c>
      <c r="AW104" s="7">
        <f t="shared" si="38"/>
        <v>0</v>
      </c>
      <c r="AY104" s="7">
        <f t="shared" si="46"/>
        <v>0</v>
      </c>
      <c r="AZ104" s="7">
        <f t="shared" si="47"/>
        <v>0</v>
      </c>
      <c r="BA104" s="7">
        <f t="shared" si="39"/>
        <v>0</v>
      </c>
      <c r="BB104" s="7">
        <f t="shared" si="40"/>
        <v>0</v>
      </c>
      <c r="BC104" s="7">
        <f t="shared" si="41"/>
        <v>0</v>
      </c>
      <c r="BD104" s="7">
        <f t="shared" si="42"/>
        <v>0</v>
      </c>
      <c r="BE104" s="7">
        <f t="shared" si="43"/>
        <v>0</v>
      </c>
      <c r="BF104" s="7">
        <f t="shared" si="48"/>
        <v>0</v>
      </c>
      <c r="BG104" s="7">
        <f t="shared" si="44"/>
        <v>0</v>
      </c>
    </row>
    <row r="105" spans="2:59" ht="18" customHeight="1" thickTop="1">
      <c r="B105" s="222" t="s">
        <v>8</v>
      </c>
      <c r="C105" s="224" t="s">
        <v>9</v>
      </c>
      <c r="D105" s="224"/>
      <c r="E105" s="23"/>
      <c r="F105" s="23"/>
      <c r="G105" s="21"/>
      <c r="H105" s="21"/>
      <c r="I105" s="21"/>
      <c r="J105" s="21"/>
      <c r="K105" s="21"/>
      <c r="L105" s="21"/>
      <c r="M105" s="21"/>
      <c r="N105" s="21"/>
      <c r="O105" s="21"/>
      <c r="P105" s="21"/>
      <c r="Q105" s="21"/>
      <c r="R105" s="21"/>
      <c r="S105" s="21"/>
      <c r="T105" s="21"/>
      <c r="U105" s="21"/>
      <c r="V105" s="21"/>
      <c r="W105" s="21"/>
      <c r="X105" s="21"/>
      <c r="Y105" s="21"/>
      <c r="Z105" s="21"/>
      <c r="AA105" s="21"/>
      <c r="AB105" s="21"/>
      <c r="AC105" s="21"/>
      <c r="AD105" s="21"/>
      <c r="AE105" s="21"/>
      <c r="AF105" s="21"/>
      <c r="AG105" s="21"/>
      <c r="AH105" s="21"/>
      <c r="AI105" s="8"/>
    </row>
    <row r="106" spans="2:59" ht="30" customHeight="1">
      <c r="B106" s="223"/>
      <c r="C106" s="223" t="s">
        <v>10</v>
      </c>
      <c r="D106" s="223"/>
      <c r="E106" s="22"/>
      <c r="F106" s="22"/>
      <c r="G106" s="9"/>
      <c r="H106" s="9"/>
      <c r="I106" s="9"/>
      <c r="J106" s="9"/>
      <c r="K106" s="9"/>
      <c r="L106" s="9"/>
      <c r="M106" s="9"/>
      <c r="N106" s="9"/>
      <c r="O106" s="9"/>
      <c r="P106" s="9"/>
      <c r="Q106" s="9"/>
      <c r="R106" s="9"/>
      <c r="S106" s="9"/>
      <c r="T106" s="9"/>
      <c r="U106" s="9"/>
      <c r="V106" s="9"/>
      <c r="W106" s="9"/>
      <c r="X106" s="9"/>
      <c r="Y106" s="9"/>
      <c r="Z106" s="9"/>
      <c r="AA106" s="9"/>
      <c r="AB106" s="9"/>
      <c r="AC106" s="9"/>
      <c r="AD106" s="9"/>
      <c r="AE106" s="9"/>
      <c r="AF106" s="9"/>
      <c r="AG106" s="9"/>
      <c r="AH106" s="9"/>
      <c r="AI106" s="10"/>
    </row>
    <row r="107" spans="2:59" ht="8.25" customHeight="1">
      <c r="B107" s="11"/>
      <c r="C107" s="12"/>
      <c r="D107" s="12"/>
      <c r="E107" s="12"/>
      <c r="F107" s="12"/>
      <c r="G107" s="12"/>
      <c r="H107" s="12"/>
      <c r="I107" s="12"/>
      <c r="J107" s="12"/>
      <c r="K107" s="12"/>
      <c r="L107" s="12"/>
      <c r="M107" s="12"/>
      <c r="N107" s="12"/>
      <c r="O107" s="12"/>
      <c r="P107" s="12"/>
      <c r="Q107" s="12"/>
      <c r="R107" s="12"/>
      <c r="S107" s="12"/>
      <c r="T107" s="12"/>
      <c r="U107" s="12"/>
      <c r="V107" s="12"/>
      <c r="W107" s="12"/>
      <c r="X107" s="12"/>
      <c r="Y107" s="12"/>
      <c r="Z107" s="12"/>
      <c r="AA107" s="12"/>
      <c r="AB107" s="12"/>
      <c r="AC107" s="12"/>
      <c r="AD107" s="12"/>
      <c r="AE107" s="12"/>
      <c r="AF107" s="12"/>
      <c r="AG107" s="12"/>
      <c r="AH107" s="12"/>
      <c r="AI107" s="10"/>
    </row>
    <row r="108" spans="2:59">
      <c r="B108" s="13" t="s">
        <v>11</v>
      </c>
      <c r="G108" s="14"/>
      <c r="AI108" s="10"/>
      <c r="AJ108" s="15"/>
      <c r="AK108" s="15"/>
      <c r="AL108" s="15"/>
      <c r="AM108" s="15"/>
      <c r="AN108" s="15"/>
    </row>
    <row r="109" spans="2:59" ht="6" customHeight="1">
      <c r="B109" s="13"/>
      <c r="AI109" s="10"/>
    </row>
    <row r="110" spans="2:59">
      <c r="B110" s="13" t="s">
        <v>12</v>
      </c>
      <c r="AI110" s="10"/>
    </row>
    <row r="111" spans="2:59">
      <c r="B111" s="13" t="s">
        <v>13</v>
      </c>
      <c r="AI111" s="10"/>
    </row>
    <row r="112" spans="2:59" ht="6.75" customHeight="1">
      <c r="B112" s="13"/>
      <c r="AI112" s="10"/>
    </row>
    <row r="113" spans="2:35">
      <c r="B113" s="13" t="s">
        <v>14</v>
      </c>
      <c r="AI113" s="10"/>
    </row>
    <row r="114" spans="2:35">
      <c r="B114" s="13" t="s">
        <v>13</v>
      </c>
      <c r="AI114" s="10"/>
    </row>
    <row r="115" spans="2:35" ht="6.75" customHeight="1">
      <c r="B115" s="13"/>
      <c r="AI115" s="10"/>
    </row>
    <row r="116" spans="2:35">
      <c r="B116" s="13" t="s">
        <v>15</v>
      </c>
      <c r="AI116" s="10"/>
    </row>
    <row r="117" spans="2:35">
      <c r="B117" s="13" t="s">
        <v>13</v>
      </c>
      <c r="AI117" s="10"/>
    </row>
    <row r="118" spans="2:35" ht="6" customHeight="1">
      <c r="B118" s="16"/>
      <c r="C118" s="17"/>
      <c r="D118" s="17"/>
      <c r="E118" s="17"/>
      <c r="F118" s="17"/>
      <c r="G118" s="17"/>
      <c r="H118" s="17"/>
      <c r="I118" s="17"/>
      <c r="J118" s="17"/>
      <c r="K118" s="17"/>
      <c r="L118" s="17"/>
      <c r="M118" s="17"/>
      <c r="N118" s="17"/>
      <c r="O118" s="17"/>
      <c r="P118" s="17"/>
      <c r="Q118" s="17"/>
      <c r="R118" s="17"/>
      <c r="S118" s="17"/>
      <c r="T118" s="17"/>
      <c r="U118" s="17"/>
      <c r="V118" s="17"/>
      <c r="W118" s="17"/>
      <c r="X118" s="17"/>
      <c r="Y118" s="17"/>
      <c r="Z118" s="17"/>
      <c r="AA118" s="17"/>
      <c r="AB118" s="17"/>
      <c r="AC118" s="17"/>
      <c r="AD118" s="17"/>
      <c r="AE118" s="17"/>
      <c r="AF118" s="17"/>
      <c r="AG118" s="17"/>
      <c r="AH118" s="17"/>
      <c r="AI118" s="18"/>
    </row>
    <row r="119" spans="2:35" ht="6" customHeight="1">
      <c r="B119" s="1"/>
    </row>
    <row r="120" spans="2:35" ht="6.75" customHeight="1">
      <c r="B120" s="1"/>
    </row>
    <row r="121" spans="2:35">
      <c r="B121" s="19" t="s">
        <v>24</v>
      </c>
    </row>
    <row r="122" spans="2:35">
      <c r="B122" s="19" t="s">
        <v>25</v>
      </c>
    </row>
    <row r="123" spans="2:35" ht="14">
      <c r="B123" s="25" t="s">
        <v>26</v>
      </c>
    </row>
    <row r="124" spans="2:35" ht="16.5" customHeight="1">
      <c r="B124" s="19" t="s">
        <v>118</v>
      </c>
    </row>
    <row r="125" spans="2:35" ht="16.5" customHeight="1">
      <c r="B125" s="19" t="s">
        <v>43</v>
      </c>
    </row>
    <row r="126" spans="2:35" ht="16.5" customHeight="1">
      <c r="B126" s="19" t="s">
        <v>44</v>
      </c>
    </row>
    <row r="127" spans="2:35" ht="16.5" customHeight="1">
      <c r="B127" s="19" t="s">
        <v>27</v>
      </c>
    </row>
    <row r="128" spans="2:35" ht="16.5" customHeight="1">
      <c r="B128" s="19" t="s">
        <v>16</v>
      </c>
    </row>
    <row r="129" spans="2:2" ht="16.5" customHeight="1">
      <c r="B129" s="19" t="s">
        <v>17</v>
      </c>
    </row>
    <row r="130" spans="2:2" ht="16.5" customHeight="1">
      <c r="B130" s="19" t="s">
        <v>28</v>
      </c>
    </row>
    <row r="131" spans="2:2">
      <c r="B131" s="19"/>
    </row>
    <row r="132" spans="2:2">
      <c r="B132" s="19"/>
    </row>
    <row r="133" spans="2:2">
      <c r="B133" s="19"/>
    </row>
    <row r="134" spans="2:2">
      <c r="B134" s="19"/>
    </row>
    <row r="135" spans="2:2">
      <c r="B135" s="19"/>
    </row>
    <row r="136" spans="2:2">
      <c r="B136" s="19"/>
    </row>
    <row r="137" spans="2:2">
      <c r="B137" s="19"/>
    </row>
    <row r="138" spans="2:2">
      <c r="B138" s="19"/>
    </row>
    <row r="139" spans="2:2">
      <c r="B139" s="19"/>
    </row>
    <row r="140" spans="2:2">
      <c r="B140" s="19"/>
    </row>
    <row r="141" spans="2:2">
      <c r="B141" s="19"/>
    </row>
    <row r="142" spans="2:2">
      <c r="B142" s="19"/>
    </row>
    <row r="143" spans="2:2">
      <c r="B143" s="19"/>
    </row>
    <row r="144" spans="2:2">
      <c r="B144" s="19"/>
    </row>
    <row r="145" spans="2:2">
      <c r="B145" s="19"/>
    </row>
    <row r="146" spans="2:2">
      <c r="B146" s="19"/>
    </row>
    <row r="147" spans="2:2">
      <c r="B147" s="19"/>
    </row>
    <row r="148" spans="2:2">
      <c r="B148" s="19"/>
    </row>
    <row r="149" spans="2:2">
      <c r="B149" s="19"/>
    </row>
    <row r="150" spans="2:2">
      <c r="B150" s="19"/>
    </row>
    <row r="151" spans="2:2">
      <c r="B151" s="19"/>
    </row>
    <row r="152" spans="2:2">
      <c r="B152" s="19"/>
    </row>
    <row r="153" spans="2:2">
      <c r="B153" s="19"/>
    </row>
    <row r="154" spans="2:2">
      <c r="B154" s="19"/>
    </row>
    <row r="155" spans="2:2">
      <c r="B155" s="19"/>
    </row>
    <row r="156" spans="2:2">
      <c r="B156" s="19"/>
    </row>
    <row r="157" spans="2:2">
      <c r="B157" s="19"/>
    </row>
    <row r="158" spans="2:2">
      <c r="B158" s="19"/>
    </row>
  </sheetData>
  <mergeCells count="65">
    <mergeCell ref="BF3:BG3"/>
    <mergeCell ref="BF4:BF6"/>
    <mergeCell ref="BG4:BG6"/>
    <mergeCell ref="AT4:AT6"/>
    <mergeCell ref="AT8:AT10"/>
    <mergeCell ref="BF8:BF10"/>
    <mergeCell ref="BG8:BG10"/>
    <mergeCell ref="AZ4:AZ6"/>
    <mergeCell ref="BA4:BA6"/>
    <mergeCell ref="BB4:BB6"/>
    <mergeCell ref="BC4:BC6"/>
    <mergeCell ref="BD4:BD6"/>
    <mergeCell ref="BA8:BA10"/>
    <mergeCell ref="BB8:BB10"/>
    <mergeCell ref="AY3:AY6"/>
    <mergeCell ref="AA5:AH5"/>
    <mergeCell ref="AA4:AH4"/>
    <mergeCell ref="W4:Z4"/>
    <mergeCell ref="W5:Z5"/>
    <mergeCell ref="AY8:AY10"/>
    <mergeCell ref="AW8:AW10"/>
    <mergeCell ref="AO4:AO6"/>
    <mergeCell ref="AQ8:AQ10"/>
    <mergeCell ref="AN3:AN6"/>
    <mergeCell ref="AL3:AL6"/>
    <mergeCell ref="AM3:AM6"/>
    <mergeCell ref="AU8:AU10"/>
    <mergeCell ref="AO3:AU3"/>
    <mergeCell ref="AV3:AW3"/>
    <mergeCell ref="AV4:AV6"/>
    <mergeCell ref="AW4:AW6"/>
    <mergeCell ref="B105:B106"/>
    <mergeCell ref="C105:D105"/>
    <mergeCell ref="C106:D106"/>
    <mergeCell ref="AB8:AH8"/>
    <mergeCell ref="AI8:AI10"/>
    <mergeCell ref="E8:E10"/>
    <mergeCell ref="F8:F10"/>
    <mergeCell ref="B8:B10"/>
    <mergeCell ref="C8:C10"/>
    <mergeCell ref="D8:D10"/>
    <mergeCell ref="G8:M8"/>
    <mergeCell ref="N8:T8"/>
    <mergeCell ref="AM8:AM10"/>
    <mergeCell ref="AN8:AN10"/>
    <mergeCell ref="AV8:AV10"/>
    <mergeCell ref="AZ8:AZ10"/>
    <mergeCell ref="AR8:AR10"/>
    <mergeCell ref="AS8:AS10"/>
    <mergeCell ref="W6:AE6"/>
    <mergeCell ref="AF6:AH6"/>
    <mergeCell ref="BC8:BC10"/>
    <mergeCell ref="BD8:BD10"/>
    <mergeCell ref="AZ3:BE3"/>
    <mergeCell ref="BE4:BE6"/>
    <mergeCell ref="BE8:BE10"/>
    <mergeCell ref="AP4:AP6"/>
    <mergeCell ref="AU4:AU6"/>
    <mergeCell ref="AQ4:AQ6"/>
    <mergeCell ref="AR4:AR6"/>
    <mergeCell ref="AS4:AS6"/>
    <mergeCell ref="U8:AA8"/>
    <mergeCell ref="AL8:AL10"/>
    <mergeCell ref="AO8:AO10"/>
    <mergeCell ref="AP8:AP10"/>
  </mergeCells>
  <phoneticPr fontId="1"/>
  <pageMargins left="0.59055118110236227" right="0" top="0.59055118110236227" bottom="0.39370078740157483" header="0.51181102362204722" footer="0.51181102362204722"/>
  <pageSetup paperSize="9" scale="66" orientation="landscape" r:id="rId1"/>
  <headerFooter differentFirst="1" alignWithMargins="0">
    <oddFooter>&amp;C&amp;"HGSｺﾞｼｯｸM,ﾒﾃﾞｨｳﾑ"&amp;16 1－&amp;P</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5627E2-B309-4044-9A00-93362FE7AEB6}">
  <dimension ref="B2:BG158"/>
  <sheetViews>
    <sheetView view="pageBreakPreview" zoomScale="55" zoomScaleNormal="100" zoomScaleSheetLayoutView="55" workbookViewId="0">
      <selection activeCell="G10" sqref="G10"/>
    </sheetView>
  </sheetViews>
  <sheetFormatPr defaultRowHeight="13"/>
  <cols>
    <col min="1" max="1" width="1.5" style="2" customWidth="1"/>
    <col min="2" max="2" width="10" style="2" customWidth="1"/>
    <col min="3" max="3" width="6.75" style="2" customWidth="1"/>
    <col min="4" max="5" width="10" style="2" customWidth="1"/>
    <col min="6" max="6" width="13.25" style="2" bestFit="1" customWidth="1"/>
    <col min="7" max="34" width="3.83203125" style="2" customWidth="1"/>
    <col min="35" max="36" width="9" style="2"/>
    <col min="37" max="37" width="2.5" style="2" customWidth="1"/>
    <col min="38" max="38" width="11" style="2" bestFit="1" customWidth="1"/>
    <col min="39" max="39" width="10.5" style="2" customWidth="1"/>
    <col min="40" max="40" width="12.25" style="2" customWidth="1"/>
    <col min="41" max="41" width="10.25" style="2" customWidth="1"/>
    <col min="42" max="42" width="10.25" style="2" bestFit="1" customWidth="1"/>
    <col min="43" max="43" width="10.25" style="2" customWidth="1"/>
    <col min="44" max="260" width="9" style="2"/>
    <col min="261" max="261" width="1.5" style="2" customWidth="1"/>
    <col min="262" max="262" width="10" style="2" customWidth="1"/>
    <col min="263" max="263" width="6.75" style="2" customWidth="1"/>
    <col min="264" max="264" width="10" style="2" customWidth="1"/>
    <col min="265" max="292" width="3.83203125" style="2" customWidth="1"/>
    <col min="293" max="295" width="9" style="2"/>
    <col min="296" max="296" width="2.5" style="2" customWidth="1"/>
    <col min="297" max="516" width="9" style="2"/>
    <col min="517" max="517" width="1.5" style="2" customWidth="1"/>
    <col min="518" max="518" width="10" style="2" customWidth="1"/>
    <col min="519" max="519" width="6.75" style="2" customWidth="1"/>
    <col min="520" max="520" width="10" style="2" customWidth="1"/>
    <col min="521" max="548" width="3.83203125" style="2" customWidth="1"/>
    <col min="549" max="551" width="9" style="2"/>
    <col min="552" max="552" width="2.5" style="2" customWidth="1"/>
    <col min="553" max="772" width="9" style="2"/>
    <col min="773" max="773" width="1.5" style="2" customWidth="1"/>
    <col min="774" max="774" width="10" style="2" customWidth="1"/>
    <col min="775" max="775" width="6.75" style="2" customWidth="1"/>
    <col min="776" max="776" width="10" style="2" customWidth="1"/>
    <col min="777" max="804" width="3.83203125" style="2" customWidth="1"/>
    <col min="805" max="807" width="9" style="2"/>
    <col min="808" max="808" width="2.5" style="2" customWidth="1"/>
    <col min="809" max="1028" width="9" style="2"/>
    <col min="1029" max="1029" width="1.5" style="2" customWidth="1"/>
    <col min="1030" max="1030" width="10" style="2" customWidth="1"/>
    <col min="1031" max="1031" width="6.75" style="2" customWidth="1"/>
    <col min="1032" max="1032" width="10" style="2" customWidth="1"/>
    <col min="1033" max="1060" width="3.83203125" style="2" customWidth="1"/>
    <col min="1061" max="1063" width="9" style="2"/>
    <col min="1064" max="1064" width="2.5" style="2" customWidth="1"/>
    <col min="1065" max="1284" width="9" style="2"/>
    <col min="1285" max="1285" width="1.5" style="2" customWidth="1"/>
    <col min="1286" max="1286" width="10" style="2" customWidth="1"/>
    <col min="1287" max="1287" width="6.75" style="2" customWidth="1"/>
    <col min="1288" max="1288" width="10" style="2" customWidth="1"/>
    <col min="1289" max="1316" width="3.83203125" style="2" customWidth="1"/>
    <col min="1317" max="1319" width="9" style="2"/>
    <col min="1320" max="1320" width="2.5" style="2" customWidth="1"/>
    <col min="1321" max="1540" width="9" style="2"/>
    <col min="1541" max="1541" width="1.5" style="2" customWidth="1"/>
    <col min="1542" max="1542" width="10" style="2" customWidth="1"/>
    <col min="1543" max="1543" width="6.75" style="2" customWidth="1"/>
    <col min="1544" max="1544" width="10" style="2" customWidth="1"/>
    <col min="1545" max="1572" width="3.83203125" style="2" customWidth="1"/>
    <col min="1573" max="1575" width="9" style="2"/>
    <col min="1576" max="1576" width="2.5" style="2" customWidth="1"/>
    <col min="1577" max="1796" width="9" style="2"/>
    <col min="1797" max="1797" width="1.5" style="2" customWidth="1"/>
    <col min="1798" max="1798" width="10" style="2" customWidth="1"/>
    <col min="1799" max="1799" width="6.75" style="2" customWidth="1"/>
    <col min="1800" max="1800" width="10" style="2" customWidth="1"/>
    <col min="1801" max="1828" width="3.83203125" style="2" customWidth="1"/>
    <col min="1829" max="1831" width="9" style="2"/>
    <col min="1832" max="1832" width="2.5" style="2" customWidth="1"/>
    <col min="1833" max="2052" width="9" style="2"/>
    <col min="2053" max="2053" width="1.5" style="2" customWidth="1"/>
    <col min="2054" max="2054" width="10" style="2" customWidth="1"/>
    <col min="2055" max="2055" width="6.75" style="2" customWidth="1"/>
    <col min="2056" max="2056" width="10" style="2" customWidth="1"/>
    <col min="2057" max="2084" width="3.83203125" style="2" customWidth="1"/>
    <col min="2085" max="2087" width="9" style="2"/>
    <col min="2088" max="2088" width="2.5" style="2" customWidth="1"/>
    <col min="2089" max="2308" width="9" style="2"/>
    <col min="2309" max="2309" width="1.5" style="2" customWidth="1"/>
    <col min="2310" max="2310" width="10" style="2" customWidth="1"/>
    <col min="2311" max="2311" width="6.75" style="2" customWidth="1"/>
    <col min="2312" max="2312" width="10" style="2" customWidth="1"/>
    <col min="2313" max="2340" width="3.83203125" style="2" customWidth="1"/>
    <col min="2341" max="2343" width="9" style="2"/>
    <col min="2344" max="2344" width="2.5" style="2" customWidth="1"/>
    <col min="2345" max="2564" width="9" style="2"/>
    <col min="2565" max="2565" width="1.5" style="2" customWidth="1"/>
    <col min="2566" max="2566" width="10" style="2" customWidth="1"/>
    <col min="2567" max="2567" width="6.75" style="2" customWidth="1"/>
    <col min="2568" max="2568" width="10" style="2" customWidth="1"/>
    <col min="2569" max="2596" width="3.83203125" style="2" customWidth="1"/>
    <col min="2597" max="2599" width="9" style="2"/>
    <col min="2600" max="2600" width="2.5" style="2" customWidth="1"/>
    <col min="2601" max="2820" width="9" style="2"/>
    <col min="2821" max="2821" width="1.5" style="2" customWidth="1"/>
    <col min="2822" max="2822" width="10" style="2" customWidth="1"/>
    <col min="2823" max="2823" width="6.75" style="2" customWidth="1"/>
    <col min="2824" max="2824" width="10" style="2" customWidth="1"/>
    <col min="2825" max="2852" width="3.83203125" style="2" customWidth="1"/>
    <col min="2853" max="2855" width="9" style="2"/>
    <col min="2856" max="2856" width="2.5" style="2" customWidth="1"/>
    <col min="2857" max="3076" width="9" style="2"/>
    <col min="3077" max="3077" width="1.5" style="2" customWidth="1"/>
    <col min="3078" max="3078" width="10" style="2" customWidth="1"/>
    <col min="3079" max="3079" width="6.75" style="2" customWidth="1"/>
    <col min="3080" max="3080" width="10" style="2" customWidth="1"/>
    <col min="3081" max="3108" width="3.83203125" style="2" customWidth="1"/>
    <col min="3109" max="3111" width="9" style="2"/>
    <col min="3112" max="3112" width="2.5" style="2" customWidth="1"/>
    <col min="3113" max="3332" width="9" style="2"/>
    <col min="3333" max="3333" width="1.5" style="2" customWidth="1"/>
    <col min="3334" max="3334" width="10" style="2" customWidth="1"/>
    <col min="3335" max="3335" width="6.75" style="2" customWidth="1"/>
    <col min="3336" max="3336" width="10" style="2" customWidth="1"/>
    <col min="3337" max="3364" width="3.83203125" style="2" customWidth="1"/>
    <col min="3365" max="3367" width="9" style="2"/>
    <col min="3368" max="3368" width="2.5" style="2" customWidth="1"/>
    <col min="3369" max="3588" width="9" style="2"/>
    <col min="3589" max="3589" width="1.5" style="2" customWidth="1"/>
    <col min="3590" max="3590" width="10" style="2" customWidth="1"/>
    <col min="3591" max="3591" width="6.75" style="2" customWidth="1"/>
    <col min="3592" max="3592" width="10" style="2" customWidth="1"/>
    <col min="3593" max="3620" width="3.83203125" style="2" customWidth="1"/>
    <col min="3621" max="3623" width="9" style="2"/>
    <col min="3624" max="3624" width="2.5" style="2" customWidth="1"/>
    <col min="3625" max="3844" width="9" style="2"/>
    <col min="3845" max="3845" width="1.5" style="2" customWidth="1"/>
    <col min="3846" max="3846" width="10" style="2" customWidth="1"/>
    <col min="3847" max="3847" width="6.75" style="2" customWidth="1"/>
    <col min="3848" max="3848" width="10" style="2" customWidth="1"/>
    <col min="3849" max="3876" width="3.83203125" style="2" customWidth="1"/>
    <col min="3877" max="3879" width="9" style="2"/>
    <col min="3880" max="3880" width="2.5" style="2" customWidth="1"/>
    <col min="3881" max="4100" width="9" style="2"/>
    <col min="4101" max="4101" width="1.5" style="2" customWidth="1"/>
    <col min="4102" max="4102" width="10" style="2" customWidth="1"/>
    <col min="4103" max="4103" width="6.75" style="2" customWidth="1"/>
    <col min="4104" max="4104" width="10" style="2" customWidth="1"/>
    <col min="4105" max="4132" width="3.83203125" style="2" customWidth="1"/>
    <col min="4133" max="4135" width="9" style="2"/>
    <col min="4136" max="4136" width="2.5" style="2" customWidth="1"/>
    <col min="4137" max="4356" width="9" style="2"/>
    <col min="4357" max="4357" width="1.5" style="2" customWidth="1"/>
    <col min="4358" max="4358" width="10" style="2" customWidth="1"/>
    <col min="4359" max="4359" width="6.75" style="2" customWidth="1"/>
    <col min="4360" max="4360" width="10" style="2" customWidth="1"/>
    <col min="4361" max="4388" width="3.83203125" style="2" customWidth="1"/>
    <col min="4389" max="4391" width="9" style="2"/>
    <col min="4392" max="4392" width="2.5" style="2" customWidth="1"/>
    <col min="4393" max="4612" width="9" style="2"/>
    <col min="4613" max="4613" width="1.5" style="2" customWidth="1"/>
    <col min="4614" max="4614" width="10" style="2" customWidth="1"/>
    <col min="4615" max="4615" width="6.75" style="2" customWidth="1"/>
    <col min="4616" max="4616" width="10" style="2" customWidth="1"/>
    <col min="4617" max="4644" width="3.83203125" style="2" customWidth="1"/>
    <col min="4645" max="4647" width="9" style="2"/>
    <col min="4648" max="4648" width="2.5" style="2" customWidth="1"/>
    <col min="4649" max="4868" width="9" style="2"/>
    <col min="4869" max="4869" width="1.5" style="2" customWidth="1"/>
    <col min="4870" max="4870" width="10" style="2" customWidth="1"/>
    <col min="4871" max="4871" width="6.75" style="2" customWidth="1"/>
    <col min="4872" max="4872" width="10" style="2" customWidth="1"/>
    <col min="4873" max="4900" width="3.83203125" style="2" customWidth="1"/>
    <col min="4901" max="4903" width="9" style="2"/>
    <col min="4904" max="4904" width="2.5" style="2" customWidth="1"/>
    <col min="4905" max="5124" width="9" style="2"/>
    <col min="5125" max="5125" width="1.5" style="2" customWidth="1"/>
    <col min="5126" max="5126" width="10" style="2" customWidth="1"/>
    <col min="5127" max="5127" width="6.75" style="2" customWidth="1"/>
    <col min="5128" max="5128" width="10" style="2" customWidth="1"/>
    <col min="5129" max="5156" width="3.83203125" style="2" customWidth="1"/>
    <col min="5157" max="5159" width="9" style="2"/>
    <col min="5160" max="5160" width="2.5" style="2" customWidth="1"/>
    <col min="5161" max="5380" width="9" style="2"/>
    <col min="5381" max="5381" width="1.5" style="2" customWidth="1"/>
    <col min="5382" max="5382" width="10" style="2" customWidth="1"/>
    <col min="5383" max="5383" width="6.75" style="2" customWidth="1"/>
    <col min="5384" max="5384" width="10" style="2" customWidth="1"/>
    <col min="5385" max="5412" width="3.83203125" style="2" customWidth="1"/>
    <col min="5413" max="5415" width="9" style="2"/>
    <col min="5416" max="5416" width="2.5" style="2" customWidth="1"/>
    <col min="5417" max="5636" width="9" style="2"/>
    <col min="5637" max="5637" width="1.5" style="2" customWidth="1"/>
    <col min="5638" max="5638" width="10" style="2" customWidth="1"/>
    <col min="5639" max="5639" width="6.75" style="2" customWidth="1"/>
    <col min="5640" max="5640" width="10" style="2" customWidth="1"/>
    <col min="5641" max="5668" width="3.83203125" style="2" customWidth="1"/>
    <col min="5669" max="5671" width="9" style="2"/>
    <col min="5672" max="5672" width="2.5" style="2" customWidth="1"/>
    <col min="5673" max="5892" width="9" style="2"/>
    <col min="5893" max="5893" width="1.5" style="2" customWidth="1"/>
    <col min="5894" max="5894" width="10" style="2" customWidth="1"/>
    <col min="5895" max="5895" width="6.75" style="2" customWidth="1"/>
    <col min="5896" max="5896" width="10" style="2" customWidth="1"/>
    <col min="5897" max="5924" width="3.83203125" style="2" customWidth="1"/>
    <col min="5925" max="5927" width="9" style="2"/>
    <col min="5928" max="5928" width="2.5" style="2" customWidth="1"/>
    <col min="5929" max="6148" width="9" style="2"/>
    <col min="6149" max="6149" width="1.5" style="2" customWidth="1"/>
    <col min="6150" max="6150" width="10" style="2" customWidth="1"/>
    <col min="6151" max="6151" width="6.75" style="2" customWidth="1"/>
    <col min="6152" max="6152" width="10" style="2" customWidth="1"/>
    <col min="6153" max="6180" width="3.83203125" style="2" customWidth="1"/>
    <col min="6181" max="6183" width="9" style="2"/>
    <col min="6184" max="6184" width="2.5" style="2" customWidth="1"/>
    <col min="6185" max="6404" width="9" style="2"/>
    <col min="6405" max="6405" width="1.5" style="2" customWidth="1"/>
    <col min="6406" max="6406" width="10" style="2" customWidth="1"/>
    <col min="6407" max="6407" width="6.75" style="2" customWidth="1"/>
    <col min="6408" max="6408" width="10" style="2" customWidth="1"/>
    <col min="6409" max="6436" width="3.83203125" style="2" customWidth="1"/>
    <col min="6437" max="6439" width="9" style="2"/>
    <col min="6440" max="6440" width="2.5" style="2" customWidth="1"/>
    <col min="6441" max="6660" width="9" style="2"/>
    <col min="6661" max="6661" width="1.5" style="2" customWidth="1"/>
    <col min="6662" max="6662" width="10" style="2" customWidth="1"/>
    <col min="6663" max="6663" width="6.75" style="2" customWidth="1"/>
    <col min="6664" max="6664" width="10" style="2" customWidth="1"/>
    <col min="6665" max="6692" width="3.83203125" style="2" customWidth="1"/>
    <col min="6693" max="6695" width="9" style="2"/>
    <col min="6696" max="6696" width="2.5" style="2" customWidth="1"/>
    <col min="6697" max="6916" width="9" style="2"/>
    <col min="6917" max="6917" width="1.5" style="2" customWidth="1"/>
    <col min="6918" max="6918" width="10" style="2" customWidth="1"/>
    <col min="6919" max="6919" width="6.75" style="2" customWidth="1"/>
    <col min="6920" max="6920" width="10" style="2" customWidth="1"/>
    <col min="6921" max="6948" width="3.83203125" style="2" customWidth="1"/>
    <col min="6949" max="6951" width="9" style="2"/>
    <col min="6952" max="6952" width="2.5" style="2" customWidth="1"/>
    <col min="6953" max="7172" width="9" style="2"/>
    <col min="7173" max="7173" width="1.5" style="2" customWidth="1"/>
    <col min="7174" max="7174" width="10" style="2" customWidth="1"/>
    <col min="7175" max="7175" width="6.75" style="2" customWidth="1"/>
    <col min="7176" max="7176" width="10" style="2" customWidth="1"/>
    <col min="7177" max="7204" width="3.83203125" style="2" customWidth="1"/>
    <col min="7205" max="7207" width="9" style="2"/>
    <col min="7208" max="7208" width="2.5" style="2" customWidth="1"/>
    <col min="7209" max="7428" width="9" style="2"/>
    <col min="7429" max="7429" width="1.5" style="2" customWidth="1"/>
    <col min="7430" max="7430" width="10" style="2" customWidth="1"/>
    <col min="7431" max="7431" width="6.75" style="2" customWidth="1"/>
    <col min="7432" max="7432" width="10" style="2" customWidth="1"/>
    <col min="7433" max="7460" width="3.83203125" style="2" customWidth="1"/>
    <col min="7461" max="7463" width="9" style="2"/>
    <col min="7464" max="7464" width="2.5" style="2" customWidth="1"/>
    <col min="7465" max="7684" width="9" style="2"/>
    <col min="7685" max="7685" width="1.5" style="2" customWidth="1"/>
    <col min="7686" max="7686" width="10" style="2" customWidth="1"/>
    <col min="7687" max="7687" width="6.75" style="2" customWidth="1"/>
    <col min="7688" max="7688" width="10" style="2" customWidth="1"/>
    <col min="7689" max="7716" width="3.83203125" style="2" customWidth="1"/>
    <col min="7717" max="7719" width="9" style="2"/>
    <col min="7720" max="7720" width="2.5" style="2" customWidth="1"/>
    <col min="7721" max="7940" width="9" style="2"/>
    <col min="7941" max="7941" width="1.5" style="2" customWidth="1"/>
    <col min="7942" max="7942" width="10" style="2" customWidth="1"/>
    <col min="7943" max="7943" width="6.75" style="2" customWidth="1"/>
    <col min="7944" max="7944" width="10" style="2" customWidth="1"/>
    <col min="7945" max="7972" width="3.83203125" style="2" customWidth="1"/>
    <col min="7973" max="7975" width="9" style="2"/>
    <col min="7976" max="7976" width="2.5" style="2" customWidth="1"/>
    <col min="7977" max="8196" width="9" style="2"/>
    <col min="8197" max="8197" width="1.5" style="2" customWidth="1"/>
    <col min="8198" max="8198" width="10" style="2" customWidth="1"/>
    <col min="8199" max="8199" width="6.75" style="2" customWidth="1"/>
    <col min="8200" max="8200" width="10" style="2" customWidth="1"/>
    <col min="8201" max="8228" width="3.83203125" style="2" customWidth="1"/>
    <col min="8229" max="8231" width="9" style="2"/>
    <col min="8232" max="8232" width="2.5" style="2" customWidth="1"/>
    <col min="8233" max="8452" width="9" style="2"/>
    <col min="8453" max="8453" width="1.5" style="2" customWidth="1"/>
    <col min="8454" max="8454" width="10" style="2" customWidth="1"/>
    <col min="8455" max="8455" width="6.75" style="2" customWidth="1"/>
    <col min="8456" max="8456" width="10" style="2" customWidth="1"/>
    <col min="8457" max="8484" width="3.83203125" style="2" customWidth="1"/>
    <col min="8485" max="8487" width="9" style="2"/>
    <col min="8488" max="8488" width="2.5" style="2" customWidth="1"/>
    <col min="8489" max="8708" width="9" style="2"/>
    <col min="8709" max="8709" width="1.5" style="2" customWidth="1"/>
    <col min="8710" max="8710" width="10" style="2" customWidth="1"/>
    <col min="8711" max="8711" width="6.75" style="2" customWidth="1"/>
    <col min="8712" max="8712" width="10" style="2" customWidth="1"/>
    <col min="8713" max="8740" width="3.83203125" style="2" customWidth="1"/>
    <col min="8741" max="8743" width="9" style="2"/>
    <col min="8744" max="8744" width="2.5" style="2" customWidth="1"/>
    <col min="8745" max="8964" width="9" style="2"/>
    <col min="8965" max="8965" width="1.5" style="2" customWidth="1"/>
    <col min="8966" max="8966" width="10" style="2" customWidth="1"/>
    <col min="8967" max="8967" width="6.75" style="2" customWidth="1"/>
    <col min="8968" max="8968" width="10" style="2" customWidth="1"/>
    <col min="8969" max="8996" width="3.83203125" style="2" customWidth="1"/>
    <col min="8997" max="8999" width="9" style="2"/>
    <col min="9000" max="9000" width="2.5" style="2" customWidth="1"/>
    <col min="9001" max="9220" width="9" style="2"/>
    <col min="9221" max="9221" width="1.5" style="2" customWidth="1"/>
    <col min="9222" max="9222" width="10" style="2" customWidth="1"/>
    <col min="9223" max="9223" width="6.75" style="2" customWidth="1"/>
    <col min="9224" max="9224" width="10" style="2" customWidth="1"/>
    <col min="9225" max="9252" width="3.83203125" style="2" customWidth="1"/>
    <col min="9253" max="9255" width="9" style="2"/>
    <col min="9256" max="9256" width="2.5" style="2" customWidth="1"/>
    <col min="9257" max="9476" width="9" style="2"/>
    <col min="9477" max="9477" width="1.5" style="2" customWidth="1"/>
    <col min="9478" max="9478" width="10" style="2" customWidth="1"/>
    <col min="9479" max="9479" width="6.75" style="2" customWidth="1"/>
    <col min="9480" max="9480" width="10" style="2" customWidth="1"/>
    <col min="9481" max="9508" width="3.83203125" style="2" customWidth="1"/>
    <col min="9509" max="9511" width="9" style="2"/>
    <col min="9512" max="9512" width="2.5" style="2" customWidth="1"/>
    <col min="9513" max="9732" width="9" style="2"/>
    <col min="9733" max="9733" width="1.5" style="2" customWidth="1"/>
    <col min="9734" max="9734" width="10" style="2" customWidth="1"/>
    <col min="9735" max="9735" width="6.75" style="2" customWidth="1"/>
    <col min="9736" max="9736" width="10" style="2" customWidth="1"/>
    <col min="9737" max="9764" width="3.83203125" style="2" customWidth="1"/>
    <col min="9765" max="9767" width="9" style="2"/>
    <col min="9768" max="9768" width="2.5" style="2" customWidth="1"/>
    <col min="9769" max="9988" width="9" style="2"/>
    <col min="9989" max="9989" width="1.5" style="2" customWidth="1"/>
    <col min="9990" max="9990" width="10" style="2" customWidth="1"/>
    <col min="9991" max="9991" width="6.75" style="2" customWidth="1"/>
    <col min="9992" max="9992" width="10" style="2" customWidth="1"/>
    <col min="9993" max="10020" width="3.83203125" style="2" customWidth="1"/>
    <col min="10021" max="10023" width="9" style="2"/>
    <col min="10024" max="10024" width="2.5" style="2" customWidth="1"/>
    <col min="10025" max="10244" width="9" style="2"/>
    <col min="10245" max="10245" width="1.5" style="2" customWidth="1"/>
    <col min="10246" max="10246" width="10" style="2" customWidth="1"/>
    <col min="10247" max="10247" width="6.75" style="2" customWidth="1"/>
    <col min="10248" max="10248" width="10" style="2" customWidth="1"/>
    <col min="10249" max="10276" width="3.83203125" style="2" customWidth="1"/>
    <col min="10277" max="10279" width="9" style="2"/>
    <col min="10280" max="10280" width="2.5" style="2" customWidth="1"/>
    <col min="10281" max="10500" width="9" style="2"/>
    <col min="10501" max="10501" width="1.5" style="2" customWidth="1"/>
    <col min="10502" max="10502" width="10" style="2" customWidth="1"/>
    <col min="10503" max="10503" width="6.75" style="2" customWidth="1"/>
    <col min="10504" max="10504" width="10" style="2" customWidth="1"/>
    <col min="10505" max="10532" width="3.83203125" style="2" customWidth="1"/>
    <col min="10533" max="10535" width="9" style="2"/>
    <col min="10536" max="10536" width="2.5" style="2" customWidth="1"/>
    <col min="10537" max="10756" width="9" style="2"/>
    <col min="10757" max="10757" width="1.5" style="2" customWidth="1"/>
    <col min="10758" max="10758" width="10" style="2" customWidth="1"/>
    <col min="10759" max="10759" width="6.75" style="2" customWidth="1"/>
    <col min="10760" max="10760" width="10" style="2" customWidth="1"/>
    <col min="10761" max="10788" width="3.83203125" style="2" customWidth="1"/>
    <col min="10789" max="10791" width="9" style="2"/>
    <col min="10792" max="10792" width="2.5" style="2" customWidth="1"/>
    <col min="10793" max="11012" width="9" style="2"/>
    <col min="11013" max="11013" width="1.5" style="2" customWidth="1"/>
    <col min="11014" max="11014" width="10" style="2" customWidth="1"/>
    <col min="11015" max="11015" width="6.75" style="2" customWidth="1"/>
    <col min="11016" max="11016" width="10" style="2" customWidth="1"/>
    <col min="11017" max="11044" width="3.83203125" style="2" customWidth="1"/>
    <col min="11045" max="11047" width="9" style="2"/>
    <col min="11048" max="11048" width="2.5" style="2" customWidth="1"/>
    <col min="11049" max="11268" width="9" style="2"/>
    <col min="11269" max="11269" width="1.5" style="2" customWidth="1"/>
    <col min="11270" max="11270" width="10" style="2" customWidth="1"/>
    <col min="11271" max="11271" width="6.75" style="2" customWidth="1"/>
    <col min="11272" max="11272" width="10" style="2" customWidth="1"/>
    <col min="11273" max="11300" width="3.83203125" style="2" customWidth="1"/>
    <col min="11301" max="11303" width="9" style="2"/>
    <col min="11304" max="11304" width="2.5" style="2" customWidth="1"/>
    <col min="11305" max="11524" width="9" style="2"/>
    <col min="11525" max="11525" width="1.5" style="2" customWidth="1"/>
    <col min="11526" max="11526" width="10" style="2" customWidth="1"/>
    <col min="11527" max="11527" width="6.75" style="2" customWidth="1"/>
    <col min="11528" max="11528" width="10" style="2" customWidth="1"/>
    <col min="11529" max="11556" width="3.83203125" style="2" customWidth="1"/>
    <col min="11557" max="11559" width="9" style="2"/>
    <col min="11560" max="11560" width="2.5" style="2" customWidth="1"/>
    <col min="11561" max="11780" width="9" style="2"/>
    <col min="11781" max="11781" width="1.5" style="2" customWidth="1"/>
    <col min="11782" max="11782" width="10" style="2" customWidth="1"/>
    <col min="11783" max="11783" width="6.75" style="2" customWidth="1"/>
    <col min="11784" max="11784" width="10" style="2" customWidth="1"/>
    <col min="11785" max="11812" width="3.83203125" style="2" customWidth="1"/>
    <col min="11813" max="11815" width="9" style="2"/>
    <col min="11816" max="11816" width="2.5" style="2" customWidth="1"/>
    <col min="11817" max="12036" width="9" style="2"/>
    <col min="12037" max="12037" width="1.5" style="2" customWidth="1"/>
    <col min="12038" max="12038" width="10" style="2" customWidth="1"/>
    <col min="12039" max="12039" width="6.75" style="2" customWidth="1"/>
    <col min="12040" max="12040" width="10" style="2" customWidth="1"/>
    <col min="12041" max="12068" width="3.83203125" style="2" customWidth="1"/>
    <col min="12069" max="12071" width="9" style="2"/>
    <col min="12072" max="12072" width="2.5" style="2" customWidth="1"/>
    <col min="12073" max="12292" width="9" style="2"/>
    <col min="12293" max="12293" width="1.5" style="2" customWidth="1"/>
    <col min="12294" max="12294" width="10" style="2" customWidth="1"/>
    <col min="12295" max="12295" width="6.75" style="2" customWidth="1"/>
    <col min="12296" max="12296" width="10" style="2" customWidth="1"/>
    <col min="12297" max="12324" width="3.83203125" style="2" customWidth="1"/>
    <col min="12325" max="12327" width="9" style="2"/>
    <col min="12328" max="12328" width="2.5" style="2" customWidth="1"/>
    <col min="12329" max="12548" width="9" style="2"/>
    <col min="12549" max="12549" width="1.5" style="2" customWidth="1"/>
    <col min="12550" max="12550" width="10" style="2" customWidth="1"/>
    <col min="12551" max="12551" width="6.75" style="2" customWidth="1"/>
    <col min="12552" max="12552" width="10" style="2" customWidth="1"/>
    <col min="12553" max="12580" width="3.83203125" style="2" customWidth="1"/>
    <col min="12581" max="12583" width="9" style="2"/>
    <col min="12584" max="12584" width="2.5" style="2" customWidth="1"/>
    <col min="12585" max="12804" width="9" style="2"/>
    <col min="12805" max="12805" width="1.5" style="2" customWidth="1"/>
    <col min="12806" max="12806" width="10" style="2" customWidth="1"/>
    <col min="12807" max="12807" width="6.75" style="2" customWidth="1"/>
    <col min="12808" max="12808" width="10" style="2" customWidth="1"/>
    <col min="12809" max="12836" width="3.83203125" style="2" customWidth="1"/>
    <col min="12837" max="12839" width="9" style="2"/>
    <col min="12840" max="12840" width="2.5" style="2" customWidth="1"/>
    <col min="12841" max="13060" width="9" style="2"/>
    <col min="13061" max="13061" width="1.5" style="2" customWidth="1"/>
    <col min="13062" max="13062" width="10" style="2" customWidth="1"/>
    <col min="13063" max="13063" width="6.75" style="2" customWidth="1"/>
    <col min="13064" max="13064" width="10" style="2" customWidth="1"/>
    <col min="13065" max="13092" width="3.83203125" style="2" customWidth="1"/>
    <col min="13093" max="13095" width="9" style="2"/>
    <col min="13096" max="13096" width="2.5" style="2" customWidth="1"/>
    <col min="13097" max="13316" width="9" style="2"/>
    <col min="13317" max="13317" width="1.5" style="2" customWidth="1"/>
    <col min="13318" max="13318" width="10" style="2" customWidth="1"/>
    <col min="13319" max="13319" width="6.75" style="2" customWidth="1"/>
    <col min="13320" max="13320" width="10" style="2" customWidth="1"/>
    <col min="13321" max="13348" width="3.83203125" style="2" customWidth="1"/>
    <col min="13349" max="13351" width="9" style="2"/>
    <col min="13352" max="13352" width="2.5" style="2" customWidth="1"/>
    <col min="13353" max="13572" width="9" style="2"/>
    <col min="13573" max="13573" width="1.5" style="2" customWidth="1"/>
    <col min="13574" max="13574" width="10" style="2" customWidth="1"/>
    <col min="13575" max="13575" width="6.75" style="2" customWidth="1"/>
    <col min="13576" max="13576" width="10" style="2" customWidth="1"/>
    <col min="13577" max="13604" width="3.83203125" style="2" customWidth="1"/>
    <col min="13605" max="13607" width="9" style="2"/>
    <col min="13608" max="13608" width="2.5" style="2" customWidth="1"/>
    <col min="13609" max="13828" width="9" style="2"/>
    <col min="13829" max="13829" width="1.5" style="2" customWidth="1"/>
    <col min="13830" max="13830" width="10" style="2" customWidth="1"/>
    <col min="13831" max="13831" width="6.75" style="2" customWidth="1"/>
    <col min="13832" max="13832" width="10" style="2" customWidth="1"/>
    <col min="13833" max="13860" width="3.83203125" style="2" customWidth="1"/>
    <col min="13861" max="13863" width="9" style="2"/>
    <col min="13864" max="13864" width="2.5" style="2" customWidth="1"/>
    <col min="13865" max="14084" width="9" style="2"/>
    <col min="14085" max="14085" width="1.5" style="2" customWidth="1"/>
    <col min="14086" max="14086" width="10" style="2" customWidth="1"/>
    <col min="14087" max="14087" width="6.75" style="2" customWidth="1"/>
    <col min="14088" max="14088" width="10" style="2" customWidth="1"/>
    <col min="14089" max="14116" width="3.83203125" style="2" customWidth="1"/>
    <col min="14117" max="14119" width="9" style="2"/>
    <col min="14120" max="14120" width="2.5" style="2" customWidth="1"/>
    <col min="14121" max="14340" width="9" style="2"/>
    <col min="14341" max="14341" width="1.5" style="2" customWidth="1"/>
    <col min="14342" max="14342" width="10" style="2" customWidth="1"/>
    <col min="14343" max="14343" width="6.75" style="2" customWidth="1"/>
    <col min="14344" max="14344" width="10" style="2" customWidth="1"/>
    <col min="14345" max="14372" width="3.83203125" style="2" customWidth="1"/>
    <col min="14373" max="14375" width="9" style="2"/>
    <col min="14376" max="14376" width="2.5" style="2" customWidth="1"/>
    <col min="14377" max="14596" width="9" style="2"/>
    <col min="14597" max="14597" width="1.5" style="2" customWidth="1"/>
    <col min="14598" max="14598" width="10" style="2" customWidth="1"/>
    <col min="14599" max="14599" width="6.75" style="2" customWidth="1"/>
    <col min="14600" max="14600" width="10" style="2" customWidth="1"/>
    <col min="14601" max="14628" width="3.83203125" style="2" customWidth="1"/>
    <col min="14629" max="14631" width="9" style="2"/>
    <col min="14632" max="14632" width="2.5" style="2" customWidth="1"/>
    <col min="14633" max="14852" width="9" style="2"/>
    <col min="14853" max="14853" width="1.5" style="2" customWidth="1"/>
    <col min="14854" max="14854" width="10" style="2" customWidth="1"/>
    <col min="14855" max="14855" width="6.75" style="2" customWidth="1"/>
    <col min="14856" max="14856" width="10" style="2" customWidth="1"/>
    <col min="14857" max="14884" width="3.83203125" style="2" customWidth="1"/>
    <col min="14885" max="14887" width="9" style="2"/>
    <col min="14888" max="14888" width="2.5" style="2" customWidth="1"/>
    <col min="14889" max="15108" width="9" style="2"/>
    <col min="15109" max="15109" width="1.5" style="2" customWidth="1"/>
    <col min="15110" max="15110" width="10" style="2" customWidth="1"/>
    <col min="15111" max="15111" width="6.75" style="2" customWidth="1"/>
    <col min="15112" max="15112" width="10" style="2" customWidth="1"/>
    <col min="15113" max="15140" width="3.83203125" style="2" customWidth="1"/>
    <col min="15141" max="15143" width="9" style="2"/>
    <col min="15144" max="15144" width="2.5" style="2" customWidth="1"/>
    <col min="15145" max="15364" width="9" style="2"/>
    <col min="15365" max="15365" width="1.5" style="2" customWidth="1"/>
    <col min="15366" max="15366" width="10" style="2" customWidth="1"/>
    <col min="15367" max="15367" width="6.75" style="2" customWidth="1"/>
    <col min="15368" max="15368" width="10" style="2" customWidth="1"/>
    <col min="15369" max="15396" width="3.83203125" style="2" customWidth="1"/>
    <col min="15397" max="15399" width="9" style="2"/>
    <col min="15400" max="15400" width="2.5" style="2" customWidth="1"/>
    <col min="15401" max="15620" width="9" style="2"/>
    <col min="15621" max="15621" width="1.5" style="2" customWidth="1"/>
    <col min="15622" max="15622" width="10" style="2" customWidth="1"/>
    <col min="15623" max="15623" width="6.75" style="2" customWidth="1"/>
    <col min="15624" max="15624" width="10" style="2" customWidth="1"/>
    <col min="15625" max="15652" width="3.83203125" style="2" customWidth="1"/>
    <col min="15653" max="15655" width="9" style="2"/>
    <col min="15656" max="15656" width="2.5" style="2" customWidth="1"/>
    <col min="15657" max="15876" width="9" style="2"/>
    <col min="15877" max="15877" width="1.5" style="2" customWidth="1"/>
    <col min="15878" max="15878" width="10" style="2" customWidth="1"/>
    <col min="15879" max="15879" width="6.75" style="2" customWidth="1"/>
    <col min="15880" max="15880" width="10" style="2" customWidth="1"/>
    <col min="15881" max="15908" width="3.83203125" style="2" customWidth="1"/>
    <col min="15909" max="15911" width="9" style="2"/>
    <col min="15912" max="15912" width="2.5" style="2" customWidth="1"/>
    <col min="15913" max="16132" width="9" style="2"/>
    <col min="16133" max="16133" width="1.5" style="2" customWidth="1"/>
    <col min="16134" max="16134" width="10" style="2" customWidth="1"/>
    <col min="16135" max="16135" width="6.75" style="2" customWidth="1"/>
    <col min="16136" max="16136" width="10" style="2" customWidth="1"/>
    <col min="16137" max="16164" width="3.83203125" style="2" customWidth="1"/>
    <col min="16165" max="16167" width="9" style="2"/>
    <col min="16168" max="16168" width="2.5" style="2" customWidth="1"/>
    <col min="16169" max="16384" width="9" style="2"/>
  </cols>
  <sheetData>
    <row r="2" spans="2:59">
      <c r="B2" s="1"/>
      <c r="AL2" s="170" t="s">
        <v>145</v>
      </c>
      <c r="AM2" s="182">
        <f>'4月'!AM2+30</f>
        <v>41760</v>
      </c>
      <c r="AN2" s="170"/>
      <c r="AO2" s="182">
        <f>'4月'!AO2+30</f>
        <v>42856</v>
      </c>
    </row>
    <row r="3" spans="2:59">
      <c r="B3" s="3"/>
      <c r="AL3" s="218" t="s">
        <v>132</v>
      </c>
      <c r="AM3" s="218" t="s">
        <v>133</v>
      </c>
      <c r="AN3" s="217" t="s">
        <v>131</v>
      </c>
      <c r="AO3" s="217" t="s">
        <v>128</v>
      </c>
      <c r="AP3" s="217"/>
      <c r="AQ3" s="217"/>
      <c r="AR3" s="217"/>
      <c r="AS3" s="217"/>
      <c r="AT3" s="217"/>
      <c r="AU3" s="217"/>
      <c r="AV3" s="218" t="s">
        <v>124</v>
      </c>
      <c r="AW3" s="217"/>
      <c r="AX3" s="170"/>
      <c r="AY3" s="234" t="s">
        <v>137</v>
      </c>
      <c r="AZ3" s="217" t="s">
        <v>128</v>
      </c>
      <c r="BA3" s="217"/>
      <c r="BB3" s="217"/>
      <c r="BC3" s="217"/>
      <c r="BD3" s="217"/>
      <c r="BE3" s="217"/>
      <c r="BF3" s="218" t="s">
        <v>124</v>
      </c>
      <c r="BG3" s="217"/>
    </row>
    <row r="4" spans="2:59" ht="13.5" customHeight="1">
      <c r="B4" s="1" t="s">
        <v>153</v>
      </c>
      <c r="W4" s="232" t="s">
        <v>45</v>
      </c>
      <c r="X4" s="232"/>
      <c r="Y4" s="232"/>
      <c r="Z4" s="232"/>
      <c r="AA4" s="233">
        <f>'4月'!AA4:AH4</f>
        <v>0</v>
      </c>
      <c r="AB4" s="233"/>
      <c r="AC4" s="233"/>
      <c r="AD4" s="233"/>
      <c r="AE4" s="233"/>
      <c r="AF4" s="233"/>
      <c r="AG4" s="233"/>
      <c r="AH4" s="233"/>
      <c r="AL4" s="218"/>
      <c r="AM4" s="218"/>
      <c r="AN4" s="217"/>
      <c r="AO4" s="218" t="s">
        <v>139</v>
      </c>
      <c r="AP4" s="218" t="s">
        <v>127</v>
      </c>
      <c r="AQ4" s="218" t="s">
        <v>125</v>
      </c>
      <c r="AR4" s="218" t="s">
        <v>126</v>
      </c>
      <c r="AS4" s="218" t="s">
        <v>126</v>
      </c>
      <c r="AT4" s="218" t="s">
        <v>135</v>
      </c>
      <c r="AU4" s="218" t="s">
        <v>136</v>
      </c>
      <c r="AV4" s="217" t="s">
        <v>123</v>
      </c>
      <c r="AW4" s="217" t="s">
        <v>122</v>
      </c>
      <c r="AX4" s="170"/>
      <c r="AY4" s="235"/>
      <c r="AZ4" s="218" t="s">
        <v>139</v>
      </c>
      <c r="BA4" s="218" t="s">
        <v>127</v>
      </c>
      <c r="BB4" s="218" t="s">
        <v>125</v>
      </c>
      <c r="BC4" s="218" t="s">
        <v>126</v>
      </c>
      <c r="BD4" s="218" t="s">
        <v>135</v>
      </c>
      <c r="BE4" s="218" t="s">
        <v>136</v>
      </c>
      <c r="BF4" s="217" t="s">
        <v>123</v>
      </c>
      <c r="BG4" s="217" t="s">
        <v>122</v>
      </c>
    </row>
    <row r="5" spans="2:59" ht="13.5" customHeight="1">
      <c r="F5" s="24"/>
      <c r="W5" s="233" t="s">
        <v>46</v>
      </c>
      <c r="X5" s="233"/>
      <c r="Y5" s="233"/>
      <c r="Z5" s="233"/>
      <c r="AA5" s="233">
        <f>'4月'!AA5:AH5</f>
        <v>0</v>
      </c>
      <c r="AB5" s="233"/>
      <c r="AC5" s="233"/>
      <c r="AD5" s="233"/>
      <c r="AE5" s="233"/>
      <c r="AF5" s="233"/>
      <c r="AG5" s="233"/>
      <c r="AH5" s="233"/>
      <c r="AK5" s="4"/>
      <c r="AL5" s="218"/>
      <c r="AM5" s="218"/>
      <c r="AN5" s="217"/>
      <c r="AO5" s="218"/>
      <c r="AP5" s="218"/>
      <c r="AQ5" s="218"/>
      <c r="AR5" s="218"/>
      <c r="AS5" s="218"/>
      <c r="AT5" s="218"/>
      <c r="AU5" s="218"/>
      <c r="AV5" s="217"/>
      <c r="AW5" s="217"/>
      <c r="AX5" s="170"/>
      <c r="AY5" s="235"/>
      <c r="AZ5" s="218"/>
      <c r="BA5" s="218"/>
      <c r="BB5" s="218"/>
      <c r="BC5" s="218"/>
      <c r="BD5" s="218"/>
      <c r="BE5" s="218"/>
      <c r="BF5" s="217"/>
      <c r="BG5" s="217"/>
    </row>
    <row r="6" spans="2:59" ht="14.25" customHeight="1">
      <c r="B6" s="1"/>
      <c r="E6" s="24"/>
      <c r="F6" s="24"/>
      <c r="W6" s="209" t="s">
        <v>138</v>
      </c>
      <c r="X6" s="210"/>
      <c r="Y6" s="210"/>
      <c r="Z6" s="210"/>
      <c r="AA6" s="210"/>
      <c r="AB6" s="210"/>
      <c r="AC6" s="210"/>
      <c r="AD6" s="210"/>
      <c r="AE6" s="210"/>
      <c r="AF6" s="209">
        <f>'4月'!AF6:AH6</f>
        <v>160</v>
      </c>
      <c r="AG6" s="210"/>
      <c r="AH6" s="237"/>
      <c r="AK6" s="4"/>
      <c r="AL6" s="218"/>
      <c r="AM6" s="218"/>
      <c r="AN6" s="217"/>
      <c r="AO6" s="218"/>
      <c r="AP6" s="218"/>
      <c r="AQ6" s="218"/>
      <c r="AR6" s="218"/>
      <c r="AS6" s="218"/>
      <c r="AT6" s="218"/>
      <c r="AU6" s="218"/>
      <c r="AV6" s="217"/>
      <c r="AW6" s="217"/>
      <c r="AX6" s="170"/>
      <c r="AY6" s="236"/>
      <c r="AZ6" s="218"/>
      <c r="BA6" s="218"/>
      <c r="BB6" s="218"/>
      <c r="BC6" s="218"/>
      <c r="BD6" s="218"/>
      <c r="BE6" s="218"/>
      <c r="BF6" s="217"/>
      <c r="BG6" s="217"/>
    </row>
    <row r="7" spans="2:59" ht="14.25" customHeight="1">
      <c r="B7" s="3"/>
      <c r="AK7" s="4"/>
      <c r="AL7" s="169">
        <f>SUM(AL11:AL104)</f>
        <v>0</v>
      </c>
      <c r="AM7" s="169">
        <f t="shared" ref="AM7:AW7" si="0">SUM(AM11:AM104)</f>
        <v>0</v>
      </c>
      <c r="AN7" s="169">
        <f t="shared" si="0"/>
        <v>0</v>
      </c>
      <c r="AO7" s="169">
        <f t="shared" si="0"/>
        <v>0</v>
      </c>
      <c r="AP7" s="169">
        <f t="shared" si="0"/>
        <v>0</v>
      </c>
      <c r="AQ7" s="169">
        <f t="shared" si="0"/>
        <v>0</v>
      </c>
      <c r="AR7" s="169">
        <f t="shared" si="0"/>
        <v>0</v>
      </c>
      <c r="AS7" s="169">
        <f t="shared" si="0"/>
        <v>0</v>
      </c>
      <c r="AT7" s="169">
        <f t="shared" si="0"/>
        <v>0</v>
      </c>
      <c r="AU7" s="169">
        <f t="shared" si="0"/>
        <v>0</v>
      </c>
      <c r="AV7" s="169">
        <f t="shared" si="0"/>
        <v>0</v>
      </c>
      <c r="AW7" s="169">
        <f t="shared" si="0"/>
        <v>0</v>
      </c>
      <c r="AY7" s="169">
        <f>SUM(AY11:AY104)</f>
        <v>0</v>
      </c>
      <c r="AZ7" s="169">
        <f t="shared" ref="AZ7:BE7" si="1">SUM(AZ11:AZ104)</f>
        <v>0</v>
      </c>
      <c r="BA7" s="169">
        <f t="shared" si="1"/>
        <v>0</v>
      </c>
      <c r="BB7" s="169">
        <f t="shared" si="1"/>
        <v>0</v>
      </c>
      <c r="BC7" s="169">
        <f t="shared" si="1"/>
        <v>0</v>
      </c>
      <c r="BD7" s="169">
        <f t="shared" si="1"/>
        <v>0</v>
      </c>
      <c r="BE7" s="169">
        <f t="shared" si="1"/>
        <v>0</v>
      </c>
      <c r="BF7" s="169">
        <f>SUM(BF11:BF104)</f>
        <v>0</v>
      </c>
      <c r="BG7" s="169">
        <f>SUM(BG11:BG104)</f>
        <v>0</v>
      </c>
    </row>
    <row r="8" spans="2:59" ht="18" customHeight="1">
      <c r="B8" s="214" t="s">
        <v>0</v>
      </c>
      <c r="C8" s="214" t="s">
        <v>1</v>
      </c>
      <c r="D8" s="214" t="s">
        <v>2</v>
      </c>
      <c r="E8" s="214" t="s">
        <v>18</v>
      </c>
      <c r="F8" s="214" t="s">
        <v>19</v>
      </c>
      <c r="G8" s="219" t="s">
        <v>3</v>
      </c>
      <c r="H8" s="220"/>
      <c r="I8" s="220"/>
      <c r="J8" s="220"/>
      <c r="K8" s="220"/>
      <c r="L8" s="220"/>
      <c r="M8" s="221"/>
      <c r="N8" s="219" t="s">
        <v>4</v>
      </c>
      <c r="O8" s="220"/>
      <c r="P8" s="220"/>
      <c r="Q8" s="220"/>
      <c r="R8" s="220"/>
      <c r="S8" s="220"/>
      <c r="T8" s="221"/>
      <c r="U8" s="219" t="s">
        <v>5</v>
      </c>
      <c r="V8" s="220"/>
      <c r="W8" s="220"/>
      <c r="X8" s="220"/>
      <c r="Y8" s="220"/>
      <c r="Z8" s="220"/>
      <c r="AA8" s="221"/>
      <c r="AB8" s="219" t="s">
        <v>6</v>
      </c>
      <c r="AC8" s="220"/>
      <c r="AD8" s="220"/>
      <c r="AE8" s="220"/>
      <c r="AF8" s="220"/>
      <c r="AG8" s="220"/>
      <c r="AH8" s="225"/>
      <c r="AI8" s="226" t="s">
        <v>7</v>
      </c>
      <c r="AK8" s="4"/>
      <c r="AL8" s="214" t="s">
        <v>20</v>
      </c>
      <c r="AM8" s="214" t="s">
        <v>23</v>
      </c>
      <c r="AN8" s="214" t="s">
        <v>22</v>
      </c>
      <c r="AO8" s="214" t="s">
        <v>129</v>
      </c>
      <c r="AP8" s="214" t="s">
        <v>129</v>
      </c>
      <c r="AQ8" s="214" t="s">
        <v>129</v>
      </c>
      <c r="AR8" s="214" t="s">
        <v>129</v>
      </c>
      <c r="AS8" s="214" t="s">
        <v>130</v>
      </c>
      <c r="AT8" s="214" t="s">
        <v>129</v>
      </c>
      <c r="AU8" s="214" t="s">
        <v>129</v>
      </c>
      <c r="AV8" s="214" t="s">
        <v>119</v>
      </c>
      <c r="AW8" s="214" t="s">
        <v>121</v>
      </c>
      <c r="AY8" s="214" t="s">
        <v>41</v>
      </c>
      <c r="AZ8" s="214" t="s">
        <v>129</v>
      </c>
      <c r="BA8" s="214" t="s">
        <v>129</v>
      </c>
      <c r="BB8" s="214" t="s">
        <v>129</v>
      </c>
      <c r="BC8" s="214" t="s">
        <v>129</v>
      </c>
      <c r="BD8" s="214" t="s">
        <v>129</v>
      </c>
      <c r="BE8" s="214" t="s">
        <v>129</v>
      </c>
      <c r="BF8" s="214" t="s">
        <v>120</v>
      </c>
      <c r="BG8" s="214" t="s">
        <v>134</v>
      </c>
    </row>
    <row r="9" spans="2:59" ht="18" customHeight="1">
      <c r="B9" s="229"/>
      <c r="C9" s="229"/>
      <c r="D9" s="229"/>
      <c r="E9" s="229"/>
      <c r="F9" s="229"/>
      <c r="G9" s="179">
        <v>45413</v>
      </c>
      <c r="H9" s="179">
        <f>G9+1</f>
        <v>45414</v>
      </c>
      <c r="I9" s="179">
        <f t="shared" ref="I9:AH9" si="2">H9+1</f>
        <v>45415</v>
      </c>
      <c r="J9" s="179">
        <f t="shared" si="2"/>
        <v>45416</v>
      </c>
      <c r="K9" s="179">
        <f t="shared" si="2"/>
        <v>45417</v>
      </c>
      <c r="L9" s="179">
        <f t="shared" si="2"/>
        <v>45418</v>
      </c>
      <c r="M9" s="179">
        <f t="shared" si="2"/>
        <v>45419</v>
      </c>
      <c r="N9" s="179">
        <f t="shared" si="2"/>
        <v>45420</v>
      </c>
      <c r="O9" s="179">
        <f t="shared" si="2"/>
        <v>45421</v>
      </c>
      <c r="P9" s="179">
        <f t="shared" si="2"/>
        <v>45422</v>
      </c>
      <c r="Q9" s="179">
        <f t="shared" si="2"/>
        <v>45423</v>
      </c>
      <c r="R9" s="179">
        <f t="shared" si="2"/>
        <v>45424</v>
      </c>
      <c r="S9" s="179">
        <f t="shared" si="2"/>
        <v>45425</v>
      </c>
      <c r="T9" s="179">
        <f t="shared" si="2"/>
        <v>45426</v>
      </c>
      <c r="U9" s="179">
        <f t="shared" si="2"/>
        <v>45427</v>
      </c>
      <c r="V9" s="179">
        <f t="shared" si="2"/>
        <v>45428</v>
      </c>
      <c r="W9" s="179">
        <f t="shared" si="2"/>
        <v>45429</v>
      </c>
      <c r="X9" s="179">
        <f t="shared" si="2"/>
        <v>45430</v>
      </c>
      <c r="Y9" s="179">
        <f t="shared" si="2"/>
        <v>45431</v>
      </c>
      <c r="Z9" s="179">
        <f t="shared" si="2"/>
        <v>45432</v>
      </c>
      <c r="AA9" s="179">
        <f t="shared" si="2"/>
        <v>45433</v>
      </c>
      <c r="AB9" s="179">
        <f t="shared" si="2"/>
        <v>45434</v>
      </c>
      <c r="AC9" s="179">
        <f t="shared" si="2"/>
        <v>45435</v>
      </c>
      <c r="AD9" s="179">
        <f t="shared" si="2"/>
        <v>45436</v>
      </c>
      <c r="AE9" s="179">
        <f t="shared" si="2"/>
        <v>45437</v>
      </c>
      <c r="AF9" s="179">
        <f t="shared" si="2"/>
        <v>45438</v>
      </c>
      <c r="AG9" s="179">
        <f t="shared" si="2"/>
        <v>45439</v>
      </c>
      <c r="AH9" s="179">
        <f t="shared" si="2"/>
        <v>45440</v>
      </c>
      <c r="AI9" s="227"/>
      <c r="AK9" s="4"/>
      <c r="AL9" s="215"/>
      <c r="AM9" s="215"/>
      <c r="AN9" s="215"/>
      <c r="AO9" s="215"/>
      <c r="AP9" s="215"/>
      <c r="AQ9" s="215"/>
      <c r="AR9" s="215"/>
      <c r="AS9" s="215"/>
      <c r="AT9" s="215"/>
      <c r="AU9" s="215"/>
      <c r="AV9" s="215"/>
      <c r="AW9" s="215"/>
      <c r="AY9" s="215"/>
      <c r="AZ9" s="215"/>
      <c r="BA9" s="215"/>
      <c r="BB9" s="215"/>
      <c r="BC9" s="215"/>
      <c r="BD9" s="215"/>
      <c r="BE9" s="215"/>
      <c r="BF9" s="215"/>
      <c r="BG9" s="215"/>
    </row>
    <row r="10" spans="2:59" ht="18" customHeight="1">
      <c r="B10" s="230"/>
      <c r="C10" s="230"/>
      <c r="D10" s="230"/>
      <c r="E10" s="230"/>
      <c r="F10" s="230"/>
      <c r="G10" s="5" t="str">
        <f>TEXT(G9,"aaa")</f>
        <v>水</v>
      </c>
      <c r="H10" s="5" t="str">
        <f t="shared" ref="H10:AH10" si="3">TEXT(H9,"aaa")</f>
        <v>木</v>
      </c>
      <c r="I10" s="5" t="str">
        <f t="shared" si="3"/>
        <v>金</v>
      </c>
      <c r="J10" s="5" t="str">
        <f t="shared" si="3"/>
        <v>土</v>
      </c>
      <c r="K10" s="5" t="str">
        <f t="shared" si="3"/>
        <v>日</v>
      </c>
      <c r="L10" s="5" t="str">
        <f t="shared" si="3"/>
        <v>月</v>
      </c>
      <c r="M10" s="5" t="str">
        <f t="shared" si="3"/>
        <v>火</v>
      </c>
      <c r="N10" s="5" t="str">
        <f t="shared" si="3"/>
        <v>水</v>
      </c>
      <c r="O10" s="5" t="str">
        <f t="shared" si="3"/>
        <v>木</v>
      </c>
      <c r="P10" s="5" t="str">
        <f t="shared" si="3"/>
        <v>金</v>
      </c>
      <c r="Q10" s="5" t="str">
        <f t="shared" si="3"/>
        <v>土</v>
      </c>
      <c r="R10" s="5" t="str">
        <f t="shared" si="3"/>
        <v>日</v>
      </c>
      <c r="S10" s="5" t="str">
        <f t="shared" si="3"/>
        <v>月</v>
      </c>
      <c r="T10" s="5" t="str">
        <f t="shared" si="3"/>
        <v>火</v>
      </c>
      <c r="U10" s="5" t="str">
        <f t="shared" si="3"/>
        <v>水</v>
      </c>
      <c r="V10" s="5" t="str">
        <f t="shared" si="3"/>
        <v>木</v>
      </c>
      <c r="W10" s="5" t="str">
        <f t="shared" si="3"/>
        <v>金</v>
      </c>
      <c r="X10" s="5" t="str">
        <f t="shared" si="3"/>
        <v>土</v>
      </c>
      <c r="Y10" s="5" t="str">
        <f t="shared" si="3"/>
        <v>日</v>
      </c>
      <c r="Z10" s="5" t="str">
        <f t="shared" si="3"/>
        <v>月</v>
      </c>
      <c r="AA10" s="5" t="str">
        <f t="shared" si="3"/>
        <v>火</v>
      </c>
      <c r="AB10" s="5" t="str">
        <f t="shared" si="3"/>
        <v>水</v>
      </c>
      <c r="AC10" s="5" t="str">
        <f t="shared" si="3"/>
        <v>木</v>
      </c>
      <c r="AD10" s="5" t="str">
        <f t="shared" si="3"/>
        <v>金</v>
      </c>
      <c r="AE10" s="5" t="str">
        <f t="shared" si="3"/>
        <v>土</v>
      </c>
      <c r="AF10" s="5" t="str">
        <f t="shared" si="3"/>
        <v>日</v>
      </c>
      <c r="AG10" s="5" t="str">
        <f t="shared" si="3"/>
        <v>月</v>
      </c>
      <c r="AH10" s="5" t="str">
        <f t="shared" si="3"/>
        <v>火</v>
      </c>
      <c r="AI10" s="228"/>
      <c r="AK10" s="4"/>
      <c r="AL10" s="216"/>
      <c r="AM10" s="216"/>
      <c r="AN10" s="216"/>
      <c r="AO10" s="216"/>
      <c r="AP10" s="216"/>
      <c r="AQ10" s="216"/>
      <c r="AR10" s="216"/>
      <c r="AS10" s="216"/>
      <c r="AT10" s="216"/>
      <c r="AU10" s="216"/>
      <c r="AV10" s="216"/>
      <c r="AW10" s="216"/>
      <c r="AY10" s="216"/>
      <c r="AZ10" s="216"/>
      <c r="BA10" s="216"/>
      <c r="BB10" s="216"/>
      <c r="BC10" s="216"/>
      <c r="BD10" s="216"/>
      <c r="BE10" s="216"/>
      <c r="BF10" s="216"/>
      <c r="BG10" s="216"/>
    </row>
    <row r="11" spans="2:59" ht="18" customHeight="1">
      <c r="B11" s="164"/>
      <c r="C11" s="164"/>
      <c r="D11" s="164"/>
      <c r="E11" s="164"/>
      <c r="F11" s="165"/>
      <c r="G11" s="166"/>
      <c r="H11" s="166"/>
      <c r="I11" s="166"/>
      <c r="J11" s="166"/>
      <c r="K11" s="166"/>
      <c r="L11" s="166"/>
      <c r="M11" s="166"/>
      <c r="N11" s="167"/>
      <c r="O11" s="167"/>
      <c r="P11" s="167"/>
      <c r="Q11" s="167"/>
      <c r="R11" s="167"/>
      <c r="S11" s="167"/>
      <c r="T11" s="167"/>
      <c r="U11" s="167"/>
      <c r="V11" s="167"/>
      <c r="W11" s="167"/>
      <c r="X11" s="167"/>
      <c r="Y11" s="167"/>
      <c r="Z11" s="167"/>
      <c r="AA11" s="167"/>
      <c r="AB11" s="167"/>
      <c r="AC11" s="167"/>
      <c r="AD11" s="167"/>
      <c r="AE11" s="167"/>
      <c r="AF11" s="167"/>
      <c r="AG11" s="167"/>
      <c r="AH11" s="168"/>
      <c r="AI11" s="6">
        <f>IF(SUM(G11:AH11)&gt;$AF$6,$AF$6,SUM(G11:AH11))</f>
        <v>0</v>
      </c>
      <c r="AL11" s="7">
        <f>IF(B11="介護職員",IF($E11="介護福祉士",$AI11,0),0)</f>
        <v>0</v>
      </c>
      <c r="AM11" s="7">
        <f>IF($AL11&gt;0,IF($F11&lt;$AM$2,$AI11,0),0)</f>
        <v>0</v>
      </c>
      <c r="AN11" s="7">
        <f>IF(B11="介護職員",IF(OR($E11="介護福祉士",$E11="実務者研修修了者",$E11="基礎研修修了者"),$AI11,0),0)</f>
        <v>0</v>
      </c>
      <c r="AO11" s="7">
        <f>IF(AND($F11&gt;0,$F11&lt;$AO$2),IF(OR($B11="生活相談員",$B11="介護職員",$B11="看護職員",$B11="機能訓練指導員"),$AI11,0),0)</f>
        <v>0</v>
      </c>
      <c r="AP11" s="7">
        <f>IF(AND($F11&gt;0,$F11&lt;$AO$2),IF(OR($B11="介護職員",$B11="看護職員",$B11="支援相談員",$B11="理学療法士",$B11="作業療法士",$B11="言語聴覚士"),$AI11,0),0)</f>
        <v>0</v>
      </c>
      <c r="AQ11" s="7">
        <f>IF(AND($F11&gt;0,$F11&lt;$AO$2),IF(OR($B11="介護職員",$B11="看護職員",$B11="理学療法士",$B11="作業療法士",$B11="言語聴覚士"),$AI11,0),0)</f>
        <v>0</v>
      </c>
      <c r="AR11" s="7"/>
      <c r="AS11" s="7"/>
      <c r="AT11" s="7">
        <f>IF(AND($F11&gt;0,$F11&lt;$AO$2),$AI11,0)</f>
        <v>0</v>
      </c>
      <c r="AU11" s="7">
        <f>IF(AND($F11&gt;0,$F11&lt;$AO$2),IF($B11="介護職員",$AI11,0),0)</f>
        <v>0</v>
      </c>
      <c r="AV11" s="7">
        <f>IF(OR($C11="A",$C11="B"),IF(OR($B11="看護職員",$B11="介護職員"),$AI11,0),0)</f>
        <v>0</v>
      </c>
      <c r="AW11" s="7">
        <f>IF(OR($C11="A",$C11="B"),IF($B11="介護職員",$AI11,0),0)</f>
        <v>0</v>
      </c>
      <c r="AY11" s="7">
        <f>IF($B11="介護職員",$AI11,0)</f>
        <v>0</v>
      </c>
      <c r="AZ11" s="7">
        <f>IF(OR($B11="生活相談員",$B11="介護職員",$B11="看護職員",$B11="機能訓練指導員"),$AI11,0)</f>
        <v>0</v>
      </c>
      <c r="BA11" s="7">
        <f>IF(OR($B11="介護職員",$B11="看護職員",$B11="支援相談員",$B11="理学療法士",$B11="作業療法士",$B11="言語聴覚士"),$AI11,0)</f>
        <v>0</v>
      </c>
      <c r="BB11" s="7">
        <f>IF(OR($B11="介護職員",$B11="看護職員",$B11="理学療法士",$B11="作業療法士",$B11="言語聴覚士"),$AI11,0)</f>
        <v>0</v>
      </c>
      <c r="BC11" s="7">
        <f>IF(OR($B11="理学療法士",$B11="作業療法士",$B11="言語聴覚士"),$AI11,0)</f>
        <v>0</v>
      </c>
      <c r="BD11" s="7">
        <f>$AI11</f>
        <v>0</v>
      </c>
      <c r="BE11" s="7">
        <f>IF($B11="介護職員",$AI11,0)</f>
        <v>0</v>
      </c>
      <c r="BF11" s="7">
        <f>IF(OR($B11="介護職員",$B11="看護職員"),$AI11,0)</f>
        <v>0</v>
      </c>
      <c r="BG11" s="7">
        <f>IF($B11="介護職員",$AI11,0)</f>
        <v>0</v>
      </c>
    </row>
    <row r="12" spans="2:59" ht="18" customHeight="1">
      <c r="B12" s="164"/>
      <c r="C12" s="164"/>
      <c r="D12" s="164"/>
      <c r="E12" s="164"/>
      <c r="F12" s="165"/>
      <c r="G12" s="166"/>
      <c r="H12" s="166"/>
      <c r="I12" s="166"/>
      <c r="J12" s="166"/>
      <c r="K12" s="166"/>
      <c r="L12" s="166"/>
      <c r="M12" s="166"/>
      <c r="N12" s="167"/>
      <c r="O12" s="167"/>
      <c r="P12" s="167"/>
      <c r="Q12" s="167"/>
      <c r="R12" s="167"/>
      <c r="S12" s="167"/>
      <c r="T12" s="167"/>
      <c r="U12" s="167"/>
      <c r="V12" s="167"/>
      <c r="W12" s="167"/>
      <c r="X12" s="167"/>
      <c r="Y12" s="167"/>
      <c r="Z12" s="167"/>
      <c r="AA12" s="167"/>
      <c r="AB12" s="167"/>
      <c r="AC12" s="167"/>
      <c r="AD12" s="167"/>
      <c r="AE12" s="167"/>
      <c r="AF12" s="167"/>
      <c r="AG12" s="167"/>
      <c r="AH12" s="168"/>
      <c r="AI12" s="6">
        <f t="shared" ref="AI12:AI98" si="4">IF(SUM(G12:AH12)&gt;$AF$6,$AF$6,SUM(G12:AH12))</f>
        <v>0</v>
      </c>
      <c r="AL12" s="7">
        <f t="shared" ref="AL12:AL75" si="5">IF(B12="介護職員",IF($E12="介護福祉士",$AI12,0),0)</f>
        <v>0</v>
      </c>
      <c r="AM12" s="7">
        <f t="shared" ref="AM12:AM75" si="6">IF($AL12&gt;0,IF($F12&lt;$AM$2,$AI12,0),0)</f>
        <v>0</v>
      </c>
      <c r="AN12" s="7">
        <f t="shared" ref="AN12:AN75" si="7">IF(B12="介護職員",IF(OR($E12="介護福祉士",$E12="実務者研修修了者",$E12="基礎研修修了者"),$AI12,0),0)</f>
        <v>0</v>
      </c>
      <c r="AO12" s="7">
        <f t="shared" ref="AO12:AO75" si="8">IF(AND($F12&gt;0,$F12&lt;$AO$2),IF(OR($B12="生活相談員",$B12="介護職員",$B12="看護職員",$B12="機能訓練指導員"),$AI12,0),0)</f>
        <v>0</v>
      </c>
      <c r="AP12" s="7">
        <f t="shared" ref="AP12:AP75" si="9">IF(AND($F12&gt;0,$F12&lt;$AO$2),IF(OR($B12="介護職員",$B12="看護職員",$B12="支援相談員",$B12="理学療法士",$B12="作業療法士",$B12="言語聴覚士"),$AI12,0),0)</f>
        <v>0</v>
      </c>
      <c r="AQ12" s="7">
        <f t="shared" ref="AQ12:AQ75" si="10">IF(AND($F12&gt;0,$F12&lt;$AO$2),IF(OR($B12="介護職員",$B12="看護職員",$B12="理学療法士",$B12="作業療法士",$B12="言語聴覚士"),$AI12,0),0)</f>
        <v>0</v>
      </c>
      <c r="AR12" s="7"/>
      <c r="AS12" s="7"/>
      <c r="AT12" s="7">
        <f t="shared" ref="AT12:AT75" si="11">IF(AND($F12&gt;0,$F12&lt;$AO$2),$AI12,0)</f>
        <v>0</v>
      </c>
      <c r="AU12" s="7">
        <f t="shared" ref="AU12:AU75" si="12">IF(AND($F12&gt;0,$F12&lt;$AO$2),IF($B12="介護職員",$AI12,0),0)</f>
        <v>0</v>
      </c>
      <c r="AV12" s="7">
        <f>IF(OR($C12="A",$C12="B"),IF(OR($B12="看護職員",$B12="介護職員"),$AI12,0),0)</f>
        <v>0</v>
      </c>
      <c r="AW12" s="7">
        <f t="shared" ref="AW12:AW75" si="13">IF(OR($C12="A",$C12="B"),IF($B12="介護職員",$AI12,0),0)</f>
        <v>0</v>
      </c>
      <c r="AY12" s="7">
        <f>IF($B12="介護職員",$AI12,0)</f>
        <v>0</v>
      </c>
      <c r="AZ12" s="7">
        <f>IF(OR($B12="生活相談員",$B12="介護職員",$B12="看護職員",$B12="機能訓練指導員"),$AI12,0)</f>
        <v>0</v>
      </c>
      <c r="BA12" s="7">
        <f t="shared" ref="BA12:BA75" si="14">IF(OR($B12="介護職員",$B12="看護職員",$B12="支援相談員",$B12="理学療法士",$B12="作業療法士",$B12="言語聴覚士"),$AI12,0)</f>
        <v>0</v>
      </c>
      <c r="BB12" s="7">
        <f t="shared" ref="BB12:BB75" si="15">IF(OR($B12="介護職員",$B12="看護職員",$B12="理学療法士",$B12="作業療法士",$B12="言語聴覚士"),$AI12,0)</f>
        <v>0</v>
      </c>
      <c r="BC12" s="7">
        <f t="shared" ref="BC12:BC75" si="16">IF(OR($B12="理学療法士",$B12="作業療法士",$B12="言語聴覚士"),$AI12,0)</f>
        <v>0</v>
      </c>
      <c r="BD12" s="7">
        <f t="shared" ref="BD12:BD75" si="17">$AI12</f>
        <v>0</v>
      </c>
      <c r="BE12" s="7">
        <f t="shared" ref="BE12:BE75" si="18">IF($B12="介護職員",$AI12,0)</f>
        <v>0</v>
      </c>
      <c r="BF12" s="7">
        <f>IF(OR($B12="介護職員",$B12="看護職員"),$AI12,0)</f>
        <v>0</v>
      </c>
      <c r="BG12" s="7">
        <f t="shared" ref="BG12:BG75" si="19">IF($B12="介護職員",$AI12,0)</f>
        <v>0</v>
      </c>
    </row>
    <row r="13" spans="2:59" ht="18" customHeight="1">
      <c r="B13" s="164"/>
      <c r="C13" s="164"/>
      <c r="D13" s="164"/>
      <c r="E13" s="164"/>
      <c r="F13" s="165"/>
      <c r="G13" s="166"/>
      <c r="H13" s="166"/>
      <c r="I13" s="166"/>
      <c r="J13" s="166"/>
      <c r="K13" s="166"/>
      <c r="L13" s="166"/>
      <c r="M13" s="166"/>
      <c r="N13" s="167"/>
      <c r="O13" s="167"/>
      <c r="P13" s="167"/>
      <c r="Q13" s="167"/>
      <c r="R13" s="167"/>
      <c r="S13" s="167"/>
      <c r="T13" s="167"/>
      <c r="U13" s="167"/>
      <c r="V13" s="167"/>
      <c r="W13" s="167"/>
      <c r="X13" s="167"/>
      <c r="Y13" s="167"/>
      <c r="Z13" s="167"/>
      <c r="AA13" s="167"/>
      <c r="AB13" s="167"/>
      <c r="AC13" s="167"/>
      <c r="AD13" s="167"/>
      <c r="AE13" s="167"/>
      <c r="AF13" s="167"/>
      <c r="AG13" s="167"/>
      <c r="AH13" s="168"/>
      <c r="AI13" s="6">
        <f t="shared" si="4"/>
        <v>0</v>
      </c>
      <c r="AL13" s="7">
        <f t="shared" si="5"/>
        <v>0</v>
      </c>
      <c r="AM13" s="7">
        <f t="shared" si="6"/>
        <v>0</v>
      </c>
      <c r="AN13" s="7">
        <f t="shared" si="7"/>
        <v>0</v>
      </c>
      <c r="AO13" s="7">
        <f t="shared" si="8"/>
        <v>0</v>
      </c>
      <c r="AP13" s="7">
        <f t="shared" si="9"/>
        <v>0</v>
      </c>
      <c r="AQ13" s="7">
        <f t="shared" si="10"/>
        <v>0</v>
      </c>
      <c r="AR13" s="7"/>
      <c r="AS13" s="7"/>
      <c r="AT13" s="7">
        <f t="shared" si="11"/>
        <v>0</v>
      </c>
      <c r="AU13" s="7">
        <f t="shared" si="12"/>
        <v>0</v>
      </c>
      <c r="AV13" s="7">
        <f t="shared" ref="AV13:AV94" si="20">IF(OR($C13="A",$C13="B"),IF(OR($B13="看護職員",$B13="介護職員"),$AI13,0),0)</f>
        <v>0</v>
      </c>
      <c r="AW13" s="7">
        <f t="shared" si="13"/>
        <v>0</v>
      </c>
      <c r="AY13" s="7">
        <f t="shared" ref="AY13:AY94" si="21">IF($B13="介護職員",$AI13,0)</f>
        <v>0</v>
      </c>
      <c r="AZ13" s="7">
        <f t="shared" ref="AZ13:AZ94" si="22">IF(OR($B13="生活相談員",$B13="介護職員",$B13="看護職員",$B13="機能訓練指導員"),$AI13,0)</f>
        <v>0</v>
      </c>
      <c r="BA13" s="7">
        <f t="shared" si="14"/>
        <v>0</v>
      </c>
      <c r="BB13" s="7">
        <f t="shared" si="15"/>
        <v>0</v>
      </c>
      <c r="BC13" s="7">
        <f t="shared" si="16"/>
        <v>0</v>
      </c>
      <c r="BD13" s="7">
        <f t="shared" si="17"/>
        <v>0</v>
      </c>
      <c r="BE13" s="7">
        <f t="shared" si="18"/>
        <v>0</v>
      </c>
      <c r="BF13" s="7">
        <f t="shared" ref="BF13:BF94" si="23">IF(OR($B13="介護職員",$B13="看護職員"),$AI13,0)</f>
        <v>0</v>
      </c>
      <c r="BG13" s="7">
        <f t="shared" si="19"/>
        <v>0</v>
      </c>
    </row>
    <row r="14" spans="2:59" ht="18" customHeight="1">
      <c r="B14" s="164"/>
      <c r="C14" s="164"/>
      <c r="D14" s="164"/>
      <c r="E14" s="164"/>
      <c r="F14" s="165"/>
      <c r="G14" s="166"/>
      <c r="H14" s="166"/>
      <c r="I14" s="166"/>
      <c r="J14" s="166"/>
      <c r="K14" s="166"/>
      <c r="L14" s="166"/>
      <c r="M14" s="166"/>
      <c r="N14" s="167"/>
      <c r="O14" s="167"/>
      <c r="P14" s="167"/>
      <c r="Q14" s="167"/>
      <c r="R14" s="167"/>
      <c r="S14" s="167"/>
      <c r="T14" s="167"/>
      <c r="U14" s="167"/>
      <c r="V14" s="167"/>
      <c r="W14" s="167"/>
      <c r="X14" s="167"/>
      <c r="Y14" s="167"/>
      <c r="Z14" s="167"/>
      <c r="AA14" s="167"/>
      <c r="AB14" s="167"/>
      <c r="AC14" s="167"/>
      <c r="AD14" s="167"/>
      <c r="AE14" s="167"/>
      <c r="AF14" s="167"/>
      <c r="AG14" s="167"/>
      <c r="AH14" s="168"/>
      <c r="AI14" s="6">
        <f t="shared" si="4"/>
        <v>0</v>
      </c>
      <c r="AL14" s="7">
        <f t="shared" si="5"/>
        <v>0</v>
      </c>
      <c r="AM14" s="7">
        <f t="shared" si="6"/>
        <v>0</v>
      </c>
      <c r="AN14" s="7">
        <f t="shared" si="7"/>
        <v>0</v>
      </c>
      <c r="AO14" s="7">
        <f t="shared" si="8"/>
        <v>0</v>
      </c>
      <c r="AP14" s="7">
        <f t="shared" si="9"/>
        <v>0</v>
      </c>
      <c r="AQ14" s="7">
        <f t="shared" si="10"/>
        <v>0</v>
      </c>
      <c r="AR14" s="7"/>
      <c r="AS14" s="7"/>
      <c r="AT14" s="7">
        <f t="shared" si="11"/>
        <v>0</v>
      </c>
      <c r="AU14" s="7">
        <f t="shared" si="12"/>
        <v>0</v>
      </c>
      <c r="AV14" s="7">
        <f t="shared" si="20"/>
        <v>0</v>
      </c>
      <c r="AW14" s="7">
        <f t="shared" si="13"/>
        <v>0</v>
      </c>
      <c r="AY14" s="7">
        <f t="shared" si="21"/>
        <v>0</v>
      </c>
      <c r="AZ14" s="7">
        <f t="shared" si="22"/>
        <v>0</v>
      </c>
      <c r="BA14" s="7">
        <f t="shared" si="14"/>
        <v>0</v>
      </c>
      <c r="BB14" s="7">
        <f t="shared" si="15"/>
        <v>0</v>
      </c>
      <c r="BC14" s="7">
        <f t="shared" si="16"/>
        <v>0</v>
      </c>
      <c r="BD14" s="7">
        <f t="shared" si="17"/>
        <v>0</v>
      </c>
      <c r="BE14" s="7">
        <f t="shared" si="18"/>
        <v>0</v>
      </c>
      <c r="BF14" s="7">
        <f t="shared" si="23"/>
        <v>0</v>
      </c>
      <c r="BG14" s="7">
        <f t="shared" si="19"/>
        <v>0</v>
      </c>
    </row>
    <row r="15" spans="2:59" ht="18" customHeight="1">
      <c r="B15" s="164"/>
      <c r="C15" s="164"/>
      <c r="D15" s="164"/>
      <c r="E15" s="164"/>
      <c r="F15" s="165"/>
      <c r="G15" s="166"/>
      <c r="H15" s="166"/>
      <c r="I15" s="166"/>
      <c r="J15" s="166"/>
      <c r="K15" s="166"/>
      <c r="L15" s="166"/>
      <c r="M15" s="166"/>
      <c r="N15" s="167"/>
      <c r="O15" s="167"/>
      <c r="P15" s="167"/>
      <c r="Q15" s="167"/>
      <c r="R15" s="167"/>
      <c r="S15" s="167"/>
      <c r="T15" s="167"/>
      <c r="U15" s="167"/>
      <c r="V15" s="167"/>
      <c r="W15" s="167"/>
      <c r="X15" s="167"/>
      <c r="Y15" s="167"/>
      <c r="Z15" s="167"/>
      <c r="AA15" s="167"/>
      <c r="AB15" s="167"/>
      <c r="AC15" s="167"/>
      <c r="AD15" s="167"/>
      <c r="AE15" s="167"/>
      <c r="AF15" s="167"/>
      <c r="AG15" s="167"/>
      <c r="AH15" s="168"/>
      <c r="AI15" s="6">
        <f t="shared" si="4"/>
        <v>0</v>
      </c>
      <c r="AL15" s="7">
        <f t="shared" si="5"/>
        <v>0</v>
      </c>
      <c r="AM15" s="7">
        <f t="shared" si="6"/>
        <v>0</v>
      </c>
      <c r="AN15" s="7">
        <f t="shared" si="7"/>
        <v>0</v>
      </c>
      <c r="AO15" s="7">
        <f t="shared" si="8"/>
        <v>0</v>
      </c>
      <c r="AP15" s="7">
        <f t="shared" si="9"/>
        <v>0</v>
      </c>
      <c r="AQ15" s="7">
        <f t="shared" si="10"/>
        <v>0</v>
      </c>
      <c r="AR15" s="7"/>
      <c r="AS15" s="7"/>
      <c r="AT15" s="7">
        <f t="shared" si="11"/>
        <v>0</v>
      </c>
      <c r="AU15" s="7">
        <f t="shared" si="12"/>
        <v>0</v>
      </c>
      <c r="AV15" s="7">
        <f t="shared" si="20"/>
        <v>0</v>
      </c>
      <c r="AW15" s="7">
        <f t="shared" si="13"/>
        <v>0</v>
      </c>
      <c r="AY15" s="7">
        <f t="shared" si="21"/>
        <v>0</v>
      </c>
      <c r="AZ15" s="7">
        <f t="shared" si="22"/>
        <v>0</v>
      </c>
      <c r="BA15" s="7">
        <f t="shared" si="14"/>
        <v>0</v>
      </c>
      <c r="BB15" s="7">
        <f t="shared" si="15"/>
        <v>0</v>
      </c>
      <c r="BC15" s="7">
        <f t="shared" si="16"/>
        <v>0</v>
      </c>
      <c r="BD15" s="7">
        <f t="shared" si="17"/>
        <v>0</v>
      </c>
      <c r="BE15" s="7">
        <f t="shared" si="18"/>
        <v>0</v>
      </c>
      <c r="BF15" s="7">
        <f t="shared" si="23"/>
        <v>0</v>
      </c>
      <c r="BG15" s="7">
        <f t="shared" si="19"/>
        <v>0</v>
      </c>
    </row>
    <row r="16" spans="2:59" ht="18" customHeight="1">
      <c r="B16" s="164"/>
      <c r="C16" s="164"/>
      <c r="D16" s="164"/>
      <c r="E16" s="164"/>
      <c r="F16" s="165"/>
      <c r="G16" s="166"/>
      <c r="H16" s="166"/>
      <c r="I16" s="166"/>
      <c r="J16" s="166"/>
      <c r="K16" s="166"/>
      <c r="L16" s="166"/>
      <c r="M16" s="166"/>
      <c r="N16" s="167"/>
      <c r="O16" s="167"/>
      <c r="P16" s="167"/>
      <c r="Q16" s="167"/>
      <c r="R16" s="167"/>
      <c r="S16" s="167"/>
      <c r="T16" s="167"/>
      <c r="U16" s="167"/>
      <c r="V16" s="167"/>
      <c r="W16" s="167"/>
      <c r="X16" s="167"/>
      <c r="Y16" s="167"/>
      <c r="Z16" s="167"/>
      <c r="AA16" s="167"/>
      <c r="AB16" s="167"/>
      <c r="AC16" s="167"/>
      <c r="AD16" s="167"/>
      <c r="AE16" s="167"/>
      <c r="AF16" s="167"/>
      <c r="AG16" s="167"/>
      <c r="AH16" s="168"/>
      <c r="AI16" s="6">
        <f t="shared" si="4"/>
        <v>0</v>
      </c>
      <c r="AL16" s="7">
        <f t="shared" si="5"/>
        <v>0</v>
      </c>
      <c r="AM16" s="7">
        <f t="shared" si="6"/>
        <v>0</v>
      </c>
      <c r="AN16" s="7">
        <f t="shared" si="7"/>
        <v>0</v>
      </c>
      <c r="AO16" s="7">
        <f t="shared" si="8"/>
        <v>0</v>
      </c>
      <c r="AP16" s="7">
        <f t="shared" si="9"/>
        <v>0</v>
      </c>
      <c r="AQ16" s="7">
        <f t="shared" si="10"/>
        <v>0</v>
      </c>
      <c r="AR16" s="7"/>
      <c r="AS16" s="7"/>
      <c r="AT16" s="7">
        <f t="shared" si="11"/>
        <v>0</v>
      </c>
      <c r="AU16" s="7">
        <f t="shared" si="12"/>
        <v>0</v>
      </c>
      <c r="AV16" s="7">
        <f t="shared" si="20"/>
        <v>0</v>
      </c>
      <c r="AW16" s="7">
        <f t="shared" si="13"/>
        <v>0</v>
      </c>
      <c r="AY16" s="7">
        <f t="shared" si="21"/>
        <v>0</v>
      </c>
      <c r="AZ16" s="7">
        <f t="shared" si="22"/>
        <v>0</v>
      </c>
      <c r="BA16" s="7">
        <f t="shared" si="14"/>
        <v>0</v>
      </c>
      <c r="BB16" s="7">
        <f t="shared" si="15"/>
        <v>0</v>
      </c>
      <c r="BC16" s="7">
        <f t="shared" si="16"/>
        <v>0</v>
      </c>
      <c r="BD16" s="7">
        <f t="shared" si="17"/>
        <v>0</v>
      </c>
      <c r="BE16" s="7">
        <f t="shared" si="18"/>
        <v>0</v>
      </c>
      <c r="BF16" s="7">
        <f t="shared" si="23"/>
        <v>0</v>
      </c>
      <c r="BG16" s="7">
        <f t="shared" si="19"/>
        <v>0</v>
      </c>
    </row>
    <row r="17" spans="2:59" ht="18" customHeight="1">
      <c r="B17" s="164"/>
      <c r="C17" s="164"/>
      <c r="D17" s="164"/>
      <c r="E17" s="164"/>
      <c r="F17" s="165"/>
      <c r="G17" s="166"/>
      <c r="H17" s="166"/>
      <c r="I17" s="166"/>
      <c r="J17" s="166"/>
      <c r="K17" s="166"/>
      <c r="L17" s="166"/>
      <c r="M17" s="166"/>
      <c r="N17" s="167"/>
      <c r="O17" s="167"/>
      <c r="P17" s="167"/>
      <c r="Q17" s="167"/>
      <c r="R17" s="167"/>
      <c r="S17" s="167"/>
      <c r="T17" s="167"/>
      <c r="U17" s="167"/>
      <c r="V17" s="167"/>
      <c r="W17" s="167"/>
      <c r="X17" s="167"/>
      <c r="Y17" s="167"/>
      <c r="Z17" s="167"/>
      <c r="AA17" s="167"/>
      <c r="AB17" s="167"/>
      <c r="AC17" s="167"/>
      <c r="AD17" s="167"/>
      <c r="AE17" s="167"/>
      <c r="AF17" s="167"/>
      <c r="AG17" s="167"/>
      <c r="AH17" s="168"/>
      <c r="AI17" s="6">
        <f t="shared" si="4"/>
        <v>0</v>
      </c>
      <c r="AL17" s="7">
        <f t="shared" si="5"/>
        <v>0</v>
      </c>
      <c r="AM17" s="7">
        <f t="shared" si="6"/>
        <v>0</v>
      </c>
      <c r="AN17" s="7">
        <f t="shared" si="7"/>
        <v>0</v>
      </c>
      <c r="AO17" s="7">
        <f t="shared" si="8"/>
        <v>0</v>
      </c>
      <c r="AP17" s="7">
        <f t="shared" si="9"/>
        <v>0</v>
      </c>
      <c r="AQ17" s="7">
        <f t="shared" si="10"/>
        <v>0</v>
      </c>
      <c r="AR17" s="7"/>
      <c r="AS17" s="7"/>
      <c r="AT17" s="7">
        <f t="shared" si="11"/>
        <v>0</v>
      </c>
      <c r="AU17" s="7">
        <f t="shared" si="12"/>
        <v>0</v>
      </c>
      <c r="AV17" s="7">
        <f t="shared" si="20"/>
        <v>0</v>
      </c>
      <c r="AW17" s="7">
        <f t="shared" si="13"/>
        <v>0</v>
      </c>
      <c r="AY17" s="7">
        <f t="shared" si="21"/>
        <v>0</v>
      </c>
      <c r="AZ17" s="7">
        <f t="shared" si="22"/>
        <v>0</v>
      </c>
      <c r="BA17" s="7">
        <f t="shared" si="14"/>
        <v>0</v>
      </c>
      <c r="BB17" s="7">
        <f t="shared" si="15"/>
        <v>0</v>
      </c>
      <c r="BC17" s="7">
        <f t="shared" si="16"/>
        <v>0</v>
      </c>
      <c r="BD17" s="7">
        <f t="shared" si="17"/>
        <v>0</v>
      </c>
      <c r="BE17" s="7">
        <f t="shared" si="18"/>
        <v>0</v>
      </c>
      <c r="BF17" s="7">
        <f t="shared" si="23"/>
        <v>0</v>
      </c>
      <c r="BG17" s="7">
        <f t="shared" si="19"/>
        <v>0</v>
      </c>
    </row>
    <row r="18" spans="2:59" ht="18" customHeight="1">
      <c r="B18" s="164"/>
      <c r="C18" s="164"/>
      <c r="D18" s="164"/>
      <c r="E18" s="164"/>
      <c r="F18" s="165"/>
      <c r="G18" s="166"/>
      <c r="H18" s="166"/>
      <c r="I18" s="166"/>
      <c r="J18" s="166"/>
      <c r="K18" s="166"/>
      <c r="L18" s="166"/>
      <c r="M18" s="166"/>
      <c r="N18" s="167"/>
      <c r="O18" s="167"/>
      <c r="P18" s="167"/>
      <c r="Q18" s="167"/>
      <c r="R18" s="167"/>
      <c r="S18" s="167"/>
      <c r="T18" s="167"/>
      <c r="U18" s="167"/>
      <c r="V18" s="167"/>
      <c r="W18" s="167"/>
      <c r="X18" s="167"/>
      <c r="Y18" s="167"/>
      <c r="Z18" s="167"/>
      <c r="AA18" s="167"/>
      <c r="AB18" s="167"/>
      <c r="AC18" s="167"/>
      <c r="AD18" s="167"/>
      <c r="AE18" s="167"/>
      <c r="AF18" s="167"/>
      <c r="AG18" s="167"/>
      <c r="AH18" s="168"/>
      <c r="AI18" s="6">
        <f t="shared" si="4"/>
        <v>0</v>
      </c>
      <c r="AL18" s="7">
        <f t="shared" si="5"/>
        <v>0</v>
      </c>
      <c r="AM18" s="7">
        <f t="shared" si="6"/>
        <v>0</v>
      </c>
      <c r="AN18" s="7">
        <f t="shared" si="7"/>
        <v>0</v>
      </c>
      <c r="AO18" s="7">
        <f t="shared" si="8"/>
        <v>0</v>
      </c>
      <c r="AP18" s="7">
        <f t="shared" si="9"/>
        <v>0</v>
      </c>
      <c r="AQ18" s="7">
        <f t="shared" si="10"/>
        <v>0</v>
      </c>
      <c r="AR18" s="7"/>
      <c r="AS18" s="7"/>
      <c r="AT18" s="7">
        <f t="shared" si="11"/>
        <v>0</v>
      </c>
      <c r="AU18" s="7">
        <f t="shared" si="12"/>
        <v>0</v>
      </c>
      <c r="AV18" s="7">
        <f t="shared" si="20"/>
        <v>0</v>
      </c>
      <c r="AW18" s="7">
        <f t="shared" si="13"/>
        <v>0</v>
      </c>
      <c r="AY18" s="7">
        <f t="shared" si="21"/>
        <v>0</v>
      </c>
      <c r="AZ18" s="7">
        <f t="shared" si="22"/>
        <v>0</v>
      </c>
      <c r="BA18" s="7">
        <f t="shared" si="14"/>
        <v>0</v>
      </c>
      <c r="BB18" s="7">
        <f t="shared" si="15"/>
        <v>0</v>
      </c>
      <c r="BC18" s="7">
        <f t="shared" si="16"/>
        <v>0</v>
      </c>
      <c r="BD18" s="7">
        <f t="shared" si="17"/>
        <v>0</v>
      </c>
      <c r="BE18" s="7">
        <f t="shared" si="18"/>
        <v>0</v>
      </c>
      <c r="BF18" s="7">
        <f t="shared" si="23"/>
        <v>0</v>
      </c>
      <c r="BG18" s="7">
        <f t="shared" si="19"/>
        <v>0</v>
      </c>
    </row>
    <row r="19" spans="2:59" ht="18" customHeight="1">
      <c r="B19" s="164"/>
      <c r="C19" s="164"/>
      <c r="D19" s="164"/>
      <c r="E19" s="164"/>
      <c r="F19" s="165"/>
      <c r="G19" s="166"/>
      <c r="H19" s="166"/>
      <c r="I19" s="166"/>
      <c r="J19" s="166"/>
      <c r="K19" s="166"/>
      <c r="L19" s="166"/>
      <c r="M19" s="166"/>
      <c r="N19" s="167"/>
      <c r="O19" s="167"/>
      <c r="P19" s="167"/>
      <c r="Q19" s="167"/>
      <c r="R19" s="167"/>
      <c r="S19" s="167"/>
      <c r="T19" s="167"/>
      <c r="U19" s="167"/>
      <c r="V19" s="167"/>
      <c r="W19" s="167"/>
      <c r="X19" s="167"/>
      <c r="Y19" s="167"/>
      <c r="Z19" s="167"/>
      <c r="AA19" s="167"/>
      <c r="AB19" s="167"/>
      <c r="AC19" s="167"/>
      <c r="AD19" s="167"/>
      <c r="AE19" s="167"/>
      <c r="AF19" s="167"/>
      <c r="AG19" s="167"/>
      <c r="AH19" s="168"/>
      <c r="AI19" s="6">
        <f t="shared" si="4"/>
        <v>0</v>
      </c>
      <c r="AL19" s="7">
        <f t="shared" si="5"/>
        <v>0</v>
      </c>
      <c r="AM19" s="7">
        <f t="shared" si="6"/>
        <v>0</v>
      </c>
      <c r="AN19" s="7">
        <f t="shared" si="7"/>
        <v>0</v>
      </c>
      <c r="AO19" s="7">
        <f t="shared" si="8"/>
        <v>0</v>
      </c>
      <c r="AP19" s="7">
        <f t="shared" si="9"/>
        <v>0</v>
      </c>
      <c r="AQ19" s="7">
        <f t="shared" si="10"/>
        <v>0</v>
      </c>
      <c r="AR19" s="7"/>
      <c r="AS19" s="7"/>
      <c r="AT19" s="7">
        <f t="shared" si="11"/>
        <v>0</v>
      </c>
      <c r="AU19" s="7">
        <f t="shared" si="12"/>
        <v>0</v>
      </c>
      <c r="AV19" s="7">
        <f t="shared" si="20"/>
        <v>0</v>
      </c>
      <c r="AW19" s="7">
        <f t="shared" si="13"/>
        <v>0</v>
      </c>
      <c r="AY19" s="7">
        <f t="shared" si="21"/>
        <v>0</v>
      </c>
      <c r="AZ19" s="7">
        <f t="shared" si="22"/>
        <v>0</v>
      </c>
      <c r="BA19" s="7">
        <f t="shared" si="14"/>
        <v>0</v>
      </c>
      <c r="BB19" s="7">
        <f t="shared" si="15"/>
        <v>0</v>
      </c>
      <c r="BC19" s="7">
        <f t="shared" si="16"/>
        <v>0</v>
      </c>
      <c r="BD19" s="7">
        <f t="shared" si="17"/>
        <v>0</v>
      </c>
      <c r="BE19" s="7">
        <f t="shared" si="18"/>
        <v>0</v>
      </c>
      <c r="BF19" s="7">
        <f t="shared" si="23"/>
        <v>0</v>
      </c>
      <c r="BG19" s="7">
        <f t="shared" si="19"/>
        <v>0</v>
      </c>
    </row>
    <row r="20" spans="2:59" ht="18" customHeight="1">
      <c r="B20" s="164"/>
      <c r="C20" s="164"/>
      <c r="D20" s="164"/>
      <c r="E20" s="164"/>
      <c r="F20" s="165"/>
      <c r="G20" s="166"/>
      <c r="H20" s="166"/>
      <c r="I20" s="166"/>
      <c r="J20" s="166"/>
      <c r="K20" s="166"/>
      <c r="L20" s="166"/>
      <c r="M20" s="166"/>
      <c r="N20" s="167"/>
      <c r="O20" s="167"/>
      <c r="P20" s="167"/>
      <c r="Q20" s="167"/>
      <c r="R20" s="167"/>
      <c r="S20" s="167"/>
      <c r="T20" s="167"/>
      <c r="U20" s="167"/>
      <c r="V20" s="167"/>
      <c r="W20" s="167"/>
      <c r="X20" s="167"/>
      <c r="Y20" s="167"/>
      <c r="Z20" s="167"/>
      <c r="AA20" s="167"/>
      <c r="AB20" s="167"/>
      <c r="AC20" s="167"/>
      <c r="AD20" s="167"/>
      <c r="AE20" s="167"/>
      <c r="AF20" s="167"/>
      <c r="AG20" s="167"/>
      <c r="AH20" s="168"/>
      <c r="AI20" s="6">
        <f t="shared" si="4"/>
        <v>0</v>
      </c>
      <c r="AL20" s="7">
        <f t="shared" si="5"/>
        <v>0</v>
      </c>
      <c r="AM20" s="7">
        <f t="shared" si="6"/>
        <v>0</v>
      </c>
      <c r="AN20" s="7">
        <f t="shared" si="7"/>
        <v>0</v>
      </c>
      <c r="AO20" s="7">
        <f t="shared" si="8"/>
        <v>0</v>
      </c>
      <c r="AP20" s="7">
        <f t="shared" si="9"/>
        <v>0</v>
      </c>
      <c r="AQ20" s="7">
        <f t="shared" si="10"/>
        <v>0</v>
      </c>
      <c r="AR20" s="7"/>
      <c r="AS20" s="7"/>
      <c r="AT20" s="7">
        <f t="shared" si="11"/>
        <v>0</v>
      </c>
      <c r="AU20" s="7">
        <f t="shared" si="12"/>
        <v>0</v>
      </c>
      <c r="AV20" s="7">
        <f t="shared" si="20"/>
        <v>0</v>
      </c>
      <c r="AW20" s="7">
        <f t="shared" si="13"/>
        <v>0</v>
      </c>
      <c r="AY20" s="7">
        <f t="shared" si="21"/>
        <v>0</v>
      </c>
      <c r="AZ20" s="7">
        <f t="shared" si="22"/>
        <v>0</v>
      </c>
      <c r="BA20" s="7">
        <f t="shared" si="14"/>
        <v>0</v>
      </c>
      <c r="BB20" s="7">
        <f t="shared" si="15"/>
        <v>0</v>
      </c>
      <c r="BC20" s="7">
        <f t="shared" si="16"/>
        <v>0</v>
      </c>
      <c r="BD20" s="7">
        <f t="shared" si="17"/>
        <v>0</v>
      </c>
      <c r="BE20" s="7">
        <f t="shared" si="18"/>
        <v>0</v>
      </c>
      <c r="BF20" s="7">
        <f t="shared" si="23"/>
        <v>0</v>
      </c>
      <c r="BG20" s="7">
        <f t="shared" si="19"/>
        <v>0</v>
      </c>
    </row>
    <row r="21" spans="2:59" ht="18" customHeight="1">
      <c r="B21" s="164"/>
      <c r="C21" s="164"/>
      <c r="D21" s="164"/>
      <c r="E21" s="164"/>
      <c r="F21" s="165"/>
      <c r="G21" s="166"/>
      <c r="H21" s="166"/>
      <c r="I21" s="166"/>
      <c r="J21" s="166"/>
      <c r="K21" s="166"/>
      <c r="L21" s="166"/>
      <c r="M21" s="166"/>
      <c r="N21" s="167"/>
      <c r="O21" s="167"/>
      <c r="P21" s="167"/>
      <c r="Q21" s="167"/>
      <c r="R21" s="167"/>
      <c r="S21" s="167"/>
      <c r="T21" s="167"/>
      <c r="U21" s="167"/>
      <c r="V21" s="167"/>
      <c r="W21" s="167"/>
      <c r="X21" s="167"/>
      <c r="Y21" s="167"/>
      <c r="Z21" s="167"/>
      <c r="AA21" s="167"/>
      <c r="AB21" s="167"/>
      <c r="AC21" s="167"/>
      <c r="AD21" s="167"/>
      <c r="AE21" s="167"/>
      <c r="AF21" s="167"/>
      <c r="AG21" s="167"/>
      <c r="AH21" s="168"/>
      <c r="AI21" s="6">
        <f t="shared" si="4"/>
        <v>0</v>
      </c>
      <c r="AL21" s="7">
        <f t="shared" si="5"/>
        <v>0</v>
      </c>
      <c r="AM21" s="7">
        <f t="shared" si="6"/>
        <v>0</v>
      </c>
      <c r="AN21" s="7">
        <f t="shared" si="7"/>
        <v>0</v>
      </c>
      <c r="AO21" s="7">
        <f t="shared" si="8"/>
        <v>0</v>
      </c>
      <c r="AP21" s="7">
        <f t="shared" si="9"/>
        <v>0</v>
      </c>
      <c r="AQ21" s="7">
        <f t="shared" si="10"/>
        <v>0</v>
      </c>
      <c r="AR21" s="7"/>
      <c r="AS21" s="7"/>
      <c r="AT21" s="7">
        <f t="shared" si="11"/>
        <v>0</v>
      </c>
      <c r="AU21" s="7">
        <f t="shared" si="12"/>
        <v>0</v>
      </c>
      <c r="AV21" s="7">
        <f t="shared" si="20"/>
        <v>0</v>
      </c>
      <c r="AW21" s="7">
        <f t="shared" si="13"/>
        <v>0</v>
      </c>
      <c r="AY21" s="7">
        <f t="shared" si="21"/>
        <v>0</v>
      </c>
      <c r="AZ21" s="7">
        <f t="shared" si="22"/>
        <v>0</v>
      </c>
      <c r="BA21" s="7">
        <f t="shared" si="14"/>
        <v>0</v>
      </c>
      <c r="BB21" s="7">
        <f t="shared" si="15"/>
        <v>0</v>
      </c>
      <c r="BC21" s="7">
        <f t="shared" si="16"/>
        <v>0</v>
      </c>
      <c r="BD21" s="7">
        <f t="shared" si="17"/>
        <v>0</v>
      </c>
      <c r="BE21" s="7">
        <f t="shared" si="18"/>
        <v>0</v>
      </c>
      <c r="BF21" s="7">
        <f t="shared" si="23"/>
        <v>0</v>
      </c>
      <c r="BG21" s="7">
        <f t="shared" si="19"/>
        <v>0</v>
      </c>
    </row>
    <row r="22" spans="2:59" ht="18" customHeight="1">
      <c r="B22" s="164"/>
      <c r="C22" s="164"/>
      <c r="D22" s="164"/>
      <c r="E22" s="164"/>
      <c r="F22" s="165"/>
      <c r="G22" s="166"/>
      <c r="H22" s="166"/>
      <c r="I22" s="166"/>
      <c r="J22" s="166"/>
      <c r="K22" s="166"/>
      <c r="L22" s="166"/>
      <c r="M22" s="166"/>
      <c r="N22" s="167"/>
      <c r="O22" s="167"/>
      <c r="P22" s="167"/>
      <c r="Q22" s="167"/>
      <c r="R22" s="167"/>
      <c r="S22" s="167"/>
      <c r="T22" s="167"/>
      <c r="U22" s="167"/>
      <c r="V22" s="167"/>
      <c r="W22" s="167"/>
      <c r="X22" s="167"/>
      <c r="Y22" s="167"/>
      <c r="Z22" s="167"/>
      <c r="AA22" s="167"/>
      <c r="AB22" s="167"/>
      <c r="AC22" s="167"/>
      <c r="AD22" s="167"/>
      <c r="AE22" s="167"/>
      <c r="AF22" s="167"/>
      <c r="AG22" s="167"/>
      <c r="AH22" s="168"/>
      <c r="AI22" s="6">
        <f t="shared" si="4"/>
        <v>0</v>
      </c>
      <c r="AL22" s="7">
        <f t="shared" si="5"/>
        <v>0</v>
      </c>
      <c r="AM22" s="7">
        <f t="shared" si="6"/>
        <v>0</v>
      </c>
      <c r="AN22" s="7">
        <f t="shared" si="7"/>
        <v>0</v>
      </c>
      <c r="AO22" s="7">
        <f t="shared" si="8"/>
        <v>0</v>
      </c>
      <c r="AP22" s="7">
        <f t="shared" si="9"/>
        <v>0</v>
      </c>
      <c r="AQ22" s="7">
        <f t="shared" si="10"/>
        <v>0</v>
      </c>
      <c r="AR22" s="7"/>
      <c r="AS22" s="7"/>
      <c r="AT22" s="7">
        <f t="shared" si="11"/>
        <v>0</v>
      </c>
      <c r="AU22" s="7">
        <f t="shared" si="12"/>
        <v>0</v>
      </c>
      <c r="AV22" s="7">
        <f t="shared" si="20"/>
        <v>0</v>
      </c>
      <c r="AW22" s="7">
        <f t="shared" si="13"/>
        <v>0</v>
      </c>
      <c r="AY22" s="7">
        <f t="shared" si="21"/>
        <v>0</v>
      </c>
      <c r="AZ22" s="7">
        <f t="shared" si="22"/>
        <v>0</v>
      </c>
      <c r="BA22" s="7">
        <f t="shared" si="14"/>
        <v>0</v>
      </c>
      <c r="BB22" s="7">
        <f t="shared" si="15"/>
        <v>0</v>
      </c>
      <c r="BC22" s="7">
        <f t="shared" si="16"/>
        <v>0</v>
      </c>
      <c r="BD22" s="7">
        <f t="shared" si="17"/>
        <v>0</v>
      </c>
      <c r="BE22" s="7">
        <f t="shared" si="18"/>
        <v>0</v>
      </c>
      <c r="BF22" s="7">
        <f t="shared" si="23"/>
        <v>0</v>
      </c>
      <c r="BG22" s="7">
        <f t="shared" si="19"/>
        <v>0</v>
      </c>
    </row>
    <row r="23" spans="2:59" ht="18" customHeight="1">
      <c r="B23" s="164"/>
      <c r="C23" s="164"/>
      <c r="D23" s="164"/>
      <c r="E23" s="164"/>
      <c r="F23" s="165"/>
      <c r="G23" s="166"/>
      <c r="H23" s="166"/>
      <c r="I23" s="166"/>
      <c r="J23" s="166"/>
      <c r="K23" s="166"/>
      <c r="L23" s="166"/>
      <c r="M23" s="166"/>
      <c r="N23" s="167"/>
      <c r="O23" s="167"/>
      <c r="P23" s="167"/>
      <c r="Q23" s="167"/>
      <c r="R23" s="167"/>
      <c r="S23" s="167"/>
      <c r="T23" s="167"/>
      <c r="U23" s="167"/>
      <c r="V23" s="167"/>
      <c r="W23" s="167"/>
      <c r="X23" s="167"/>
      <c r="Y23" s="167"/>
      <c r="Z23" s="167"/>
      <c r="AA23" s="167"/>
      <c r="AB23" s="167"/>
      <c r="AC23" s="167"/>
      <c r="AD23" s="167"/>
      <c r="AE23" s="167"/>
      <c r="AF23" s="167"/>
      <c r="AG23" s="167"/>
      <c r="AH23" s="168"/>
      <c r="AI23" s="6">
        <f t="shared" si="4"/>
        <v>0</v>
      </c>
      <c r="AL23" s="7">
        <f t="shared" si="5"/>
        <v>0</v>
      </c>
      <c r="AM23" s="7">
        <f t="shared" si="6"/>
        <v>0</v>
      </c>
      <c r="AN23" s="7">
        <f t="shared" si="7"/>
        <v>0</v>
      </c>
      <c r="AO23" s="7">
        <f t="shared" si="8"/>
        <v>0</v>
      </c>
      <c r="AP23" s="7">
        <f t="shared" si="9"/>
        <v>0</v>
      </c>
      <c r="AQ23" s="7">
        <f t="shared" si="10"/>
        <v>0</v>
      </c>
      <c r="AR23" s="7"/>
      <c r="AS23" s="7"/>
      <c r="AT23" s="7">
        <f t="shared" si="11"/>
        <v>0</v>
      </c>
      <c r="AU23" s="7">
        <f t="shared" si="12"/>
        <v>0</v>
      </c>
      <c r="AV23" s="7">
        <f t="shared" si="20"/>
        <v>0</v>
      </c>
      <c r="AW23" s="7">
        <f t="shared" si="13"/>
        <v>0</v>
      </c>
      <c r="AY23" s="7">
        <f t="shared" si="21"/>
        <v>0</v>
      </c>
      <c r="AZ23" s="7">
        <f t="shared" si="22"/>
        <v>0</v>
      </c>
      <c r="BA23" s="7">
        <f t="shared" si="14"/>
        <v>0</v>
      </c>
      <c r="BB23" s="7">
        <f t="shared" si="15"/>
        <v>0</v>
      </c>
      <c r="BC23" s="7">
        <f t="shared" si="16"/>
        <v>0</v>
      </c>
      <c r="BD23" s="7">
        <f t="shared" si="17"/>
        <v>0</v>
      </c>
      <c r="BE23" s="7">
        <f t="shared" si="18"/>
        <v>0</v>
      </c>
      <c r="BF23" s="7">
        <f t="shared" si="23"/>
        <v>0</v>
      </c>
      <c r="BG23" s="7">
        <f t="shared" si="19"/>
        <v>0</v>
      </c>
    </row>
    <row r="24" spans="2:59" ht="18" customHeight="1">
      <c r="B24" s="164"/>
      <c r="C24" s="164"/>
      <c r="D24" s="164"/>
      <c r="E24" s="164"/>
      <c r="F24" s="165"/>
      <c r="G24" s="166"/>
      <c r="H24" s="166"/>
      <c r="I24" s="166"/>
      <c r="J24" s="166"/>
      <c r="K24" s="166"/>
      <c r="L24" s="166"/>
      <c r="M24" s="166"/>
      <c r="N24" s="167"/>
      <c r="O24" s="167"/>
      <c r="P24" s="167"/>
      <c r="Q24" s="167"/>
      <c r="R24" s="167"/>
      <c r="S24" s="167"/>
      <c r="T24" s="167"/>
      <c r="U24" s="167"/>
      <c r="V24" s="167"/>
      <c r="W24" s="167"/>
      <c r="X24" s="167"/>
      <c r="Y24" s="167"/>
      <c r="Z24" s="167"/>
      <c r="AA24" s="167"/>
      <c r="AB24" s="167"/>
      <c r="AC24" s="167"/>
      <c r="AD24" s="167"/>
      <c r="AE24" s="167"/>
      <c r="AF24" s="167"/>
      <c r="AG24" s="167"/>
      <c r="AH24" s="168"/>
      <c r="AI24" s="6">
        <f t="shared" si="4"/>
        <v>0</v>
      </c>
      <c r="AL24" s="7">
        <f t="shared" si="5"/>
        <v>0</v>
      </c>
      <c r="AM24" s="7">
        <f t="shared" si="6"/>
        <v>0</v>
      </c>
      <c r="AN24" s="7">
        <f t="shared" si="7"/>
        <v>0</v>
      </c>
      <c r="AO24" s="7">
        <f t="shared" si="8"/>
        <v>0</v>
      </c>
      <c r="AP24" s="7">
        <f t="shared" si="9"/>
        <v>0</v>
      </c>
      <c r="AQ24" s="7">
        <f t="shared" si="10"/>
        <v>0</v>
      </c>
      <c r="AR24" s="7"/>
      <c r="AS24" s="7"/>
      <c r="AT24" s="7">
        <f t="shared" si="11"/>
        <v>0</v>
      </c>
      <c r="AU24" s="7">
        <f t="shared" si="12"/>
        <v>0</v>
      </c>
      <c r="AV24" s="7">
        <f t="shared" si="20"/>
        <v>0</v>
      </c>
      <c r="AW24" s="7">
        <f t="shared" si="13"/>
        <v>0</v>
      </c>
      <c r="AY24" s="7">
        <f t="shared" si="21"/>
        <v>0</v>
      </c>
      <c r="AZ24" s="7">
        <f t="shared" si="22"/>
        <v>0</v>
      </c>
      <c r="BA24" s="7">
        <f t="shared" si="14"/>
        <v>0</v>
      </c>
      <c r="BB24" s="7">
        <f t="shared" si="15"/>
        <v>0</v>
      </c>
      <c r="BC24" s="7">
        <f t="shared" si="16"/>
        <v>0</v>
      </c>
      <c r="BD24" s="7">
        <f t="shared" si="17"/>
        <v>0</v>
      </c>
      <c r="BE24" s="7">
        <f t="shared" si="18"/>
        <v>0</v>
      </c>
      <c r="BF24" s="7">
        <f t="shared" si="23"/>
        <v>0</v>
      </c>
      <c r="BG24" s="7">
        <f t="shared" si="19"/>
        <v>0</v>
      </c>
    </row>
    <row r="25" spans="2:59" ht="18" customHeight="1">
      <c r="B25" s="164"/>
      <c r="C25" s="164"/>
      <c r="D25" s="164"/>
      <c r="E25" s="164"/>
      <c r="F25" s="165"/>
      <c r="G25" s="166"/>
      <c r="H25" s="166"/>
      <c r="I25" s="166"/>
      <c r="J25" s="166"/>
      <c r="K25" s="166"/>
      <c r="L25" s="166"/>
      <c r="M25" s="166"/>
      <c r="N25" s="167"/>
      <c r="O25" s="167"/>
      <c r="P25" s="167"/>
      <c r="Q25" s="167"/>
      <c r="R25" s="167"/>
      <c r="S25" s="167"/>
      <c r="T25" s="167"/>
      <c r="U25" s="167"/>
      <c r="V25" s="167"/>
      <c r="W25" s="167"/>
      <c r="X25" s="167"/>
      <c r="Y25" s="167"/>
      <c r="Z25" s="167"/>
      <c r="AA25" s="167"/>
      <c r="AB25" s="167"/>
      <c r="AC25" s="167"/>
      <c r="AD25" s="167"/>
      <c r="AE25" s="167"/>
      <c r="AF25" s="167"/>
      <c r="AG25" s="167"/>
      <c r="AH25" s="168"/>
      <c r="AI25" s="6">
        <f t="shared" si="4"/>
        <v>0</v>
      </c>
      <c r="AL25" s="7">
        <f t="shared" si="5"/>
        <v>0</v>
      </c>
      <c r="AM25" s="7">
        <f t="shared" si="6"/>
        <v>0</v>
      </c>
      <c r="AN25" s="7">
        <f t="shared" si="7"/>
        <v>0</v>
      </c>
      <c r="AO25" s="7">
        <f t="shared" si="8"/>
        <v>0</v>
      </c>
      <c r="AP25" s="7">
        <f t="shared" si="9"/>
        <v>0</v>
      </c>
      <c r="AQ25" s="7">
        <f t="shared" si="10"/>
        <v>0</v>
      </c>
      <c r="AR25" s="7"/>
      <c r="AS25" s="7"/>
      <c r="AT25" s="7">
        <f t="shared" si="11"/>
        <v>0</v>
      </c>
      <c r="AU25" s="7">
        <f t="shared" si="12"/>
        <v>0</v>
      </c>
      <c r="AV25" s="7">
        <f t="shared" si="20"/>
        <v>0</v>
      </c>
      <c r="AW25" s="7">
        <f t="shared" si="13"/>
        <v>0</v>
      </c>
      <c r="AY25" s="7">
        <f t="shared" si="21"/>
        <v>0</v>
      </c>
      <c r="AZ25" s="7">
        <f t="shared" si="22"/>
        <v>0</v>
      </c>
      <c r="BA25" s="7">
        <f t="shared" si="14"/>
        <v>0</v>
      </c>
      <c r="BB25" s="7">
        <f t="shared" si="15"/>
        <v>0</v>
      </c>
      <c r="BC25" s="7">
        <f t="shared" si="16"/>
        <v>0</v>
      </c>
      <c r="BD25" s="7">
        <f t="shared" si="17"/>
        <v>0</v>
      </c>
      <c r="BE25" s="7">
        <f t="shared" si="18"/>
        <v>0</v>
      </c>
      <c r="BF25" s="7">
        <f t="shared" si="23"/>
        <v>0</v>
      </c>
      <c r="BG25" s="7">
        <f t="shared" si="19"/>
        <v>0</v>
      </c>
    </row>
    <row r="26" spans="2:59" ht="18" customHeight="1">
      <c r="B26" s="164"/>
      <c r="C26" s="164"/>
      <c r="D26" s="164"/>
      <c r="E26" s="164"/>
      <c r="F26" s="165"/>
      <c r="G26" s="166"/>
      <c r="H26" s="166"/>
      <c r="I26" s="166"/>
      <c r="J26" s="166"/>
      <c r="K26" s="166"/>
      <c r="L26" s="166"/>
      <c r="M26" s="166"/>
      <c r="N26" s="167"/>
      <c r="O26" s="167"/>
      <c r="P26" s="167"/>
      <c r="Q26" s="167"/>
      <c r="R26" s="167"/>
      <c r="S26" s="167"/>
      <c r="T26" s="167"/>
      <c r="U26" s="167"/>
      <c r="V26" s="167"/>
      <c r="W26" s="167"/>
      <c r="X26" s="167"/>
      <c r="Y26" s="167"/>
      <c r="Z26" s="167"/>
      <c r="AA26" s="167"/>
      <c r="AB26" s="167"/>
      <c r="AC26" s="167"/>
      <c r="AD26" s="167"/>
      <c r="AE26" s="167"/>
      <c r="AF26" s="167"/>
      <c r="AG26" s="167"/>
      <c r="AH26" s="168"/>
      <c r="AI26" s="6">
        <f t="shared" si="4"/>
        <v>0</v>
      </c>
      <c r="AL26" s="7">
        <f t="shared" si="5"/>
        <v>0</v>
      </c>
      <c r="AM26" s="7">
        <f t="shared" si="6"/>
        <v>0</v>
      </c>
      <c r="AN26" s="7">
        <f t="shared" si="7"/>
        <v>0</v>
      </c>
      <c r="AO26" s="7">
        <f t="shared" si="8"/>
        <v>0</v>
      </c>
      <c r="AP26" s="7">
        <f t="shared" si="9"/>
        <v>0</v>
      </c>
      <c r="AQ26" s="7">
        <f t="shared" si="10"/>
        <v>0</v>
      </c>
      <c r="AR26" s="7"/>
      <c r="AS26" s="7"/>
      <c r="AT26" s="7">
        <f t="shared" si="11"/>
        <v>0</v>
      </c>
      <c r="AU26" s="7">
        <f t="shared" si="12"/>
        <v>0</v>
      </c>
      <c r="AV26" s="7">
        <f t="shared" si="20"/>
        <v>0</v>
      </c>
      <c r="AW26" s="7">
        <f t="shared" si="13"/>
        <v>0</v>
      </c>
      <c r="AY26" s="7">
        <f t="shared" si="21"/>
        <v>0</v>
      </c>
      <c r="AZ26" s="7">
        <f t="shared" si="22"/>
        <v>0</v>
      </c>
      <c r="BA26" s="7">
        <f t="shared" si="14"/>
        <v>0</v>
      </c>
      <c r="BB26" s="7">
        <f t="shared" si="15"/>
        <v>0</v>
      </c>
      <c r="BC26" s="7">
        <f t="shared" si="16"/>
        <v>0</v>
      </c>
      <c r="BD26" s="7">
        <f t="shared" si="17"/>
        <v>0</v>
      </c>
      <c r="BE26" s="7">
        <f t="shared" si="18"/>
        <v>0</v>
      </c>
      <c r="BF26" s="7">
        <f t="shared" si="23"/>
        <v>0</v>
      </c>
      <c r="BG26" s="7">
        <f t="shared" si="19"/>
        <v>0</v>
      </c>
    </row>
    <row r="27" spans="2:59" ht="18" customHeight="1">
      <c r="B27" s="164"/>
      <c r="C27" s="164"/>
      <c r="D27" s="164"/>
      <c r="E27" s="164"/>
      <c r="F27" s="165"/>
      <c r="G27" s="166"/>
      <c r="H27" s="166"/>
      <c r="I27" s="166"/>
      <c r="J27" s="166"/>
      <c r="K27" s="166"/>
      <c r="L27" s="166"/>
      <c r="M27" s="166"/>
      <c r="N27" s="167"/>
      <c r="O27" s="167"/>
      <c r="P27" s="167"/>
      <c r="Q27" s="167"/>
      <c r="R27" s="167"/>
      <c r="S27" s="167"/>
      <c r="T27" s="167"/>
      <c r="U27" s="167"/>
      <c r="V27" s="167"/>
      <c r="W27" s="167"/>
      <c r="X27" s="167"/>
      <c r="Y27" s="167"/>
      <c r="Z27" s="167"/>
      <c r="AA27" s="167"/>
      <c r="AB27" s="167"/>
      <c r="AC27" s="167"/>
      <c r="AD27" s="167"/>
      <c r="AE27" s="167"/>
      <c r="AF27" s="167"/>
      <c r="AG27" s="167"/>
      <c r="AH27" s="168"/>
      <c r="AI27" s="6">
        <f t="shared" si="4"/>
        <v>0</v>
      </c>
      <c r="AL27" s="7">
        <f t="shared" si="5"/>
        <v>0</v>
      </c>
      <c r="AM27" s="7">
        <f t="shared" si="6"/>
        <v>0</v>
      </c>
      <c r="AN27" s="7">
        <f t="shared" si="7"/>
        <v>0</v>
      </c>
      <c r="AO27" s="7">
        <f t="shared" si="8"/>
        <v>0</v>
      </c>
      <c r="AP27" s="7">
        <f t="shared" si="9"/>
        <v>0</v>
      </c>
      <c r="AQ27" s="7">
        <f t="shared" si="10"/>
        <v>0</v>
      </c>
      <c r="AR27" s="7"/>
      <c r="AS27" s="7"/>
      <c r="AT27" s="7">
        <f t="shared" si="11"/>
        <v>0</v>
      </c>
      <c r="AU27" s="7">
        <f t="shared" si="12"/>
        <v>0</v>
      </c>
      <c r="AV27" s="7">
        <f t="shared" si="20"/>
        <v>0</v>
      </c>
      <c r="AW27" s="7">
        <f t="shared" si="13"/>
        <v>0</v>
      </c>
      <c r="AY27" s="7">
        <f t="shared" si="21"/>
        <v>0</v>
      </c>
      <c r="AZ27" s="7">
        <f t="shared" si="22"/>
        <v>0</v>
      </c>
      <c r="BA27" s="7">
        <f t="shared" si="14"/>
        <v>0</v>
      </c>
      <c r="BB27" s="7">
        <f t="shared" si="15"/>
        <v>0</v>
      </c>
      <c r="BC27" s="7">
        <f t="shared" si="16"/>
        <v>0</v>
      </c>
      <c r="BD27" s="7">
        <f t="shared" si="17"/>
        <v>0</v>
      </c>
      <c r="BE27" s="7">
        <f t="shared" si="18"/>
        <v>0</v>
      </c>
      <c r="BF27" s="7">
        <f t="shared" si="23"/>
        <v>0</v>
      </c>
      <c r="BG27" s="7">
        <f t="shared" si="19"/>
        <v>0</v>
      </c>
    </row>
    <row r="28" spans="2:59" ht="18" customHeight="1">
      <c r="B28" s="164"/>
      <c r="C28" s="164"/>
      <c r="D28" s="164"/>
      <c r="E28" s="164"/>
      <c r="F28" s="165"/>
      <c r="G28" s="166"/>
      <c r="H28" s="166"/>
      <c r="I28" s="166"/>
      <c r="J28" s="166"/>
      <c r="K28" s="166"/>
      <c r="L28" s="166"/>
      <c r="M28" s="166"/>
      <c r="N28" s="167"/>
      <c r="O28" s="167"/>
      <c r="P28" s="167"/>
      <c r="Q28" s="167"/>
      <c r="R28" s="167"/>
      <c r="S28" s="167"/>
      <c r="T28" s="167"/>
      <c r="U28" s="167"/>
      <c r="V28" s="167"/>
      <c r="W28" s="167"/>
      <c r="X28" s="167"/>
      <c r="Y28" s="167"/>
      <c r="Z28" s="167"/>
      <c r="AA28" s="167"/>
      <c r="AB28" s="167"/>
      <c r="AC28" s="167"/>
      <c r="AD28" s="167"/>
      <c r="AE28" s="167"/>
      <c r="AF28" s="167"/>
      <c r="AG28" s="167"/>
      <c r="AH28" s="168"/>
      <c r="AI28" s="6">
        <f t="shared" si="4"/>
        <v>0</v>
      </c>
      <c r="AL28" s="7">
        <f t="shared" si="5"/>
        <v>0</v>
      </c>
      <c r="AM28" s="7">
        <f t="shared" si="6"/>
        <v>0</v>
      </c>
      <c r="AN28" s="7">
        <f t="shared" si="7"/>
        <v>0</v>
      </c>
      <c r="AO28" s="7">
        <f t="shared" si="8"/>
        <v>0</v>
      </c>
      <c r="AP28" s="7">
        <f t="shared" si="9"/>
        <v>0</v>
      </c>
      <c r="AQ28" s="7">
        <f t="shared" si="10"/>
        <v>0</v>
      </c>
      <c r="AR28" s="7"/>
      <c r="AS28" s="7"/>
      <c r="AT28" s="7">
        <f t="shared" si="11"/>
        <v>0</v>
      </c>
      <c r="AU28" s="7">
        <f t="shared" si="12"/>
        <v>0</v>
      </c>
      <c r="AV28" s="7">
        <f t="shared" si="20"/>
        <v>0</v>
      </c>
      <c r="AW28" s="7">
        <f t="shared" si="13"/>
        <v>0</v>
      </c>
      <c r="AY28" s="7">
        <f t="shared" si="21"/>
        <v>0</v>
      </c>
      <c r="AZ28" s="7">
        <f t="shared" si="22"/>
        <v>0</v>
      </c>
      <c r="BA28" s="7">
        <f t="shared" si="14"/>
        <v>0</v>
      </c>
      <c r="BB28" s="7">
        <f t="shared" si="15"/>
        <v>0</v>
      </c>
      <c r="BC28" s="7">
        <f t="shared" si="16"/>
        <v>0</v>
      </c>
      <c r="BD28" s="7">
        <f t="shared" si="17"/>
        <v>0</v>
      </c>
      <c r="BE28" s="7">
        <f t="shared" si="18"/>
        <v>0</v>
      </c>
      <c r="BF28" s="7">
        <f t="shared" si="23"/>
        <v>0</v>
      </c>
      <c r="BG28" s="7">
        <f t="shared" si="19"/>
        <v>0</v>
      </c>
    </row>
    <row r="29" spans="2:59" ht="18" customHeight="1">
      <c r="B29" s="164"/>
      <c r="C29" s="164"/>
      <c r="D29" s="164"/>
      <c r="E29" s="164"/>
      <c r="F29" s="165"/>
      <c r="G29" s="166"/>
      <c r="H29" s="166"/>
      <c r="I29" s="166"/>
      <c r="J29" s="166"/>
      <c r="K29" s="166"/>
      <c r="L29" s="166"/>
      <c r="M29" s="166"/>
      <c r="N29" s="167"/>
      <c r="O29" s="167"/>
      <c r="P29" s="167"/>
      <c r="Q29" s="167"/>
      <c r="R29" s="167"/>
      <c r="S29" s="167"/>
      <c r="T29" s="167"/>
      <c r="U29" s="167"/>
      <c r="V29" s="167"/>
      <c r="W29" s="167"/>
      <c r="X29" s="167"/>
      <c r="Y29" s="167"/>
      <c r="Z29" s="167"/>
      <c r="AA29" s="167"/>
      <c r="AB29" s="167"/>
      <c r="AC29" s="167"/>
      <c r="AD29" s="167"/>
      <c r="AE29" s="167"/>
      <c r="AF29" s="167"/>
      <c r="AG29" s="167"/>
      <c r="AH29" s="168"/>
      <c r="AI29" s="6">
        <f t="shared" si="4"/>
        <v>0</v>
      </c>
      <c r="AL29" s="7">
        <f t="shared" si="5"/>
        <v>0</v>
      </c>
      <c r="AM29" s="7">
        <f t="shared" si="6"/>
        <v>0</v>
      </c>
      <c r="AN29" s="7">
        <f t="shared" si="7"/>
        <v>0</v>
      </c>
      <c r="AO29" s="7">
        <f t="shared" si="8"/>
        <v>0</v>
      </c>
      <c r="AP29" s="7">
        <f t="shared" si="9"/>
        <v>0</v>
      </c>
      <c r="AQ29" s="7">
        <f t="shared" si="10"/>
        <v>0</v>
      </c>
      <c r="AR29" s="7"/>
      <c r="AS29" s="7"/>
      <c r="AT29" s="7">
        <f t="shared" si="11"/>
        <v>0</v>
      </c>
      <c r="AU29" s="7">
        <f t="shared" si="12"/>
        <v>0</v>
      </c>
      <c r="AV29" s="7">
        <f t="shared" si="20"/>
        <v>0</v>
      </c>
      <c r="AW29" s="7">
        <f t="shared" si="13"/>
        <v>0</v>
      </c>
      <c r="AY29" s="7">
        <f t="shared" si="21"/>
        <v>0</v>
      </c>
      <c r="AZ29" s="7">
        <f t="shared" si="22"/>
        <v>0</v>
      </c>
      <c r="BA29" s="7">
        <f t="shared" si="14"/>
        <v>0</v>
      </c>
      <c r="BB29" s="7">
        <f t="shared" si="15"/>
        <v>0</v>
      </c>
      <c r="BC29" s="7">
        <f t="shared" si="16"/>
        <v>0</v>
      </c>
      <c r="BD29" s="7">
        <f t="shared" si="17"/>
        <v>0</v>
      </c>
      <c r="BE29" s="7">
        <f t="shared" si="18"/>
        <v>0</v>
      </c>
      <c r="BF29" s="7">
        <f t="shared" si="23"/>
        <v>0</v>
      </c>
      <c r="BG29" s="7">
        <f t="shared" si="19"/>
        <v>0</v>
      </c>
    </row>
    <row r="30" spans="2:59" ht="18" customHeight="1">
      <c r="B30" s="164"/>
      <c r="C30" s="164"/>
      <c r="D30" s="164"/>
      <c r="E30" s="164"/>
      <c r="F30" s="165"/>
      <c r="G30" s="166"/>
      <c r="H30" s="166"/>
      <c r="I30" s="166"/>
      <c r="J30" s="166"/>
      <c r="K30" s="166"/>
      <c r="L30" s="166"/>
      <c r="M30" s="166"/>
      <c r="N30" s="167"/>
      <c r="O30" s="167"/>
      <c r="P30" s="167"/>
      <c r="Q30" s="167"/>
      <c r="R30" s="167"/>
      <c r="S30" s="167"/>
      <c r="T30" s="167"/>
      <c r="U30" s="167"/>
      <c r="V30" s="167"/>
      <c r="W30" s="167"/>
      <c r="X30" s="167"/>
      <c r="Y30" s="167"/>
      <c r="Z30" s="167"/>
      <c r="AA30" s="167"/>
      <c r="AB30" s="167"/>
      <c r="AC30" s="167"/>
      <c r="AD30" s="167"/>
      <c r="AE30" s="167"/>
      <c r="AF30" s="167"/>
      <c r="AG30" s="167"/>
      <c r="AH30" s="168"/>
      <c r="AI30" s="6">
        <f t="shared" si="4"/>
        <v>0</v>
      </c>
      <c r="AL30" s="7">
        <f t="shared" si="5"/>
        <v>0</v>
      </c>
      <c r="AM30" s="7">
        <f t="shared" si="6"/>
        <v>0</v>
      </c>
      <c r="AN30" s="7">
        <f t="shared" si="7"/>
        <v>0</v>
      </c>
      <c r="AO30" s="7">
        <f t="shared" si="8"/>
        <v>0</v>
      </c>
      <c r="AP30" s="7">
        <f t="shared" si="9"/>
        <v>0</v>
      </c>
      <c r="AQ30" s="7">
        <f t="shared" si="10"/>
        <v>0</v>
      </c>
      <c r="AR30" s="7"/>
      <c r="AS30" s="7"/>
      <c r="AT30" s="7">
        <f t="shared" si="11"/>
        <v>0</v>
      </c>
      <c r="AU30" s="7">
        <f t="shared" si="12"/>
        <v>0</v>
      </c>
      <c r="AV30" s="7">
        <f t="shared" si="20"/>
        <v>0</v>
      </c>
      <c r="AW30" s="7">
        <f t="shared" si="13"/>
        <v>0</v>
      </c>
      <c r="AY30" s="7">
        <f t="shared" si="21"/>
        <v>0</v>
      </c>
      <c r="AZ30" s="7">
        <f t="shared" si="22"/>
        <v>0</v>
      </c>
      <c r="BA30" s="7">
        <f t="shared" si="14"/>
        <v>0</v>
      </c>
      <c r="BB30" s="7">
        <f t="shared" si="15"/>
        <v>0</v>
      </c>
      <c r="BC30" s="7">
        <f t="shared" si="16"/>
        <v>0</v>
      </c>
      <c r="BD30" s="7">
        <f t="shared" si="17"/>
        <v>0</v>
      </c>
      <c r="BE30" s="7">
        <f t="shared" si="18"/>
        <v>0</v>
      </c>
      <c r="BF30" s="7">
        <f t="shared" si="23"/>
        <v>0</v>
      </c>
      <c r="BG30" s="7">
        <f t="shared" si="19"/>
        <v>0</v>
      </c>
    </row>
    <row r="31" spans="2:59" ht="18" customHeight="1">
      <c r="B31" s="164"/>
      <c r="C31" s="164"/>
      <c r="D31" s="164"/>
      <c r="E31" s="164"/>
      <c r="F31" s="165"/>
      <c r="G31" s="166"/>
      <c r="H31" s="166"/>
      <c r="I31" s="166"/>
      <c r="J31" s="166"/>
      <c r="K31" s="166"/>
      <c r="L31" s="166"/>
      <c r="M31" s="166"/>
      <c r="N31" s="167"/>
      <c r="O31" s="167"/>
      <c r="P31" s="167"/>
      <c r="Q31" s="167"/>
      <c r="R31" s="167"/>
      <c r="S31" s="167"/>
      <c r="T31" s="167"/>
      <c r="U31" s="167"/>
      <c r="V31" s="167"/>
      <c r="W31" s="167"/>
      <c r="X31" s="167"/>
      <c r="Y31" s="167"/>
      <c r="Z31" s="167"/>
      <c r="AA31" s="167"/>
      <c r="AB31" s="167"/>
      <c r="AC31" s="167"/>
      <c r="AD31" s="167"/>
      <c r="AE31" s="167"/>
      <c r="AF31" s="167"/>
      <c r="AG31" s="167"/>
      <c r="AH31" s="168"/>
      <c r="AI31" s="6">
        <f t="shared" si="4"/>
        <v>0</v>
      </c>
      <c r="AL31" s="7">
        <f t="shared" si="5"/>
        <v>0</v>
      </c>
      <c r="AM31" s="7">
        <f t="shared" si="6"/>
        <v>0</v>
      </c>
      <c r="AN31" s="7">
        <f t="shared" si="7"/>
        <v>0</v>
      </c>
      <c r="AO31" s="7">
        <f t="shared" si="8"/>
        <v>0</v>
      </c>
      <c r="AP31" s="7">
        <f t="shared" si="9"/>
        <v>0</v>
      </c>
      <c r="AQ31" s="7">
        <f t="shared" si="10"/>
        <v>0</v>
      </c>
      <c r="AR31" s="7"/>
      <c r="AS31" s="7"/>
      <c r="AT31" s="7">
        <f t="shared" si="11"/>
        <v>0</v>
      </c>
      <c r="AU31" s="7">
        <f t="shared" si="12"/>
        <v>0</v>
      </c>
      <c r="AV31" s="7">
        <f t="shared" si="20"/>
        <v>0</v>
      </c>
      <c r="AW31" s="7">
        <f t="shared" si="13"/>
        <v>0</v>
      </c>
      <c r="AY31" s="7">
        <f t="shared" si="21"/>
        <v>0</v>
      </c>
      <c r="AZ31" s="7">
        <f t="shared" si="22"/>
        <v>0</v>
      </c>
      <c r="BA31" s="7">
        <f t="shared" si="14"/>
        <v>0</v>
      </c>
      <c r="BB31" s="7">
        <f t="shared" si="15"/>
        <v>0</v>
      </c>
      <c r="BC31" s="7">
        <f t="shared" si="16"/>
        <v>0</v>
      </c>
      <c r="BD31" s="7">
        <f t="shared" si="17"/>
        <v>0</v>
      </c>
      <c r="BE31" s="7">
        <f t="shared" si="18"/>
        <v>0</v>
      </c>
      <c r="BF31" s="7">
        <f t="shared" si="23"/>
        <v>0</v>
      </c>
      <c r="BG31" s="7">
        <f t="shared" si="19"/>
        <v>0</v>
      </c>
    </row>
    <row r="32" spans="2:59" ht="18" customHeight="1">
      <c r="B32" s="164"/>
      <c r="C32" s="164"/>
      <c r="D32" s="164"/>
      <c r="E32" s="164"/>
      <c r="F32" s="165"/>
      <c r="G32" s="166"/>
      <c r="H32" s="166"/>
      <c r="I32" s="166"/>
      <c r="J32" s="166"/>
      <c r="K32" s="166"/>
      <c r="L32" s="166"/>
      <c r="M32" s="166"/>
      <c r="N32" s="167"/>
      <c r="O32" s="167"/>
      <c r="P32" s="167"/>
      <c r="Q32" s="167"/>
      <c r="R32" s="167"/>
      <c r="S32" s="167"/>
      <c r="T32" s="167"/>
      <c r="U32" s="167"/>
      <c r="V32" s="167"/>
      <c r="W32" s="167"/>
      <c r="X32" s="167"/>
      <c r="Y32" s="167"/>
      <c r="Z32" s="167"/>
      <c r="AA32" s="167"/>
      <c r="AB32" s="167"/>
      <c r="AC32" s="167"/>
      <c r="AD32" s="167"/>
      <c r="AE32" s="167"/>
      <c r="AF32" s="167"/>
      <c r="AG32" s="167"/>
      <c r="AH32" s="168"/>
      <c r="AI32" s="6">
        <f t="shared" si="4"/>
        <v>0</v>
      </c>
      <c r="AL32" s="7">
        <f t="shared" si="5"/>
        <v>0</v>
      </c>
      <c r="AM32" s="7">
        <f t="shared" si="6"/>
        <v>0</v>
      </c>
      <c r="AN32" s="7">
        <f t="shared" si="7"/>
        <v>0</v>
      </c>
      <c r="AO32" s="7">
        <f t="shared" si="8"/>
        <v>0</v>
      </c>
      <c r="AP32" s="7">
        <f t="shared" si="9"/>
        <v>0</v>
      </c>
      <c r="AQ32" s="7">
        <f t="shared" si="10"/>
        <v>0</v>
      </c>
      <c r="AR32" s="7"/>
      <c r="AS32" s="7"/>
      <c r="AT32" s="7">
        <f t="shared" si="11"/>
        <v>0</v>
      </c>
      <c r="AU32" s="7">
        <f t="shared" si="12"/>
        <v>0</v>
      </c>
      <c r="AV32" s="7">
        <f t="shared" si="20"/>
        <v>0</v>
      </c>
      <c r="AW32" s="7">
        <f t="shared" si="13"/>
        <v>0</v>
      </c>
      <c r="AY32" s="7">
        <f t="shared" si="21"/>
        <v>0</v>
      </c>
      <c r="AZ32" s="7">
        <f t="shared" si="22"/>
        <v>0</v>
      </c>
      <c r="BA32" s="7">
        <f t="shared" si="14"/>
        <v>0</v>
      </c>
      <c r="BB32" s="7">
        <f t="shared" si="15"/>
        <v>0</v>
      </c>
      <c r="BC32" s="7">
        <f t="shared" si="16"/>
        <v>0</v>
      </c>
      <c r="BD32" s="7">
        <f t="shared" si="17"/>
        <v>0</v>
      </c>
      <c r="BE32" s="7">
        <f t="shared" si="18"/>
        <v>0</v>
      </c>
      <c r="BF32" s="7">
        <f t="shared" si="23"/>
        <v>0</v>
      </c>
      <c r="BG32" s="7">
        <f t="shared" si="19"/>
        <v>0</v>
      </c>
    </row>
    <row r="33" spans="2:59" ht="18" customHeight="1">
      <c r="B33" s="164"/>
      <c r="C33" s="164"/>
      <c r="D33" s="164"/>
      <c r="E33" s="164"/>
      <c r="F33" s="165"/>
      <c r="G33" s="166"/>
      <c r="H33" s="166"/>
      <c r="I33" s="166"/>
      <c r="J33" s="166"/>
      <c r="K33" s="166"/>
      <c r="L33" s="166"/>
      <c r="M33" s="166"/>
      <c r="N33" s="167"/>
      <c r="O33" s="167"/>
      <c r="P33" s="167"/>
      <c r="Q33" s="167"/>
      <c r="R33" s="167"/>
      <c r="S33" s="167"/>
      <c r="T33" s="167"/>
      <c r="U33" s="167"/>
      <c r="V33" s="167"/>
      <c r="W33" s="167"/>
      <c r="X33" s="167"/>
      <c r="Y33" s="167"/>
      <c r="Z33" s="167"/>
      <c r="AA33" s="167"/>
      <c r="AB33" s="167"/>
      <c r="AC33" s="167"/>
      <c r="AD33" s="167"/>
      <c r="AE33" s="167"/>
      <c r="AF33" s="167"/>
      <c r="AG33" s="167"/>
      <c r="AH33" s="168"/>
      <c r="AI33" s="6">
        <f t="shared" si="4"/>
        <v>0</v>
      </c>
      <c r="AL33" s="7">
        <f t="shared" si="5"/>
        <v>0</v>
      </c>
      <c r="AM33" s="7">
        <f t="shared" si="6"/>
        <v>0</v>
      </c>
      <c r="AN33" s="7">
        <f t="shared" si="7"/>
        <v>0</v>
      </c>
      <c r="AO33" s="7">
        <f t="shared" si="8"/>
        <v>0</v>
      </c>
      <c r="AP33" s="7">
        <f t="shared" si="9"/>
        <v>0</v>
      </c>
      <c r="AQ33" s="7">
        <f t="shared" si="10"/>
        <v>0</v>
      </c>
      <c r="AR33" s="7"/>
      <c r="AS33" s="7"/>
      <c r="AT33" s="7">
        <f t="shared" si="11"/>
        <v>0</v>
      </c>
      <c r="AU33" s="7">
        <f t="shared" si="12"/>
        <v>0</v>
      </c>
      <c r="AV33" s="7">
        <f t="shared" si="20"/>
        <v>0</v>
      </c>
      <c r="AW33" s="7">
        <f t="shared" si="13"/>
        <v>0</v>
      </c>
      <c r="AY33" s="7">
        <f t="shared" si="21"/>
        <v>0</v>
      </c>
      <c r="AZ33" s="7">
        <f t="shared" si="22"/>
        <v>0</v>
      </c>
      <c r="BA33" s="7">
        <f t="shared" si="14"/>
        <v>0</v>
      </c>
      <c r="BB33" s="7">
        <f t="shared" si="15"/>
        <v>0</v>
      </c>
      <c r="BC33" s="7">
        <f t="shared" si="16"/>
        <v>0</v>
      </c>
      <c r="BD33" s="7">
        <f t="shared" si="17"/>
        <v>0</v>
      </c>
      <c r="BE33" s="7">
        <f t="shared" si="18"/>
        <v>0</v>
      </c>
      <c r="BF33" s="7">
        <f t="shared" si="23"/>
        <v>0</v>
      </c>
      <c r="BG33" s="7">
        <f t="shared" si="19"/>
        <v>0</v>
      </c>
    </row>
    <row r="34" spans="2:59" ht="18" customHeight="1">
      <c r="B34" s="164"/>
      <c r="C34" s="164"/>
      <c r="D34" s="164"/>
      <c r="E34" s="164"/>
      <c r="F34" s="165"/>
      <c r="G34" s="166"/>
      <c r="H34" s="166"/>
      <c r="I34" s="166"/>
      <c r="J34" s="166"/>
      <c r="K34" s="166"/>
      <c r="L34" s="166"/>
      <c r="M34" s="166"/>
      <c r="N34" s="167"/>
      <c r="O34" s="167"/>
      <c r="P34" s="167"/>
      <c r="Q34" s="167"/>
      <c r="R34" s="167"/>
      <c r="S34" s="167"/>
      <c r="T34" s="167"/>
      <c r="U34" s="167"/>
      <c r="V34" s="167"/>
      <c r="W34" s="167"/>
      <c r="X34" s="167"/>
      <c r="Y34" s="167"/>
      <c r="Z34" s="167"/>
      <c r="AA34" s="167"/>
      <c r="AB34" s="167"/>
      <c r="AC34" s="167"/>
      <c r="AD34" s="167"/>
      <c r="AE34" s="167"/>
      <c r="AF34" s="167"/>
      <c r="AG34" s="167"/>
      <c r="AH34" s="168"/>
      <c r="AI34" s="6">
        <f t="shared" si="4"/>
        <v>0</v>
      </c>
      <c r="AL34" s="7">
        <f t="shared" si="5"/>
        <v>0</v>
      </c>
      <c r="AM34" s="7">
        <f t="shared" si="6"/>
        <v>0</v>
      </c>
      <c r="AN34" s="7">
        <f t="shared" si="7"/>
        <v>0</v>
      </c>
      <c r="AO34" s="7">
        <f t="shared" si="8"/>
        <v>0</v>
      </c>
      <c r="AP34" s="7">
        <f t="shared" si="9"/>
        <v>0</v>
      </c>
      <c r="AQ34" s="7">
        <f t="shared" si="10"/>
        <v>0</v>
      </c>
      <c r="AR34" s="7"/>
      <c r="AS34" s="7"/>
      <c r="AT34" s="7">
        <f t="shared" si="11"/>
        <v>0</v>
      </c>
      <c r="AU34" s="7">
        <f t="shared" si="12"/>
        <v>0</v>
      </c>
      <c r="AV34" s="7">
        <f t="shared" si="20"/>
        <v>0</v>
      </c>
      <c r="AW34" s="7">
        <f t="shared" si="13"/>
        <v>0</v>
      </c>
      <c r="AY34" s="7">
        <f t="shared" si="21"/>
        <v>0</v>
      </c>
      <c r="AZ34" s="7">
        <f t="shared" si="22"/>
        <v>0</v>
      </c>
      <c r="BA34" s="7">
        <f t="shared" si="14"/>
        <v>0</v>
      </c>
      <c r="BB34" s="7">
        <f t="shared" si="15"/>
        <v>0</v>
      </c>
      <c r="BC34" s="7">
        <f t="shared" si="16"/>
        <v>0</v>
      </c>
      <c r="BD34" s="7">
        <f t="shared" si="17"/>
        <v>0</v>
      </c>
      <c r="BE34" s="7">
        <f t="shared" si="18"/>
        <v>0</v>
      </c>
      <c r="BF34" s="7">
        <f t="shared" si="23"/>
        <v>0</v>
      </c>
      <c r="BG34" s="7">
        <f t="shared" si="19"/>
        <v>0</v>
      </c>
    </row>
    <row r="35" spans="2:59" ht="18" customHeight="1">
      <c r="B35" s="164"/>
      <c r="C35" s="164"/>
      <c r="D35" s="164"/>
      <c r="E35" s="164"/>
      <c r="F35" s="165"/>
      <c r="G35" s="166"/>
      <c r="H35" s="166"/>
      <c r="I35" s="166"/>
      <c r="J35" s="166"/>
      <c r="K35" s="166"/>
      <c r="L35" s="166"/>
      <c r="M35" s="166"/>
      <c r="N35" s="167"/>
      <c r="O35" s="167"/>
      <c r="P35" s="167"/>
      <c r="Q35" s="167"/>
      <c r="R35" s="167"/>
      <c r="S35" s="167"/>
      <c r="T35" s="167"/>
      <c r="U35" s="167"/>
      <c r="V35" s="167"/>
      <c r="W35" s="167"/>
      <c r="X35" s="167"/>
      <c r="Y35" s="167"/>
      <c r="Z35" s="167"/>
      <c r="AA35" s="167"/>
      <c r="AB35" s="167"/>
      <c r="AC35" s="167"/>
      <c r="AD35" s="167"/>
      <c r="AE35" s="167"/>
      <c r="AF35" s="167"/>
      <c r="AG35" s="167"/>
      <c r="AH35" s="168"/>
      <c r="AI35" s="6">
        <f t="shared" si="4"/>
        <v>0</v>
      </c>
      <c r="AL35" s="7">
        <f t="shared" si="5"/>
        <v>0</v>
      </c>
      <c r="AM35" s="7">
        <f t="shared" si="6"/>
        <v>0</v>
      </c>
      <c r="AN35" s="7">
        <f t="shared" si="7"/>
        <v>0</v>
      </c>
      <c r="AO35" s="7">
        <f t="shared" si="8"/>
        <v>0</v>
      </c>
      <c r="AP35" s="7">
        <f t="shared" si="9"/>
        <v>0</v>
      </c>
      <c r="AQ35" s="7">
        <f t="shared" si="10"/>
        <v>0</v>
      </c>
      <c r="AR35" s="7"/>
      <c r="AS35" s="7"/>
      <c r="AT35" s="7">
        <f t="shared" si="11"/>
        <v>0</v>
      </c>
      <c r="AU35" s="7">
        <f t="shared" si="12"/>
        <v>0</v>
      </c>
      <c r="AV35" s="7">
        <f t="shared" si="20"/>
        <v>0</v>
      </c>
      <c r="AW35" s="7">
        <f t="shared" si="13"/>
        <v>0</v>
      </c>
      <c r="AY35" s="7">
        <f t="shared" si="21"/>
        <v>0</v>
      </c>
      <c r="AZ35" s="7">
        <f t="shared" si="22"/>
        <v>0</v>
      </c>
      <c r="BA35" s="7">
        <f t="shared" si="14"/>
        <v>0</v>
      </c>
      <c r="BB35" s="7">
        <f t="shared" si="15"/>
        <v>0</v>
      </c>
      <c r="BC35" s="7">
        <f t="shared" si="16"/>
        <v>0</v>
      </c>
      <c r="BD35" s="7">
        <f t="shared" si="17"/>
        <v>0</v>
      </c>
      <c r="BE35" s="7">
        <f t="shared" si="18"/>
        <v>0</v>
      </c>
      <c r="BF35" s="7">
        <f t="shared" si="23"/>
        <v>0</v>
      </c>
      <c r="BG35" s="7">
        <f t="shared" si="19"/>
        <v>0</v>
      </c>
    </row>
    <row r="36" spans="2:59" ht="18" customHeight="1">
      <c r="B36" s="164"/>
      <c r="C36" s="164"/>
      <c r="D36" s="164"/>
      <c r="E36" s="164"/>
      <c r="F36" s="165"/>
      <c r="G36" s="166"/>
      <c r="H36" s="166"/>
      <c r="I36" s="166"/>
      <c r="J36" s="166"/>
      <c r="K36" s="166"/>
      <c r="L36" s="166"/>
      <c r="M36" s="166"/>
      <c r="N36" s="167"/>
      <c r="O36" s="167"/>
      <c r="P36" s="167"/>
      <c r="Q36" s="167"/>
      <c r="R36" s="167"/>
      <c r="S36" s="167"/>
      <c r="T36" s="167"/>
      <c r="U36" s="167"/>
      <c r="V36" s="167"/>
      <c r="W36" s="167"/>
      <c r="X36" s="167"/>
      <c r="Y36" s="167"/>
      <c r="Z36" s="167"/>
      <c r="AA36" s="167"/>
      <c r="AB36" s="167"/>
      <c r="AC36" s="167"/>
      <c r="AD36" s="167"/>
      <c r="AE36" s="167"/>
      <c r="AF36" s="167"/>
      <c r="AG36" s="167"/>
      <c r="AH36" s="168"/>
      <c r="AI36" s="6">
        <f t="shared" si="4"/>
        <v>0</v>
      </c>
      <c r="AL36" s="7">
        <f t="shared" si="5"/>
        <v>0</v>
      </c>
      <c r="AM36" s="7">
        <f t="shared" si="6"/>
        <v>0</v>
      </c>
      <c r="AN36" s="7">
        <f t="shared" si="7"/>
        <v>0</v>
      </c>
      <c r="AO36" s="7">
        <f t="shared" si="8"/>
        <v>0</v>
      </c>
      <c r="AP36" s="7">
        <f t="shared" si="9"/>
        <v>0</v>
      </c>
      <c r="AQ36" s="7">
        <f t="shared" si="10"/>
        <v>0</v>
      </c>
      <c r="AR36" s="7"/>
      <c r="AS36" s="7"/>
      <c r="AT36" s="7">
        <f t="shared" si="11"/>
        <v>0</v>
      </c>
      <c r="AU36" s="7">
        <f t="shared" si="12"/>
        <v>0</v>
      </c>
      <c r="AV36" s="7">
        <f t="shared" si="20"/>
        <v>0</v>
      </c>
      <c r="AW36" s="7">
        <f t="shared" si="13"/>
        <v>0</v>
      </c>
      <c r="AY36" s="7">
        <f t="shared" si="21"/>
        <v>0</v>
      </c>
      <c r="AZ36" s="7">
        <f t="shared" si="22"/>
        <v>0</v>
      </c>
      <c r="BA36" s="7">
        <f t="shared" si="14"/>
        <v>0</v>
      </c>
      <c r="BB36" s="7">
        <f t="shared" si="15"/>
        <v>0</v>
      </c>
      <c r="BC36" s="7">
        <f t="shared" si="16"/>
        <v>0</v>
      </c>
      <c r="BD36" s="7">
        <f t="shared" si="17"/>
        <v>0</v>
      </c>
      <c r="BE36" s="7">
        <f t="shared" si="18"/>
        <v>0</v>
      </c>
      <c r="BF36" s="7">
        <f t="shared" si="23"/>
        <v>0</v>
      </c>
      <c r="BG36" s="7">
        <f t="shared" si="19"/>
        <v>0</v>
      </c>
    </row>
    <row r="37" spans="2:59" ht="18" customHeight="1">
      <c r="B37" s="164"/>
      <c r="C37" s="164"/>
      <c r="D37" s="164"/>
      <c r="E37" s="164"/>
      <c r="F37" s="165"/>
      <c r="G37" s="166"/>
      <c r="H37" s="166"/>
      <c r="I37" s="166"/>
      <c r="J37" s="166"/>
      <c r="K37" s="166"/>
      <c r="L37" s="166"/>
      <c r="M37" s="166"/>
      <c r="N37" s="167"/>
      <c r="O37" s="167"/>
      <c r="P37" s="167"/>
      <c r="Q37" s="167"/>
      <c r="R37" s="167"/>
      <c r="S37" s="167"/>
      <c r="T37" s="167"/>
      <c r="U37" s="167"/>
      <c r="V37" s="167"/>
      <c r="W37" s="167"/>
      <c r="X37" s="167"/>
      <c r="Y37" s="167"/>
      <c r="Z37" s="167"/>
      <c r="AA37" s="167"/>
      <c r="AB37" s="167"/>
      <c r="AC37" s="167"/>
      <c r="AD37" s="167"/>
      <c r="AE37" s="167"/>
      <c r="AF37" s="167"/>
      <c r="AG37" s="167"/>
      <c r="AH37" s="168"/>
      <c r="AI37" s="6">
        <f t="shared" si="4"/>
        <v>0</v>
      </c>
      <c r="AL37" s="7">
        <f t="shared" si="5"/>
        <v>0</v>
      </c>
      <c r="AM37" s="7">
        <f t="shared" si="6"/>
        <v>0</v>
      </c>
      <c r="AN37" s="7">
        <f t="shared" si="7"/>
        <v>0</v>
      </c>
      <c r="AO37" s="7">
        <f t="shared" si="8"/>
        <v>0</v>
      </c>
      <c r="AP37" s="7">
        <f t="shared" si="9"/>
        <v>0</v>
      </c>
      <c r="AQ37" s="7">
        <f t="shared" si="10"/>
        <v>0</v>
      </c>
      <c r="AR37" s="7"/>
      <c r="AS37" s="7"/>
      <c r="AT37" s="7">
        <f t="shared" si="11"/>
        <v>0</v>
      </c>
      <c r="AU37" s="7">
        <f t="shared" si="12"/>
        <v>0</v>
      </c>
      <c r="AV37" s="7">
        <f t="shared" si="20"/>
        <v>0</v>
      </c>
      <c r="AW37" s="7">
        <f t="shared" si="13"/>
        <v>0</v>
      </c>
      <c r="AY37" s="7">
        <f t="shared" si="21"/>
        <v>0</v>
      </c>
      <c r="AZ37" s="7">
        <f t="shared" si="22"/>
        <v>0</v>
      </c>
      <c r="BA37" s="7">
        <f t="shared" si="14"/>
        <v>0</v>
      </c>
      <c r="BB37" s="7">
        <f t="shared" si="15"/>
        <v>0</v>
      </c>
      <c r="BC37" s="7">
        <f t="shared" si="16"/>
        <v>0</v>
      </c>
      <c r="BD37" s="7">
        <f t="shared" si="17"/>
        <v>0</v>
      </c>
      <c r="BE37" s="7">
        <f t="shared" si="18"/>
        <v>0</v>
      </c>
      <c r="BF37" s="7">
        <f t="shared" si="23"/>
        <v>0</v>
      </c>
      <c r="BG37" s="7">
        <f t="shared" si="19"/>
        <v>0</v>
      </c>
    </row>
    <row r="38" spans="2:59" ht="18" customHeight="1">
      <c r="B38" s="164"/>
      <c r="C38" s="164"/>
      <c r="D38" s="164"/>
      <c r="E38" s="164"/>
      <c r="F38" s="165"/>
      <c r="G38" s="166"/>
      <c r="H38" s="166"/>
      <c r="I38" s="166"/>
      <c r="J38" s="166"/>
      <c r="K38" s="166"/>
      <c r="L38" s="166"/>
      <c r="M38" s="166"/>
      <c r="N38" s="167"/>
      <c r="O38" s="167"/>
      <c r="P38" s="167"/>
      <c r="Q38" s="167"/>
      <c r="R38" s="167"/>
      <c r="S38" s="167"/>
      <c r="T38" s="167"/>
      <c r="U38" s="167"/>
      <c r="V38" s="167"/>
      <c r="W38" s="167"/>
      <c r="X38" s="167"/>
      <c r="Y38" s="167"/>
      <c r="Z38" s="167"/>
      <c r="AA38" s="167"/>
      <c r="AB38" s="167"/>
      <c r="AC38" s="167"/>
      <c r="AD38" s="167"/>
      <c r="AE38" s="167"/>
      <c r="AF38" s="167"/>
      <c r="AG38" s="167"/>
      <c r="AH38" s="168"/>
      <c r="AI38" s="6">
        <f t="shared" si="4"/>
        <v>0</v>
      </c>
      <c r="AL38" s="7">
        <f t="shared" si="5"/>
        <v>0</v>
      </c>
      <c r="AM38" s="7">
        <f t="shared" si="6"/>
        <v>0</v>
      </c>
      <c r="AN38" s="7">
        <f t="shared" si="7"/>
        <v>0</v>
      </c>
      <c r="AO38" s="7">
        <f t="shared" si="8"/>
        <v>0</v>
      </c>
      <c r="AP38" s="7">
        <f t="shared" si="9"/>
        <v>0</v>
      </c>
      <c r="AQ38" s="7">
        <f t="shared" si="10"/>
        <v>0</v>
      </c>
      <c r="AR38" s="7"/>
      <c r="AS38" s="7"/>
      <c r="AT38" s="7">
        <f t="shared" si="11"/>
        <v>0</v>
      </c>
      <c r="AU38" s="7">
        <f t="shared" si="12"/>
        <v>0</v>
      </c>
      <c r="AV38" s="7">
        <f t="shared" si="20"/>
        <v>0</v>
      </c>
      <c r="AW38" s="7">
        <f t="shared" si="13"/>
        <v>0</v>
      </c>
      <c r="AY38" s="7">
        <f t="shared" si="21"/>
        <v>0</v>
      </c>
      <c r="AZ38" s="7">
        <f t="shared" si="22"/>
        <v>0</v>
      </c>
      <c r="BA38" s="7">
        <f t="shared" si="14"/>
        <v>0</v>
      </c>
      <c r="BB38" s="7">
        <f t="shared" si="15"/>
        <v>0</v>
      </c>
      <c r="BC38" s="7">
        <f t="shared" si="16"/>
        <v>0</v>
      </c>
      <c r="BD38" s="7">
        <f t="shared" si="17"/>
        <v>0</v>
      </c>
      <c r="BE38" s="7">
        <f t="shared" si="18"/>
        <v>0</v>
      </c>
      <c r="BF38" s="7">
        <f t="shared" si="23"/>
        <v>0</v>
      </c>
      <c r="BG38" s="7">
        <f t="shared" si="19"/>
        <v>0</v>
      </c>
    </row>
    <row r="39" spans="2:59" ht="18" customHeight="1">
      <c r="B39" s="164"/>
      <c r="C39" s="164"/>
      <c r="D39" s="164"/>
      <c r="E39" s="164"/>
      <c r="F39" s="165"/>
      <c r="G39" s="166"/>
      <c r="H39" s="166"/>
      <c r="I39" s="166"/>
      <c r="J39" s="166"/>
      <c r="K39" s="166"/>
      <c r="L39" s="166"/>
      <c r="M39" s="166"/>
      <c r="N39" s="167"/>
      <c r="O39" s="167"/>
      <c r="P39" s="167"/>
      <c r="Q39" s="167"/>
      <c r="R39" s="167"/>
      <c r="S39" s="167"/>
      <c r="T39" s="167"/>
      <c r="U39" s="167"/>
      <c r="V39" s="167"/>
      <c r="W39" s="167"/>
      <c r="X39" s="167"/>
      <c r="Y39" s="167"/>
      <c r="Z39" s="167"/>
      <c r="AA39" s="167"/>
      <c r="AB39" s="167"/>
      <c r="AC39" s="167"/>
      <c r="AD39" s="167"/>
      <c r="AE39" s="167"/>
      <c r="AF39" s="167"/>
      <c r="AG39" s="167"/>
      <c r="AH39" s="168"/>
      <c r="AI39" s="6">
        <f t="shared" si="4"/>
        <v>0</v>
      </c>
      <c r="AL39" s="7">
        <f t="shared" si="5"/>
        <v>0</v>
      </c>
      <c r="AM39" s="7">
        <f t="shared" si="6"/>
        <v>0</v>
      </c>
      <c r="AN39" s="7">
        <f t="shared" si="7"/>
        <v>0</v>
      </c>
      <c r="AO39" s="7">
        <f t="shared" si="8"/>
        <v>0</v>
      </c>
      <c r="AP39" s="7">
        <f t="shared" si="9"/>
        <v>0</v>
      </c>
      <c r="AQ39" s="7">
        <f t="shared" si="10"/>
        <v>0</v>
      </c>
      <c r="AR39" s="7"/>
      <c r="AS39" s="7"/>
      <c r="AT39" s="7">
        <f t="shared" si="11"/>
        <v>0</v>
      </c>
      <c r="AU39" s="7">
        <f t="shared" si="12"/>
        <v>0</v>
      </c>
      <c r="AV39" s="7">
        <f t="shared" si="20"/>
        <v>0</v>
      </c>
      <c r="AW39" s="7">
        <f t="shared" si="13"/>
        <v>0</v>
      </c>
      <c r="AY39" s="7">
        <f t="shared" si="21"/>
        <v>0</v>
      </c>
      <c r="AZ39" s="7">
        <f t="shared" si="22"/>
        <v>0</v>
      </c>
      <c r="BA39" s="7">
        <f t="shared" si="14"/>
        <v>0</v>
      </c>
      <c r="BB39" s="7">
        <f t="shared" si="15"/>
        <v>0</v>
      </c>
      <c r="BC39" s="7">
        <f t="shared" si="16"/>
        <v>0</v>
      </c>
      <c r="BD39" s="7">
        <f t="shared" si="17"/>
        <v>0</v>
      </c>
      <c r="BE39" s="7">
        <f t="shared" si="18"/>
        <v>0</v>
      </c>
      <c r="BF39" s="7">
        <f t="shared" si="23"/>
        <v>0</v>
      </c>
      <c r="BG39" s="7">
        <f t="shared" si="19"/>
        <v>0</v>
      </c>
    </row>
    <row r="40" spans="2:59" ht="18" customHeight="1">
      <c r="B40" s="164"/>
      <c r="C40" s="164"/>
      <c r="D40" s="164"/>
      <c r="E40" s="164"/>
      <c r="F40" s="165"/>
      <c r="G40" s="166"/>
      <c r="H40" s="166"/>
      <c r="I40" s="166"/>
      <c r="J40" s="166"/>
      <c r="K40" s="166"/>
      <c r="L40" s="166"/>
      <c r="M40" s="166"/>
      <c r="N40" s="167"/>
      <c r="O40" s="167"/>
      <c r="P40" s="167"/>
      <c r="Q40" s="167"/>
      <c r="R40" s="167"/>
      <c r="S40" s="167"/>
      <c r="T40" s="167"/>
      <c r="U40" s="167"/>
      <c r="V40" s="167"/>
      <c r="W40" s="167"/>
      <c r="X40" s="167"/>
      <c r="Y40" s="167"/>
      <c r="Z40" s="167"/>
      <c r="AA40" s="167"/>
      <c r="AB40" s="167"/>
      <c r="AC40" s="167"/>
      <c r="AD40" s="167"/>
      <c r="AE40" s="167"/>
      <c r="AF40" s="167"/>
      <c r="AG40" s="167"/>
      <c r="AH40" s="168"/>
      <c r="AI40" s="6">
        <f t="shared" si="4"/>
        <v>0</v>
      </c>
      <c r="AL40" s="7">
        <f t="shared" si="5"/>
        <v>0</v>
      </c>
      <c r="AM40" s="7">
        <f t="shared" si="6"/>
        <v>0</v>
      </c>
      <c r="AN40" s="7">
        <f t="shared" si="7"/>
        <v>0</v>
      </c>
      <c r="AO40" s="7">
        <f t="shared" si="8"/>
        <v>0</v>
      </c>
      <c r="AP40" s="7">
        <f t="shared" si="9"/>
        <v>0</v>
      </c>
      <c r="AQ40" s="7">
        <f t="shared" si="10"/>
        <v>0</v>
      </c>
      <c r="AR40" s="7"/>
      <c r="AS40" s="7"/>
      <c r="AT40" s="7">
        <f t="shared" si="11"/>
        <v>0</v>
      </c>
      <c r="AU40" s="7">
        <f t="shared" si="12"/>
        <v>0</v>
      </c>
      <c r="AV40" s="7">
        <f t="shared" si="20"/>
        <v>0</v>
      </c>
      <c r="AW40" s="7">
        <f t="shared" si="13"/>
        <v>0</v>
      </c>
      <c r="AY40" s="7">
        <f t="shared" si="21"/>
        <v>0</v>
      </c>
      <c r="AZ40" s="7">
        <f t="shared" si="22"/>
        <v>0</v>
      </c>
      <c r="BA40" s="7">
        <f t="shared" si="14"/>
        <v>0</v>
      </c>
      <c r="BB40" s="7">
        <f t="shared" si="15"/>
        <v>0</v>
      </c>
      <c r="BC40" s="7">
        <f t="shared" si="16"/>
        <v>0</v>
      </c>
      <c r="BD40" s="7">
        <f t="shared" si="17"/>
        <v>0</v>
      </c>
      <c r="BE40" s="7">
        <f t="shared" si="18"/>
        <v>0</v>
      </c>
      <c r="BF40" s="7">
        <f t="shared" si="23"/>
        <v>0</v>
      </c>
      <c r="BG40" s="7">
        <f t="shared" si="19"/>
        <v>0</v>
      </c>
    </row>
    <row r="41" spans="2:59" ht="18" customHeight="1">
      <c r="B41" s="164"/>
      <c r="C41" s="164"/>
      <c r="D41" s="164"/>
      <c r="E41" s="164"/>
      <c r="F41" s="165"/>
      <c r="G41" s="166"/>
      <c r="H41" s="166"/>
      <c r="I41" s="166"/>
      <c r="J41" s="166"/>
      <c r="K41" s="166"/>
      <c r="L41" s="166"/>
      <c r="M41" s="166"/>
      <c r="N41" s="167"/>
      <c r="O41" s="167"/>
      <c r="P41" s="167"/>
      <c r="Q41" s="167"/>
      <c r="R41" s="167"/>
      <c r="S41" s="167"/>
      <c r="T41" s="167"/>
      <c r="U41" s="167"/>
      <c r="V41" s="167"/>
      <c r="W41" s="167"/>
      <c r="X41" s="167"/>
      <c r="Y41" s="167"/>
      <c r="Z41" s="167"/>
      <c r="AA41" s="167"/>
      <c r="AB41" s="167"/>
      <c r="AC41" s="167"/>
      <c r="AD41" s="167"/>
      <c r="AE41" s="167"/>
      <c r="AF41" s="167"/>
      <c r="AG41" s="167"/>
      <c r="AH41" s="168"/>
      <c r="AI41" s="6">
        <f t="shared" si="4"/>
        <v>0</v>
      </c>
      <c r="AL41" s="7">
        <f t="shared" si="5"/>
        <v>0</v>
      </c>
      <c r="AM41" s="7">
        <f t="shared" si="6"/>
        <v>0</v>
      </c>
      <c r="AN41" s="7">
        <f t="shared" si="7"/>
        <v>0</v>
      </c>
      <c r="AO41" s="7">
        <f t="shared" si="8"/>
        <v>0</v>
      </c>
      <c r="AP41" s="7">
        <f t="shared" si="9"/>
        <v>0</v>
      </c>
      <c r="AQ41" s="7">
        <f t="shared" si="10"/>
        <v>0</v>
      </c>
      <c r="AR41" s="7"/>
      <c r="AS41" s="7"/>
      <c r="AT41" s="7">
        <f t="shared" si="11"/>
        <v>0</v>
      </c>
      <c r="AU41" s="7">
        <f t="shared" si="12"/>
        <v>0</v>
      </c>
      <c r="AV41" s="7">
        <f t="shared" si="20"/>
        <v>0</v>
      </c>
      <c r="AW41" s="7">
        <f t="shared" si="13"/>
        <v>0</v>
      </c>
      <c r="AY41" s="7">
        <f t="shared" si="21"/>
        <v>0</v>
      </c>
      <c r="AZ41" s="7">
        <f t="shared" si="22"/>
        <v>0</v>
      </c>
      <c r="BA41" s="7">
        <f t="shared" si="14"/>
        <v>0</v>
      </c>
      <c r="BB41" s="7">
        <f t="shared" si="15"/>
        <v>0</v>
      </c>
      <c r="BC41" s="7">
        <f t="shared" si="16"/>
        <v>0</v>
      </c>
      <c r="BD41" s="7">
        <f t="shared" si="17"/>
        <v>0</v>
      </c>
      <c r="BE41" s="7">
        <f t="shared" si="18"/>
        <v>0</v>
      </c>
      <c r="BF41" s="7">
        <f t="shared" si="23"/>
        <v>0</v>
      </c>
      <c r="BG41" s="7">
        <f t="shared" si="19"/>
        <v>0</v>
      </c>
    </row>
    <row r="42" spans="2:59" ht="18" customHeight="1">
      <c r="B42" s="164"/>
      <c r="C42" s="164"/>
      <c r="D42" s="164"/>
      <c r="E42" s="164"/>
      <c r="F42" s="165"/>
      <c r="G42" s="166"/>
      <c r="H42" s="166"/>
      <c r="I42" s="166"/>
      <c r="J42" s="166"/>
      <c r="K42" s="166"/>
      <c r="L42" s="166"/>
      <c r="M42" s="166"/>
      <c r="N42" s="167"/>
      <c r="O42" s="167"/>
      <c r="P42" s="167"/>
      <c r="Q42" s="167"/>
      <c r="R42" s="167"/>
      <c r="S42" s="167"/>
      <c r="T42" s="167"/>
      <c r="U42" s="167"/>
      <c r="V42" s="167"/>
      <c r="W42" s="167"/>
      <c r="X42" s="167"/>
      <c r="Y42" s="167"/>
      <c r="Z42" s="167"/>
      <c r="AA42" s="167"/>
      <c r="AB42" s="167"/>
      <c r="AC42" s="167"/>
      <c r="AD42" s="167"/>
      <c r="AE42" s="167"/>
      <c r="AF42" s="167"/>
      <c r="AG42" s="167"/>
      <c r="AH42" s="168"/>
      <c r="AI42" s="6">
        <f t="shared" si="4"/>
        <v>0</v>
      </c>
      <c r="AL42" s="7">
        <f t="shared" si="5"/>
        <v>0</v>
      </c>
      <c r="AM42" s="7">
        <f t="shared" si="6"/>
        <v>0</v>
      </c>
      <c r="AN42" s="7">
        <f t="shared" si="7"/>
        <v>0</v>
      </c>
      <c r="AO42" s="7">
        <f t="shared" si="8"/>
        <v>0</v>
      </c>
      <c r="AP42" s="7">
        <f t="shared" si="9"/>
        <v>0</v>
      </c>
      <c r="AQ42" s="7">
        <f t="shared" si="10"/>
        <v>0</v>
      </c>
      <c r="AR42" s="7"/>
      <c r="AS42" s="7"/>
      <c r="AT42" s="7">
        <f t="shared" si="11"/>
        <v>0</v>
      </c>
      <c r="AU42" s="7">
        <f t="shared" si="12"/>
        <v>0</v>
      </c>
      <c r="AV42" s="7">
        <f t="shared" si="20"/>
        <v>0</v>
      </c>
      <c r="AW42" s="7">
        <f t="shared" si="13"/>
        <v>0</v>
      </c>
      <c r="AY42" s="7">
        <f t="shared" si="21"/>
        <v>0</v>
      </c>
      <c r="AZ42" s="7">
        <f t="shared" si="22"/>
        <v>0</v>
      </c>
      <c r="BA42" s="7">
        <f t="shared" si="14"/>
        <v>0</v>
      </c>
      <c r="BB42" s="7">
        <f t="shared" si="15"/>
        <v>0</v>
      </c>
      <c r="BC42" s="7">
        <f t="shared" si="16"/>
        <v>0</v>
      </c>
      <c r="BD42" s="7">
        <f t="shared" si="17"/>
        <v>0</v>
      </c>
      <c r="BE42" s="7">
        <f t="shared" si="18"/>
        <v>0</v>
      </c>
      <c r="BF42" s="7">
        <f t="shared" si="23"/>
        <v>0</v>
      </c>
      <c r="BG42" s="7">
        <f t="shared" si="19"/>
        <v>0</v>
      </c>
    </row>
    <row r="43" spans="2:59" ht="18" customHeight="1">
      <c r="B43" s="164"/>
      <c r="C43" s="164"/>
      <c r="D43" s="164"/>
      <c r="E43" s="164"/>
      <c r="F43" s="165"/>
      <c r="G43" s="166"/>
      <c r="H43" s="166"/>
      <c r="I43" s="166"/>
      <c r="J43" s="166"/>
      <c r="K43" s="166"/>
      <c r="L43" s="166"/>
      <c r="M43" s="166"/>
      <c r="N43" s="167"/>
      <c r="O43" s="167"/>
      <c r="P43" s="167"/>
      <c r="Q43" s="167"/>
      <c r="R43" s="167"/>
      <c r="S43" s="167"/>
      <c r="T43" s="167"/>
      <c r="U43" s="167"/>
      <c r="V43" s="167"/>
      <c r="W43" s="167"/>
      <c r="X43" s="167"/>
      <c r="Y43" s="167"/>
      <c r="Z43" s="167"/>
      <c r="AA43" s="167"/>
      <c r="AB43" s="167"/>
      <c r="AC43" s="167"/>
      <c r="AD43" s="167"/>
      <c r="AE43" s="167"/>
      <c r="AF43" s="167"/>
      <c r="AG43" s="167"/>
      <c r="AH43" s="168"/>
      <c r="AI43" s="6">
        <f t="shared" si="4"/>
        <v>0</v>
      </c>
      <c r="AL43" s="7">
        <f t="shared" si="5"/>
        <v>0</v>
      </c>
      <c r="AM43" s="7">
        <f t="shared" si="6"/>
        <v>0</v>
      </c>
      <c r="AN43" s="7">
        <f t="shared" si="7"/>
        <v>0</v>
      </c>
      <c r="AO43" s="7">
        <f t="shared" si="8"/>
        <v>0</v>
      </c>
      <c r="AP43" s="7">
        <f t="shared" si="9"/>
        <v>0</v>
      </c>
      <c r="AQ43" s="7">
        <f t="shared" si="10"/>
        <v>0</v>
      </c>
      <c r="AR43" s="7"/>
      <c r="AS43" s="7"/>
      <c r="AT43" s="7">
        <f t="shared" si="11"/>
        <v>0</v>
      </c>
      <c r="AU43" s="7">
        <f t="shared" si="12"/>
        <v>0</v>
      </c>
      <c r="AV43" s="7">
        <f t="shared" si="20"/>
        <v>0</v>
      </c>
      <c r="AW43" s="7">
        <f t="shared" si="13"/>
        <v>0</v>
      </c>
      <c r="AY43" s="7">
        <f t="shared" si="21"/>
        <v>0</v>
      </c>
      <c r="AZ43" s="7">
        <f t="shared" si="22"/>
        <v>0</v>
      </c>
      <c r="BA43" s="7">
        <f t="shared" si="14"/>
        <v>0</v>
      </c>
      <c r="BB43" s="7">
        <f t="shared" si="15"/>
        <v>0</v>
      </c>
      <c r="BC43" s="7">
        <f t="shared" si="16"/>
        <v>0</v>
      </c>
      <c r="BD43" s="7">
        <f t="shared" si="17"/>
        <v>0</v>
      </c>
      <c r="BE43" s="7">
        <f t="shared" si="18"/>
        <v>0</v>
      </c>
      <c r="BF43" s="7">
        <f t="shared" si="23"/>
        <v>0</v>
      </c>
      <c r="BG43" s="7">
        <f t="shared" si="19"/>
        <v>0</v>
      </c>
    </row>
    <row r="44" spans="2:59" ht="18" customHeight="1">
      <c r="B44" s="164"/>
      <c r="C44" s="164"/>
      <c r="D44" s="164"/>
      <c r="E44" s="164"/>
      <c r="F44" s="165"/>
      <c r="G44" s="166"/>
      <c r="H44" s="166"/>
      <c r="I44" s="166"/>
      <c r="J44" s="166"/>
      <c r="K44" s="166"/>
      <c r="L44" s="166"/>
      <c r="M44" s="166"/>
      <c r="N44" s="167"/>
      <c r="O44" s="167"/>
      <c r="P44" s="167"/>
      <c r="Q44" s="167"/>
      <c r="R44" s="167"/>
      <c r="S44" s="167"/>
      <c r="T44" s="167"/>
      <c r="U44" s="167"/>
      <c r="V44" s="167"/>
      <c r="W44" s="167"/>
      <c r="X44" s="167"/>
      <c r="Y44" s="167"/>
      <c r="Z44" s="167"/>
      <c r="AA44" s="167"/>
      <c r="AB44" s="167"/>
      <c r="AC44" s="167"/>
      <c r="AD44" s="167"/>
      <c r="AE44" s="167"/>
      <c r="AF44" s="167"/>
      <c r="AG44" s="167"/>
      <c r="AH44" s="168"/>
      <c r="AI44" s="6">
        <f t="shared" si="4"/>
        <v>0</v>
      </c>
      <c r="AL44" s="7">
        <f t="shared" si="5"/>
        <v>0</v>
      </c>
      <c r="AM44" s="7">
        <f t="shared" si="6"/>
        <v>0</v>
      </c>
      <c r="AN44" s="7">
        <f t="shared" si="7"/>
        <v>0</v>
      </c>
      <c r="AO44" s="7">
        <f t="shared" si="8"/>
        <v>0</v>
      </c>
      <c r="AP44" s="7">
        <f t="shared" si="9"/>
        <v>0</v>
      </c>
      <c r="AQ44" s="7">
        <f t="shared" si="10"/>
        <v>0</v>
      </c>
      <c r="AR44" s="7"/>
      <c r="AS44" s="7"/>
      <c r="AT44" s="7">
        <f t="shared" si="11"/>
        <v>0</v>
      </c>
      <c r="AU44" s="7">
        <f t="shared" si="12"/>
        <v>0</v>
      </c>
      <c r="AV44" s="7">
        <f t="shared" si="20"/>
        <v>0</v>
      </c>
      <c r="AW44" s="7">
        <f t="shared" si="13"/>
        <v>0</v>
      </c>
      <c r="AY44" s="7">
        <f t="shared" si="21"/>
        <v>0</v>
      </c>
      <c r="AZ44" s="7">
        <f t="shared" si="22"/>
        <v>0</v>
      </c>
      <c r="BA44" s="7">
        <f t="shared" si="14"/>
        <v>0</v>
      </c>
      <c r="BB44" s="7">
        <f t="shared" si="15"/>
        <v>0</v>
      </c>
      <c r="BC44" s="7">
        <f t="shared" si="16"/>
        <v>0</v>
      </c>
      <c r="BD44" s="7">
        <f t="shared" si="17"/>
        <v>0</v>
      </c>
      <c r="BE44" s="7">
        <f t="shared" si="18"/>
        <v>0</v>
      </c>
      <c r="BF44" s="7">
        <f t="shared" si="23"/>
        <v>0</v>
      </c>
      <c r="BG44" s="7">
        <f t="shared" si="19"/>
        <v>0</v>
      </c>
    </row>
    <row r="45" spans="2:59" ht="18" customHeight="1">
      <c r="B45" s="164"/>
      <c r="C45" s="164"/>
      <c r="D45" s="164"/>
      <c r="E45" s="164"/>
      <c r="F45" s="165"/>
      <c r="G45" s="166"/>
      <c r="H45" s="166"/>
      <c r="I45" s="166"/>
      <c r="J45" s="166"/>
      <c r="K45" s="166"/>
      <c r="L45" s="166"/>
      <c r="M45" s="166"/>
      <c r="N45" s="167"/>
      <c r="O45" s="167"/>
      <c r="P45" s="167"/>
      <c r="Q45" s="167"/>
      <c r="R45" s="167"/>
      <c r="S45" s="167"/>
      <c r="T45" s="167"/>
      <c r="U45" s="167"/>
      <c r="V45" s="167"/>
      <c r="W45" s="167"/>
      <c r="X45" s="167"/>
      <c r="Y45" s="167"/>
      <c r="Z45" s="167"/>
      <c r="AA45" s="167"/>
      <c r="AB45" s="167"/>
      <c r="AC45" s="167"/>
      <c r="AD45" s="167"/>
      <c r="AE45" s="167"/>
      <c r="AF45" s="167"/>
      <c r="AG45" s="167"/>
      <c r="AH45" s="168"/>
      <c r="AI45" s="6">
        <f t="shared" si="4"/>
        <v>0</v>
      </c>
      <c r="AL45" s="7">
        <f t="shared" si="5"/>
        <v>0</v>
      </c>
      <c r="AM45" s="7">
        <f t="shared" si="6"/>
        <v>0</v>
      </c>
      <c r="AN45" s="7">
        <f t="shared" si="7"/>
        <v>0</v>
      </c>
      <c r="AO45" s="7">
        <f t="shared" si="8"/>
        <v>0</v>
      </c>
      <c r="AP45" s="7">
        <f t="shared" si="9"/>
        <v>0</v>
      </c>
      <c r="AQ45" s="7">
        <f t="shared" si="10"/>
        <v>0</v>
      </c>
      <c r="AR45" s="7"/>
      <c r="AS45" s="7"/>
      <c r="AT45" s="7">
        <f t="shared" si="11"/>
        <v>0</v>
      </c>
      <c r="AU45" s="7">
        <f t="shared" si="12"/>
        <v>0</v>
      </c>
      <c r="AV45" s="7">
        <f t="shared" si="20"/>
        <v>0</v>
      </c>
      <c r="AW45" s="7">
        <f t="shared" si="13"/>
        <v>0</v>
      </c>
      <c r="AY45" s="7">
        <f t="shared" si="21"/>
        <v>0</v>
      </c>
      <c r="AZ45" s="7">
        <f t="shared" si="22"/>
        <v>0</v>
      </c>
      <c r="BA45" s="7">
        <f t="shared" si="14"/>
        <v>0</v>
      </c>
      <c r="BB45" s="7">
        <f t="shared" si="15"/>
        <v>0</v>
      </c>
      <c r="BC45" s="7">
        <f t="shared" si="16"/>
        <v>0</v>
      </c>
      <c r="BD45" s="7">
        <f t="shared" si="17"/>
        <v>0</v>
      </c>
      <c r="BE45" s="7">
        <f t="shared" si="18"/>
        <v>0</v>
      </c>
      <c r="BF45" s="7">
        <f t="shared" si="23"/>
        <v>0</v>
      </c>
      <c r="BG45" s="7">
        <f t="shared" si="19"/>
        <v>0</v>
      </c>
    </row>
    <row r="46" spans="2:59" ht="18" customHeight="1">
      <c r="B46" s="164"/>
      <c r="C46" s="164"/>
      <c r="D46" s="164"/>
      <c r="E46" s="164"/>
      <c r="F46" s="165"/>
      <c r="G46" s="166"/>
      <c r="H46" s="166"/>
      <c r="I46" s="166"/>
      <c r="J46" s="166"/>
      <c r="K46" s="166"/>
      <c r="L46" s="166"/>
      <c r="M46" s="166"/>
      <c r="N46" s="167"/>
      <c r="O46" s="167"/>
      <c r="P46" s="167"/>
      <c r="Q46" s="167"/>
      <c r="R46" s="167"/>
      <c r="S46" s="167"/>
      <c r="T46" s="167"/>
      <c r="U46" s="167"/>
      <c r="V46" s="167"/>
      <c r="W46" s="167"/>
      <c r="X46" s="167"/>
      <c r="Y46" s="167"/>
      <c r="Z46" s="167"/>
      <c r="AA46" s="167"/>
      <c r="AB46" s="167"/>
      <c r="AC46" s="167"/>
      <c r="AD46" s="167"/>
      <c r="AE46" s="167"/>
      <c r="AF46" s="167"/>
      <c r="AG46" s="167"/>
      <c r="AH46" s="168"/>
      <c r="AI46" s="6">
        <f t="shared" si="4"/>
        <v>0</v>
      </c>
      <c r="AL46" s="7">
        <f t="shared" si="5"/>
        <v>0</v>
      </c>
      <c r="AM46" s="7">
        <f t="shared" si="6"/>
        <v>0</v>
      </c>
      <c r="AN46" s="7">
        <f t="shared" si="7"/>
        <v>0</v>
      </c>
      <c r="AO46" s="7">
        <f t="shared" si="8"/>
        <v>0</v>
      </c>
      <c r="AP46" s="7">
        <f t="shared" si="9"/>
        <v>0</v>
      </c>
      <c r="AQ46" s="7">
        <f t="shared" si="10"/>
        <v>0</v>
      </c>
      <c r="AR46" s="7"/>
      <c r="AS46" s="7"/>
      <c r="AT46" s="7">
        <f t="shared" si="11"/>
        <v>0</v>
      </c>
      <c r="AU46" s="7">
        <f t="shared" si="12"/>
        <v>0</v>
      </c>
      <c r="AV46" s="7">
        <f t="shared" si="20"/>
        <v>0</v>
      </c>
      <c r="AW46" s="7">
        <f t="shared" si="13"/>
        <v>0</v>
      </c>
      <c r="AY46" s="7">
        <f t="shared" si="21"/>
        <v>0</v>
      </c>
      <c r="AZ46" s="7">
        <f t="shared" si="22"/>
        <v>0</v>
      </c>
      <c r="BA46" s="7">
        <f t="shared" si="14"/>
        <v>0</v>
      </c>
      <c r="BB46" s="7">
        <f t="shared" si="15"/>
        <v>0</v>
      </c>
      <c r="BC46" s="7">
        <f t="shared" si="16"/>
        <v>0</v>
      </c>
      <c r="BD46" s="7">
        <f t="shared" si="17"/>
        <v>0</v>
      </c>
      <c r="BE46" s="7">
        <f t="shared" si="18"/>
        <v>0</v>
      </c>
      <c r="BF46" s="7">
        <f t="shared" si="23"/>
        <v>0</v>
      </c>
      <c r="BG46" s="7">
        <f t="shared" si="19"/>
        <v>0</v>
      </c>
    </row>
    <row r="47" spans="2:59" ht="18" customHeight="1">
      <c r="B47" s="164"/>
      <c r="C47" s="164"/>
      <c r="D47" s="164"/>
      <c r="E47" s="164"/>
      <c r="F47" s="165"/>
      <c r="G47" s="166"/>
      <c r="H47" s="166"/>
      <c r="I47" s="166"/>
      <c r="J47" s="166"/>
      <c r="K47" s="166"/>
      <c r="L47" s="166"/>
      <c r="M47" s="166"/>
      <c r="N47" s="167"/>
      <c r="O47" s="167"/>
      <c r="P47" s="167"/>
      <c r="Q47" s="167"/>
      <c r="R47" s="167"/>
      <c r="S47" s="167"/>
      <c r="T47" s="167"/>
      <c r="U47" s="167"/>
      <c r="V47" s="167"/>
      <c r="W47" s="167"/>
      <c r="X47" s="167"/>
      <c r="Y47" s="167"/>
      <c r="Z47" s="167"/>
      <c r="AA47" s="167"/>
      <c r="AB47" s="167"/>
      <c r="AC47" s="167"/>
      <c r="AD47" s="167"/>
      <c r="AE47" s="167"/>
      <c r="AF47" s="167"/>
      <c r="AG47" s="167"/>
      <c r="AH47" s="168"/>
      <c r="AI47" s="6">
        <f t="shared" si="4"/>
        <v>0</v>
      </c>
      <c r="AL47" s="7">
        <f t="shared" si="5"/>
        <v>0</v>
      </c>
      <c r="AM47" s="7">
        <f t="shared" si="6"/>
        <v>0</v>
      </c>
      <c r="AN47" s="7">
        <f t="shared" si="7"/>
        <v>0</v>
      </c>
      <c r="AO47" s="7">
        <f t="shared" si="8"/>
        <v>0</v>
      </c>
      <c r="AP47" s="7">
        <f t="shared" si="9"/>
        <v>0</v>
      </c>
      <c r="AQ47" s="7">
        <f t="shared" si="10"/>
        <v>0</v>
      </c>
      <c r="AR47" s="7"/>
      <c r="AS47" s="7"/>
      <c r="AT47" s="7">
        <f t="shared" si="11"/>
        <v>0</v>
      </c>
      <c r="AU47" s="7">
        <f t="shared" si="12"/>
        <v>0</v>
      </c>
      <c r="AV47" s="7">
        <f t="shared" si="20"/>
        <v>0</v>
      </c>
      <c r="AW47" s="7">
        <f t="shared" si="13"/>
        <v>0</v>
      </c>
      <c r="AY47" s="7">
        <f t="shared" si="21"/>
        <v>0</v>
      </c>
      <c r="AZ47" s="7">
        <f t="shared" si="22"/>
        <v>0</v>
      </c>
      <c r="BA47" s="7">
        <f t="shared" si="14"/>
        <v>0</v>
      </c>
      <c r="BB47" s="7">
        <f t="shared" si="15"/>
        <v>0</v>
      </c>
      <c r="BC47" s="7">
        <f t="shared" si="16"/>
        <v>0</v>
      </c>
      <c r="BD47" s="7">
        <f t="shared" si="17"/>
        <v>0</v>
      </c>
      <c r="BE47" s="7">
        <f t="shared" si="18"/>
        <v>0</v>
      </c>
      <c r="BF47" s="7">
        <f t="shared" si="23"/>
        <v>0</v>
      </c>
      <c r="BG47" s="7">
        <f t="shared" si="19"/>
        <v>0</v>
      </c>
    </row>
    <row r="48" spans="2:59" ht="18" customHeight="1">
      <c r="B48" s="164"/>
      <c r="C48" s="164"/>
      <c r="D48" s="164"/>
      <c r="E48" s="164"/>
      <c r="F48" s="165"/>
      <c r="G48" s="166"/>
      <c r="H48" s="166"/>
      <c r="I48" s="166"/>
      <c r="J48" s="166"/>
      <c r="K48" s="166"/>
      <c r="L48" s="166"/>
      <c r="M48" s="166"/>
      <c r="N48" s="167"/>
      <c r="O48" s="167"/>
      <c r="P48" s="167"/>
      <c r="Q48" s="167"/>
      <c r="R48" s="167"/>
      <c r="S48" s="167"/>
      <c r="T48" s="167"/>
      <c r="U48" s="167"/>
      <c r="V48" s="167"/>
      <c r="W48" s="167"/>
      <c r="X48" s="167"/>
      <c r="Y48" s="167"/>
      <c r="Z48" s="167"/>
      <c r="AA48" s="167"/>
      <c r="AB48" s="167"/>
      <c r="AC48" s="167"/>
      <c r="AD48" s="167"/>
      <c r="AE48" s="167"/>
      <c r="AF48" s="167"/>
      <c r="AG48" s="167"/>
      <c r="AH48" s="168"/>
      <c r="AI48" s="6">
        <f t="shared" si="4"/>
        <v>0</v>
      </c>
      <c r="AL48" s="7">
        <f t="shared" si="5"/>
        <v>0</v>
      </c>
      <c r="AM48" s="7">
        <f t="shared" si="6"/>
        <v>0</v>
      </c>
      <c r="AN48" s="7">
        <f t="shared" si="7"/>
        <v>0</v>
      </c>
      <c r="AO48" s="7">
        <f t="shared" si="8"/>
        <v>0</v>
      </c>
      <c r="AP48" s="7">
        <f t="shared" si="9"/>
        <v>0</v>
      </c>
      <c r="AQ48" s="7">
        <f t="shared" si="10"/>
        <v>0</v>
      </c>
      <c r="AR48" s="7"/>
      <c r="AS48" s="7"/>
      <c r="AT48" s="7">
        <f t="shared" si="11"/>
        <v>0</v>
      </c>
      <c r="AU48" s="7">
        <f t="shared" si="12"/>
        <v>0</v>
      </c>
      <c r="AV48" s="7">
        <f t="shared" si="20"/>
        <v>0</v>
      </c>
      <c r="AW48" s="7">
        <f t="shared" si="13"/>
        <v>0</v>
      </c>
      <c r="AY48" s="7">
        <f t="shared" si="21"/>
        <v>0</v>
      </c>
      <c r="AZ48" s="7">
        <f t="shared" si="22"/>
        <v>0</v>
      </c>
      <c r="BA48" s="7">
        <f t="shared" si="14"/>
        <v>0</v>
      </c>
      <c r="BB48" s="7">
        <f t="shared" si="15"/>
        <v>0</v>
      </c>
      <c r="BC48" s="7">
        <f t="shared" si="16"/>
        <v>0</v>
      </c>
      <c r="BD48" s="7">
        <f t="shared" si="17"/>
        <v>0</v>
      </c>
      <c r="BE48" s="7">
        <f t="shared" si="18"/>
        <v>0</v>
      </c>
      <c r="BF48" s="7">
        <f t="shared" si="23"/>
        <v>0</v>
      </c>
      <c r="BG48" s="7">
        <f t="shared" si="19"/>
        <v>0</v>
      </c>
    </row>
    <row r="49" spans="2:59" ht="18" customHeight="1">
      <c r="B49" s="164"/>
      <c r="C49" s="164"/>
      <c r="D49" s="164"/>
      <c r="E49" s="164"/>
      <c r="F49" s="165"/>
      <c r="G49" s="166"/>
      <c r="H49" s="166"/>
      <c r="I49" s="166"/>
      <c r="J49" s="166"/>
      <c r="K49" s="166"/>
      <c r="L49" s="166"/>
      <c r="M49" s="166"/>
      <c r="N49" s="167"/>
      <c r="O49" s="167"/>
      <c r="P49" s="167"/>
      <c r="Q49" s="167"/>
      <c r="R49" s="167"/>
      <c r="S49" s="167"/>
      <c r="T49" s="167"/>
      <c r="U49" s="167"/>
      <c r="V49" s="167"/>
      <c r="W49" s="167"/>
      <c r="X49" s="167"/>
      <c r="Y49" s="167"/>
      <c r="Z49" s="167"/>
      <c r="AA49" s="167"/>
      <c r="AB49" s="167"/>
      <c r="AC49" s="167"/>
      <c r="AD49" s="167"/>
      <c r="AE49" s="167"/>
      <c r="AF49" s="167"/>
      <c r="AG49" s="167"/>
      <c r="AH49" s="168"/>
      <c r="AI49" s="6">
        <f t="shared" si="4"/>
        <v>0</v>
      </c>
      <c r="AL49" s="7">
        <f t="shared" si="5"/>
        <v>0</v>
      </c>
      <c r="AM49" s="7">
        <f t="shared" si="6"/>
        <v>0</v>
      </c>
      <c r="AN49" s="7">
        <f t="shared" si="7"/>
        <v>0</v>
      </c>
      <c r="AO49" s="7">
        <f t="shared" si="8"/>
        <v>0</v>
      </c>
      <c r="AP49" s="7">
        <f t="shared" si="9"/>
        <v>0</v>
      </c>
      <c r="AQ49" s="7">
        <f t="shared" si="10"/>
        <v>0</v>
      </c>
      <c r="AR49" s="7"/>
      <c r="AS49" s="7"/>
      <c r="AT49" s="7">
        <f t="shared" si="11"/>
        <v>0</v>
      </c>
      <c r="AU49" s="7">
        <f t="shared" si="12"/>
        <v>0</v>
      </c>
      <c r="AV49" s="7">
        <f t="shared" si="20"/>
        <v>0</v>
      </c>
      <c r="AW49" s="7">
        <f t="shared" si="13"/>
        <v>0</v>
      </c>
      <c r="AY49" s="7">
        <f t="shared" si="21"/>
        <v>0</v>
      </c>
      <c r="AZ49" s="7">
        <f t="shared" si="22"/>
        <v>0</v>
      </c>
      <c r="BA49" s="7">
        <f t="shared" si="14"/>
        <v>0</v>
      </c>
      <c r="BB49" s="7">
        <f t="shared" si="15"/>
        <v>0</v>
      </c>
      <c r="BC49" s="7">
        <f t="shared" si="16"/>
        <v>0</v>
      </c>
      <c r="BD49" s="7">
        <f t="shared" si="17"/>
        <v>0</v>
      </c>
      <c r="BE49" s="7">
        <f t="shared" si="18"/>
        <v>0</v>
      </c>
      <c r="BF49" s="7">
        <f t="shared" si="23"/>
        <v>0</v>
      </c>
      <c r="BG49" s="7">
        <f t="shared" si="19"/>
        <v>0</v>
      </c>
    </row>
    <row r="50" spans="2:59" ht="18" customHeight="1">
      <c r="B50" s="164"/>
      <c r="C50" s="164"/>
      <c r="D50" s="164"/>
      <c r="E50" s="164"/>
      <c r="F50" s="165"/>
      <c r="G50" s="166"/>
      <c r="H50" s="166"/>
      <c r="I50" s="166"/>
      <c r="J50" s="166"/>
      <c r="K50" s="166"/>
      <c r="L50" s="166"/>
      <c r="M50" s="166"/>
      <c r="N50" s="167"/>
      <c r="O50" s="167"/>
      <c r="P50" s="167"/>
      <c r="Q50" s="167"/>
      <c r="R50" s="167"/>
      <c r="S50" s="167"/>
      <c r="T50" s="167"/>
      <c r="U50" s="167"/>
      <c r="V50" s="167"/>
      <c r="W50" s="167"/>
      <c r="X50" s="167"/>
      <c r="Y50" s="167"/>
      <c r="Z50" s="167"/>
      <c r="AA50" s="167"/>
      <c r="AB50" s="167"/>
      <c r="AC50" s="167"/>
      <c r="AD50" s="167"/>
      <c r="AE50" s="167"/>
      <c r="AF50" s="167"/>
      <c r="AG50" s="167"/>
      <c r="AH50" s="168"/>
      <c r="AI50" s="6">
        <f t="shared" si="4"/>
        <v>0</v>
      </c>
      <c r="AL50" s="7">
        <f t="shared" si="5"/>
        <v>0</v>
      </c>
      <c r="AM50" s="7">
        <f t="shared" si="6"/>
        <v>0</v>
      </c>
      <c r="AN50" s="7">
        <f t="shared" si="7"/>
        <v>0</v>
      </c>
      <c r="AO50" s="7">
        <f t="shared" si="8"/>
        <v>0</v>
      </c>
      <c r="AP50" s="7">
        <f t="shared" si="9"/>
        <v>0</v>
      </c>
      <c r="AQ50" s="7">
        <f t="shared" si="10"/>
        <v>0</v>
      </c>
      <c r="AR50" s="7"/>
      <c r="AS50" s="7"/>
      <c r="AT50" s="7">
        <f t="shared" si="11"/>
        <v>0</v>
      </c>
      <c r="AU50" s="7">
        <f t="shared" si="12"/>
        <v>0</v>
      </c>
      <c r="AV50" s="7">
        <f t="shared" si="20"/>
        <v>0</v>
      </c>
      <c r="AW50" s="7">
        <f t="shared" si="13"/>
        <v>0</v>
      </c>
      <c r="AY50" s="7">
        <f t="shared" si="21"/>
        <v>0</v>
      </c>
      <c r="AZ50" s="7">
        <f t="shared" si="22"/>
        <v>0</v>
      </c>
      <c r="BA50" s="7">
        <f t="shared" si="14"/>
        <v>0</v>
      </c>
      <c r="BB50" s="7">
        <f t="shared" si="15"/>
        <v>0</v>
      </c>
      <c r="BC50" s="7">
        <f t="shared" si="16"/>
        <v>0</v>
      </c>
      <c r="BD50" s="7">
        <f t="shared" si="17"/>
        <v>0</v>
      </c>
      <c r="BE50" s="7">
        <f t="shared" si="18"/>
        <v>0</v>
      </c>
      <c r="BF50" s="7">
        <f t="shared" si="23"/>
        <v>0</v>
      </c>
      <c r="BG50" s="7">
        <f t="shared" si="19"/>
        <v>0</v>
      </c>
    </row>
    <row r="51" spans="2:59" ht="18" customHeight="1">
      <c r="B51" s="164"/>
      <c r="C51" s="164"/>
      <c r="D51" s="164"/>
      <c r="E51" s="164"/>
      <c r="F51" s="165"/>
      <c r="G51" s="166"/>
      <c r="H51" s="166"/>
      <c r="I51" s="166"/>
      <c r="J51" s="166"/>
      <c r="K51" s="166"/>
      <c r="L51" s="166"/>
      <c r="M51" s="166"/>
      <c r="N51" s="167"/>
      <c r="O51" s="167"/>
      <c r="P51" s="167"/>
      <c r="Q51" s="167"/>
      <c r="R51" s="167"/>
      <c r="S51" s="167"/>
      <c r="T51" s="167"/>
      <c r="U51" s="167"/>
      <c r="V51" s="167"/>
      <c r="W51" s="167"/>
      <c r="X51" s="167"/>
      <c r="Y51" s="167"/>
      <c r="Z51" s="167"/>
      <c r="AA51" s="167"/>
      <c r="AB51" s="167"/>
      <c r="AC51" s="167"/>
      <c r="AD51" s="167"/>
      <c r="AE51" s="167"/>
      <c r="AF51" s="167"/>
      <c r="AG51" s="167"/>
      <c r="AH51" s="168"/>
      <c r="AI51" s="6">
        <f t="shared" si="4"/>
        <v>0</v>
      </c>
      <c r="AL51" s="7">
        <f t="shared" si="5"/>
        <v>0</v>
      </c>
      <c r="AM51" s="7">
        <f t="shared" si="6"/>
        <v>0</v>
      </c>
      <c r="AN51" s="7">
        <f t="shared" si="7"/>
        <v>0</v>
      </c>
      <c r="AO51" s="7">
        <f t="shared" si="8"/>
        <v>0</v>
      </c>
      <c r="AP51" s="7">
        <f t="shared" si="9"/>
        <v>0</v>
      </c>
      <c r="AQ51" s="7">
        <f t="shared" si="10"/>
        <v>0</v>
      </c>
      <c r="AR51" s="7"/>
      <c r="AS51" s="7"/>
      <c r="AT51" s="7">
        <f t="shared" si="11"/>
        <v>0</v>
      </c>
      <c r="AU51" s="7">
        <f t="shared" si="12"/>
        <v>0</v>
      </c>
      <c r="AV51" s="7">
        <f t="shared" si="20"/>
        <v>0</v>
      </c>
      <c r="AW51" s="7">
        <f t="shared" si="13"/>
        <v>0</v>
      </c>
      <c r="AY51" s="7">
        <f t="shared" si="21"/>
        <v>0</v>
      </c>
      <c r="AZ51" s="7">
        <f t="shared" si="22"/>
        <v>0</v>
      </c>
      <c r="BA51" s="7">
        <f t="shared" si="14"/>
        <v>0</v>
      </c>
      <c r="BB51" s="7">
        <f t="shared" si="15"/>
        <v>0</v>
      </c>
      <c r="BC51" s="7">
        <f t="shared" si="16"/>
        <v>0</v>
      </c>
      <c r="BD51" s="7">
        <f t="shared" si="17"/>
        <v>0</v>
      </c>
      <c r="BE51" s="7">
        <f t="shared" si="18"/>
        <v>0</v>
      </c>
      <c r="BF51" s="7">
        <f t="shared" si="23"/>
        <v>0</v>
      </c>
      <c r="BG51" s="7">
        <f t="shared" si="19"/>
        <v>0</v>
      </c>
    </row>
    <row r="52" spans="2:59" ht="18" customHeight="1">
      <c r="B52" s="164"/>
      <c r="C52" s="164"/>
      <c r="D52" s="164"/>
      <c r="E52" s="164"/>
      <c r="F52" s="165"/>
      <c r="G52" s="166"/>
      <c r="H52" s="166"/>
      <c r="I52" s="166"/>
      <c r="J52" s="166"/>
      <c r="K52" s="166"/>
      <c r="L52" s="166"/>
      <c r="M52" s="166"/>
      <c r="N52" s="167"/>
      <c r="O52" s="167"/>
      <c r="P52" s="167"/>
      <c r="Q52" s="167"/>
      <c r="R52" s="167"/>
      <c r="S52" s="167"/>
      <c r="T52" s="167"/>
      <c r="U52" s="167"/>
      <c r="V52" s="167"/>
      <c r="W52" s="167"/>
      <c r="X52" s="167"/>
      <c r="Y52" s="167"/>
      <c r="Z52" s="167"/>
      <c r="AA52" s="167"/>
      <c r="AB52" s="167"/>
      <c r="AC52" s="167"/>
      <c r="AD52" s="167"/>
      <c r="AE52" s="167"/>
      <c r="AF52" s="167"/>
      <c r="AG52" s="167"/>
      <c r="AH52" s="168"/>
      <c r="AI52" s="6">
        <f t="shared" si="4"/>
        <v>0</v>
      </c>
      <c r="AL52" s="7">
        <f t="shared" si="5"/>
        <v>0</v>
      </c>
      <c r="AM52" s="7">
        <f t="shared" si="6"/>
        <v>0</v>
      </c>
      <c r="AN52" s="7">
        <f t="shared" si="7"/>
        <v>0</v>
      </c>
      <c r="AO52" s="7">
        <f t="shared" si="8"/>
        <v>0</v>
      </c>
      <c r="AP52" s="7">
        <f t="shared" si="9"/>
        <v>0</v>
      </c>
      <c r="AQ52" s="7">
        <f t="shared" si="10"/>
        <v>0</v>
      </c>
      <c r="AR52" s="7"/>
      <c r="AS52" s="7"/>
      <c r="AT52" s="7">
        <f t="shared" si="11"/>
        <v>0</v>
      </c>
      <c r="AU52" s="7">
        <f t="shared" si="12"/>
        <v>0</v>
      </c>
      <c r="AV52" s="7">
        <f t="shared" si="20"/>
        <v>0</v>
      </c>
      <c r="AW52" s="7">
        <f t="shared" si="13"/>
        <v>0</v>
      </c>
      <c r="AY52" s="7">
        <f t="shared" si="21"/>
        <v>0</v>
      </c>
      <c r="AZ52" s="7">
        <f t="shared" si="22"/>
        <v>0</v>
      </c>
      <c r="BA52" s="7">
        <f t="shared" si="14"/>
        <v>0</v>
      </c>
      <c r="BB52" s="7">
        <f t="shared" si="15"/>
        <v>0</v>
      </c>
      <c r="BC52" s="7">
        <f t="shared" si="16"/>
        <v>0</v>
      </c>
      <c r="BD52" s="7">
        <f t="shared" si="17"/>
        <v>0</v>
      </c>
      <c r="BE52" s="7">
        <f t="shared" si="18"/>
        <v>0</v>
      </c>
      <c r="BF52" s="7">
        <f t="shared" si="23"/>
        <v>0</v>
      </c>
      <c r="BG52" s="7">
        <f t="shared" si="19"/>
        <v>0</v>
      </c>
    </row>
    <row r="53" spans="2:59" ht="18" customHeight="1">
      <c r="B53" s="164"/>
      <c r="C53" s="164"/>
      <c r="D53" s="164"/>
      <c r="E53" s="164"/>
      <c r="F53" s="165"/>
      <c r="G53" s="166"/>
      <c r="H53" s="166"/>
      <c r="I53" s="166"/>
      <c r="J53" s="166"/>
      <c r="K53" s="166"/>
      <c r="L53" s="166"/>
      <c r="M53" s="166"/>
      <c r="N53" s="167"/>
      <c r="O53" s="167"/>
      <c r="P53" s="167"/>
      <c r="Q53" s="167"/>
      <c r="R53" s="167"/>
      <c r="S53" s="167"/>
      <c r="T53" s="167"/>
      <c r="U53" s="167"/>
      <c r="V53" s="167"/>
      <c r="W53" s="167"/>
      <c r="X53" s="167"/>
      <c r="Y53" s="167"/>
      <c r="Z53" s="167"/>
      <c r="AA53" s="167"/>
      <c r="AB53" s="167"/>
      <c r="AC53" s="167"/>
      <c r="AD53" s="167"/>
      <c r="AE53" s="167"/>
      <c r="AF53" s="167"/>
      <c r="AG53" s="167"/>
      <c r="AH53" s="168"/>
      <c r="AI53" s="6">
        <f t="shared" si="4"/>
        <v>0</v>
      </c>
      <c r="AL53" s="7">
        <f t="shared" si="5"/>
        <v>0</v>
      </c>
      <c r="AM53" s="7">
        <f t="shared" si="6"/>
        <v>0</v>
      </c>
      <c r="AN53" s="7">
        <f t="shared" si="7"/>
        <v>0</v>
      </c>
      <c r="AO53" s="7">
        <f t="shared" si="8"/>
        <v>0</v>
      </c>
      <c r="AP53" s="7">
        <f t="shared" si="9"/>
        <v>0</v>
      </c>
      <c r="AQ53" s="7">
        <f t="shared" si="10"/>
        <v>0</v>
      </c>
      <c r="AR53" s="7"/>
      <c r="AS53" s="7"/>
      <c r="AT53" s="7">
        <f t="shared" si="11"/>
        <v>0</v>
      </c>
      <c r="AU53" s="7">
        <f t="shared" si="12"/>
        <v>0</v>
      </c>
      <c r="AV53" s="7">
        <f t="shared" si="20"/>
        <v>0</v>
      </c>
      <c r="AW53" s="7">
        <f t="shared" si="13"/>
        <v>0</v>
      </c>
      <c r="AY53" s="7">
        <f t="shared" si="21"/>
        <v>0</v>
      </c>
      <c r="AZ53" s="7">
        <f t="shared" si="22"/>
        <v>0</v>
      </c>
      <c r="BA53" s="7">
        <f t="shared" si="14"/>
        <v>0</v>
      </c>
      <c r="BB53" s="7">
        <f t="shared" si="15"/>
        <v>0</v>
      </c>
      <c r="BC53" s="7">
        <f t="shared" si="16"/>
        <v>0</v>
      </c>
      <c r="BD53" s="7">
        <f t="shared" si="17"/>
        <v>0</v>
      </c>
      <c r="BE53" s="7">
        <f t="shared" si="18"/>
        <v>0</v>
      </c>
      <c r="BF53" s="7">
        <f t="shared" si="23"/>
        <v>0</v>
      </c>
      <c r="BG53" s="7">
        <f t="shared" si="19"/>
        <v>0</v>
      </c>
    </row>
    <row r="54" spans="2:59" ht="18" customHeight="1">
      <c r="B54" s="164"/>
      <c r="C54" s="164"/>
      <c r="D54" s="164"/>
      <c r="E54" s="164"/>
      <c r="F54" s="165"/>
      <c r="G54" s="166"/>
      <c r="H54" s="166"/>
      <c r="I54" s="166"/>
      <c r="J54" s="166"/>
      <c r="K54" s="166"/>
      <c r="L54" s="166"/>
      <c r="M54" s="166"/>
      <c r="N54" s="167"/>
      <c r="O54" s="167"/>
      <c r="P54" s="167"/>
      <c r="Q54" s="167"/>
      <c r="R54" s="167"/>
      <c r="S54" s="167"/>
      <c r="T54" s="167"/>
      <c r="U54" s="167"/>
      <c r="V54" s="167"/>
      <c r="W54" s="167"/>
      <c r="X54" s="167"/>
      <c r="Y54" s="167"/>
      <c r="Z54" s="167"/>
      <c r="AA54" s="167"/>
      <c r="AB54" s="167"/>
      <c r="AC54" s="167"/>
      <c r="AD54" s="167"/>
      <c r="AE54" s="167"/>
      <c r="AF54" s="167"/>
      <c r="AG54" s="167"/>
      <c r="AH54" s="168"/>
      <c r="AI54" s="6">
        <f t="shared" si="4"/>
        <v>0</v>
      </c>
      <c r="AL54" s="7">
        <f t="shared" si="5"/>
        <v>0</v>
      </c>
      <c r="AM54" s="7">
        <f t="shared" si="6"/>
        <v>0</v>
      </c>
      <c r="AN54" s="7">
        <f t="shared" si="7"/>
        <v>0</v>
      </c>
      <c r="AO54" s="7">
        <f t="shared" si="8"/>
        <v>0</v>
      </c>
      <c r="AP54" s="7">
        <f t="shared" si="9"/>
        <v>0</v>
      </c>
      <c r="AQ54" s="7">
        <f t="shared" si="10"/>
        <v>0</v>
      </c>
      <c r="AR54" s="7"/>
      <c r="AS54" s="7"/>
      <c r="AT54" s="7">
        <f t="shared" si="11"/>
        <v>0</v>
      </c>
      <c r="AU54" s="7">
        <f t="shared" si="12"/>
        <v>0</v>
      </c>
      <c r="AV54" s="7">
        <f t="shared" si="20"/>
        <v>0</v>
      </c>
      <c r="AW54" s="7">
        <f t="shared" si="13"/>
        <v>0</v>
      </c>
      <c r="AY54" s="7">
        <f t="shared" si="21"/>
        <v>0</v>
      </c>
      <c r="AZ54" s="7">
        <f t="shared" si="22"/>
        <v>0</v>
      </c>
      <c r="BA54" s="7">
        <f t="shared" si="14"/>
        <v>0</v>
      </c>
      <c r="BB54" s="7">
        <f t="shared" si="15"/>
        <v>0</v>
      </c>
      <c r="BC54" s="7">
        <f t="shared" si="16"/>
        <v>0</v>
      </c>
      <c r="BD54" s="7">
        <f t="shared" si="17"/>
        <v>0</v>
      </c>
      <c r="BE54" s="7">
        <f t="shared" si="18"/>
        <v>0</v>
      </c>
      <c r="BF54" s="7">
        <f t="shared" si="23"/>
        <v>0</v>
      </c>
      <c r="BG54" s="7">
        <f t="shared" si="19"/>
        <v>0</v>
      </c>
    </row>
    <row r="55" spans="2:59" ht="18" customHeight="1">
      <c r="B55" s="164"/>
      <c r="C55" s="164"/>
      <c r="D55" s="164"/>
      <c r="E55" s="164"/>
      <c r="F55" s="165"/>
      <c r="G55" s="166"/>
      <c r="H55" s="166"/>
      <c r="I55" s="166"/>
      <c r="J55" s="166"/>
      <c r="K55" s="166"/>
      <c r="L55" s="166"/>
      <c r="M55" s="166"/>
      <c r="N55" s="167"/>
      <c r="O55" s="167"/>
      <c r="P55" s="167"/>
      <c r="Q55" s="167"/>
      <c r="R55" s="167"/>
      <c r="S55" s="167"/>
      <c r="T55" s="167"/>
      <c r="U55" s="167"/>
      <c r="V55" s="167"/>
      <c r="W55" s="167"/>
      <c r="X55" s="167"/>
      <c r="Y55" s="167"/>
      <c r="Z55" s="167"/>
      <c r="AA55" s="167"/>
      <c r="AB55" s="167"/>
      <c r="AC55" s="167"/>
      <c r="AD55" s="167"/>
      <c r="AE55" s="167"/>
      <c r="AF55" s="167"/>
      <c r="AG55" s="167"/>
      <c r="AH55" s="168"/>
      <c r="AI55" s="6">
        <f t="shared" si="4"/>
        <v>0</v>
      </c>
      <c r="AL55" s="7">
        <f t="shared" si="5"/>
        <v>0</v>
      </c>
      <c r="AM55" s="7">
        <f t="shared" si="6"/>
        <v>0</v>
      </c>
      <c r="AN55" s="7">
        <f t="shared" si="7"/>
        <v>0</v>
      </c>
      <c r="AO55" s="7">
        <f t="shared" si="8"/>
        <v>0</v>
      </c>
      <c r="AP55" s="7">
        <f t="shared" si="9"/>
        <v>0</v>
      </c>
      <c r="AQ55" s="7">
        <f t="shared" si="10"/>
        <v>0</v>
      </c>
      <c r="AR55" s="7"/>
      <c r="AS55" s="7"/>
      <c r="AT55" s="7">
        <f t="shared" si="11"/>
        <v>0</v>
      </c>
      <c r="AU55" s="7">
        <f t="shared" si="12"/>
        <v>0</v>
      </c>
      <c r="AV55" s="7">
        <f t="shared" si="20"/>
        <v>0</v>
      </c>
      <c r="AW55" s="7">
        <f t="shared" si="13"/>
        <v>0</v>
      </c>
      <c r="AY55" s="7">
        <f t="shared" si="21"/>
        <v>0</v>
      </c>
      <c r="AZ55" s="7">
        <f t="shared" si="22"/>
        <v>0</v>
      </c>
      <c r="BA55" s="7">
        <f t="shared" si="14"/>
        <v>0</v>
      </c>
      <c r="BB55" s="7">
        <f t="shared" si="15"/>
        <v>0</v>
      </c>
      <c r="BC55" s="7">
        <f t="shared" si="16"/>
        <v>0</v>
      </c>
      <c r="BD55" s="7">
        <f t="shared" si="17"/>
        <v>0</v>
      </c>
      <c r="BE55" s="7">
        <f t="shared" si="18"/>
        <v>0</v>
      </c>
      <c r="BF55" s="7">
        <f t="shared" si="23"/>
        <v>0</v>
      </c>
      <c r="BG55" s="7">
        <f t="shared" si="19"/>
        <v>0</v>
      </c>
    </row>
    <row r="56" spans="2:59" ht="18" customHeight="1">
      <c r="B56" s="164"/>
      <c r="C56" s="164"/>
      <c r="D56" s="164"/>
      <c r="E56" s="164"/>
      <c r="F56" s="165"/>
      <c r="G56" s="166"/>
      <c r="H56" s="166"/>
      <c r="I56" s="166"/>
      <c r="J56" s="166"/>
      <c r="K56" s="166"/>
      <c r="L56" s="166"/>
      <c r="M56" s="166"/>
      <c r="N56" s="167"/>
      <c r="O56" s="167"/>
      <c r="P56" s="167"/>
      <c r="Q56" s="167"/>
      <c r="R56" s="167"/>
      <c r="S56" s="167"/>
      <c r="T56" s="167"/>
      <c r="U56" s="167"/>
      <c r="V56" s="167"/>
      <c r="W56" s="167"/>
      <c r="X56" s="167"/>
      <c r="Y56" s="167"/>
      <c r="Z56" s="167"/>
      <c r="AA56" s="167"/>
      <c r="AB56" s="167"/>
      <c r="AC56" s="167"/>
      <c r="AD56" s="167"/>
      <c r="AE56" s="167"/>
      <c r="AF56" s="167"/>
      <c r="AG56" s="167"/>
      <c r="AH56" s="168"/>
      <c r="AI56" s="6">
        <f t="shared" si="4"/>
        <v>0</v>
      </c>
      <c r="AL56" s="7">
        <f t="shared" si="5"/>
        <v>0</v>
      </c>
      <c r="AM56" s="7">
        <f t="shared" si="6"/>
        <v>0</v>
      </c>
      <c r="AN56" s="7">
        <f t="shared" si="7"/>
        <v>0</v>
      </c>
      <c r="AO56" s="7">
        <f t="shared" si="8"/>
        <v>0</v>
      </c>
      <c r="AP56" s="7">
        <f t="shared" si="9"/>
        <v>0</v>
      </c>
      <c r="AQ56" s="7">
        <f t="shared" si="10"/>
        <v>0</v>
      </c>
      <c r="AR56" s="7"/>
      <c r="AS56" s="7"/>
      <c r="AT56" s="7">
        <f t="shared" si="11"/>
        <v>0</v>
      </c>
      <c r="AU56" s="7">
        <f t="shared" si="12"/>
        <v>0</v>
      </c>
      <c r="AV56" s="7">
        <f t="shared" si="20"/>
        <v>0</v>
      </c>
      <c r="AW56" s="7">
        <f t="shared" si="13"/>
        <v>0</v>
      </c>
      <c r="AY56" s="7">
        <f t="shared" si="21"/>
        <v>0</v>
      </c>
      <c r="AZ56" s="7">
        <f t="shared" si="22"/>
        <v>0</v>
      </c>
      <c r="BA56" s="7">
        <f t="shared" si="14"/>
        <v>0</v>
      </c>
      <c r="BB56" s="7">
        <f t="shared" si="15"/>
        <v>0</v>
      </c>
      <c r="BC56" s="7">
        <f t="shared" si="16"/>
        <v>0</v>
      </c>
      <c r="BD56" s="7">
        <f t="shared" si="17"/>
        <v>0</v>
      </c>
      <c r="BE56" s="7">
        <f t="shared" si="18"/>
        <v>0</v>
      </c>
      <c r="BF56" s="7">
        <f t="shared" si="23"/>
        <v>0</v>
      </c>
      <c r="BG56" s="7">
        <f t="shared" si="19"/>
        <v>0</v>
      </c>
    </row>
    <row r="57" spans="2:59" ht="18" customHeight="1">
      <c r="B57" s="164"/>
      <c r="C57" s="164"/>
      <c r="D57" s="164"/>
      <c r="E57" s="164"/>
      <c r="F57" s="165"/>
      <c r="G57" s="166"/>
      <c r="H57" s="166"/>
      <c r="I57" s="166"/>
      <c r="J57" s="166"/>
      <c r="K57" s="166"/>
      <c r="L57" s="166"/>
      <c r="M57" s="166"/>
      <c r="N57" s="167"/>
      <c r="O57" s="167"/>
      <c r="P57" s="167"/>
      <c r="Q57" s="167"/>
      <c r="R57" s="167"/>
      <c r="S57" s="167"/>
      <c r="T57" s="167"/>
      <c r="U57" s="167"/>
      <c r="V57" s="167"/>
      <c r="W57" s="167"/>
      <c r="X57" s="167"/>
      <c r="Y57" s="167"/>
      <c r="Z57" s="167"/>
      <c r="AA57" s="167"/>
      <c r="AB57" s="167"/>
      <c r="AC57" s="167"/>
      <c r="AD57" s="167"/>
      <c r="AE57" s="167"/>
      <c r="AF57" s="167"/>
      <c r="AG57" s="167"/>
      <c r="AH57" s="168"/>
      <c r="AI57" s="6">
        <f t="shared" si="4"/>
        <v>0</v>
      </c>
      <c r="AL57" s="7">
        <f t="shared" si="5"/>
        <v>0</v>
      </c>
      <c r="AM57" s="7">
        <f t="shared" si="6"/>
        <v>0</v>
      </c>
      <c r="AN57" s="7">
        <f t="shared" si="7"/>
        <v>0</v>
      </c>
      <c r="AO57" s="7">
        <f t="shared" si="8"/>
        <v>0</v>
      </c>
      <c r="AP57" s="7">
        <f t="shared" si="9"/>
        <v>0</v>
      </c>
      <c r="AQ57" s="7">
        <f t="shared" si="10"/>
        <v>0</v>
      </c>
      <c r="AR57" s="7"/>
      <c r="AS57" s="7"/>
      <c r="AT57" s="7">
        <f t="shared" si="11"/>
        <v>0</v>
      </c>
      <c r="AU57" s="7">
        <f t="shared" si="12"/>
        <v>0</v>
      </c>
      <c r="AV57" s="7">
        <f t="shared" si="20"/>
        <v>0</v>
      </c>
      <c r="AW57" s="7">
        <f t="shared" si="13"/>
        <v>0</v>
      </c>
      <c r="AY57" s="7">
        <f t="shared" si="21"/>
        <v>0</v>
      </c>
      <c r="AZ57" s="7">
        <f t="shared" si="22"/>
        <v>0</v>
      </c>
      <c r="BA57" s="7">
        <f t="shared" si="14"/>
        <v>0</v>
      </c>
      <c r="BB57" s="7">
        <f t="shared" si="15"/>
        <v>0</v>
      </c>
      <c r="BC57" s="7">
        <f t="shared" si="16"/>
        <v>0</v>
      </c>
      <c r="BD57" s="7">
        <f t="shared" si="17"/>
        <v>0</v>
      </c>
      <c r="BE57" s="7">
        <f t="shared" si="18"/>
        <v>0</v>
      </c>
      <c r="BF57" s="7">
        <f t="shared" si="23"/>
        <v>0</v>
      </c>
      <c r="BG57" s="7">
        <f t="shared" si="19"/>
        <v>0</v>
      </c>
    </row>
    <row r="58" spans="2:59" ht="18" customHeight="1">
      <c r="B58" s="164"/>
      <c r="C58" s="164"/>
      <c r="D58" s="164"/>
      <c r="E58" s="164"/>
      <c r="F58" s="165"/>
      <c r="G58" s="166"/>
      <c r="H58" s="166"/>
      <c r="I58" s="166"/>
      <c r="J58" s="166"/>
      <c r="K58" s="166"/>
      <c r="L58" s="166"/>
      <c r="M58" s="166"/>
      <c r="N58" s="167"/>
      <c r="O58" s="167"/>
      <c r="P58" s="167"/>
      <c r="Q58" s="167"/>
      <c r="R58" s="167"/>
      <c r="S58" s="167"/>
      <c r="T58" s="167"/>
      <c r="U58" s="167"/>
      <c r="V58" s="167"/>
      <c r="W58" s="167"/>
      <c r="X58" s="167"/>
      <c r="Y58" s="167"/>
      <c r="Z58" s="167"/>
      <c r="AA58" s="167"/>
      <c r="AB58" s="167"/>
      <c r="AC58" s="167"/>
      <c r="AD58" s="167"/>
      <c r="AE58" s="167"/>
      <c r="AF58" s="167"/>
      <c r="AG58" s="167"/>
      <c r="AH58" s="168"/>
      <c r="AI58" s="6">
        <f t="shared" si="4"/>
        <v>0</v>
      </c>
      <c r="AL58" s="7">
        <f t="shared" si="5"/>
        <v>0</v>
      </c>
      <c r="AM58" s="7">
        <f t="shared" si="6"/>
        <v>0</v>
      </c>
      <c r="AN58" s="7">
        <f t="shared" si="7"/>
        <v>0</v>
      </c>
      <c r="AO58" s="7">
        <f t="shared" si="8"/>
        <v>0</v>
      </c>
      <c r="AP58" s="7">
        <f t="shared" si="9"/>
        <v>0</v>
      </c>
      <c r="AQ58" s="7">
        <f t="shared" si="10"/>
        <v>0</v>
      </c>
      <c r="AR58" s="7"/>
      <c r="AS58" s="7"/>
      <c r="AT58" s="7">
        <f t="shared" si="11"/>
        <v>0</v>
      </c>
      <c r="AU58" s="7">
        <f t="shared" si="12"/>
        <v>0</v>
      </c>
      <c r="AV58" s="7">
        <f t="shared" si="20"/>
        <v>0</v>
      </c>
      <c r="AW58" s="7">
        <f t="shared" si="13"/>
        <v>0</v>
      </c>
      <c r="AY58" s="7">
        <f t="shared" si="21"/>
        <v>0</v>
      </c>
      <c r="AZ58" s="7">
        <f t="shared" si="22"/>
        <v>0</v>
      </c>
      <c r="BA58" s="7">
        <f t="shared" si="14"/>
        <v>0</v>
      </c>
      <c r="BB58" s="7">
        <f t="shared" si="15"/>
        <v>0</v>
      </c>
      <c r="BC58" s="7">
        <f t="shared" si="16"/>
        <v>0</v>
      </c>
      <c r="BD58" s="7">
        <f t="shared" si="17"/>
        <v>0</v>
      </c>
      <c r="BE58" s="7">
        <f t="shared" si="18"/>
        <v>0</v>
      </c>
      <c r="BF58" s="7">
        <f t="shared" si="23"/>
        <v>0</v>
      </c>
      <c r="BG58" s="7">
        <f t="shared" si="19"/>
        <v>0</v>
      </c>
    </row>
    <row r="59" spans="2:59" ht="18" customHeight="1">
      <c r="B59" s="164"/>
      <c r="C59" s="164"/>
      <c r="D59" s="164"/>
      <c r="E59" s="164"/>
      <c r="F59" s="165"/>
      <c r="G59" s="166"/>
      <c r="H59" s="166"/>
      <c r="I59" s="166"/>
      <c r="J59" s="166"/>
      <c r="K59" s="166"/>
      <c r="L59" s="166"/>
      <c r="M59" s="166"/>
      <c r="N59" s="167"/>
      <c r="O59" s="167"/>
      <c r="P59" s="167"/>
      <c r="Q59" s="167"/>
      <c r="R59" s="167"/>
      <c r="S59" s="167"/>
      <c r="T59" s="167"/>
      <c r="U59" s="167"/>
      <c r="V59" s="167"/>
      <c r="W59" s="167"/>
      <c r="X59" s="167"/>
      <c r="Y59" s="167"/>
      <c r="Z59" s="167"/>
      <c r="AA59" s="167"/>
      <c r="AB59" s="167"/>
      <c r="AC59" s="167"/>
      <c r="AD59" s="167"/>
      <c r="AE59" s="167"/>
      <c r="AF59" s="167"/>
      <c r="AG59" s="167"/>
      <c r="AH59" s="168"/>
      <c r="AI59" s="6">
        <f t="shared" si="4"/>
        <v>0</v>
      </c>
      <c r="AL59" s="7">
        <f t="shared" si="5"/>
        <v>0</v>
      </c>
      <c r="AM59" s="7">
        <f t="shared" si="6"/>
        <v>0</v>
      </c>
      <c r="AN59" s="7">
        <f t="shared" si="7"/>
        <v>0</v>
      </c>
      <c r="AO59" s="7">
        <f t="shared" si="8"/>
        <v>0</v>
      </c>
      <c r="AP59" s="7">
        <f t="shared" si="9"/>
        <v>0</v>
      </c>
      <c r="AQ59" s="7">
        <f t="shared" si="10"/>
        <v>0</v>
      </c>
      <c r="AR59" s="7"/>
      <c r="AS59" s="7"/>
      <c r="AT59" s="7">
        <f t="shared" si="11"/>
        <v>0</v>
      </c>
      <c r="AU59" s="7">
        <f t="shared" si="12"/>
        <v>0</v>
      </c>
      <c r="AV59" s="7">
        <f t="shared" si="20"/>
        <v>0</v>
      </c>
      <c r="AW59" s="7">
        <f t="shared" si="13"/>
        <v>0</v>
      </c>
      <c r="AY59" s="7">
        <f t="shared" si="21"/>
        <v>0</v>
      </c>
      <c r="AZ59" s="7">
        <f t="shared" si="22"/>
        <v>0</v>
      </c>
      <c r="BA59" s="7">
        <f t="shared" si="14"/>
        <v>0</v>
      </c>
      <c r="BB59" s="7">
        <f t="shared" si="15"/>
        <v>0</v>
      </c>
      <c r="BC59" s="7">
        <f t="shared" si="16"/>
        <v>0</v>
      </c>
      <c r="BD59" s="7">
        <f t="shared" si="17"/>
        <v>0</v>
      </c>
      <c r="BE59" s="7">
        <f t="shared" si="18"/>
        <v>0</v>
      </c>
      <c r="BF59" s="7">
        <f t="shared" si="23"/>
        <v>0</v>
      </c>
      <c r="BG59" s="7">
        <f t="shared" si="19"/>
        <v>0</v>
      </c>
    </row>
    <row r="60" spans="2:59" ht="18" customHeight="1">
      <c r="B60" s="164"/>
      <c r="C60" s="164"/>
      <c r="D60" s="164"/>
      <c r="E60" s="164"/>
      <c r="F60" s="165"/>
      <c r="G60" s="166"/>
      <c r="H60" s="166"/>
      <c r="I60" s="166"/>
      <c r="J60" s="166"/>
      <c r="K60" s="166"/>
      <c r="L60" s="166"/>
      <c r="M60" s="166"/>
      <c r="N60" s="167"/>
      <c r="O60" s="167"/>
      <c r="P60" s="167"/>
      <c r="Q60" s="167"/>
      <c r="R60" s="167"/>
      <c r="S60" s="167"/>
      <c r="T60" s="167"/>
      <c r="U60" s="167"/>
      <c r="V60" s="167"/>
      <c r="W60" s="167"/>
      <c r="X60" s="167"/>
      <c r="Y60" s="167"/>
      <c r="Z60" s="167"/>
      <c r="AA60" s="167"/>
      <c r="AB60" s="167"/>
      <c r="AC60" s="167"/>
      <c r="AD60" s="167"/>
      <c r="AE60" s="167"/>
      <c r="AF60" s="167"/>
      <c r="AG60" s="167"/>
      <c r="AH60" s="168"/>
      <c r="AI60" s="6">
        <f t="shared" ref="AI60:AI79" si="24">IF(SUM(G60:AH60)&gt;$AF$6,$AF$6,SUM(G60:AH60))</f>
        <v>0</v>
      </c>
      <c r="AL60" s="7">
        <f t="shared" si="5"/>
        <v>0</v>
      </c>
      <c r="AM60" s="7">
        <f t="shared" si="6"/>
        <v>0</v>
      </c>
      <c r="AN60" s="7">
        <f t="shared" si="7"/>
        <v>0</v>
      </c>
      <c r="AO60" s="7">
        <f t="shared" si="8"/>
        <v>0</v>
      </c>
      <c r="AP60" s="7">
        <f t="shared" si="9"/>
        <v>0</v>
      </c>
      <c r="AQ60" s="7">
        <f t="shared" si="10"/>
        <v>0</v>
      </c>
      <c r="AR60" s="7"/>
      <c r="AS60" s="7"/>
      <c r="AT60" s="7">
        <f t="shared" si="11"/>
        <v>0</v>
      </c>
      <c r="AU60" s="7">
        <f t="shared" si="12"/>
        <v>0</v>
      </c>
      <c r="AV60" s="7">
        <f t="shared" si="20"/>
        <v>0</v>
      </c>
      <c r="AW60" s="7">
        <f t="shared" si="13"/>
        <v>0</v>
      </c>
      <c r="AY60" s="7">
        <f t="shared" si="21"/>
        <v>0</v>
      </c>
      <c r="AZ60" s="7">
        <f t="shared" si="22"/>
        <v>0</v>
      </c>
      <c r="BA60" s="7">
        <f t="shared" si="14"/>
        <v>0</v>
      </c>
      <c r="BB60" s="7">
        <f t="shared" si="15"/>
        <v>0</v>
      </c>
      <c r="BC60" s="7">
        <f t="shared" si="16"/>
        <v>0</v>
      </c>
      <c r="BD60" s="7">
        <f t="shared" si="17"/>
        <v>0</v>
      </c>
      <c r="BE60" s="7">
        <f t="shared" si="18"/>
        <v>0</v>
      </c>
      <c r="BF60" s="7">
        <f t="shared" si="23"/>
        <v>0</v>
      </c>
      <c r="BG60" s="7">
        <f t="shared" si="19"/>
        <v>0</v>
      </c>
    </row>
    <row r="61" spans="2:59" ht="18" customHeight="1">
      <c r="B61" s="164"/>
      <c r="C61" s="164"/>
      <c r="D61" s="164"/>
      <c r="E61" s="164"/>
      <c r="F61" s="165"/>
      <c r="G61" s="166"/>
      <c r="H61" s="166"/>
      <c r="I61" s="166"/>
      <c r="J61" s="166"/>
      <c r="K61" s="166"/>
      <c r="L61" s="166"/>
      <c r="M61" s="166"/>
      <c r="N61" s="167"/>
      <c r="O61" s="167"/>
      <c r="P61" s="167"/>
      <c r="Q61" s="167"/>
      <c r="R61" s="167"/>
      <c r="S61" s="167"/>
      <c r="T61" s="167"/>
      <c r="U61" s="167"/>
      <c r="V61" s="167"/>
      <c r="W61" s="167"/>
      <c r="X61" s="167"/>
      <c r="Y61" s="167"/>
      <c r="Z61" s="167"/>
      <c r="AA61" s="167"/>
      <c r="AB61" s="167"/>
      <c r="AC61" s="167"/>
      <c r="AD61" s="167"/>
      <c r="AE61" s="167"/>
      <c r="AF61" s="167"/>
      <c r="AG61" s="167"/>
      <c r="AH61" s="168"/>
      <c r="AI61" s="6">
        <f t="shared" si="24"/>
        <v>0</v>
      </c>
      <c r="AL61" s="7">
        <f t="shared" si="5"/>
        <v>0</v>
      </c>
      <c r="AM61" s="7">
        <f t="shared" si="6"/>
        <v>0</v>
      </c>
      <c r="AN61" s="7">
        <f t="shared" si="7"/>
        <v>0</v>
      </c>
      <c r="AO61" s="7">
        <f t="shared" si="8"/>
        <v>0</v>
      </c>
      <c r="AP61" s="7">
        <f t="shared" si="9"/>
        <v>0</v>
      </c>
      <c r="AQ61" s="7">
        <f t="shared" si="10"/>
        <v>0</v>
      </c>
      <c r="AR61" s="7"/>
      <c r="AS61" s="7"/>
      <c r="AT61" s="7">
        <f t="shared" si="11"/>
        <v>0</v>
      </c>
      <c r="AU61" s="7">
        <f t="shared" si="12"/>
        <v>0</v>
      </c>
      <c r="AV61" s="7">
        <f t="shared" si="20"/>
        <v>0</v>
      </c>
      <c r="AW61" s="7">
        <f t="shared" si="13"/>
        <v>0</v>
      </c>
      <c r="AY61" s="7">
        <f t="shared" si="21"/>
        <v>0</v>
      </c>
      <c r="AZ61" s="7">
        <f t="shared" si="22"/>
        <v>0</v>
      </c>
      <c r="BA61" s="7">
        <f t="shared" si="14"/>
        <v>0</v>
      </c>
      <c r="BB61" s="7">
        <f t="shared" si="15"/>
        <v>0</v>
      </c>
      <c r="BC61" s="7">
        <f t="shared" si="16"/>
        <v>0</v>
      </c>
      <c r="BD61" s="7">
        <f t="shared" si="17"/>
        <v>0</v>
      </c>
      <c r="BE61" s="7">
        <f t="shared" si="18"/>
        <v>0</v>
      </c>
      <c r="BF61" s="7">
        <f t="shared" si="23"/>
        <v>0</v>
      </c>
      <c r="BG61" s="7">
        <f t="shared" si="19"/>
        <v>0</v>
      </c>
    </row>
    <row r="62" spans="2:59" ht="18" customHeight="1">
      <c r="B62" s="164"/>
      <c r="C62" s="164"/>
      <c r="D62" s="164"/>
      <c r="E62" s="164"/>
      <c r="F62" s="165"/>
      <c r="G62" s="166"/>
      <c r="H62" s="166"/>
      <c r="I62" s="166"/>
      <c r="J62" s="166"/>
      <c r="K62" s="166"/>
      <c r="L62" s="166"/>
      <c r="M62" s="166"/>
      <c r="N62" s="167"/>
      <c r="O62" s="167"/>
      <c r="P62" s="167"/>
      <c r="Q62" s="167"/>
      <c r="R62" s="167"/>
      <c r="S62" s="167"/>
      <c r="T62" s="167"/>
      <c r="U62" s="167"/>
      <c r="V62" s="167"/>
      <c r="W62" s="167"/>
      <c r="X62" s="167"/>
      <c r="Y62" s="167"/>
      <c r="Z62" s="167"/>
      <c r="AA62" s="167"/>
      <c r="AB62" s="167"/>
      <c r="AC62" s="167"/>
      <c r="AD62" s="167"/>
      <c r="AE62" s="167"/>
      <c r="AF62" s="167"/>
      <c r="AG62" s="167"/>
      <c r="AH62" s="168"/>
      <c r="AI62" s="6">
        <f t="shared" si="24"/>
        <v>0</v>
      </c>
      <c r="AL62" s="7">
        <f t="shared" si="5"/>
        <v>0</v>
      </c>
      <c r="AM62" s="7">
        <f t="shared" si="6"/>
        <v>0</v>
      </c>
      <c r="AN62" s="7">
        <f t="shared" si="7"/>
        <v>0</v>
      </c>
      <c r="AO62" s="7">
        <f t="shared" si="8"/>
        <v>0</v>
      </c>
      <c r="AP62" s="7">
        <f t="shared" si="9"/>
        <v>0</v>
      </c>
      <c r="AQ62" s="7">
        <f t="shared" si="10"/>
        <v>0</v>
      </c>
      <c r="AR62" s="7"/>
      <c r="AS62" s="7"/>
      <c r="AT62" s="7">
        <f t="shared" si="11"/>
        <v>0</v>
      </c>
      <c r="AU62" s="7">
        <f t="shared" si="12"/>
        <v>0</v>
      </c>
      <c r="AV62" s="7">
        <f t="shared" si="20"/>
        <v>0</v>
      </c>
      <c r="AW62" s="7">
        <f t="shared" si="13"/>
        <v>0</v>
      </c>
      <c r="AY62" s="7">
        <f t="shared" si="21"/>
        <v>0</v>
      </c>
      <c r="AZ62" s="7">
        <f t="shared" si="22"/>
        <v>0</v>
      </c>
      <c r="BA62" s="7">
        <f t="shared" si="14"/>
        <v>0</v>
      </c>
      <c r="BB62" s="7">
        <f t="shared" si="15"/>
        <v>0</v>
      </c>
      <c r="BC62" s="7">
        <f t="shared" si="16"/>
        <v>0</v>
      </c>
      <c r="BD62" s="7">
        <f t="shared" si="17"/>
        <v>0</v>
      </c>
      <c r="BE62" s="7">
        <f t="shared" si="18"/>
        <v>0</v>
      </c>
      <c r="BF62" s="7">
        <f t="shared" si="23"/>
        <v>0</v>
      </c>
      <c r="BG62" s="7">
        <f t="shared" si="19"/>
        <v>0</v>
      </c>
    </row>
    <row r="63" spans="2:59" ht="18" customHeight="1">
      <c r="B63" s="164"/>
      <c r="C63" s="164"/>
      <c r="D63" s="164"/>
      <c r="E63" s="164"/>
      <c r="F63" s="165"/>
      <c r="G63" s="166"/>
      <c r="H63" s="166"/>
      <c r="I63" s="166"/>
      <c r="J63" s="166"/>
      <c r="K63" s="166"/>
      <c r="L63" s="166"/>
      <c r="M63" s="166"/>
      <c r="N63" s="167"/>
      <c r="O63" s="167"/>
      <c r="P63" s="167"/>
      <c r="Q63" s="167"/>
      <c r="R63" s="167"/>
      <c r="S63" s="167"/>
      <c r="T63" s="167"/>
      <c r="U63" s="167"/>
      <c r="V63" s="167"/>
      <c r="W63" s="167"/>
      <c r="X63" s="167"/>
      <c r="Y63" s="167"/>
      <c r="Z63" s="167"/>
      <c r="AA63" s="167"/>
      <c r="AB63" s="167"/>
      <c r="AC63" s="167"/>
      <c r="AD63" s="167"/>
      <c r="AE63" s="167"/>
      <c r="AF63" s="167"/>
      <c r="AG63" s="167"/>
      <c r="AH63" s="168"/>
      <c r="AI63" s="6">
        <f t="shared" si="24"/>
        <v>0</v>
      </c>
      <c r="AL63" s="7">
        <f t="shared" si="5"/>
        <v>0</v>
      </c>
      <c r="AM63" s="7">
        <f t="shared" si="6"/>
        <v>0</v>
      </c>
      <c r="AN63" s="7">
        <f t="shared" si="7"/>
        <v>0</v>
      </c>
      <c r="AO63" s="7">
        <f t="shared" si="8"/>
        <v>0</v>
      </c>
      <c r="AP63" s="7">
        <f t="shared" si="9"/>
        <v>0</v>
      </c>
      <c r="AQ63" s="7">
        <f t="shared" si="10"/>
        <v>0</v>
      </c>
      <c r="AR63" s="7"/>
      <c r="AS63" s="7"/>
      <c r="AT63" s="7">
        <f t="shared" si="11"/>
        <v>0</v>
      </c>
      <c r="AU63" s="7">
        <f t="shared" si="12"/>
        <v>0</v>
      </c>
      <c r="AV63" s="7">
        <f t="shared" si="20"/>
        <v>0</v>
      </c>
      <c r="AW63" s="7">
        <f t="shared" si="13"/>
        <v>0</v>
      </c>
      <c r="AY63" s="7">
        <f t="shared" si="21"/>
        <v>0</v>
      </c>
      <c r="AZ63" s="7">
        <f t="shared" si="22"/>
        <v>0</v>
      </c>
      <c r="BA63" s="7">
        <f t="shared" si="14"/>
        <v>0</v>
      </c>
      <c r="BB63" s="7">
        <f t="shared" si="15"/>
        <v>0</v>
      </c>
      <c r="BC63" s="7">
        <f t="shared" si="16"/>
        <v>0</v>
      </c>
      <c r="BD63" s="7">
        <f t="shared" si="17"/>
        <v>0</v>
      </c>
      <c r="BE63" s="7">
        <f t="shared" si="18"/>
        <v>0</v>
      </c>
      <c r="BF63" s="7">
        <f t="shared" si="23"/>
        <v>0</v>
      </c>
      <c r="BG63" s="7">
        <f t="shared" si="19"/>
        <v>0</v>
      </c>
    </row>
    <row r="64" spans="2:59" ht="18" customHeight="1">
      <c r="B64" s="164"/>
      <c r="C64" s="164"/>
      <c r="D64" s="164"/>
      <c r="E64" s="164"/>
      <c r="F64" s="165"/>
      <c r="G64" s="166"/>
      <c r="H64" s="166"/>
      <c r="I64" s="166"/>
      <c r="J64" s="166"/>
      <c r="K64" s="166"/>
      <c r="L64" s="166"/>
      <c r="M64" s="166"/>
      <c r="N64" s="167"/>
      <c r="O64" s="167"/>
      <c r="P64" s="167"/>
      <c r="Q64" s="167"/>
      <c r="R64" s="167"/>
      <c r="S64" s="167"/>
      <c r="T64" s="167"/>
      <c r="U64" s="167"/>
      <c r="V64" s="167"/>
      <c r="W64" s="167"/>
      <c r="X64" s="167"/>
      <c r="Y64" s="167"/>
      <c r="Z64" s="167"/>
      <c r="AA64" s="167"/>
      <c r="AB64" s="167"/>
      <c r="AC64" s="167"/>
      <c r="AD64" s="167"/>
      <c r="AE64" s="167"/>
      <c r="AF64" s="167"/>
      <c r="AG64" s="167"/>
      <c r="AH64" s="168"/>
      <c r="AI64" s="6">
        <f t="shared" si="24"/>
        <v>0</v>
      </c>
      <c r="AL64" s="7">
        <f t="shared" si="5"/>
        <v>0</v>
      </c>
      <c r="AM64" s="7">
        <f t="shared" si="6"/>
        <v>0</v>
      </c>
      <c r="AN64" s="7">
        <f t="shared" si="7"/>
        <v>0</v>
      </c>
      <c r="AO64" s="7">
        <f t="shared" si="8"/>
        <v>0</v>
      </c>
      <c r="AP64" s="7">
        <f t="shared" si="9"/>
        <v>0</v>
      </c>
      <c r="AQ64" s="7">
        <f t="shared" si="10"/>
        <v>0</v>
      </c>
      <c r="AR64" s="7"/>
      <c r="AS64" s="7"/>
      <c r="AT64" s="7">
        <f t="shared" si="11"/>
        <v>0</v>
      </c>
      <c r="AU64" s="7">
        <f t="shared" si="12"/>
        <v>0</v>
      </c>
      <c r="AV64" s="7">
        <f t="shared" si="20"/>
        <v>0</v>
      </c>
      <c r="AW64" s="7">
        <f t="shared" si="13"/>
        <v>0</v>
      </c>
      <c r="AY64" s="7">
        <f t="shared" si="21"/>
        <v>0</v>
      </c>
      <c r="AZ64" s="7">
        <f t="shared" si="22"/>
        <v>0</v>
      </c>
      <c r="BA64" s="7">
        <f t="shared" si="14"/>
        <v>0</v>
      </c>
      <c r="BB64" s="7">
        <f t="shared" si="15"/>
        <v>0</v>
      </c>
      <c r="BC64" s="7">
        <f t="shared" si="16"/>
        <v>0</v>
      </c>
      <c r="BD64" s="7">
        <f t="shared" si="17"/>
        <v>0</v>
      </c>
      <c r="BE64" s="7">
        <f t="shared" si="18"/>
        <v>0</v>
      </c>
      <c r="BF64" s="7">
        <f t="shared" si="23"/>
        <v>0</v>
      </c>
      <c r="BG64" s="7">
        <f t="shared" si="19"/>
        <v>0</v>
      </c>
    </row>
    <row r="65" spans="2:59" ht="18" customHeight="1">
      <c r="B65" s="164"/>
      <c r="C65" s="164"/>
      <c r="D65" s="164"/>
      <c r="E65" s="164"/>
      <c r="F65" s="165"/>
      <c r="G65" s="166"/>
      <c r="H65" s="166"/>
      <c r="I65" s="166"/>
      <c r="J65" s="166"/>
      <c r="K65" s="166"/>
      <c r="L65" s="166"/>
      <c r="M65" s="166"/>
      <c r="N65" s="167"/>
      <c r="O65" s="167"/>
      <c r="P65" s="167"/>
      <c r="Q65" s="167"/>
      <c r="R65" s="167"/>
      <c r="S65" s="167"/>
      <c r="T65" s="167"/>
      <c r="U65" s="167"/>
      <c r="V65" s="167"/>
      <c r="W65" s="167"/>
      <c r="X65" s="167"/>
      <c r="Y65" s="167"/>
      <c r="Z65" s="167"/>
      <c r="AA65" s="167"/>
      <c r="AB65" s="167"/>
      <c r="AC65" s="167"/>
      <c r="AD65" s="167"/>
      <c r="AE65" s="167"/>
      <c r="AF65" s="167"/>
      <c r="AG65" s="167"/>
      <c r="AH65" s="168"/>
      <c r="AI65" s="6">
        <f t="shared" si="24"/>
        <v>0</v>
      </c>
      <c r="AL65" s="7">
        <f t="shared" si="5"/>
        <v>0</v>
      </c>
      <c r="AM65" s="7">
        <f t="shared" si="6"/>
        <v>0</v>
      </c>
      <c r="AN65" s="7">
        <f t="shared" si="7"/>
        <v>0</v>
      </c>
      <c r="AO65" s="7">
        <f t="shared" si="8"/>
        <v>0</v>
      </c>
      <c r="AP65" s="7">
        <f t="shared" si="9"/>
        <v>0</v>
      </c>
      <c r="AQ65" s="7">
        <f t="shared" si="10"/>
        <v>0</v>
      </c>
      <c r="AR65" s="7"/>
      <c r="AS65" s="7"/>
      <c r="AT65" s="7">
        <f t="shared" si="11"/>
        <v>0</v>
      </c>
      <c r="AU65" s="7">
        <f t="shared" si="12"/>
        <v>0</v>
      </c>
      <c r="AV65" s="7">
        <f t="shared" si="20"/>
        <v>0</v>
      </c>
      <c r="AW65" s="7">
        <f t="shared" si="13"/>
        <v>0</v>
      </c>
      <c r="AY65" s="7">
        <f t="shared" si="21"/>
        <v>0</v>
      </c>
      <c r="AZ65" s="7">
        <f t="shared" si="22"/>
        <v>0</v>
      </c>
      <c r="BA65" s="7">
        <f t="shared" si="14"/>
        <v>0</v>
      </c>
      <c r="BB65" s="7">
        <f t="shared" si="15"/>
        <v>0</v>
      </c>
      <c r="BC65" s="7">
        <f t="shared" si="16"/>
        <v>0</v>
      </c>
      <c r="BD65" s="7">
        <f t="shared" si="17"/>
        <v>0</v>
      </c>
      <c r="BE65" s="7">
        <f t="shared" si="18"/>
        <v>0</v>
      </c>
      <c r="BF65" s="7">
        <f t="shared" si="23"/>
        <v>0</v>
      </c>
      <c r="BG65" s="7">
        <f t="shared" si="19"/>
        <v>0</v>
      </c>
    </row>
    <row r="66" spans="2:59" ht="18" customHeight="1">
      <c r="B66" s="164"/>
      <c r="C66" s="164"/>
      <c r="D66" s="164"/>
      <c r="E66" s="164"/>
      <c r="F66" s="165"/>
      <c r="G66" s="166"/>
      <c r="H66" s="166"/>
      <c r="I66" s="166"/>
      <c r="J66" s="166"/>
      <c r="K66" s="166"/>
      <c r="L66" s="166"/>
      <c r="M66" s="166"/>
      <c r="N66" s="167"/>
      <c r="O66" s="167"/>
      <c r="P66" s="167"/>
      <c r="Q66" s="167"/>
      <c r="R66" s="167"/>
      <c r="S66" s="167"/>
      <c r="T66" s="167"/>
      <c r="U66" s="167"/>
      <c r="V66" s="167"/>
      <c r="W66" s="167"/>
      <c r="X66" s="167"/>
      <c r="Y66" s="167"/>
      <c r="Z66" s="167"/>
      <c r="AA66" s="167"/>
      <c r="AB66" s="167"/>
      <c r="AC66" s="167"/>
      <c r="AD66" s="167"/>
      <c r="AE66" s="167"/>
      <c r="AF66" s="167"/>
      <c r="AG66" s="167"/>
      <c r="AH66" s="168"/>
      <c r="AI66" s="6">
        <f t="shared" si="24"/>
        <v>0</v>
      </c>
      <c r="AL66" s="7">
        <f t="shared" si="5"/>
        <v>0</v>
      </c>
      <c r="AM66" s="7">
        <f t="shared" si="6"/>
        <v>0</v>
      </c>
      <c r="AN66" s="7">
        <f t="shared" si="7"/>
        <v>0</v>
      </c>
      <c r="AO66" s="7">
        <f t="shared" si="8"/>
        <v>0</v>
      </c>
      <c r="AP66" s="7">
        <f t="shared" si="9"/>
        <v>0</v>
      </c>
      <c r="AQ66" s="7">
        <f t="shared" si="10"/>
        <v>0</v>
      </c>
      <c r="AR66" s="7"/>
      <c r="AS66" s="7"/>
      <c r="AT66" s="7">
        <f t="shared" si="11"/>
        <v>0</v>
      </c>
      <c r="AU66" s="7">
        <f t="shared" si="12"/>
        <v>0</v>
      </c>
      <c r="AV66" s="7">
        <f t="shared" si="20"/>
        <v>0</v>
      </c>
      <c r="AW66" s="7">
        <f t="shared" si="13"/>
        <v>0</v>
      </c>
      <c r="AY66" s="7">
        <f t="shared" si="21"/>
        <v>0</v>
      </c>
      <c r="AZ66" s="7">
        <f t="shared" si="22"/>
        <v>0</v>
      </c>
      <c r="BA66" s="7">
        <f t="shared" si="14"/>
        <v>0</v>
      </c>
      <c r="BB66" s="7">
        <f t="shared" si="15"/>
        <v>0</v>
      </c>
      <c r="BC66" s="7">
        <f t="shared" si="16"/>
        <v>0</v>
      </c>
      <c r="BD66" s="7">
        <f t="shared" si="17"/>
        <v>0</v>
      </c>
      <c r="BE66" s="7">
        <f t="shared" si="18"/>
        <v>0</v>
      </c>
      <c r="BF66" s="7">
        <f t="shared" si="23"/>
        <v>0</v>
      </c>
      <c r="BG66" s="7">
        <f t="shared" si="19"/>
        <v>0</v>
      </c>
    </row>
    <row r="67" spans="2:59" ht="18" customHeight="1">
      <c r="B67" s="164"/>
      <c r="C67" s="164"/>
      <c r="D67" s="164"/>
      <c r="E67" s="164"/>
      <c r="F67" s="165"/>
      <c r="G67" s="166"/>
      <c r="H67" s="166"/>
      <c r="I67" s="166"/>
      <c r="J67" s="166"/>
      <c r="K67" s="166"/>
      <c r="L67" s="166"/>
      <c r="M67" s="166"/>
      <c r="N67" s="167"/>
      <c r="O67" s="167"/>
      <c r="P67" s="167"/>
      <c r="Q67" s="167"/>
      <c r="R67" s="167"/>
      <c r="S67" s="167"/>
      <c r="T67" s="167"/>
      <c r="U67" s="167"/>
      <c r="V67" s="167"/>
      <c r="W67" s="167"/>
      <c r="X67" s="167"/>
      <c r="Y67" s="167"/>
      <c r="Z67" s="167"/>
      <c r="AA67" s="167"/>
      <c r="AB67" s="167"/>
      <c r="AC67" s="167"/>
      <c r="AD67" s="167"/>
      <c r="AE67" s="167"/>
      <c r="AF67" s="167"/>
      <c r="AG67" s="167"/>
      <c r="AH67" s="168"/>
      <c r="AI67" s="6">
        <f t="shared" si="24"/>
        <v>0</v>
      </c>
      <c r="AL67" s="7">
        <f t="shared" si="5"/>
        <v>0</v>
      </c>
      <c r="AM67" s="7">
        <f t="shared" si="6"/>
        <v>0</v>
      </c>
      <c r="AN67" s="7">
        <f t="shared" si="7"/>
        <v>0</v>
      </c>
      <c r="AO67" s="7">
        <f t="shared" si="8"/>
        <v>0</v>
      </c>
      <c r="AP67" s="7">
        <f t="shared" si="9"/>
        <v>0</v>
      </c>
      <c r="AQ67" s="7">
        <f t="shared" si="10"/>
        <v>0</v>
      </c>
      <c r="AR67" s="7"/>
      <c r="AS67" s="7"/>
      <c r="AT67" s="7">
        <f t="shared" si="11"/>
        <v>0</v>
      </c>
      <c r="AU67" s="7">
        <f t="shared" si="12"/>
        <v>0</v>
      </c>
      <c r="AV67" s="7">
        <f t="shared" si="20"/>
        <v>0</v>
      </c>
      <c r="AW67" s="7">
        <f t="shared" si="13"/>
        <v>0</v>
      </c>
      <c r="AY67" s="7">
        <f t="shared" si="21"/>
        <v>0</v>
      </c>
      <c r="AZ67" s="7">
        <f t="shared" si="22"/>
        <v>0</v>
      </c>
      <c r="BA67" s="7">
        <f t="shared" si="14"/>
        <v>0</v>
      </c>
      <c r="BB67" s="7">
        <f t="shared" si="15"/>
        <v>0</v>
      </c>
      <c r="BC67" s="7">
        <f t="shared" si="16"/>
        <v>0</v>
      </c>
      <c r="BD67" s="7">
        <f t="shared" si="17"/>
        <v>0</v>
      </c>
      <c r="BE67" s="7">
        <f t="shared" si="18"/>
        <v>0</v>
      </c>
      <c r="BF67" s="7">
        <f t="shared" si="23"/>
        <v>0</v>
      </c>
      <c r="BG67" s="7">
        <f t="shared" si="19"/>
        <v>0</v>
      </c>
    </row>
    <row r="68" spans="2:59" ht="18" customHeight="1">
      <c r="B68" s="164"/>
      <c r="C68" s="164"/>
      <c r="D68" s="164"/>
      <c r="E68" s="164"/>
      <c r="F68" s="165"/>
      <c r="G68" s="166"/>
      <c r="H68" s="166"/>
      <c r="I68" s="166"/>
      <c r="J68" s="166"/>
      <c r="K68" s="166"/>
      <c r="L68" s="166"/>
      <c r="M68" s="166"/>
      <c r="N68" s="167"/>
      <c r="O68" s="167"/>
      <c r="P68" s="167"/>
      <c r="Q68" s="167"/>
      <c r="R68" s="167"/>
      <c r="S68" s="167"/>
      <c r="T68" s="167"/>
      <c r="U68" s="167"/>
      <c r="V68" s="167"/>
      <c r="W68" s="167"/>
      <c r="X68" s="167"/>
      <c r="Y68" s="167"/>
      <c r="Z68" s="167"/>
      <c r="AA68" s="167"/>
      <c r="AB68" s="167"/>
      <c r="AC68" s="167"/>
      <c r="AD68" s="167"/>
      <c r="AE68" s="167"/>
      <c r="AF68" s="167"/>
      <c r="AG68" s="167"/>
      <c r="AH68" s="168"/>
      <c r="AI68" s="6">
        <f t="shared" si="24"/>
        <v>0</v>
      </c>
      <c r="AL68" s="7">
        <f t="shared" si="5"/>
        <v>0</v>
      </c>
      <c r="AM68" s="7">
        <f t="shared" si="6"/>
        <v>0</v>
      </c>
      <c r="AN68" s="7">
        <f t="shared" si="7"/>
        <v>0</v>
      </c>
      <c r="AO68" s="7">
        <f t="shared" si="8"/>
        <v>0</v>
      </c>
      <c r="AP68" s="7">
        <f t="shared" si="9"/>
        <v>0</v>
      </c>
      <c r="AQ68" s="7">
        <f t="shared" si="10"/>
        <v>0</v>
      </c>
      <c r="AR68" s="7"/>
      <c r="AS68" s="7"/>
      <c r="AT68" s="7">
        <f t="shared" si="11"/>
        <v>0</v>
      </c>
      <c r="AU68" s="7">
        <f t="shared" si="12"/>
        <v>0</v>
      </c>
      <c r="AV68" s="7">
        <f t="shared" si="20"/>
        <v>0</v>
      </c>
      <c r="AW68" s="7">
        <f t="shared" si="13"/>
        <v>0</v>
      </c>
      <c r="AY68" s="7">
        <f t="shared" si="21"/>
        <v>0</v>
      </c>
      <c r="AZ68" s="7">
        <f t="shared" si="22"/>
        <v>0</v>
      </c>
      <c r="BA68" s="7">
        <f t="shared" si="14"/>
        <v>0</v>
      </c>
      <c r="BB68" s="7">
        <f t="shared" si="15"/>
        <v>0</v>
      </c>
      <c r="BC68" s="7">
        <f t="shared" si="16"/>
        <v>0</v>
      </c>
      <c r="BD68" s="7">
        <f t="shared" si="17"/>
        <v>0</v>
      </c>
      <c r="BE68" s="7">
        <f t="shared" si="18"/>
        <v>0</v>
      </c>
      <c r="BF68" s="7">
        <f t="shared" si="23"/>
        <v>0</v>
      </c>
      <c r="BG68" s="7">
        <f t="shared" si="19"/>
        <v>0</v>
      </c>
    </row>
    <row r="69" spans="2:59" ht="18" customHeight="1">
      <c r="B69" s="164"/>
      <c r="C69" s="164"/>
      <c r="D69" s="164"/>
      <c r="E69" s="164"/>
      <c r="F69" s="165"/>
      <c r="G69" s="166"/>
      <c r="H69" s="166"/>
      <c r="I69" s="166"/>
      <c r="J69" s="166"/>
      <c r="K69" s="166"/>
      <c r="L69" s="166"/>
      <c r="M69" s="166"/>
      <c r="N69" s="167"/>
      <c r="O69" s="167"/>
      <c r="P69" s="167"/>
      <c r="Q69" s="167"/>
      <c r="R69" s="167"/>
      <c r="S69" s="167"/>
      <c r="T69" s="167"/>
      <c r="U69" s="167"/>
      <c r="V69" s="167"/>
      <c r="W69" s="167"/>
      <c r="X69" s="167"/>
      <c r="Y69" s="167"/>
      <c r="Z69" s="167"/>
      <c r="AA69" s="167"/>
      <c r="AB69" s="167"/>
      <c r="AC69" s="167"/>
      <c r="AD69" s="167"/>
      <c r="AE69" s="167"/>
      <c r="AF69" s="167"/>
      <c r="AG69" s="167"/>
      <c r="AH69" s="168"/>
      <c r="AI69" s="6">
        <f t="shared" si="24"/>
        <v>0</v>
      </c>
      <c r="AL69" s="7">
        <f t="shared" si="5"/>
        <v>0</v>
      </c>
      <c r="AM69" s="7">
        <f t="shared" si="6"/>
        <v>0</v>
      </c>
      <c r="AN69" s="7">
        <f t="shared" si="7"/>
        <v>0</v>
      </c>
      <c r="AO69" s="7">
        <f t="shared" si="8"/>
        <v>0</v>
      </c>
      <c r="AP69" s="7">
        <f t="shared" si="9"/>
        <v>0</v>
      </c>
      <c r="AQ69" s="7">
        <f t="shared" si="10"/>
        <v>0</v>
      </c>
      <c r="AR69" s="7"/>
      <c r="AS69" s="7"/>
      <c r="AT69" s="7">
        <f t="shared" si="11"/>
        <v>0</v>
      </c>
      <c r="AU69" s="7">
        <f t="shared" si="12"/>
        <v>0</v>
      </c>
      <c r="AV69" s="7">
        <f t="shared" si="20"/>
        <v>0</v>
      </c>
      <c r="AW69" s="7">
        <f t="shared" si="13"/>
        <v>0</v>
      </c>
      <c r="AY69" s="7">
        <f t="shared" si="21"/>
        <v>0</v>
      </c>
      <c r="AZ69" s="7">
        <f t="shared" si="22"/>
        <v>0</v>
      </c>
      <c r="BA69" s="7">
        <f t="shared" si="14"/>
        <v>0</v>
      </c>
      <c r="BB69" s="7">
        <f t="shared" si="15"/>
        <v>0</v>
      </c>
      <c r="BC69" s="7">
        <f t="shared" si="16"/>
        <v>0</v>
      </c>
      <c r="BD69" s="7">
        <f t="shared" si="17"/>
        <v>0</v>
      </c>
      <c r="BE69" s="7">
        <f t="shared" si="18"/>
        <v>0</v>
      </c>
      <c r="BF69" s="7">
        <f t="shared" si="23"/>
        <v>0</v>
      </c>
      <c r="BG69" s="7">
        <f t="shared" si="19"/>
        <v>0</v>
      </c>
    </row>
    <row r="70" spans="2:59" ht="18" customHeight="1">
      <c r="B70" s="164"/>
      <c r="C70" s="164"/>
      <c r="D70" s="164"/>
      <c r="E70" s="164"/>
      <c r="F70" s="165"/>
      <c r="G70" s="166"/>
      <c r="H70" s="166"/>
      <c r="I70" s="166"/>
      <c r="J70" s="166"/>
      <c r="K70" s="166"/>
      <c r="L70" s="166"/>
      <c r="M70" s="166"/>
      <c r="N70" s="167"/>
      <c r="O70" s="167"/>
      <c r="P70" s="167"/>
      <c r="Q70" s="167"/>
      <c r="R70" s="167"/>
      <c r="S70" s="167"/>
      <c r="T70" s="167"/>
      <c r="U70" s="167"/>
      <c r="V70" s="167"/>
      <c r="W70" s="167"/>
      <c r="X70" s="167"/>
      <c r="Y70" s="167"/>
      <c r="Z70" s="167"/>
      <c r="AA70" s="167"/>
      <c r="AB70" s="167"/>
      <c r="AC70" s="167"/>
      <c r="AD70" s="167"/>
      <c r="AE70" s="167"/>
      <c r="AF70" s="167"/>
      <c r="AG70" s="167"/>
      <c r="AH70" s="168"/>
      <c r="AI70" s="6">
        <f t="shared" si="24"/>
        <v>0</v>
      </c>
      <c r="AL70" s="7">
        <f t="shared" si="5"/>
        <v>0</v>
      </c>
      <c r="AM70" s="7">
        <f t="shared" si="6"/>
        <v>0</v>
      </c>
      <c r="AN70" s="7">
        <f t="shared" si="7"/>
        <v>0</v>
      </c>
      <c r="AO70" s="7">
        <f t="shared" si="8"/>
        <v>0</v>
      </c>
      <c r="AP70" s="7">
        <f t="shared" si="9"/>
        <v>0</v>
      </c>
      <c r="AQ70" s="7">
        <f t="shared" si="10"/>
        <v>0</v>
      </c>
      <c r="AR70" s="7"/>
      <c r="AS70" s="7"/>
      <c r="AT70" s="7">
        <f t="shared" si="11"/>
        <v>0</v>
      </c>
      <c r="AU70" s="7">
        <f t="shared" si="12"/>
        <v>0</v>
      </c>
      <c r="AV70" s="7">
        <f t="shared" si="20"/>
        <v>0</v>
      </c>
      <c r="AW70" s="7">
        <f t="shared" si="13"/>
        <v>0</v>
      </c>
      <c r="AY70" s="7">
        <f t="shared" si="21"/>
        <v>0</v>
      </c>
      <c r="AZ70" s="7">
        <f t="shared" si="22"/>
        <v>0</v>
      </c>
      <c r="BA70" s="7">
        <f t="shared" si="14"/>
        <v>0</v>
      </c>
      <c r="BB70" s="7">
        <f t="shared" si="15"/>
        <v>0</v>
      </c>
      <c r="BC70" s="7">
        <f t="shared" si="16"/>
        <v>0</v>
      </c>
      <c r="BD70" s="7">
        <f t="shared" si="17"/>
        <v>0</v>
      </c>
      <c r="BE70" s="7">
        <f t="shared" si="18"/>
        <v>0</v>
      </c>
      <c r="BF70" s="7">
        <f t="shared" si="23"/>
        <v>0</v>
      </c>
      <c r="BG70" s="7">
        <f t="shared" si="19"/>
        <v>0</v>
      </c>
    </row>
    <row r="71" spans="2:59" ht="18" customHeight="1">
      <c r="B71" s="164"/>
      <c r="C71" s="164"/>
      <c r="D71" s="164"/>
      <c r="E71" s="164"/>
      <c r="F71" s="165"/>
      <c r="G71" s="166"/>
      <c r="H71" s="166"/>
      <c r="I71" s="166"/>
      <c r="J71" s="166"/>
      <c r="K71" s="166"/>
      <c r="L71" s="166"/>
      <c r="M71" s="166"/>
      <c r="N71" s="167"/>
      <c r="O71" s="167"/>
      <c r="P71" s="167"/>
      <c r="Q71" s="167"/>
      <c r="R71" s="167"/>
      <c r="S71" s="167"/>
      <c r="T71" s="167"/>
      <c r="U71" s="167"/>
      <c r="V71" s="167"/>
      <c r="W71" s="167"/>
      <c r="X71" s="167"/>
      <c r="Y71" s="167"/>
      <c r="Z71" s="167"/>
      <c r="AA71" s="167"/>
      <c r="AB71" s="167"/>
      <c r="AC71" s="167"/>
      <c r="AD71" s="167"/>
      <c r="AE71" s="167"/>
      <c r="AF71" s="167"/>
      <c r="AG71" s="167"/>
      <c r="AH71" s="168"/>
      <c r="AI71" s="6">
        <f t="shared" si="24"/>
        <v>0</v>
      </c>
      <c r="AL71" s="7">
        <f t="shared" si="5"/>
        <v>0</v>
      </c>
      <c r="AM71" s="7">
        <f t="shared" si="6"/>
        <v>0</v>
      </c>
      <c r="AN71" s="7">
        <f t="shared" si="7"/>
        <v>0</v>
      </c>
      <c r="AO71" s="7">
        <f t="shared" si="8"/>
        <v>0</v>
      </c>
      <c r="AP71" s="7">
        <f t="shared" si="9"/>
        <v>0</v>
      </c>
      <c r="AQ71" s="7">
        <f t="shared" si="10"/>
        <v>0</v>
      </c>
      <c r="AR71" s="7"/>
      <c r="AS71" s="7"/>
      <c r="AT71" s="7">
        <f t="shared" si="11"/>
        <v>0</v>
      </c>
      <c r="AU71" s="7">
        <f t="shared" si="12"/>
        <v>0</v>
      </c>
      <c r="AV71" s="7">
        <f t="shared" si="20"/>
        <v>0</v>
      </c>
      <c r="AW71" s="7">
        <f t="shared" si="13"/>
        <v>0</v>
      </c>
      <c r="AY71" s="7">
        <f t="shared" si="21"/>
        <v>0</v>
      </c>
      <c r="AZ71" s="7">
        <f t="shared" si="22"/>
        <v>0</v>
      </c>
      <c r="BA71" s="7">
        <f t="shared" si="14"/>
        <v>0</v>
      </c>
      <c r="BB71" s="7">
        <f t="shared" si="15"/>
        <v>0</v>
      </c>
      <c r="BC71" s="7">
        <f t="shared" si="16"/>
        <v>0</v>
      </c>
      <c r="BD71" s="7">
        <f t="shared" si="17"/>
        <v>0</v>
      </c>
      <c r="BE71" s="7">
        <f t="shared" si="18"/>
        <v>0</v>
      </c>
      <c r="BF71" s="7">
        <f t="shared" si="23"/>
        <v>0</v>
      </c>
      <c r="BG71" s="7">
        <f t="shared" si="19"/>
        <v>0</v>
      </c>
    </row>
    <row r="72" spans="2:59" ht="18" customHeight="1">
      <c r="B72" s="164"/>
      <c r="C72" s="164"/>
      <c r="D72" s="164"/>
      <c r="E72" s="164"/>
      <c r="F72" s="165"/>
      <c r="G72" s="166"/>
      <c r="H72" s="166"/>
      <c r="I72" s="166"/>
      <c r="J72" s="166"/>
      <c r="K72" s="166"/>
      <c r="L72" s="166"/>
      <c r="M72" s="166"/>
      <c r="N72" s="167"/>
      <c r="O72" s="167"/>
      <c r="P72" s="167"/>
      <c r="Q72" s="167"/>
      <c r="R72" s="167"/>
      <c r="S72" s="167"/>
      <c r="T72" s="167"/>
      <c r="U72" s="167"/>
      <c r="V72" s="167"/>
      <c r="W72" s="167"/>
      <c r="X72" s="167"/>
      <c r="Y72" s="167"/>
      <c r="Z72" s="167"/>
      <c r="AA72" s="167"/>
      <c r="AB72" s="167"/>
      <c r="AC72" s="167"/>
      <c r="AD72" s="167"/>
      <c r="AE72" s="167"/>
      <c r="AF72" s="167"/>
      <c r="AG72" s="167"/>
      <c r="AH72" s="168"/>
      <c r="AI72" s="6">
        <f t="shared" si="24"/>
        <v>0</v>
      </c>
      <c r="AL72" s="7">
        <f t="shared" si="5"/>
        <v>0</v>
      </c>
      <c r="AM72" s="7">
        <f t="shared" si="6"/>
        <v>0</v>
      </c>
      <c r="AN72" s="7">
        <f t="shared" si="7"/>
        <v>0</v>
      </c>
      <c r="AO72" s="7">
        <f t="shared" si="8"/>
        <v>0</v>
      </c>
      <c r="AP72" s="7">
        <f t="shared" si="9"/>
        <v>0</v>
      </c>
      <c r="AQ72" s="7">
        <f t="shared" si="10"/>
        <v>0</v>
      </c>
      <c r="AR72" s="7"/>
      <c r="AS72" s="7"/>
      <c r="AT72" s="7">
        <f t="shared" si="11"/>
        <v>0</v>
      </c>
      <c r="AU72" s="7">
        <f t="shared" si="12"/>
        <v>0</v>
      </c>
      <c r="AV72" s="7">
        <f t="shared" si="20"/>
        <v>0</v>
      </c>
      <c r="AW72" s="7">
        <f t="shared" si="13"/>
        <v>0</v>
      </c>
      <c r="AY72" s="7">
        <f t="shared" si="21"/>
        <v>0</v>
      </c>
      <c r="AZ72" s="7">
        <f t="shared" si="22"/>
        <v>0</v>
      </c>
      <c r="BA72" s="7">
        <f t="shared" si="14"/>
        <v>0</v>
      </c>
      <c r="BB72" s="7">
        <f t="shared" si="15"/>
        <v>0</v>
      </c>
      <c r="BC72" s="7">
        <f t="shared" si="16"/>
        <v>0</v>
      </c>
      <c r="BD72" s="7">
        <f t="shared" si="17"/>
        <v>0</v>
      </c>
      <c r="BE72" s="7">
        <f t="shared" si="18"/>
        <v>0</v>
      </c>
      <c r="BF72" s="7">
        <f t="shared" si="23"/>
        <v>0</v>
      </c>
      <c r="BG72" s="7">
        <f t="shared" si="19"/>
        <v>0</v>
      </c>
    </row>
    <row r="73" spans="2:59" ht="18" customHeight="1">
      <c r="B73" s="164"/>
      <c r="C73" s="164"/>
      <c r="D73" s="164"/>
      <c r="E73" s="164"/>
      <c r="F73" s="165"/>
      <c r="G73" s="166"/>
      <c r="H73" s="166"/>
      <c r="I73" s="166"/>
      <c r="J73" s="166"/>
      <c r="K73" s="166"/>
      <c r="L73" s="166"/>
      <c r="M73" s="166"/>
      <c r="N73" s="167"/>
      <c r="O73" s="167"/>
      <c r="P73" s="167"/>
      <c r="Q73" s="167"/>
      <c r="R73" s="167"/>
      <c r="S73" s="167"/>
      <c r="T73" s="167"/>
      <c r="U73" s="167"/>
      <c r="V73" s="167"/>
      <c r="W73" s="167"/>
      <c r="X73" s="167"/>
      <c r="Y73" s="167"/>
      <c r="Z73" s="167"/>
      <c r="AA73" s="167"/>
      <c r="AB73" s="167"/>
      <c r="AC73" s="167"/>
      <c r="AD73" s="167"/>
      <c r="AE73" s="167"/>
      <c r="AF73" s="167"/>
      <c r="AG73" s="167"/>
      <c r="AH73" s="168"/>
      <c r="AI73" s="6">
        <f t="shared" si="24"/>
        <v>0</v>
      </c>
      <c r="AL73" s="7">
        <f t="shared" si="5"/>
        <v>0</v>
      </c>
      <c r="AM73" s="7">
        <f t="shared" si="6"/>
        <v>0</v>
      </c>
      <c r="AN73" s="7">
        <f t="shared" si="7"/>
        <v>0</v>
      </c>
      <c r="AO73" s="7">
        <f t="shared" si="8"/>
        <v>0</v>
      </c>
      <c r="AP73" s="7">
        <f t="shared" si="9"/>
        <v>0</v>
      </c>
      <c r="AQ73" s="7">
        <f t="shared" si="10"/>
        <v>0</v>
      </c>
      <c r="AR73" s="7"/>
      <c r="AS73" s="7"/>
      <c r="AT73" s="7">
        <f t="shared" si="11"/>
        <v>0</v>
      </c>
      <c r="AU73" s="7">
        <f t="shared" si="12"/>
        <v>0</v>
      </c>
      <c r="AV73" s="7">
        <f t="shared" si="20"/>
        <v>0</v>
      </c>
      <c r="AW73" s="7">
        <f t="shared" si="13"/>
        <v>0</v>
      </c>
      <c r="AY73" s="7">
        <f t="shared" si="21"/>
        <v>0</v>
      </c>
      <c r="AZ73" s="7">
        <f t="shared" si="22"/>
        <v>0</v>
      </c>
      <c r="BA73" s="7">
        <f t="shared" si="14"/>
        <v>0</v>
      </c>
      <c r="BB73" s="7">
        <f t="shared" si="15"/>
        <v>0</v>
      </c>
      <c r="BC73" s="7">
        <f t="shared" si="16"/>
        <v>0</v>
      </c>
      <c r="BD73" s="7">
        <f t="shared" si="17"/>
        <v>0</v>
      </c>
      <c r="BE73" s="7">
        <f t="shared" si="18"/>
        <v>0</v>
      </c>
      <c r="BF73" s="7">
        <f t="shared" si="23"/>
        <v>0</v>
      </c>
      <c r="BG73" s="7">
        <f t="shared" si="19"/>
        <v>0</v>
      </c>
    </row>
    <row r="74" spans="2:59" ht="18" customHeight="1">
      <c r="B74" s="164"/>
      <c r="C74" s="164"/>
      <c r="D74" s="164"/>
      <c r="E74" s="164"/>
      <c r="F74" s="165"/>
      <c r="G74" s="166"/>
      <c r="H74" s="166"/>
      <c r="I74" s="166"/>
      <c r="J74" s="166"/>
      <c r="K74" s="166"/>
      <c r="L74" s="166"/>
      <c r="M74" s="166"/>
      <c r="N74" s="167"/>
      <c r="O74" s="167"/>
      <c r="P74" s="167"/>
      <c r="Q74" s="167"/>
      <c r="R74" s="167"/>
      <c r="S74" s="167"/>
      <c r="T74" s="167"/>
      <c r="U74" s="167"/>
      <c r="V74" s="167"/>
      <c r="W74" s="167"/>
      <c r="X74" s="167"/>
      <c r="Y74" s="167"/>
      <c r="Z74" s="167"/>
      <c r="AA74" s="167"/>
      <c r="AB74" s="167"/>
      <c r="AC74" s="167"/>
      <c r="AD74" s="167"/>
      <c r="AE74" s="167"/>
      <c r="AF74" s="167"/>
      <c r="AG74" s="167"/>
      <c r="AH74" s="168"/>
      <c r="AI74" s="6">
        <f t="shared" si="24"/>
        <v>0</v>
      </c>
      <c r="AL74" s="7">
        <f t="shared" si="5"/>
        <v>0</v>
      </c>
      <c r="AM74" s="7">
        <f t="shared" si="6"/>
        <v>0</v>
      </c>
      <c r="AN74" s="7">
        <f t="shared" si="7"/>
        <v>0</v>
      </c>
      <c r="AO74" s="7">
        <f t="shared" si="8"/>
        <v>0</v>
      </c>
      <c r="AP74" s="7">
        <f t="shared" si="9"/>
        <v>0</v>
      </c>
      <c r="AQ74" s="7">
        <f t="shared" si="10"/>
        <v>0</v>
      </c>
      <c r="AR74" s="7"/>
      <c r="AS74" s="7"/>
      <c r="AT74" s="7">
        <f t="shared" si="11"/>
        <v>0</v>
      </c>
      <c r="AU74" s="7">
        <f t="shared" si="12"/>
        <v>0</v>
      </c>
      <c r="AV74" s="7">
        <f t="shared" si="20"/>
        <v>0</v>
      </c>
      <c r="AW74" s="7">
        <f t="shared" si="13"/>
        <v>0</v>
      </c>
      <c r="AY74" s="7">
        <f t="shared" si="21"/>
        <v>0</v>
      </c>
      <c r="AZ74" s="7">
        <f t="shared" si="22"/>
        <v>0</v>
      </c>
      <c r="BA74" s="7">
        <f t="shared" si="14"/>
        <v>0</v>
      </c>
      <c r="BB74" s="7">
        <f t="shared" si="15"/>
        <v>0</v>
      </c>
      <c r="BC74" s="7">
        <f t="shared" si="16"/>
        <v>0</v>
      </c>
      <c r="BD74" s="7">
        <f t="shared" si="17"/>
        <v>0</v>
      </c>
      <c r="BE74" s="7">
        <f t="shared" si="18"/>
        <v>0</v>
      </c>
      <c r="BF74" s="7">
        <f t="shared" si="23"/>
        <v>0</v>
      </c>
      <c r="BG74" s="7">
        <f t="shared" si="19"/>
        <v>0</v>
      </c>
    </row>
    <row r="75" spans="2:59" ht="18" customHeight="1">
      <c r="B75" s="164"/>
      <c r="C75" s="164"/>
      <c r="D75" s="164"/>
      <c r="E75" s="164"/>
      <c r="F75" s="165"/>
      <c r="G75" s="166"/>
      <c r="H75" s="166"/>
      <c r="I75" s="166"/>
      <c r="J75" s="166"/>
      <c r="K75" s="166"/>
      <c r="L75" s="166"/>
      <c r="M75" s="166"/>
      <c r="N75" s="167"/>
      <c r="O75" s="167"/>
      <c r="P75" s="167"/>
      <c r="Q75" s="167"/>
      <c r="R75" s="167"/>
      <c r="S75" s="167"/>
      <c r="T75" s="167"/>
      <c r="U75" s="167"/>
      <c r="V75" s="167"/>
      <c r="W75" s="167"/>
      <c r="X75" s="167"/>
      <c r="Y75" s="167"/>
      <c r="Z75" s="167"/>
      <c r="AA75" s="167"/>
      <c r="AB75" s="167"/>
      <c r="AC75" s="167"/>
      <c r="AD75" s="167"/>
      <c r="AE75" s="167"/>
      <c r="AF75" s="167"/>
      <c r="AG75" s="167"/>
      <c r="AH75" s="168"/>
      <c r="AI75" s="6">
        <f t="shared" si="24"/>
        <v>0</v>
      </c>
      <c r="AL75" s="7">
        <f t="shared" si="5"/>
        <v>0</v>
      </c>
      <c r="AM75" s="7">
        <f t="shared" si="6"/>
        <v>0</v>
      </c>
      <c r="AN75" s="7">
        <f t="shared" si="7"/>
        <v>0</v>
      </c>
      <c r="AO75" s="7">
        <f t="shared" si="8"/>
        <v>0</v>
      </c>
      <c r="AP75" s="7">
        <f t="shared" si="9"/>
        <v>0</v>
      </c>
      <c r="AQ75" s="7">
        <f t="shared" si="10"/>
        <v>0</v>
      </c>
      <c r="AR75" s="7"/>
      <c r="AS75" s="7"/>
      <c r="AT75" s="7">
        <f t="shared" si="11"/>
        <v>0</v>
      </c>
      <c r="AU75" s="7">
        <f t="shared" si="12"/>
        <v>0</v>
      </c>
      <c r="AV75" s="7">
        <f t="shared" si="20"/>
        <v>0</v>
      </c>
      <c r="AW75" s="7">
        <f t="shared" si="13"/>
        <v>0</v>
      </c>
      <c r="AY75" s="7">
        <f t="shared" si="21"/>
        <v>0</v>
      </c>
      <c r="AZ75" s="7">
        <f t="shared" si="22"/>
        <v>0</v>
      </c>
      <c r="BA75" s="7">
        <f t="shared" si="14"/>
        <v>0</v>
      </c>
      <c r="BB75" s="7">
        <f t="shared" si="15"/>
        <v>0</v>
      </c>
      <c r="BC75" s="7">
        <f t="shared" si="16"/>
        <v>0</v>
      </c>
      <c r="BD75" s="7">
        <f t="shared" si="17"/>
        <v>0</v>
      </c>
      <c r="BE75" s="7">
        <f t="shared" si="18"/>
        <v>0</v>
      </c>
      <c r="BF75" s="7">
        <f t="shared" si="23"/>
        <v>0</v>
      </c>
      <c r="BG75" s="7">
        <f t="shared" si="19"/>
        <v>0</v>
      </c>
    </row>
    <row r="76" spans="2:59" ht="18" customHeight="1">
      <c r="B76" s="164"/>
      <c r="C76" s="164"/>
      <c r="D76" s="164"/>
      <c r="E76" s="164"/>
      <c r="F76" s="165"/>
      <c r="G76" s="166"/>
      <c r="H76" s="166"/>
      <c r="I76" s="166"/>
      <c r="J76" s="166"/>
      <c r="K76" s="166"/>
      <c r="L76" s="166"/>
      <c r="M76" s="166"/>
      <c r="N76" s="167"/>
      <c r="O76" s="167"/>
      <c r="P76" s="167"/>
      <c r="Q76" s="167"/>
      <c r="R76" s="167"/>
      <c r="S76" s="167"/>
      <c r="T76" s="167"/>
      <c r="U76" s="167"/>
      <c r="V76" s="167"/>
      <c r="W76" s="167"/>
      <c r="X76" s="167"/>
      <c r="Y76" s="167"/>
      <c r="Z76" s="167"/>
      <c r="AA76" s="167"/>
      <c r="AB76" s="167"/>
      <c r="AC76" s="167"/>
      <c r="AD76" s="167"/>
      <c r="AE76" s="167"/>
      <c r="AF76" s="167"/>
      <c r="AG76" s="167"/>
      <c r="AH76" s="168"/>
      <c r="AI76" s="6">
        <f t="shared" si="24"/>
        <v>0</v>
      </c>
      <c r="AL76" s="7">
        <f t="shared" ref="AL76:AL104" si="25">IF(B76="介護職員",IF($E76="介護福祉士",$AI76,0),0)</f>
        <v>0</v>
      </c>
      <c r="AM76" s="7">
        <f t="shared" ref="AM76:AM104" si="26">IF($AL76&gt;0,IF($F76&lt;$AM$2,$AI76,0),0)</f>
        <v>0</v>
      </c>
      <c r="AN76" s="7">
        <f t="shared" ref="AN76:AN104" si="27">IF(B76="介護職員",IF(OR($E76="介護福祉士",$E76="実務者研修修了者",$E76="基礎研修修了者"),$AI76,0),0)</f>
        <v>0</v>
      </c>
      <c r="AO76" s="7">
        <f t="shared" ref="AO76:AO104" si="28">IF(AND($F76&gt;0,$F76&lt;$AO$2),IF(OR($B76="生活相談員",$B76="介護職員",$B76="看護職員",$B76="機能訓練指導員"),$AI76,0),0)</f>
        <v>0</v>
      </c>
      <c r="AP76" s="7">
        <f t="shared" ref="AP76:AP104" si="29">IF(AND($F76&gt;0,$F76&lt;$AO$2),IF(OR($B76="介護職員",$B76="看護職員",$B76="支援相談員",$B76="理学療法士",$B76="作業療法士",$B76="言語聴覚士"),$AI76,0),0)</f>
        <v>0</v>
      </c>
      <c r="AQ76" s="7">
        <f t="shared" ref="AQ76:AQ104" si="30">IF(AND($F76&gt;0,$F76&lt;$AO$2),IF(OR($B76="介護職員",$B76="看護職員",$B76="理学療法士",$B76="作業療法士",$B76="言語聴覚士"),$AI76,0),0)</f>
        <v>0</v>
      </c>
      <c r="AR76" s="7"/>
      <c r="AS76" s="7"/>
      <c r="AT76" s="7">
        <f t="shared" ref="AT76:AT104" si="31">IF(AND($F76&gt;0,$F76&lt;$AO$2),$AI76,0)</f>
        <v>0</v>
      </c>
      <c r="AU76" s="7">
        <f t="shared" ref="AU76:AU104" si="32">IF(AND($F76&gt;0,$F76&lt;$AO$2),IF($B76="介護職員",$AI76,0),0)</f>
        <v>0</v>
      </c>
      <c r="AV76" s="7">
        <f t="shared" si="20"/>
        <v>0</v>
      </c>
      <c r="AW76" s="7">
        <f t="shared" ref="AW76:AW104" si="33">IF(OR($C76="A",$C76="B"),IF($B76="介護職員",$AI76,0),0)</f>
        <v>0</v>
      </c>
      <c r="AY76" s="7">
        <f t="shared" si="21"/>
        <v>0</v>
      </c>
      <c r="AZ76" s="7">
        <f t="shared" si="22"/>
        <v>0</v>
      </c>
      <c r="BA76" s="7">
        <f t="shared" ref="BA76:BA104" si="34">IF(OR($B76="介護職員",$B76="看護職員",$B76="支援相談員",$B76="理学療法士",$B76="作業療法士",$B76="言語聴覚士"),$AI76,0)</f>
        <v>0</v>
      </c>
      <c r="BB76" s="7">
        <f t="shared" ref="BB76:BB104" si="35">IF(OR($B76="介護職員",$B76="看護職員",$B76="理学療法士",$B76="作業療法士",$B76="言語聴覚士"),$AI76,0)</f>
        <v>0</v>
      </c>
      <c r="BC76" s="7">
        <f t="shared" ref="BC76:BC104" si="36">IF(OR($B76="理学療法士",$B76="作業療法士",$B76="言語聴覚士"),$AI76,0)</f>
        <v>0</v>
      </c>
      <c r="BD76" s="7">
        <f t="shared" ref="BD76:BD104" si="37">$AI76</f>
        <v>0</v>
      </c>
      <c r="BE76" s="7">
        <f t="shared" ref="BE76:BE104" si="38">IF($B76="介護職員",$AI76,0)</f>
        <v>0</v>
      </c>
      <c r="BF76" s="7">
        <f t="shared" si="23"/>
        <v>0</v>
      </c>
      <c r="BG76" s="7">
        <f t="shared" ref="BG76:BG104" si="39">IF($B76="介護職員",$AI76,0)</f>
        <v>0</v>
      </c>
    </row>
    <row r="77" spans="2:59" ht="18" customHeight="1">
      <c r="B77" s="164"/>
      <c r="C77" s="164"/>
      <c r="D77" s="164"/>
      <c r="E77" s="164"/>
      <c r="F77" s="165"/>
      <c r="G77" s="166"/>
      <c r="H77" s="166"/>
      <c r="I77" s="166"/>
      <c r="J77" s="166"/>
      <c r="K77" s="166"/>
      <c r="L77" s="166"/>
      <c r="M77" s="166"/>
      <c r="N77" s="167"/>
      <c r="O77" s="167"/>
      <c r="P77" s="167"/>
      <c r="Q77" s="167"/>
      <c r="R77" s="167"/>
      <c r="S77" s="167"/>
      <c r="T77" s="167"/>
      <c r="U77" s="167"/>
      <c r="V77" s="167"/>
      <c r="W77" s="167"/>
      <c r="X77" s="167"/>
      <c r="Y77" s="167"/>
      <c r="Z77" s="167"/>
      <c r="AA77" s="167"/>
      <c r="AB77" s="167"/>
      <c r="AC77" s="167"/>
      <c r="AD77" s="167"/>
      <c r="AE77" s="167"/>
      <c r="AF77" s="167"/>
      <c r="AG77" s="167"/>
      <c r="AH77" s="168"/>
      <c r="AI77" s="6">
        <f t="shared" si="24"/>
        <v>0</v>
      </c>
      <c r="AL77" s="7">
        <f t="shared" si="25"/>
        <v>0</v>
      </c>
      <c r="AM77" s="7">
        <f t="shared" si="26"/>
        <v>0</v>
      </c>
      <c r="AN77" s="7">
        <f t="shared" si="27"/>
        <v>0</v>
      </c>
      <c r="AO77" s="7">
        <f t="shared" si="28"/>
        <v>0</v>
      </c>
      <c r="AP77" s="7">
        <f t="shared" si="29"/>
        <v>0</v>
      </c>
      <c r="AQ77" s="7">
        <f t="shared" si="30"/>
        <v>0</v>
      </c>
      <c r="AR77" s="7"/>
      <c r="AS77" s="7"/>
      <c r="AT77" s="7">
        <f t="shared" si="31"/>
        <v>0</v>
      </c>
      <c r="AU77" s="7">
        <f t="shared" si="32"/>
        <v>0</v>
      </c>
      <c r="AV77" s="7">
        <f t="shared" si="20"/>
        <v>0</v>
      </c>
      <c r="AW77" s="7">
        <f t="shared" si="33"/>
        <v>0</v>
      </c>
      <c r="AY77" s="7">
        <f t="shared" si="21"/>
        <v>0</v>
      </c>
      <c r="AZ77" s="7">
        <f t="shared" si="22"/>
        <v>0</v>
      </c>
      <c r="BA77" s="7">
        <f t="shared" si="34"/>
        <v>0</v>
      </c>
      <c r="BB77" s="7">
        <f t="shared" si="35"/>
        <v>0</v>
      </c>
      <c r="BC77" s="7">
        <f t="shared" si="36"/>
        <v>0</v>
      </c>
      <c r="BD77" s="7">
        <f t="shared" si="37"/>
        <v>0</v>
      </c>
      <c r="BE77" s="7">
        <f t="shared" si="38"/>
        <v>0</v>
      </c>
      <c r="BF77" s="7">
        <f t="shared" si="23"/>
        <v>0</v>
      </c>
      <c r="BG77" s="7">
        <f t="shared" si="39"/>
        <v>0</v>
      </c>
    </row>
    <row r="78" spans="2:59" ht="18" customHeight="1">
      <c r="B78" s="164"/>
      <c r="C78" s="164"/>
      <c r="D78" s="164"/>
      <c r="E78" s="164"/>
      <c r="F78" s="165"/>
      <c r="G78" s="166"/>
      <c r="H78" s="166"/>
      <c r="I78" s="166"/>
      <c r="J78" s="166"/>
      <c r="K78" s="166"/>
      <c r="L78" s="166"/>
      <c r="M78" s="166"/>
      <c r="N78" s="167"/>
      <c r="O78" s="167"/>
      <c r="P78" s="167"/>
      <c r="Q78" s="167"/>
      <c r="R78" s="167"/>
      <c r="S78" s="167"/>
      <c r="T78" s="167"/>
      <c r="U78" s="167"/>
      <c r="V78" s="167"/>
      <c r="W78" s="167"/>
      <c r="X78" s="167"/>
      <c r="Y78" s="167"/>
      <c r="Z78" s="167"/>
      <c r="AA78" s="167"/>
      <c r="AB78" s="167"/>
      <c r="AC78" s="167"/>
      <c r="AD78" s="167"/>
      <c r="AE78" s="167"/>
      <c r="AF78" s="167"/>
      <c r="AG78" s="167"/>
      <c r="AH78" s="168"/>
      <c r="AI78" s="6">
        <f t="shared" si="24"/>
        <v>0</v>
      </c>
      <c r="AL78" s="7">
        <f t="shared" si="25"/>
        <v>0</v>
      </c>
      <c r="AM78" s="7">
        <f t="shared" si="26"/>
        <v>0</v>
      </c>
      <c r="AN78" s="7">
        <f t="shared" si="27"/>
        <v>0</v>
      </c>
      <c r="AO78" s="7">
        <f t="shared" si="28"/>
        <v>0</v>
      </c>
      <c r="AP78" s="7">
        <f t="shared" si="29"/>
        <v>0</v>
      </c>
      <c r="AQ78" s="7">
        <f t="shared" si="30"/>
        <v>0</v>
      </c>
      <c r="AR78" s="7"/>
      <c r="AS78" s="7"/>
      <c r="AT78" s="7">
        <f t="shared" si="31"/>
        <v>0</v>
      </c>
      <c r="AU78" s="7">
        <f t="shared" si="32"/>
        <v>0</v>
      </c>
      <c r="AV78" s="7">
        <f t="shared" si="20"/>
        <v>0</v>
      </c>
      <c r="AW78" s="7">
        <f t="shared" si="33"/>
        <v>0</v>
      </c>
      <c r="AY78" s="7">
        <f t="shared" si="21"/>
        <v>0</v>
      </c>
      <c r="AZ78" s="7">
        <f t="shared" si="22"/>
        <v>0</v>
      </c>
      <c r="BA78" s="7">
        <f t="shared" si="34"/>
        <v>0</v>
      </c>
      <c r="BB78" s="7">
        <f t="shared" si="35"/>
        <v>0</v>
      </c>
      <c r="BC78" s="7">
        <f t="shared" si="36"/>
        <v>0</v>
      </c>
      <c r="BD78" s="7">
        <f t="shared" si="37"/>
        <v>0</v>
      </c>
      <c r="BE78" s="7">
        <f t="shared" si="38"/>
        <v>0</v>
      </c>
      <c r="BF78" s="7">
        <f t="shared" si="23"/>
        <v>0</v>
      </c>
      <c r="BG78" s="7">
        <f t="shared" si="39"/>
        <v>0</v>
      </c>
    </row>
    <row r="79" spans="2:59" ht="18" customHeight="1">
      <c r="B79" s="164"/>
      <c r="C79" s="164"/>
      <c r="D79" s="164"/>
      <c r="E79" s="164"/>
      <c r="F79" s="165"/>
      <c r="G79" s="166"/>
      <c r="H79" s="166"/>
      <c r="I79" s="166"/>
      <c r="J79" s="166"/>
      <c r="K79" s="166"/>
      <c r="L79" s="166"/>
      <c r="M79" s="166"/>
      <c r="N79" s="167"/>
      <c r="O79" s="167"/>
      <c r="P79" s="167"/>
      <c r="Q79" s="167"/>
      <c r="R79" s="167"/>
      <c r="S79" s="167"/>
      <c r="T79" s="167"/>
      <c r="U79" s="167"/>
      <c r="V79" s="167"/>
      <c r="W79" s="167"/>
      <c r="X79" s="167"/>
      <c r="Y79" s="167"/>
      <c r="Z79" s="167"/>
      <c r="AA79" s="167"/>
      <c r="AB79" s="167"/>
      <c r="AC79" s="167"/>
      <c r="AD79" s="167"/>
      <c r="AE79" s="167"/>
      <c r="AF79" s="167"/>
      <c r="AG79" s="167"/>
      <c r="AH79" s="168"/>
      <c r="AI79" s="6">
        <f t="shared" si="24"/>
        <v>0</v>
      </c>
      <c r="AL79" s="7">
        <f t="shared" si="25"/>
        <v>0</v>
      </c>
      <c r="AM79" s="7">
        <f t="shared" si="26"/>
        <v>0</v>
      </c>
      <c r="AN79" s="7">
        <f t="shared" si="27"/>
        <v>0</v>
      </c>
      <c r="AO79" s="7">
        <f t="shared" si="28"/>
        <v>0</v>
      </c>
      <c r="AP79" s="7">
        <f t="shared" si="29"/>
        <v>0</v>
      </c>
      <c r="AQ79" s="7">
        <f t="shared" si="30"/>
        <v>0</v>
      </c>
      <c r="AR79" s="7"/>
      <c r="AS79" s="7"/>
      <c r="AT79" s="7">
        <f t="shared" si="31"/>
        <v>0</v>
      </c>
      <c r="AU79" s="7">
        <f t="shared" si="32"/>
        <v>0</v>
      </c>
      <c r="AV79" s="7">
        <f t="shared" si="20"/>
        <v>0</v>
      </c>
      <c r="AW79" s="7">
        <f t="shared" si="33"/>
        <v>0</v>
      </c>
      <c r="AY79" s="7">
        <f t="shared" si="21"/>
        <v>0</v>
      </c>
      <c r="AZ79" s="7">
        <f t="shared" si="22"/>
        <v>0</v>
      </c>
      <c r="BA79" s="7">
        <f t="shared" si="34"/>
        <v>0</v>
      </c>
      <c r="BB79" s="7">
        <f t="shared" si="35"/>
        <v>0</v>
      </c>
      <c r="BC79" s="7">
        <f t="shared" si="36"/>
        <v>0</v>
      </c>
      <c r="BD79" s="7">
        <f t="shared" si="37"/>
        <v>0</v>
      </c>
      <c r="BE79" s="7">
        <f t="shared" si="38"/>
        <v>0</v>
      </c>
      <c r="BF79" s="7">
        <f t="shared" si="23"/>
        <v>0</v>
      </c>
      <c r="BG79" s="7">
        <f t="shared" si="39"/>
        <v>0</v>
      </c>
    </row>
    <row r="80" spans="2:59" ht="18" customHeight="1">
      <c r="B80" s="164"/>
      <c r="C80" s="164"/>
      <c r="D80" s="164"/>
      <c r="E80" s="164"/>
      <c r="F80" s="165"/>
      <c r="G80" s="166"/>
      <c r="H80" s="166"/>
      <c r="I80" s="166"/>
      <c r="J80" s="166"/>
      <c r="K80" s="166"/>
      <c r="L80" s="166"/>
      <c r="M80" s="166"/>
      <c r="N80" s="167"/>
      <c r="O80" s="167"/>
      <c r="P80" s="167"/>
      <c r="Q80" s="167"/>
      <c r="R80" s="167"/>
      <c r="S80" s="167"/>
      <c r="T80" s="167"/>
      <c r="U80" s="167"/>
      <c r="V80" s="167"/>
      <c r="W80" s="167"/>
      <c r="X80" s="167"/>
      <c r="Y80" s="167"/>
      <c r="Z80" s="167"/>
      <c r="AA80" s="167"/>
      <c r="AB80" s="167"/>
      <c r="AC80" s="167"/>
      <c r="AD80" s="167"/>
      <c r="AE80" s="167"/>
      <c r="AF80" s="167"/>
      <c r="AG80" s="167"/>
      <c r="AH80" s="168"/>
      <c r="AI80" s="6">
        <f t="shared" si="4"/>
        <v>0</v>
      </c>
      <c r="AL80" s="7">
        <f t="shared" si="25"/>
        <v>0</v>
      </c>
      <c r="AM80" s="7">
        <f t="shared" si="26"/>
        <v>0</v>
      </c>
      <c r="AN80" s="7">
        <f t="shared" si="27"/>
        <v>0</v>
      </c>
      <c r="AO80" s="7">
        <f t="shared" si="28"/>
        <v>0</v>
      </c>
      <c r="AP80" s="7">
        <f t="shared" si="29"/>
        <v>0</v>
      </c>
      <c r="AQ80" s="7">
        <f t="shared" si="30"/>
        <v>0</v>
      </c>
      <c r="AR80" s="7"/>
      <c r="AS80" s="7"/>
      <c r="AT80" s="7">
        <f t="shared" si="31"/>
        <v>0</v>
      </c>
      <c r="AU80" s="7">
        <f t="shared" si="32"/>
        <v>0</v>
      </c>
      <c r="AV80" s="7">
        <f t="shared" si="20"/>
        <v>0</v>
      </c>
      <c r="AW80" s="7">
        <f t="shared" si="33"/>
        <v>0</v>
      </c>
      <c r="AY80" s="7">
        <f t="shared" si="21"/>
        <v>0</v>
      </c>
      <c r="AZ80" s="7">
        <f t="shared" si="22"/>
        <v>0</v>
      </c>
      <c r="BA80" s="7">
        <f t="shared" si="34"/>
        <v>0</v>
      </c>
      <c r="BB80" s="7">
        <f t="shared" si="35"/>
        <v>0</v>
      </c>
      <c r="BC80" s="7">
        <f t="shared" si="36"/>
        <v>0</v>
      </c>
      <c r="BD80" s="7">
        <f t="shared" si="37"/>
        <v>0</v>
      </c>
      <c r="BE80" s="7">
        <f t="shared" si="38"/>
        <v>0</v>
      </c>
      <c r="BF80" s="7">
        <f t="shared" si="23"/>
        <v>0</v>
      </c>
      <c r="BG80" s="7">
        <f t="shared" si="39"/>
        <v>0</v>
      </c>
    </row>
    <row r="81" spans="2:59" ht="18" customHeight="1">
      <c r="B81" s="164"/>
      <c r="C81" s="164"/>
      <c r="D81" s="164"/>
      <c r="E81" s="164"/>
      <c r="F81" s="165"/>
      <c r="G81" s="166"/>
      <c r="H81" s="166"/>
      <c r="I81" s="166"/>
      <c r="J81" s="166"/>
      <c r="K81" s="166"/>
      <c r="L81" s="166"/>
      <c r="M81" s="166"/>
      <c r="N81" s="167"/>
      <c r="O81" s="167"/>
      <c r="P81" s="167"/>
      <c r="Q81" s="167"/>
      <c r="R81" s="167"/>
      <c r="S81" s="167"/>
      <c r="T81" s="167"/>
      <c r="U81" s="167"/>
      <c r="V81" s="167"/>
      <c r="W81" s="167"/>
      <c r="X81" s="167"/>
      <c r="Y81" s="167"/>
      <c r="Z81" s="167"/>
      <c r="AA81" s="167"/>
      <c r="AB81" s="167"/>
      <c r="AC81" s="167"/>
      <c r="AD81" s="167"/>
      <c r="AE81" s="167"/>
      <c r="AF81" s="167"/>
      <c r="AG81" s="167"/>
      <c r="AH81" s="168"/>
      <c r="AI81" s="6">
        <f t="shared" si="4"/>
        <v>0</v>
      </c>
      <c r="AL81" s="7">
        <f t="shared" si="25"/>
        <v>0</v>
      </c>
      <c r="AM81" s="7">
        <f t="shared" si="26"/>
        <v>0</v>
      </c>
      <c r="AN81" s="7">
        <f t="shared" si="27"/>
        <v>0</v>
      </c>
      <c r="AO81" s="7">
        <f t="shared" si="28"/>
        <v>0</v>
      </c>
      <c r="AP81" s="7">
        <f t="shared" si="29"/>
        <v>0</v>
      </c>
      <c r="AQ81" s="7">
        <f t="shared" si="30"/>
        <v>0</v>
      </c>
      <c r="AR81" s="7"/>
      <c r="AS81" s="7"/>
      <c r="AT81" s="7">
        <f t="shared" si="31"/>
        <v>0</v>
      </c>
      <c r="AU81" s="7">
        <f t="shared" si="32"/>
        <v>0</v>
      </c>
      <c r="AV81" s="7">
        <f t="shared" si="20"/>
        <v>0</v>
      </c>
      <c r="AW81" s="7">
        <f t="shared" si="33"/>
        <v>0</v>
      </c>
      <c r="AY81" s="7">
        <f t="shared" si="21"/>
        <v>0</v>
      </c>
      <c r="AZ81" s="7">
        <f t="shared" si="22"/>
        <v>0</v>
      </c>
      <c r="BA81" s="7">
        <f t="shared" si="34"/>
        <v>0</v>
      </c>
      <c r="BB81" s="7">
        <f t="shared" si="35"/>
        <v>0</v>
      </c>
      <c r="BC81" s="7">
        <f t="shared" si="36"/>
        <v>0</v>
      </c>
      <c r="BD81" s="7">
        <f t="shared" si="37"/>
        <v>0</v>
      </c>
      <c r="BE81" s="7">
        <f t="shared" si="38"/>
        <v>0</v>
      </c>
      <c r="BF81" s="7">
        <f t="shared" si="23"/>
        <v>0</v>
      </c>
      <c r="BG81" s="7">
        <f t="shared" si="39"/>
        <v>0</v>
      </c>
    </row>
    <row r="82" spans="2:59" ht="18" customHeight="1">
      <c r="B82" s="164"/>
      <c r="C82" s="164"/>
      <c r="D82" s="164"/>
      <c r="E82" s="164"/>
      <c r="F82" s="165"/>
      <c r="G82" s="166"/>
      <c r="H82" s="166"/>
      <c r="I82" s="166"/>
      <c r="J82" s="166"/>
      <c r="K82" s="166"/>
      <c r="L82" s="166"/>
      <c r="M82" s="166"/>
      <c r="N82" s="167"/>
      <c r="O82" s="167"/>
      <c r="P82" s="167"/>
      <c r="Q82" s="167"/>
      <c r="R82" s="167"/>
      <c r="S82" s="167"/>
      <c r="T82" s="167"/>
      <c r="U82" s="167"/>
      <c r="V82" s="167"/>
      <c r="W82" s="167"/>
      <c r="X82" s="167"/>
      <c r="Y82" s="167"/>
      <c r="Z82" s="167"/>
      <c r="AA82" s="167"/>
      <c r="AB82" s="167"/>
      <c r="AC82" s="167"/>
      <c r="AD82" s="167"/>
      <c r="AE82" s="167"/>
      <c r="AF82" s="167"/>
      <c r="AG82" s="167"/>
      <c r="AH82" s="168"/>
      <c r="AI82" s="6">
        <f t="shared" si="4"/>
        <v>0</v>
      </c>
      <c r="AL82" s="7">
        <f t="shared" si="25"/>
        <v>0</v>
      </c>
      <c r="AM82" s="7">
        <f t="shared" si="26"/>
        <v>0</v>
      </c>
      <c r="AN82" s="7">
        <f t="shared" si="27"/>
        <v>0</v>
      </c>
      <c r="AO82" s="7">
        <f t="shared" si="28"/>
        <v>0</v>
      </c>
      <c r="AP82" s="7">
        <f t="shared" si="29"/>
        <v>0</v>
      </c>
      <c r="AQ82" s="7">
        <f t="shared" si="30"/>
        <v>0</v>
      </c>
      <c r="AR82" s="7"/>
      <c r="AS82" s="7"/>
      <c r="AT82" s="7">
        <f t="shared" si="31"/>
        <v>0</v>
      </c>
      <c r="AU82" s="7">
        <f t="shared" si="32"/>
        <v>0</v>
      </c>
      <c r="AV82" s="7">
        <f t="shared" si="20"/>
        <v>0</v>
      </c>
      <c r="AW82" s="7">
        <f t="shared" si="33"/>
        <v>0</v>
      </c>
      <c r="AY82" s="7">
        <f t="shared" si="21"/>
        <v>0</v>
      </c>
      <c r="AZ82" s="7">
        <f t="shared" si="22"/>
        <v>0</v>
      </c>
      <c r="BA82" s="7">
        <f t="shared" si="34"/>
        <v>0</v>
      </c>
      <c r="BB82" s="7">
        <f t="shared" si="35"/>
        <v>0</v>
      </c>
      <c r="BC82" s="7">
        <f t="shared" si="36"/>
        <v>0</v>
      </c>
      <c r="BD82" s="7">
        <f t="shared" si="37"/>
        <v>0</v>
      </c>
      <c r="BE82" s="7">
        <f t="shared" si="38"/>
        <v>0</v>
      </c>
      <c r="BF82" s="7">
        <f t="shared" si="23"/>
        <v>0</v>
      </c>
      <c r="BG82" s="7">
        <f t="shared" si="39"/>
        <v>0</v>
      </c>
    </row>
    <row r="83" spans="2:59" ht="18" customHeight="1">
      <c r="B83" s="164"/>
      <c r="C83" s="164"/>
      <c r="D83" s="164"/>
      <c r="E83" s="164"/>
      <c r="F83" s="165"/>
      <c r="G83" s="166"/>
      <c r="H83" s="166"/>
      <c r="I83" s="166"/>
      <c r="J83" s="166"/>
      <c r="K83" s="166"/>
      <c r="L83" s="166"/>
      <c r="M83" s="166"/>
      <c r="N83" s="167"/>
      <c r="O83" s="167"/>
      <c r="P83" s="167"/>
      <c r="Q83" s="167"/>
      <c r="R83" s="167"/>
      <c r="S83" s="167"/>
      <c r="T83" s="167"/>
      <c r="U83" s="167"/>
      <c r="V83" s="167"/>
      <c r="W83" s="167"/>
      <c r="X83" s="167"/>
      <c r="Y83" s="167"/>
      <c r="Z83" s="167"/>
      <c r="AA83" s="167"/>
      <c r="AB83" s="167"/>
      <c r="AC83" s="167"/>
      <c r="AD83" s="167"/>
      <c r="AE83" s="167"/>
      <c r="AF83" s="167"/>
      <c r="AG83" s="167"/>
      <c r="AH83" s="168"/>
      <c r="AI83" s="6">
        <f t="shared" si="4"/>
        <v>0</v>
      </c>
      <c r="AL83" s="7">
        <f t="shared" si="25"/>
        <v>0</v>
      </c>
      <c r="AM83" s="7">
        <f t="shared" si="26"/>
        <v>0</v>
      </c>
      <c r="AN83" s="7">
        <f t="shared" si="27"/>
        <v>0</v>
      </c>
      <c r="AO83" s="7">
        <f t="shared" si="28"/>
        <v>0</v>
      </c>
      <c r="AP83" s="7">
        <f t="shared" si="29"/>
        <v>0</v>
      </c>
      <c r="AQ83" s="7">
        <f t="shared" si="30"/>
        <v>0</v>
      </c>
      <c r="AR83" s="7"/>
      <c r="AS83" s="7"/>
      <c r="AT83" s="7">
        <f t="shared" si="31"/>
        <v>0</v>
      </c>
      <c r="AU83" s="7">
        <f t="shared" si="32"/>
        <v>0</v>
      </c>
      <c r="AV83" s="7">
        <f t="shared" si="20"/>
        <v>0</v>
      </c>
      <c r="AW83" s="7">
        <f t="shared" si="33"/>
        <v>0</v>
      </c>
      <c r="AY83" s="7">
        <f t="shared" si="21"/>
        <v>0</v>
      </c>
      <c r="AZ83" s="7">
        <f t="shared" si="22"/>
        <v>0</v>
      </c>
      <c r="BA83" s="7">
        <f t="shared" si="34"/>
        <v>0</v>
      </c>
      <c r="BB83" s="7">
        <f t="shared" si="35"/>
        <v>0</v>
      </c>
      <c r="BC83" s="7">
        <f t="shared" si="36"/>
        <v>0</v>
      </c>
      <c r="BD83" s="7">
        <f t="shared" si="37"/>
        <v>0</v>
      </c>
      <c r="BE83" s="7">
        <f t="shared" si="38"/>
        <v>0</v>
      </c>
      <c r="BF83" s="7">
        <f t="shared" si="23"/>
        <v>0</v>
      </c>
      <c r="BG83" s="7">
        <f t="shared" si="39"/>
        <v>0</v>
      </c>
    </row>
    <row r="84" spans="2:59" ht="18" customHeight="1">
      <c r="B84" s="164"/>
      <c r="C84" s="164"/>
      <c r="D84" s="164"/>
      <c r="E84" s="164"/>
      <c r="F84" s="165"/>
      <c r="G84" s="166"/>
      <c r="H84" s="166"/>
      <c r="I84" s="166"/>
      <c r="J84" s="166"/>
      <c r="K84" s="166"/>
      <c r="L84" s="166"/>
      <c r="M84" s="166"/>
      <c r="N84" s="167"/>
      <c r="O84" s="167"/>
      <c r="P84" s="167"/>
      <c r="Q84" s="167"/>
      <c r="R84" s="167"/>
      <c r="S84" s="167"/>
      <c r="T84" s="167"/>
      <c r="U84" s="167"/>
      <c r="V84" s="167"/>
      <c r="W84" s="167"/>
      <c r="X84" s="167"/>
      <c r="Y84" s="167"/>
      <c r="Z84" s="167"/>
      <c r="AA84" s="167"/>
      <c r="AB84" s="167"/>
      <c r="AC84" s="167"/>
      <c r="AD84" s="167"/>
      <c r="AE84" s="167"/>
      <c r="AF84" s="167"/>
      <c r="AG84" s="167"/>
      <c r="AH84" s="168"/>
      <c r="AI84" s="6">
        <f t="shared" si="4"/>
        <v>0</v>
      </c>
      <c r="AL84" s="7">
        <f t="shared" si="25"/>
        <v>0</v>
      </c>
      <c r="AM84" s="7">
        <f t="shared" si="26"/>
        <v>0</v>
      </c>
      <c r="AN84" s="7">
        <f t="shared" si="27"/>
        <v>0</v>
      </c>
      <c r="AO84" s="7">
        <f t="shared" si="28"/>
        <v>0</v>
      </c>
      <c r="AP84" s="7">
        <f t="shared" si="29"/>
        <v>0</v>
      </c>
      <c r="AQ84" s="7">
        <f t="shared" si="30"/>
        <v>0</v>
      </c>
      <c r="AR84" s="7"/>
      <c r="AS84" s="7"/>
      <c r="AT84" s="7">
        <f t="shared" si="31"/>
        <v>0</v>
      </c>
      <c r="AU84" s="7">
        <f t="shared" si="32"/>
        <v>0</v>
      </c>
      <c r="AV84" s="7">
        <f t="shared" si="20"/>
        <v>0</v>
      </c>
      <c r="AW84" s="7">
        <f t="shared" si="33"/>
        <v>0</v>
      </c>
      <c r="AY84" s="7">
        <f t="shared" si="21"/>
        <v>0</v>
      </c>
      <c r="AZ84" s="7">
        <f t="shared" si="22"/>
        <v>0</v>
      </c>
      <c r="BA84" s="7">
        <f t="shared" si="34"/>
        <v>0</v>
      </c>
      <c r="BB84" s="7">
        <f t="shared" si="35"/>
        <v>0</v>
      </c>
      <c r="BC84" s="7">
        <f t="shared" si="36"/>
        <v>0</v>
      </c>
      <c r="BD84" s="7">
        <f t="shared" si="37"/>
        <v>0</v>
      </c>
      <c r="BE84" s="7">
        <f t="shared" si="38"/>
        <v>0</v>
      </c>
      <c r="BF84" s="7">
        <f t="shared" si="23"/>
        <v>0</v>
      </c>
      <c r="BG84" s="7">
        <f t="shared" si="39"/>
        <v>0</v>
      </c>
    </row>
    <row r="85" spans="2:59" ht="18" customHeight="1">
      <c r="B85" s="164"/>
      <c r="C85" s="164"/>
      <c r="D85" s="164"/>
      <c r="E85" s="164"/>
      <c r="F85" s="165"/>
      <c r="G85" s="166"/>
      <c r="H85" s="166"/>
      <c r="I85" s="166"/>
      <c r="J85" s="166"/>
      <c r="K85" s="166"/>
      <c r="L85" s="166"/>
      <c r="M85" s="166"/>
      <c r="N85" s="167"/>
      <c r="O85" s="167"/>
      <c r="P85" s="167"/>
      <c r="Q85" s="167"/>
      <c r="R85" s="167"/>
      <c r="S85" s="167"/>
      <c r="T85" s="167"/>
      <c r="U85" s="167"/>
      <c r="V85" s="167"/>
      <c r="W85" s="167"/>
      <c r="X85" s="167"/>
      <c r="Y85" s="167"/>
      <c r="Z85" s="167"/>
      <c r="AA85" s="167"/>
      <c r="AB85" s="167"/>
      <c r="AC85" s="167"/>
      <c r="AD85" s="167"/>
      <c r="AE85" s="167"/>
      <c r="AF85" s="167"/>
      <c r="AG85" s="167"/>
      <c r="AH85" s="168"/>
      <c r="AI85" s="6">
        <f t="shared" si="4"/>
        <v>0</v>
      </c>
      <c r="AL85" s="7">
        <f t="shared" si="25"/>
        <v>0</v>
      </c>
      <c r="AM85" s="7">
        <f t="shared" si="26"/>
        <v>0</v>
      </c>
      <c r="AN85" s="7">
        <f t="shared" si="27"/>
        <v>0</v>
      </c>
      <c r="AO85" s="7">
        <f t="shared" si="28"/>
        <v>0</v>
      </c>
      <c r="AP85" s="7">
        <f t="shared" si="29"/>
        <v>0</v>
      </c>
      <c r="AQ85" s="7">
        <f t="shared" si="30"/>
        <v>0</v>
      </c>
      <c r="AR85" s="7"/>
      <c r="AS85" s="7"/>
      <c r="AT85" s="7">
        <f t="shared" si="31"/>
        <v>0</v>
      </c>
      <c r="AU85" s="7">
        <f t="shared" si="32"/>
        <v>0</v>
      </c>
      <c r="AV85" s="7">
        <f t="shared" si="20"/>
        <v>0</v>
      </c>
      <c r="AW85" s="7">
        <f t="shared" si="33"/>
        <v>0</v>
      </c>
      <c r="AY85" s="7">
        <f t="shared" si="21"/>
        <v>0</v>
      </c>
      <c r="AZ85" s="7">
        <f t="shared" si="22"/>
        <v>0</v>
      </c>
      <c r="BA85" s="7">
        <f t="shared" si="34"/>
        <v>0</v>
      </c>
      <c r="BB85" s="7">
        <f t="shared" si="35"/>
        <v>0</v>
      </c>
      <c r="BC85" s="7">
        <f t="shared" si="36"/>
        <v>0</v>
      </c>
      <c r="BD85" s="7">
        <f t="shared" si="37"/>
        <v>0</v>
      </c>
      <c r="BE85" s="7">
        <f t="shared" si="38"/>
        <v>0</v>
      </c>
      <c r="BF85" s="7">
        <f t="shared" si="23"/>
        <v>0</v>
      </c>
      <c r="BG85" s="7">
        <f t="shared" si="39"/>
        <v>0</v>
      </c>
    </row>
    <row r="86" spans="2:59" ht="18" customHeight="1">
      <c r="B86" s="164"/>
      <c r="C86" s="164"/>
      <c r="D86" s="164"/>
      <c r="E86" s="164"/>
      <c r="F86" s="165"/>
      <c r="G86" s="166"/>
      <c r="H86" s="166"/>
      <c r="I86" s="166"/>
      <c r="J86" s="166"/>
      <c r="K86" s="166"/>
      <c r="L86" s="166"/>
      <c r="M86" s="166"/>
      <c r="N86" s="167"/>
      <c r="O86" s="167"/>
      <c r="P86" s="167"/>
      <c r="Q86" s="167"/>
      <c r="R86" s="167"/>
      <c r="S86" s="167"/>
      <c r="T86" s="167"/>
      <c r="U86" s="167"/>
      <c r="V86" s="167"/>
      <c r="W86" s="167"/>
      <c r="X86" s="167"/>
      <c r="Y86" s="167"/>
      <c r="Z86" s="167"/>
      <c r="AA86" s="167"/>
      <c r="AB86" s="167"/>
      <c r="AC86" s="167"/>
      <c r="AD86" s="167"/>
      <c r="AE86" s="167"/>
      <c r="AF86" s="167"/>
      <c r="AG86" s="167"/>
      <c r="AH86" s="168"/>
      <c r="AI86" s="6">
        <f t="shared" si="4"/>
        <v>0</v>
      </c>
      <c r="AL86" s="7">
        <f t="shared" si="25"/>
        <v>0</v>
      </c>
      <c r="AM86" s="7">
        <f t="shared" si="26"/>
        <v>0</v>
      </c>
      <c r="AN86" s="7">
        <f t="shared" si="27"/>
        <v>0</v>
      </c>
      <c r="AO86" s="7">
        <f t="shared" si="28"/>
        <v>0</v>
      </c>
      <c r="AP86" s="7">
        <f t="shared" si="29"/>
        <v>0</v>
      </c>
      <c r="AQ86" s="7">
        <f t="shared" si="30"/>
        <v>0</v>
      </c>
      <c r="AR86" s="7"/>
      <c r="AS86" s="7"/>
      <c r="AT86" s="7">
        <f t="shared" si="31"/>
        <v>0</v>
      </c>
      <c r="AU86" s="7">
        <f t="shared" si="32"/>
        <v>0</v>
      </c>
      <c r="AV86" s="7">
        <f t="shared" si="20"/>
        <v>0</v>
      </c>
      <c r="AW86" s="7">
        <f t="shared" si="33"/>
        <v>0</v>
      </c>
      <c r="AY86" s="7">
        <f t="shared" si="21"/>
        <v>0</v>
      </c>
      <c r="AZ86" s="7">
        <f t="shared" si="22"/>
        <v>0</v>
      </c>
      <c r="BA86" s="7">
        <f t="shared" si="34"/>
        <v>0</v>
      </c>
      <c r="BB86" s="7">
        <f t="shared" si="35"/>
        <v>0</v>
      </c>
      <c r="BC86" s="7">
        <f t="shared" si="36"/>
        <v>0</v>
      </c>
      <c r="BD86" s="7">
        <f t="shared" si="37"/>
        <v>0</v>
      </c>
      <c r="BE86" s="7">
        <f t="shared" si="38"/>
        <v>0</v>
      </c>
      <c r="BF86" s="7">
        <f t="shared" si="23"/>
        <v>0</v>
      </c>
      <c r="BG86" s="7">
        <f t="shared" si="39"/>
        <v>0</v>
      </c>
    </row>
    <row r="87" spans="2:59" ht="18" customHeight="1">
      <c r="B87" s="164"/>
      <c r="C87" s="164"/>
      <c r="D87" s="164"/>
      <c r="E87" s="164"/>
      <c r="F87" s="165"/>
      <c r="G87" s="166"/>
      <c r="H87" s="166"/>
      <c r="I87" s="166"/>
      <c r="J87" s="166"/>
      <c r="K87" s="166"/>
      <c r="L87" s="166"/>
      <c r="M87" s="166"/>
      <c r="N87" s="167"/>
      <c r="O87" s="167"/>
      <c r="P87" s="167"/>
      <c r="Q87" s="167"/>
      <c r="R87" s="167"/>
      <c r="S87" s="167"/>
      <c r="T87" s="167"/>
      <c r="U87" s="167"/>
      <c r="V87" s="167"/>
      <c r="W87" s="167"/>
      <c r="X87" s="167"/>
      <c r="Y87" s="167"/>
      <c r="Z87" s="167"/>
      <c r="AA87" s="167"/>
      <c r="AB87" s="167"/>
      <c r="AC87" s="167"/>
      <c r="AD87" s="167"/>
      <c r="AE87" s="167"/>
      <c r="AF87" s="167"/>
      <c r="AG87" s="167"/>
      <c r="AH87" s="168"/>
      <c r="AI87" s="6">
        <f t="shared" si="4"/>
        <v>0</v>
      </c>
      <c r="AL87" s="7">
        <f t="shared" si="25"/>
        <v>0</v>
      </c>
      <c r="AM87" s="7">
        <f t="shared" si="26"/>
        <v>0</v>
      </c>
      <c r="AN87" s="7">
        <f t="shared" si="27"/>
        <v>0</v>
      </c>
      <c r="AO87" s="7">
        <f t="shared" si="28"/>
        <v>0</v>
      </c>
      <c r="AP87" s="7">
        <f t="shared" si="29"/>
        <v>0</v>
      </c>
      <c r="AQ87" s="7">
        <f t="shared" si="30"/>
        <v>0</v>
      </c>
      <c r="AR87" s="7"/>
      <c r="AS87" s="7"/>
      <c r="AT87" s="7">
        <f t="shared" si="31"/>
        <v>0</v>
      </c>
      <c r="AU87" s="7">
        <f t="shared" si="32"/>
        <v>0</v>
      </c>
      <c r="AV87" s="7">
        <f t="shared" si="20"/>
        <v>0</v>
      </c>
      <c r="AW87" s="7">
        <f t="shared" si="33"/>
        <v>0</v>
      </c>
      <c r="AY87" s="7">
        <f t="shared" si="21"/>
        <v>0</v>
      </c>
      <c r="AZ87" s="7">
        <f t="shared" si="22"/>
        <v>0</v>
      </c>
      <c r="BA87" s="7">
        <f t="shared" si="34"/>
        <v>0</v>
      </c>
      <c r="BB87" s="7">
        <f t="shared" si="35"/>
        <v>0</v>
      </c>
      <c r="BC87" s="7">
        <f t="shared" si="36"/>
        <v>0</v>
      </c>
      <c r="BD87" s="7">
        <f t="shared" si="37"/>
        <v>0</v>
      </c>
      <c r="BE87" s="7">
        <f t="shared" si="38"/>
        <v>0</v>
      </c>
      <c r="BF87" s="7">
        <f t="shared" si="23"/>
        <v>0</v>
      </c>
      <c r="BG87" s="7">
        <f t="shared" si="39"/>
        <v>0</v>
      </c>
    </row>
    <row r="88" spans="2:59" ht="18" customHeight="1">
      <c r="B88" s="164"/>
      <c r="C88" s="164"/>
      <c r="D88" s="164"/>
      <c r="E88" s="164"/>
      <c r="F88" s="165"/>
      <c r="G88" s="166"/>
      <c r="H88" s="166"/>
      <c r="I88" s="166"/>
      <c r="J88" s="166"/>
      <c r="K88" s="166"/>
      <c r="L88" s="166"/>
      <c r="M88" s="166"/>
      <c r="N88" s="167"/>
      <c r="O88" s="167"/>
      <c r="P88" s="167"/>
      <c r="Q88" s="167"/>
      <c r="R88" s="167"/>
      <c r="S88" s="167"/>
      <c r="T88" s="167"/>
      <c r="U88" s="167"/>
      <c r="V88" s="167"/>
      <c r="W88" s="167"/>
      <c r="X88" s="167"/>
      <c r="Y88" s="167"/>
      <c r="Z88" s="167"/>
      <c r="AA88" s="167"/>
      <c r="AB88" s="167"/>
      <c r="AC88" s="167"/>
      <c r="AD88" s="167"/>
      <c r="AE88" s="167"/>
      <c r="AF88" s="167"/>
      <c r="AG88" s="167"/>
      <c r="AH88" s="168"/>
      <c r="AI88" s="6">
        <f t="shared" si="4"/>
        <v>0</v>
      </c>
      <c r="AL88" s="7">
        <f t="shared" si="25"/>
        <v>0</v>
      </c>
      <c r="AM88" s="7">
        <f t="shared" si="26"/>
        <v>0</v>
      </c>
      <c r="AN88" s="7">
        <f t="shared" si="27"/>
        <v>0</v>
      </c>
      <c r="AO88" s="7">
        <f t="shared" si="28"/>
        <v>0</v>
      </c>
      <c r="AP88" s="7">
        <f t="shared" si="29"/>
        <v>0</v>
      </c>
      <c r="AQ88" s="7">
        <f t="shared" si="30"/>
        <v>0</v>
      </c>
      <c r="AR88" s="7"/>
      <c r="AS88" s="7"/>
      <c r="AT88" s="7">
        <f t="shared" si="31"/>
        <v>0</v>
      </c>
      <c r="AU88" s="7">
        <f t="shared" si="32"/>
        <v>0</v>
      </c>
      <c r="AV88" s="7">
        <f t="shared" si="20"/>
        <v>0</v>
      </c>
      <c r="AW88" s="7">
        <f t="shared" si="33"/>
        <v>0</v>
      </c>
      <c r="AY88" s="7">
        <f t="shared" si="21"/>
        <v>0</v>
      </c>
      <c r="AZ88" s="7">
        <f t="shared" si="22"/>
        <v>0</v>
      </c>
      <c r="BA88" s="7">
        <f t="shared" si="34"/>
        <v>0</v>
      </c>
      <c r="BB88" s="7">
        <f t="shared" si="35"/>
        <v>0</v>
      </c>
      <c r="BC88" s="7">
        <f t="shared" si="36"/>
        <v>0</v>
      </c>
      <c r="BD88" s="7">
        <f t="shared" si="37"/>
        <v>0</v>
      </c>
      <c r="BE88" s="7">
        <f t="shared" si="38"/>
        <v>0</v>
      </c>
      <c r="BF88" s="7">
        <f t="shared" si="23"/>
        <v>0</v>
      </c>
      <c r="BG88" s="7">
        <f t="shared" si="39"/>
        <v>0</v>
      </c>
    </row>
    <row r="89" spans="2:59" ht="18" customHeight="1">
      <c r="B89" s="164"/>
      <c r="C89" s="164"/>
      <c r="D89" s="164"/>
      <c r="E89" s="164"/>
      <c r="F89" s="165"/>
      <c r="G89" s="166"/>
      <c r="H89" s="166"/>
      <c r="I89" s="166"/>
      <c r="J89" s="166"/>
      <c r="K89" s="166"/>
      <c r="L89" s="166"/>
      <c r="M89" s="166"/>
      <c r="N89" s="167"/>
      <c r="O89" s="167"/>
      <c r="P89" s="167"/>
      <c r="Q89" s="167"/>
      <c r="R89" s="167"/>
      <c r="S89" s="167"/>
      <c r="T89" s="167"/>
      <c r="U89" s="167"/>
      <c r="V89" s="167"/>
      <c r="W89" s="167"/>
      <c r="X89" s="167"/>
      <c r="Y89" s="167"/>
      <c r="Z89" s="167"/>
      <c r="AA89" s="167"/>
      <c r="AB89" s="167"/>
      <c r="AC89" s="167"/>
      <c r="AD89" s="167"/>
      <c r="AE89" s="167"/>
      <c r="AF89" s="167"/>
      <c r="AG89" s="167"/>
      <c r="AH89" s="168"/>
      <c r="AI89" s="6">
        <f t="shared" si="4"/>
        <v>0</v>
      </c>
      <c r="AL89" s="7">
        <f t="shared" si="25"/>
        <v>0</v>
      </c>
      <c r="AM89" s="7">
        <f t="shared" si="26"/>
        <v>0</v>
      </c>
      <c r="AN89" s="7">
        <f t="shared" si="27"/>
        <v>0</v>
      </c>
      <c r="AO89" s="7">
        <f t="shared" si="28"/>
        <v>0</v>
      </c>
      <c r="AP89" s="7">
        <f t="shared" si="29"/>
        <v>0</v>
      </c>
      <c r="AQ89" s="7">
        <f t="shared" si="30"/>
        <v>0</v>
      </c>
      <c r="AR89" s="7"/>
      <c r="AS89" s="7"/>
      <c r="AT89" s="7">
        <f t="shared" si="31"/>
        <v>0</v>
      </c>
      <c r="AU89" s="7">
        <f t="shared" si="32"/>
        <v>0</v>
      </c>
      <c r="AV89" s="7">
        <f t="shared" si="20"/>
        <v>0</v>
      </c>
      <c r="AW89" s="7">
        <f t="shared" si="33"/>
        <v>0</v>
      </c>
      <c r="AY89" s="7">
        <f t="shared" si="21"/>
        <v>0</v>
      </c>
      <c r="AZ89" s="7">
        <f t="shared" si="22"/>
        <v>0</v>
      </c>
      <c r="BA89" s="7">
        <f t="shared" si="34"/>
        <v>0</v>
      </c>
      <c r="BB89" s="7">
        <f t="shared" si="35"/>
        <v>0</v>
      </c>
      <c r="BC89" s="7">
        <f t="shared" si="36"/>
        <v>0</v>
      </c>
      <c r="BD89" s="7">
        <f t="shared" si="37"/>
        <v>0</v>
      </c>
      <c r="BE89" s="7">
        <f t="shared" si="38"/>
        <v>0</v>
      </c>
      <c r="BF89" s="7">
        <f t="shared" si="23"/>
        <v>0</v>
      </c>
      <c r="BG89" s="7">
        <f t="shared" si="39"/>
        <v>0</v>
      </c>
    </row>
    <row r="90" spans="2:59" ht="18" customHeight="1">
      <c r="B90" s="164"/>
      <c r="C90" s="164"/>
      <c r="D90" s="164"/>
      <c r="E90" s="164"/>
      <c r="F90" s="165"/>
      <c r="G90" s="166"/>
      <c r="H90" s="166"/>
      <c r="I90" s="166"/>
      <c r="J90" s="166"/>
      <c r="K90" s="166"/>
      <c r="L90" s="166"/>
      <c r="M90" s="166"/>
      <c r="N90" s="167"/>
      <c r="O90" s="167"/>
      <c r="P90" s="167"/>
      <c r="Q90" s="167"/>
      <c r="R90" s="167"/>
      <c r="S90" s="167"/>
      <c r="T90" s="167"/>
      <c r="U90" s="167"/>
      <c r="V90" s="167"/>
      <c r="W90" s="167"/>
      <c r="X90" s="167"/>
      <c r="Y90" s="167"/>
      <c r="Z90" s="167"/>
      <c r="AA90" s="167"/>
      <c r="AB90" s="167"/>
      <c r="AC90" s="167"/>
      <c r="AD90" s="167"/>
      <c r="AE90" s="167"/>
      <c r="AF90" s="167"/>
      <c r="AG90" s="167"/>
      <c r="AH90" s="168"/>
      <c r="AI90" s="6">
        <f t="shared" si="4"/>
        <v>0</v>
      </c>
      <c r="AL90" s="7">
        <f t="shared" si="25"/>
        <v>0</v>
      </c>
      <c r="AM90" s="7">
        <f t="shared" si="26"/>
        <v>0</v>
      </c>
      <c r="AN90" s="7">
        <f t="shared" si="27"/>
        <v>0</v>
      </c>
      <c r="AO90" s="7">
        <f t="shared" si="28"/>
        <v>0</v>
      </c>
      <c r="AP90" s="7">
        <f t="shared" si="29"/>
        <v>0</v>
      </c>
      <c r="AQ90" s="7">
        <f t="shared" si="30"/>
        <v>0</v>
      </c>
      <c r="AR90" s="7"/>
      <c r="AS90" s="7"/>
      <c r="AT90" s="7">
        <f t="shared" si="31"/>
        <v>0</v>
      </c>
      <c r="AU90" s="7">
        <f t="shared" si="32"/>
        <v>0</v>
      </c>
      <c r="AV90" s="7">
        <f t="shared" si="20"/>
        <v>0</v>
      </c>
      <c r="AW90" s="7">
        <f t="shared" si="33"/>
        <v>0</v>
      </c>
      <c r="AY90" s="7">
        <f t="shared" si="21"/>
        <v>0</v>
      </c>
      <c r="AZ90" s="7">
        <f t="shared" si="22"/>
        <v>0</v>
      </c>
      <c r="BA90" s="7">
        <f t="shared" si="34"/>
        <v>0</v>
      </c>
      <c r="BB90" s="7">
        <f t="shared" si="35"/>
        <v>0</v>
      </c>
      <c r="BC90" s="7">
        <f t="shared" si="36"/>
        <v>0</v>
      </c>
      <c r="BD90" s="7">
        <f t="shared" si="37"/>
        <v>0</v>
      </c>
      <c r="BE90" s="7">
        <f t="shared" si="38"/>
        <v>0</v>
      </c>
      <c r="BF90" s="7">
        <f t="shared" si="23"/>
        <v>0</v>
      </c>
      <c r="BG90" s="7">
        <f t="shared" si="39"/>
        <v>0</v>
      </c>
    </row>
    <row r="91" spans="2:59" ht="18" customHeight="1">
      <c r="B91" s="164"/>
      <c r="C91" s="164"/>
      <c r="D91" s="164"/>
      <c r="E91" s="164"/>
      <c r="F91" s="165"/>
      <c r="G91" s="166"/>
      <c r="H91" s="166"/>
      <c r="I91" s="166"/>
      <c r="J91" s="166"/>
      <c r="K91" s="166"/>
      <c r="L91" s="166"/>
      <c r="M91" s="166"/>
      <c r="N91" s="167"/>
      <c r="O91" s="167"/>
      <c r="P91" s="167"/>
      <c r="Q91" s="167"/>
      <c r="R91" s="167"/>
      <c r="S91" s="167"/>
      <c r="T91" s="167"/>
      <c r="U91" s="167"/>
      <c r="V91" s="167"/>
      <c r="W91" s="167"/>
      <c r="X91" s="167"/>
      <c r="Y91" s="167"/>
      <c r="Z91" s="167"/>
      <c r="AA91" s="167"/>
      <c r="AB91" s="167"/>
      <c r="AC91" s="167"/>
      <c r="AD91" s="167"/>
      <c r="AE91" s="167"/>
      <c r="AF91" s="167"/>
      <c r="AG91" s="167"/>
      <c r="AH91" s="168"/>
      <c r="AI91" s="6">
        <f t="shared" si="4"/>
        <v>0</v>
      </c>
      <c r="AL91" s="7">
        <f t="shared" si="25"/>
        <v>0</v>
      </c>
      <c r="AM91" s="7">
        <f t="shared" si="26"/>
        <v>0</v>
      </c>
      <c r="AN91" s="7">
        <f t="shared" si="27"/>
        <v>0</v>
      </c>
      <c r="AO91" s="7">
        <f t="shared" si="28"/>
        <v>0</v>
      </c>
      <c r="AP91" s="7">
        <f t="shared" si="29"/>
        <v>0</v>
      </c>
      <c r="AQ91" s="7">
        <f t="shared" si="30"/>
        <v>0</v>
      </c>
      <c r="AR91" s="7"/>
      <c r="AS91" s="7"/>
      <c r="AT91" s="7">
        <f t="shared" si="31"/>
        <v>0</v>
      </c>
      <c r="AU91" s="7">
        <f t="shared" si="32"/>
        <v>0</v>
      </c>
      <c r="AV91" s="7">
        <f t="shared" si="20"/>
        <v>0</v>
      </c>
      <c r="AW91" s="7">
        <f t="shared" si="33"/>
        <v>0</v>
      </c>
      <c r="AY91" s="7">
        <f t="shared" si="21"/>
        <v>0</v>
      </c>
      <c r="AZ91" s="7">
        <f t="shared" si="22"/>
        <v>0</v>
      </c>
      <c r="BA91" s="7">
        <f t="shared" si="34"/>
        <v>0</v>
      </c>
      <c r="BB91" s="7">
        <f t="shared" si="35"/>
        <v>0</v>
      </c>
      <c r="BC91" s="7">
        <f t="shared" si="36"/>
        <v>0</v>
      </c>
      <c r="BD91" s="7">
        <f t="shared" si="37"/>
        <v>0</v>
      </c>
      <c r="BE91" s="7">
        <f t="shared" si="38"/>
        <v>0</v>
      </c>
      <c r="BF91" s="7">
        <f t="shared" si="23"/>
        <v>0</v>
      </c>
      <c r="BG91" s="7">
        <f t="shared" si="39"/>
        <v>0</v>
      </c>
    </row>
    <row r="92" spans="2:59" ht="18" customHeight="1">
      <c r="B92" s="164"/>
      <c r="C92" s="164"/>
      <c r="D92" s="164"/>
      <c r="E92" s="164"/>
      <c r="F92" s="165"/>
      <c r="G92" s="166"/>
      <c r="H92" s="166"/>
      <c r="I92" s="166"/>
      <c r="J92" s="166"/>
      <c r="K92" s="166"/>
      <c r="L92" s="166"/>
      <c r="M92" s="166"/>
      <c r="N92" s="167"/>
      <c r="O92" s="167"/>
      <c r="P92" s="167"/>
      <c r="Q92" s="167"/>
      <c r="R92" s="167"/>
      <c r="S92" s="167"/>
      <c r="T92" s="167"/>
      <c r="U92" s="167"/>
      <c r="V92" s="167"/>
      <c r="W92" s="167"/>
      <c r="X92" s="167"/>
      <c r="Y92" s="167"/>
      <c r="Z92" s="167"/>
      <c r="AA92" s="167"/>
      <c r="AB92" s="167"/>
      <c r="AC92" s="167"/>
      <c r="AD92" s="167"/>
      <c r="AE92" s="167"/>
      <c r="AF92" s="167"/>
      <c r="AG92" s="167"/>
      <c r="AH92" s="168"/>
      <c r="AI92" s="6">
        <f t="shared" si="4"/>
        <v>0</v>
      </c>
      <c r="AL92" s="7">
        <f t="shared" si="25"/>
        <v>0</v>
      </c>
      <c r="AM92" s="7">
        <f t="shared" si="26"/>
        <v>0</v>
      </c>
      <c r="AN92" s="7">
        <f t="shared" si="27"/>
        <v>0</v>
      </c>
      <c r="AO92" s="7">
        <f t="shared" si="28"/>
        <v>0</v>
      </c>
      <c r="AP92" s="7">
        <f t="shared" si="29"/>
        <v>0</v>
      </c>
      <c r="AQ92" s="7">
        <f t="shared" si="30"/>
        <v>0</v>
      </c>
      <c r="AR92" s="7"/>
      <c r="AS92" s="7"/>
      <c r="AT92" s="7">
        <f t="shared" si="31"/>
        <v>0</v>
      </c>
      <c r="AU92" s="7">
        <f t="shared" si="32"/>
        <v>0</v>
      </c>
      <c r="AV92" s="7">
        <f t="shared" si="20"/>
        <v>0</v>
      </c>
      <c r="AW92" s="7">
        <f t="shared" si="33"/>
        <v>0</v>
      </c>
      <c r="AY92" s="7">
        <f t="shared" si="21"/>
        <v>0</v>
      </c>
      <c r="AZ92" s="7">
        <f t="shared" si="22"/>
        <v>0</v>
      </c>
      <c r="BA92" s="7">
        <f t="shared" si="34"/>
        <v>0</v>
      </c>
      <c r="BB92" s="7">
        <f t="shared" si="35"/>
        <v>0</v>
      </c>
      <c r="BC92" s="7">
        <f t="shared" si="36"/>
        <v>0</v>
      </c>
      <c r="BD92" s="7">
        <f t="shared" si="37"/>
        <v>0</v>
      </c>
      <c r="BE92" s="7">
        <f t="shared" si="38"/>
        <v>0</v>
      </c>
      <c r="BF92" s="7">
        <f t="shared" si="23"/>
        <v>0</v>
      </c>
      <c r="BG92" s="7">
        <f t="shared" si="39"/>
        <v>0</v>
      </c>
    </row>
    <row r="93" spans="2:59" ht="18" customHeight="1">
      <c r="B93" s="164"/>
      <c r="C93" s="164"/>
      <c r="D93" s="164"/>
      <c r="E93" s="164"/>
      <c r="F93" s="165"/>
      <c r="G93" s="166"/>
      <c r="H93" s="166"/>
      <c r="I93" s="166"/>
      <c r="J93" s="166"/>
      <c r="K93" s="166"/>
      <c r="L93" s="166"/>
      <c r="M93" s="166"/>
      <c r="N93" s="167"/>
      <c r="O93" s="167"/>
      <c r="P93" s="167"/>
      <c r="Q93" s="167"/>
      <c r="R93" s="167"/>
      <c r="S93" s="167"/>
      <c r="T93" s="167"/>
      <c r="U93" s="167"/>
      <c r="V93" s="167"/>
      <c r="W93" s="167"/>
      <c r="X93" s="167"/>
      <c r="Y93" s="167"/>
      <c r="Z93" s="167"/>
      <c r="AA93" s="167"/>
      <c r="AB93" s="167"/>
      <c r="AC93" s="167"/>
      <c r="AD93" s="167"/>
      <c r="AE93" s="167"/>
      <c r="AF93" s="167"/>
      <c r="AG93" s="167"/>
      <c r="AH93" s="168"/>
      <c r="AI93" s="6">
        <f t="shared" si="4"/>
        <v>0</v>
      </c>
      <c r="AL93" s="7">
        <f t="shared" si="25"/>
        <v>0</v>
      </c>
      <c r="AM93" s="7">
        <f t="shared" si="26"/>
        <v>0</v>
      </c>
      <c r="AN93" s="7">
        <f t="shared" si="27"/>
        <v>0</v>
      </c>
      <c r="AO93" s="7">
        <f t="shared" si="28"/>
        <v>0</v>
      </c>
      <c r="AP93" s="7">
        <f t="shared" si="29"/>
        <v>0</v>
      </c>
      <c r="AQ93" s="7">
        <f t="shared" si="30"/>
        <v>0</v>
      </c>
      <c r="AR93" s="7"/>
      <c r="AS93" s="7"/>
      <c r="AT93" s="7">
        <f t="shared" si="31"/>
        <v>0</v>
      </c>
      <c r="AU93" s="7">
        <f t="shared" si="32"/>
        <v>0</v>
      </c>
      <c r="AV93" s="7">
        <f t="shared" si="20"/>
        <v>0</v>
      </c>
      <c r="AW93" s="7">
        <f t="shared" si="33"/>
        <v>0</v>
      </c>
      <c r="AY93" s="7">
        <f t="shared" si="21"/>
        <v>0</v>
      </c>
      <c r="AZ93" s="7">
        <f t="shared" si="22"/>
        <v>0</v>
      </c>
      <c r="BA93" s="7">
        <f t="shared" si="34"/>
        <v>0</v>
      </c>
      <c r="BB93" s="7">
        <f t="shared" si="35"/>
        <v>0</v>
      </c>
      <c r="BC93" s="7">
        <f t="shared" si="36"/>
        <v>0</v>
      </c>
      <c r="BD93" s="7">
        <f t="shared" si="37"/>
        <v>0</v>
      </c>
      <c r="BE93" s="7">
        <f t="shared" si="38"/>
        <v>0</v>
      </c>
      <c r="BF93" s="7">
        <f t="shared" si="23"/>
        <v>0</v>
      </c>
      <c r="BG93" s="7">
        <f t="shared" si="39"/>
        <v>0</v>
      </c>
    </row>
    <row r="94" spans="2:59" ht="18" customHeight="1">
      <c r="B94" s="164"/>
      <c r="C94" s="164"/>
      <c r="D94" s="164"/>
      <c r="E94" s="164"/>
      <c r="F94" s="165"/>
      <c r="G94" s="166"/>
      <c r="H94" s="166"/>
      <c r="I94" s="166"/>
      <c r="J94" s="166"/>
      <c r="K94" s="166"/>
      <c r="L94" s="166"/>
      <c r="M94" s="166"/>
      <c r="N94" s="167"/>
      <c r="O94" s="167"/>
      <c r="P94" s="167"/>
      <c r="Q94" s="167"/>
      <c r="R94" s="167"/>
      <c r="S94" s="167"/>
      <c r="T94" s="167"/>
      <c r="U94" s="167"/>
      <c r="V94" s="167"/>
      <c r="W94" s="167"/>
      <c r="X94" s="167"/>
      <c r="Y94" s="167"/>
      <c r="Z94" s="167"/>
      <c r="AA94" s="167"/>
      <c r="AB94" s="167"/>
      <c r="AC94" s="167"/>
      <c r="AD94" s="167"/>
      <c r="AE94" s="167"/>
      <c r="AF94" s="167"/>
      <c r="AG94" s="167"/>
      <c r="AH94" s="168"/>
      <c r="AI94" s="6">
        <f t="shared" si="4"/>
        <v>0</v>
      </c>
      <c r="AL94" s="7">
        <f t="shared" si="25"/>
        <v>0</v>
      </c>
      <c r="AM94" s="7">
        <f t="shared" si="26"/>
        <v>0</v>
      </c>
      <c r="AN94" s="7">
        <f t="shared" si="27"/>
        <v>0</v>
      </c>
      <c r="AO94" s="7">
        <f t="shared" si="28"/>
        <v>0</v>
      </c>
      <c r="AP94" s="7">
        <f t="shared" si="29"/>
        <v>0</v>
      </c>
      <c r="AQ94" s="7">
        <f t="shared" si="30"/>
        <v>0</v>
      </c>
      <c r="AR94" s="7"/>
      <c r="AS94" s="7"/>
      <c r="AT94" s="7">
        <f t="shared" si="31"/>
        <v>0</v>
      </c>
      <c r="AU94" s="7">
        <f t="shared" si="32"/>
        <v>0</v>
      </c>
      <c r="AV94" s="7">
        <f t="shared" si="20"/>
        <v>0</v>
      </c>
      <c r="AW94" s="7">
        <f t="shared" si="33"/>
        <v>0</v>
      </c>
      <c r="AY94" s="7">
        <f t="shared" si="21"/>
        <v>0</v>
      </c>
      <c r="AZ94" s="7">
        <f t="shared" si="22"/>
        <v>0</v>
      </c>
      <c r="BA94" s="7">
        <f t="shared" si="34"/>
        <v>0</v>
      </c>
      <c r="BB94" s="7">
        <f t="shared" si="35"/>
        <v>0</v>
      </c>
      <c r="BC94" s="7">
        <f t="shared" si="36"/>
        <v>0</v>
      </c>
      <c r="BD94" s="7">
        <f t="shared" si="37"/>
        <v>0</v>
      </c>
      <c r="BE94" s="7">
        <f t="shared" si="38"/>
        <v>0</v>
      </c>
      <c r="BF94" s="7">
        <f t="shared" si="23"/>
        <v>0</v>
      </c>
      <c r="BG94" s="7">
        <f t="shared" si="39"/>
        <v>0</v>
      </c>
    </row>
    <row r="95" spans="2:59" ht="18" customHeight="1">
      <c r="B95" s="164"/>
      <c r="C95" s="164"/>
      <c r="D95" s="164"/>
      <c r="E95" s="164"/>
      <c r="F95" s="165"/>
      <c r="G95" s="166"/>
      <c r="H95" s="166"/>
      <c r="I95" s="166"/>
      <c r="J95" s="166"/>
      <c r="K95" s="166"/>
      <c r="L95" s="166"/>
      <c r="M95" s="166"/>
      <c r="N95" s="167"/>
      <c r="O95" s="167"/>
      <c r="P95" s="167"/>
      <c r="Q95" s="167"/>
      <c r="R95" s="167"/>
      <c r="S95" s="167"/>
      <c r="T95" s="167"/>
      <c r="U95" s="167"/>
      <c r="V95" s="167"/>
      <c r="W95" s="167"/>
      <c r="X95" s="167"/>
      <c r="Y95" s="167"/>
      <c r="Z95" s="167"/>
      <c r="AA95" s="167"/>
      <c r="AB95" s="167"/>
      <c r="AC95" s="167"/>
      <c r="AD95" s="167"/>
      <c r="AE95" s="167"/>
      <c r="AF95" s="167"/>
      <c r="AG95" s="167"/>
      <c r="AH95" s="168"/>
      <c r="AI95" s="6">
        <f t="shared" si="4"/>
        <v>0</v>
      </c>
      <c r="AL95" s="7">
        <f t="shared" si="25"/>
        <v>0</v>
      </c>
      <c r="AM95" s="7">
        <f t="shared" si="26"/>
        <v>0</v>
      </c>
      <c r="AN95" s="7">
        <f t="shared" si="27"/>
        <v>0</v>
      </c>
      <c r="AO95" s="7">
        <f t="shared" si="28"/>
        <v>0</v>
      </c>
      <c r="AP95" s="7">
        <f t="shared" si="29"/>
        <v>0</v>
      </c>
      <c r="AQ95" s="7">
        <f t="shared" si="30"/>
        <v>0</v>
      </c>
      <c r="AR95" s="7"/>
      <c r="AS95" s="7"/>
      <c r="AT95" s="7">
        <f t="shared" si="31"/>
        <v>0</v>
      </c>
      <c r="AU95" s="7">
        <f t="shared" si="32"/>
        <v>0</v>
      </c>
      <c r="AV95" s="7">
        <f t="shared" ref="AV95:AV104" si="40">IF(OR($C95="A",$C95="B"),IF(OR($B95="看護職員",$B95="介護職員"),$AI95,0),0)</f>
        <v>0</v>
      </c>
      <c r="AW95" s="7">
        <f t="shared" si="33"/>
        <v>0</v>
      </c>
      <c r="AY95" s="7">
        <f t="shared" ref="AY95:AY104" si="41">IF($B95="介護職員",$AI95,0)</f>
        <v>0</v>
      </c>
      <c r="AZ95" s="7">
        <f t="shared" ref="AZ95:AZ104" si="42">IF(OR($B95="生活相談員",$B95="介護職員",$B95="看護職員",$B95="機能訓練指導員"),$AI95,0)</f>
        <v>0</v>
      </c>
      <c r="BA95" s="7">
        <f t="shared" si="34"/>
        <v>0</v>
      </c>
      <c r="BB95" s="7">
        <f t="shared" si="35"/>
        <v>0</v>
      </c>
      <c r="BC95" s="7">
        <f t="shared" si="36"/>
        <v>0</v>
      </c>
      <c r="BD95" s="7">
        <f t="shared" si="37"/>
        <v>0</v>
      </c>
      <c r="BE95" s="7">
        <f t="shared" si="38"/>
        <v>0</v>
      </c>
      <c r="BF95" s="7">
        <f t="shared" ref="BF95:BF104" si="43">IF(OR($B95="介護職員",$B95="看護職員"),$AI95,0)</f>
        <v>0</v>
      </c>
      <c r="BG95" s="7">
        <f t="shared" si="39"/>
        <v>0</v>
      </c>
    </row>
    <row r="96" spans="2:59" ht="18" customHeight="1">
      <c r="B96" s="164"/>
      <c r="C96" s="164"/>
      <c r="D96" s="164"/>
      <c r="E96" s="164"/>
      <c r="F96" s="165"/>
      <c r="G96" s="166"/>
      <c r="H96" s="166"/>
      <c r="I96" s="166"/>
      <c r="J96" s="166"/>
      <c r="K96" s="166"/>
      <c r="L96" s="166"/>
      <c r="M96" s="166"/>
      <c r="N96" s="167"/>
      <c r="O96" s="167"/>
      <c r="P96" s="167"/>
      <c r="Q96" s="167"/>
      <c r="R96" s="167"/>
      <c r="S96" s="167"/>
      <c r="T96" s="167"/>
      <c r="U96" s="167"/>
      <c r="V96" s="167"/>
      <c r="W96" s="167"/>
      <c r="X96" s="167"/>
      <c r="Y96" s="167"/>
      <c r="Z96" s="167"/>
      <c r="AA96" s="167"/>
      <c r="AB96" s="167"/>
      <c r="AC96" s="167"/>
      <c r="AD96" s="167"/>
      <c r="AE96" s="167"/>
      <c r="AF96" s="167"/>
      <c r="AG96" s="167"/>
      <c r="AH96" s="168"/>
      <c r="AI96" s="6">
        <f t="shared" si="4"/>
        <v>0</v>
      </c>
      <c r="AL96" s="7">
        <f t="shared" si="25"/>
        <v>0</v>
      </c>
      <c r="AM96" s="7">
        <f t="shared" si="26"/>
        <v>0</v>
      </c>
      <c r="AN96" s="7">
        <f t="shared" si="27"/>
        <v>0</v>
      </c>
      <c r="AO96" s="7">
        <f t="shared" si="28"/>
        <v>0</v>
      </c>
      <c r="AP96" s="7">
        <f t="shared" si="29"/>
        <v>0</v>
      </c>
      <c r="AQ96" s="7">
        <f t="shared" si="30"/>
        <v>0</v>
      </c>
      <c r="AR96" s="7"/>
      <c r="AS96" s="7"/>
      <c r="AT96" s="7">
        <f t="shared" si="31"/>
        <v>0</v>
      </c>
      <c r="AU96" s="7">
        <f t="shared" si="32"/>
        <v>0</v>
      </c>
      <c r="AV96" s="7">
        <f t="shared" si="40"/>
        <v>0</v>
      </c>
      <c r="AW96" s="7">
        <f t="shared" si="33"/>
        <v>0</v>
      </c>
      <c r="AY96" s="7">
        <f t="shared" si="41"/>
        <v>0</v>
      </c>
      <c r="AZ96" s="7">
        <f t="shared" si="42"/>
        <v>0</v>
      </c>
      <c r="BA96" s="7">
        <f t="shared" si="34"/>
        <v>0</v>
      </c>
      <c r="BB96" s="7">
        <f t="shared" si="35"/>
        <v>0</v>
      </c>
      <c r="BC96" s="7">
        <f t="shared" si="36"/>
        <v>0</v>
      </c>
      <c r="BD96" s="7">
        <f t="shared" si="37"/>
        <v>0</v>
      </c>
      <c r="BE96" s="7">
        <f t="shared" si="38"/>
        <v>0</v>
      </c>
      <c r="BF96" s="7">
        <f t="shared" si="43"/>
        <v>0</v>
      </c>
      <c r="BG96" s="7">
        <f t="shared" si="39"/>
        <v>0</v>
      </c>
    </row>
    <row r="97" spans="2:59" ht="18" customHeight="1">
      <c r="B97" s="164"/>
      <c r="C97" s="164"/>
      <c r="D97" s="164"/>
      <c r="E97" s="164"/>
      <c r="F97" s="165"/>
      <c r="G97" s="166"/>
      <c r="H97" s="166"/>
      <c r="I97" s="166"/>
      <c r="J97" s="166"/>
      <c r="K97" s="166"/>
      <c r="L97" s="166"/>
      <c r="M97" s="166"/>
      <c r="N97" s="167"/>
      <c r="O97" s="167"/>
      <c r="P97" s="167"/>
      <c r="Q97" s="167"/>
      <c r="R97" s="167"/>
      <c r="S97" s="167"/>
      <c r="T97" s="167"/>
      <c r="U97" s="167"/>
      <c r="V97" s="167"/>
      <c r="W97" s="167"/>
      <c r="X97" s="167"/>
      <c r="Y97" s="167"/>
      <c r="Z97" s="167"/>
      <c r="AA97" s="167"/>
      <c r="AB97" s="167"/>
      <c r="AC97" s="167"/>
      <c r="AD97" s="167"/>
      <c r="AE97" s="167"/>
      <c r="AF97" s="167"/>
      <c r="AG97" s="167"/>
      <c r="AH97" s="168"/>
      <c r="AI97" s="6">
        <f t="shared" si="4"/>
        <v>0</v>
      </c>
      <c r="AL97" s="7">
        <f t="shared" si="25"/>
        <v>0</v>
      </c>
      <c r="AM97" s="7">
        <f t="shared" si="26"/>
        <v>0</v>
      </c>
      <c r="AN97" s="7">
        <f t="shared" si="27"/>
        <v>0</v>
      </c>
      <c r="AO97" s="7">
        <f t="shared" si="28"/>
        <v>0</v>
      </c>
      <c r="AP97" s="7">
        <f t="shared" si="29"/>
        <v>0</v>
      </c>
      <c r="AQ97" s="7">
        <f t="shared" si="30"/>
        <v>0</v>
      </c>
      <c r="AR97" s="7"/>
      <c r="AS97" s="7"/>
      <c r="AT97" s="7">
        <f t="shared" si="31"/>
        <v>0</v>
      </c>
      <c r="AU97" s="7">
        <f t="shared" si="32"/>
        <v>0</v>
      </c>
      <c r="AV97" s="7">
        <f t="shared" si="40"/>
        <v>0</v>
      </c>
      <c r="AW97" s="7">
        <f t="shared" si="33"/>
        <v>0</v>
      </c>
      <c r="AY97" s="7">
        <f t="shared" si="41"/>
        <v>0</v>
      </c>
      <c r="AZ97" s="7">
        <f t="shared" si="42"/>
        <v>0</v>
      </c>
      <c r="BA97" s="7">
        <f t="shared" si="34"/>
        <v>0</v>
      </c>
      <c r="BB97" s="7">
        <f t="shared" si="35"/>
        <v>0</v>
      </c>
      <c r="BC97" s="7">
        <f t="shared" si="36"/>
        <v>0</v>
      </c>
      <c r="BD97" s="7">
        <f t="shared" si="37"/>
        <v>0</v>
      </c>
      <c r="BE97" s="7">
        <f t="shared" si="38"/>
        <v>0</v>
      </c>
      <c r="BF97" s="7">
        <f t="shared" si="43"/>
        <v>0</v>
      </c>
      <c r="BG97" s="7">
        <f t="shared" si="39"/>
        <v>0</v>
      </c>
    </row>
    <row r="98" spans="2:59" ht="18" customHeight="1">
      <c r="B98" s="164"/>
      <c r="C98" s="164"/>
      <c r="D98" s="164"/>
      <c r="E98" s="164"/>
      <c r="F98" s="165"/>
      <c r="G98" s="166"/>
      <c r="H98" s="166"/>
      <c r="I98" s="166"/>
      <c r="J98" s="166"/>
      <c r="K98" s="166"/>
      <c r="L98" s="166"/>
      <c r="M98" s="166"/>
      <c r="N98" s="167"/>
      <c r="O98" s="167"/>
      <c r="P98" s="167"/>
      <c r="Q98" s="167"/>
      <c r="R98" s="167"/>
      <c r="S98" s="167"/>
      <c r="T98" s="167"/>
      <c r="U98" s="167"/>
      <c r="V98" s="167"/>
      <c r="W98" s="167"/>
      <c r="X98" s="167"/>
      <c r="Y98" s="167"/>
      <c r="Z98" s="167"/>
      <c r="AA98" s="167"/>
      <c r="AB98" s="167"/>
      <c r="AC98" s="167"/>
      <c r="AD98" s="167"/>
      <c r="AE98" s="167"/>
      <c r="AF98" s="167"/>
      <c r="AG98" s="167"/>
      <c r="AH98" s="168"/>
      <c r="AI98" s="6">
        <f t="shared" si="4"/>
        <v>0</v>
      </c>
      <c r="AL98" s="7">
        <f t="shared" si="25"/>
        <v>0</v>
      </c>
      <c r="AM98" s="7">
        <f t="shared" si="26"/>
        <v>0</v>
      </c>
      <c r="AN98" s="7">
        <f t="shared" si="27"/>
        <v>0</v>
      </c>
      <c r="AO98" s="7">
        <f t="shared" si="28"/>
        <v>0</v>
      </c>
      <c r="AP98" s="7">
        <f t="shared" si="29"/>
        <v>0</v>
      </c>
      <c r="AQ98" s="7">
        <f t="shared" si="30"/>
        <v>0</v>
      </c>
      <c r="AR98" s="7"/>
      <c r="AS98" s="7"/>
      <c r="AT98" s="7">
        <f t="shared" si="31"/>
        <v>0</v>
      </c>
      <c r="AU98" s="7">
        <f t="shared" si="32"/>
        <v>0</v>
      </c>
      <c r="AV98" s="7">
        <f t="shared" si="40"/>
        <v>0</v>
      </c>
      <c r="AW98" s="7">
        <f t="shared" si="33"/>
        <v>0</v>
      </c>
      <c r="AY98" s="7">
        <f t="shared" si="41"/>
        <v>0</v>
      </c>
      <c r="AZ98" s="7">
        <f t="shared" si="42"/>
        <v>0</v>
      </c>
      <c r="BA98" s="7">
        <f t="shared" si="34"/>
        <v>0</v>
      </c>
      <c r="BB98" s="7">
        <f t="shared" si="35"/>
        <v>0</v>
      </c>
      <c r="BC98" s="7">
        <f t="shared" si="36"/>
        <v>0</v>
      </c>
      <c r="BD98" s="7">
        <f t="shared" si="37"/>
        <v>0</v>
      </c>
      <c r="BE98" s="7">
        <f t="shared" si="38"/>
        <v>0</v>
      </c>
      <c r="BF98" s="7">
        <f t="shared" si="43"/>
        <v>0</v>
      </c>
      <c r="BG98" s="7">
        <f t="shared" si="39"/>
        <v>0</v>
      </c>
    </row>
    <row r="99" spans="2:59" ht="18" customHeight="1">
      <c r="B99" s="164"/>
      <c r="C99" s="164"/>
      <c r="D99" s="164"/>
      <c r="E99" s="164"/>
      <c r="F99" s="165"/>
      <c r="G99" s="166"/>
      <c r="H99" s="166"/>
      <c r="I99" s="166"/>
      <c r="J99" s="166"/>
      <c r="K99" s="166"/>
      <c r="L99" s="166"/>
      <c r="M99" s="166"/>
      <c r="N99" s="167"/>
      <c r="O99" s="167"/>
      <c r="P99" s="167"/>
      <c r="Q99" s="167"/>
      <c r="R99" s="167"/>
      <c r="S99" s="167"/>
      <c r="T99" s="167"/>
      <c r="U99" s="167"/>
      <c r="V99" s="167"/>
      <c r="W99" s="167"/>
      <c r="X99" s="167"/>
      <c r="Y99" s="167"/>
      <c r="Z99" s="167"/>
      <c r="AA99" s="167"/>
      <c r="AB99" s="167"/>
      <c r="AC99" s="167"/>
      <c r="AD99" s="167"/>
      <c r="AE99" s="167"/>
      <c r="AF99" s="167"/>
      <c r="AG99" s="167"/>
      <c r="AH99" s="168"/>
      <c r="AI99" s="6">
        <f t="shared" ref="AI99:AI104" si="44">IF(SUM(G99:AH99)&gt;$AF$6,$AF$6,SUM(G99:AH99))</f>
        <v>0</v>
      </c>
      <c r="AL99" s="7">
        <f t="shared" si="25"/>
        <v>0</v>
      </c>
      <c r="AM99" s="7">
        <f t="shared" si="26"/>
        <v>0</v>
      </c>
      <c r="AN99" s="7">
        <f t="shared" si="27"/>
        <v>0</v>
      </c>
      <c r="AO99" s="7">
        <f t="shared" si="28"/>
        <v>0</v>
      </c>
      <c r="AP99" s="7">
        <f t="shared" si="29"/>
        <v>0</v>
      </c>
      <c r="AQ99" s="7">
        <f t="shared" si="30"/>
        <v>0</v>
      </c>
      <c r="AR99" s="7"/>
      <c r="AS99" s="7"/>
      <c r="AT99" s="7">
        <f t="shared" si="31"/>
        <v>0</v>
      </c>
      <c r="AU99" s="7">
        <f t="shared" si="32"/>
        <v>0</v>
      </c>
      <c r="AV99" s="7">
        <f t="shared" si="40"/>
        <v>0</v>
      </c>
      <c r="AW99" s="7">
        <f t="shared" si="33"/>
        <v>0</v>
      </c>
      <c r="AY99" s="7">
        <f t="shared" si="41"/>
        <v>0</v>
      </c>
      <c r="AZ99" s="7">
        <f t="shared" si="42"/>
        <v>0</v>
      </c>
      <c r="BA99" s="7">
        <f t="shared" si="34"/>
        <v>0</v>
      </c>
      <c r="BB99" s="7">
        <f t="shared" si="35"/>
        <v>0</v>
      </c>
      <c r="BC99" s="7">
        <f t="shared" si="36"/>
        <v>0</v>
      </c>
      <c r="BD99" s="7">
        <f t="shared" si="37"/>
        <v>0</v>
      </c>
      <c r="BE99" s="7">
        <f t="shared" si="38"/>
        <v>0</v>
      </c>
      <c r="BF99" s="7">
        <f t="shared" si="43"/>
        <v>0</v>
      </c>
      <c r="BG99" s="7">
        <f t="shared" si="39"/>
        <v>0</v>
      </c>
    </row>
    <row r="100" spans="2:59" ht="18" customHeight="1">
      <c r="B100" s="164"/>
      <c r="C100" s="164"/>
      <c r="D100" s="164"/>
      <c r="E100" s="164"/>
      <c r="F100" s="165"/>
      <c r="G100" s="166"/>
      <c r="H100" s="166"/>
      <c r="I100" s="166"/>
      <c r="J100" s="166"/>
      <c r="K100" s="166"/>
      <c r="L100" s="166"/>
      <c r="M100" s="166"/>
      <c r="N100" s="167"/>
      <c r="O100" s="167"/>
      <c r="P100" s="167"/>
      <c r="Q100" s="167"/>
      <c r="R100" s="167"/>
      <c r="S100" s="167"/>
      <c r="T100" s="167"/>
      <c r="U100" s="167"/>
      <c r="V100" s="167"/>
      <c r="W100" s="167"/>
      <c r="X100" s="167"/>
      <c r="Y100" s="167"/>
      <c r="Z100" s="167"/>
      <c r="AA100" s="167"/>
      <c r="AB100" s="167"/>
      <c r="AC100" s="167"/>
      <c r="AD100" s="167"/>
      <c r="AE100" s="167"/>
      <c r="AF100" s="167"/>
      <c r="AG100" s="167"/>
      <c r="AH100" s="168"/>
      <c r="AI100" s="6">
        <f t="shared" si="44"/>
        <v>0</v>
      </c>
      <c r="AL100" s="7">
        <f t="shared" si="25"/>
        <v>0</v>
      </c>
      <c r="AM100" s="7">
        <f t="shared" si="26"/>
        <v>0</v>
      </c>
      <c r="AN100" s="7">
        <f t="shared" si="27"/>
        <v>0</v>
      </c>
      <c r="AO100" s="7">
        <f t="shared" si="28"/>
        <v>0</v>
      </c>
      <c r="AP100" s="7">
        <f t="shared" si="29"/>
        <v>0</v>
      </c>
      <c r="AQ100" s="7">
        <f t="shared" si="30"/>
        <v>0</v>
      </c>
      <c r="AR100" s="7"/>
      <c r="AS100" s="7"/>
      <c r="AT100" s="7">
        <f t="shared" si="31"/>
        <v>0</v>
      </c>
      <c r="AU100" s="7">
        <f t="shared" si="32"/>
        <v>0</v>
      </c>
      <c r="AV100" s="7">
        <f t="shared" si="40"/>
        <v>0</v>
      </c>
      <c r="AW100" s="7">
        <f t="shared" si="33"/>
        <v>0</v>
      </c>
      <c r="AY100" s="7">
        <f t="shared" si="41"/>
        <v>0</v>
      </c>
      <c r="AZ100" s="7">
        <f t="shared" si="42"/>
        <v>0</v>
      </c>
      <c r="BA100" s="7">
        <f t="shared" si="34"/>
        <v>0</v>
      </c>
      <c r="BB100" s="7">
        <f t="shared" si="35"/>
        <v>0</v>
      </c>
      <c r="BC100" s="7">
        <f t="shared" si="36"/>
        <v>0</v>
      </c>
      <c r="BD100" s="7">
        <f t="shared" si="37"/>
        <v>0</v>
      </c>
      <c r="BE100" s="7">
        <f t="shared" si="38"/>
        <v>0</v>
      </c>
      <c r="BF100" s="7">
        <f t="shared" si="43"/>
        <v>0</v>
      </c>
      <c r="BG100" s="7">
        <f t="shared" si="39"/>
        <v>0</v>
      </c>
    </row>
    <row r="101" spans="2:59" ht="18" customHeight="1">
      <c r="B101" s="164"/>
      <c r="C101" s="164"/>
      <c r="D101" s="164"/>
      <c r="E101" s="164"/>
      <c r="F101" s="165"/>
      <c r="G101" s="166"/>
      <c r="H101" s="166"/>
      <c r="I101" s="166"/>
      <c r="J101" s="166"/>
      <c r="K101" s="166"/>
      <c r="L101" s="166"/>
      <c r="M101" s="166"/>
      <c r="N101" s="167"/>
      <c r="O101" s="167"/>
      <c r="P101" s="167"/>
      <c r="Q101" s="167"/>
      <c r="R101" s="167"/>
      <c r="S101" s="167"/>
      <c r="T101" s="167"/>
      <c r="U101" s="167"/>
      <c r="V101" s="167"/>
      <c r="W101" s="167"/>
      <c r="X101" s="167"/>
      <c r="Y101" s="167"/>
      <c r="Z101" s="167"/>
      <c r="AA101" s="167"/>
      <c r="AB101" s="167"/>
      <c r="AC101" s="167"/>
      <c r="AD101" s="167"/>
      <c r="AE101" s="167"/>
      <c r="AF101" s="167"/>
      <c r="AG101" s="167"/>
      <c r="AH101" s="168"/>
      <c r="AI101" s="6">
        <f t="shared" si="44"/>
        <v>0</v>
      </c>
      <c r="AL101" s="7">
        <f t="shared" si="25"/>
        <v>0</v>
      </c>
      <c r="AM101" s="7">
        <f t="shared" si="26"/>
        <v>0</v>
      </c>
      <c r="AN101" s="7">
        <f t="shared" si="27"/>
        <v>0</v>
      </c>
      <c r="AO101" s="7">
        <f t="shared" si="28"/>
        <v>0</v>
      </c>
      <c r="AP101" s="7">
        <f t="shared" si="29"/>
        <v>0</v>
      </c>
      <c r="AQ101" s="7">
        <f t="shared" si="30"/>
        <v>0</v>
      </c>
      <c r="AR101" s="7"/>
      <c r="AS101" s="7"/>
      <c r="AT101" s="7">
        <f t="shared" si="31"/>
        <v>0</v>
      </c>
      <c r="AU101" s="7">
        <f t="shared" si="32"/>
        <v>0</v>
      </c>
      <c r="AV101" s="7">
        <f t="shared" si="40"/>
        <v>0</v>
      </c>
      <c r="AW101" s="7">
        <f t="shared" si="33"/>
        <v>0</v>
      </c>
      <c r="AY101" s="7">
        <f t="shared" si="41"/>
        <v>0</v>
      </c>
      <c r="AZ101" s="7">
        <f t="shared" si="42"/>
        <v>0</v>
      </c>
      <c r="BA101" s="7">
        <f t="shared" si="34"/>
        <v>0</v>
      </c>
      <c r="BB101" s="7">
        <f t="shared" si="35"/>
        <v>0</v>
      </c>
      <c r="BC101" s="7">
        <f t="shared" si="36"/>
        <v>0</v>
      </c>
      <c r="BD101" s="7">
        <f t="shared" si="37"/>
        <v>0</v>
      </c>
      <c r="BE101" s="7">
        <f t="shared" si="38"/>
        <v>0</v>
      </c>
      <c r="BF101" s="7">
        <f t="shared" si="43"/>
        <v>0</v>
      </c>
      <c r="BG101" s="7">
        <f t="shared" si="39"/>
        <v>0</v>
      </c>
    </row>
    <row r="102" spans="2:59" ht="18" customHeight="1">
      <c r="B102" s="164"/>
      <c r="C102" s="164"/>
      <c r="D102" s="164"/>
      <c r="E102" s="164"/>
      <c r="F102" s="165"/>
      <c r="G102" s="166"/>
      <c r="H102" s="166"/>
      <c r="I102" s="166"/>
      <c r="J102" s="166"/>
      <c r="K102" s="166"/>
      <c r="L102" s="166"/>
      <c r="M102" s="166"/>
      <c r="N102" s="167"/>
      <c r="O102" s="167"/>
      <c r="P102" s="167"/>
      <c r="Q102" s="167"/>
      <c r="R102" s="167"/>
      <c r="S102" s="167"/>
      <c r="T102" s="167"/>
      <c r="U102" s="167"/>
      <c r="V102" s="167"/>
      <c r="W102" s="167"/>
      <c r="X102" s="167"/>
      <c r="Y102" s="167"/>
      <c r="Z102" s="167"/>
      <c r="AA102" s="167"/>
      <c r="AB102" s="167"/>
      <c r="AC102" s="167"/>
      <c r="AD102" s="167"/>
      <c r="AE102" s="167"/>
      <c r="AF102" s="167"/>
      <c r="AG102" s="167"/>
      <c r="AH102" s="168"/>
      <c r="AI102" s="6">
        <f t="shared" si="44"/>
        <v>0</v>
      </c>
      <c r="AL102" s="7">
        <f t="shared" si="25"/>
        <v>0</v>
      </c>
      <c r="AM102" s="7">
        <f t="shared" si="26"/>
        <v>0</v>
      </c>
      <c r="AN102" s="7">
        <f t="shared" si="27"/>
        <v>0</v>
      </c>
      <c r="AO102" s="7">
        <f t="shared" si="28"/>
        <v>0</v>
      </c>
      <c r="AP102" s="7">
        <f t="shared" si="29"/>
        <v>0</v>
      </c>
      <c r="AQ102" s="7">
        <f t="shared" si="30"/>
        <v>0</v>
      </c>
      <c r="AR102" s="7"/>
      <c r="AS102" s="7"/>
      <c r="AT102" s="7">
        <f t="shared" si="31"/>
        <v>0</v>
      </c>
      <c r="AU102" s="7">
        <f t="shared" si="32"/>
        <v>0</v>
      </c>
      <c r="AV102" s="7">
        <f t="shared" si="40"/>
        <v>0</v>
      </c>
      <c r="AW102" s="7">
        <f t="shared" si="33"/>
        <v>0</v>
      </c>
      <c r="AY102" s="7">
        <f t="shared" si="41"/>
        <v>0</v>
      </c>
      <c r="AZ102" s="7">
        <f t="shared" si="42"/>
        <v>0</v>
      </c>
      <c r="BA102" s="7">
        <f t="shared" si="34"/>
        <v>0</v>
      </c>
      <c r="BB102" s="7">
        <f t="shared" si="35"/>
        <v>0</v>
      </c>
      <c r="BC102" s="7">
        <f t="shared" si="36"/>
        <v>0</v>
      </c>
      <c r="BD102" s="7">
        <f t="shared" si="37"/>
        <v>0</v>
      </c>
      <c r="BE102" s="7">
        <f t="shared" si="38"/>
        <v>0</v>
      </c>
      <c r="BF102" s="7">
        <f t="shared" si="43"/>
        <v>0</v>
      </c>
      <c r="BG102" s="7">
        <f t="shared" si="39"/>
        <v>0</v>
      </c>
    </row>
    <row r="103" spans="2:59" ht="18" customHeight="1">
      <c r="B103" s="164"/>
      <c r="C103" s="164"/>
      <c r="D103" s="164"/>
      <c r="E103" s="164"/>
      <c r="F103" s="165"/>
      <c r="G103" s="166"/>
      <c r="H103" s="166"/>
      <c r="I103" s="166"/>
      <c r="J103" s="166"/>
      <c r="K103" s="166"/>
      <c r="L103" s="166"/>
      <c r="M103" s="166"/>
      <c r="N103" s="167"/>
      <c r="O103" s="167"/>
      <c r="P103" s="167"/>
      <c r="Q103" s="167"/>
      <c r="R103" s="167"/>
      <c r="S103" s="167"/>
      <c r="T103" s="167"/>
      <c r="U103" s="167"/>
      <c r="V103" s="167"/>
      <c r="W103" s="167"/>
      <c r="X103" s="167"/>
      <c r="Y103" s="167"/>
      <c r="Z103" s="167"/>
      <c r="AA103" s="167"/>
      <c r="AB103" s="167"/>
      <c r="AC103" s="167"/>
      <c r="AD103" s="167"/>
      <c r="AE103" s="167"/>
      <c r="AF103" s="167"/>
      <c r="AG103" s="167"/>
      <c r="AH103" s="168"/>
      <c r="AI103" s="6">
        <f t="shared" si="44"/>
        <v>0</v>
      </c>
      <c r="AL103" s="7">
        <f t="shared" si="25"/>
        <v>0</v>
      </c>
      <c r="AM103" s="7">
        <f t="shared" si="26"/>
        <v>0</v>
      </c>
      <c r="AN103" s="7">
        <f t="shared" si="27"/>
        <v>0</v>
      </c>
      <c r="AO103" s="7">
        <f t="shared" si="28"/>
        <v>0</v>
      </c>
      <c r="AP103" s="7">
        <f t="shared" si="29"/>
        <v>0</v>
      </c>
      <c r="AQ103" s="7">
        <f t="shared" si="30"/>
        <v>0</v>
      </c>
      <c r="AR103" s="7"/>
      <c r="AS103" s="7"/>
      <c r="AT103" s="7">
        <f t="shared" si="31"/>
        <v>0</v>
      </c>
      <c r="AU103" s="7">
        <f t="shared" si="32"/>
        <v>0</v>
      </c>
      <c r="AV103" s="7">
        <f t="shared" si="40"/>
        <v>0</v>
      </c>
      <c r="AW103" s="7">
        <f t="shared" si="33"/>
        <v>0</v>
      </c>
      <c r="AY103" s="7">
        <f t="shared" si="41"/>
        <v>0</v>
      </c>
      <c r="AZ103" s="7">
        <f t="shared" si="42"/>
        <v>0</v>
      </c>
      <c r="BA103" s="7">
        <f t="shared" si="34"/>
        <v>0</v>
      </c>
      <c r="BB103" s="7">
        <f t="shared" si="35"/>
        <v>0</v>
      </c>
      <c r="BC103" s="7">
        <f t="shared" si="36"/>
        <v>0</v>
      </c>
      <c r="BD103" s="7">
        <f t="shared" si="37"/>
        <v>0</v>
      </c>
      <c r="BE103" s="7">
        <f t="shared" si="38"/>
        <v>0</v>
      </c>
      <c r="BF103" s="7">
        <f t="shared" si="43"/>
        <v>0</v>
      </c>
      <c r="BG103" s="7">
        <f t="shared" si="39"/>
        <v>0</v>
      </c>
    </row>
    <row r="104" spans="2:59" ht="18" customHeight="1" thickBot="1">
      <c r="B104" s="164"/>
      <c r="C104" s="164"/>
      <c r="D104" s="164"/>
      <c r="E104" s="164"/>
      <c r="F104" s="165"/>
      <c r="G104" s="166"/>
      <c r="H104" s="166"/>
      <c r="I104" s="166"/>
      <c r="J104" s="166"/>
      <c r="K104" s="166"/>
      <c r="L104" s="166"/>
      <c r="M104" s="166"/>
      <c r="N104" s="167"/>
      <c r="O104" s="167"/>
      <c r="P104" s="167"/>
      <c r="Q104" s="167"/>
      <c r="R104" s="167"/>
      <c r="S104" s="167"/>
      <c r="T104" s="167"/>
      <c r="U104" s="167"/>
      <c r="V104" s="167"/>
      <c r="W104" s="167"/>
      <c r="X104" s="167"/>
      <c r="Y104" s="167"/>
      <c r="Z104" s="167"/>
      <c r="AA104" s="167"/>
      <c r="AB104" s="167"/>
      <c r="AC104" s="167"/>
      <c r="AD104" s="167"/>
      <c r="AE104" s="167"/>
      <c r="AF104" s="167"/>
      <c r="AG104" s="167"/>
      <c r="AH104" s="168"/>
      <c r="AI104" s="6">
        <f t="shared" si="44"/>
        <v>0</v>
      </c>
      <c r="AL104" s="7">
        <f t="shared" si="25"/>
        <v>0</v>
      </c>
      <c r="AM104" s="7">
        <f t="shared" si="26"/>
        <v>0</v>
      </c>
      <c r="AN104" s="7">
        <f t="shared" si="27"/>
        <v>0</v>
      </c>
      <c r="AO104" s="7">
        <f t="shared" si="28"/>
        <v>0</v>
      </c>
      <c r="AP104" s="7">
        <f t="shared" si="29"/>
        <v>0</v>
      </c>
      <c r="AQ104" s="7">
        <f t="shared" si="30"/>
        <v>0</v>
      </c>
      <c r="AR104" s="7"/>
      <c r="AS104" s="7"/>
      <c r="AT104" s="7">
        <f t="shared" si="31"/>
        <v>0</v>
      </c>
      <c r="AU104" s="7">
        <f t="shared" si="32"/>
        <v>0</v>
      </c>
      <c r="AV104" s="7">
        <f t="shared" si="40"/>
        <v>0</v>
      </c>
      <c r="AW104" s="7">
        <f t="shared" si="33"/>
        <v>0</v>
      </c>
      <c r="AY104" s="7">
        <f t="shared" si="41"/>
        <v>0</v>
      </c>
      <c r="AZ104" s="7">
        <f t="shared" si="42"/>
        <v>0</v>
      </c>
      <c r="BA104" s="7">
        <f t="shared" si="34"/>
        <v>0</v>
      </c>
      <c r="BB104" s="7">
        <f t="shared" si="35"/>
        <v>0</v>
      </c>
      <c r="BC104" s="7">
        <f t="shared" si="36"/>
        <v>0</v>
      </c>
      <c r="BD104" s="7">
        <f t="shared" si="37"/>
        <v>0</v>
      </c>
      <c r="BE104" s="7">
        <f t="shared" si="38"/>
        <v>0</v>
      </c>
      <c r="BF104" s="7">
        <f t="shared" si="43"/>
        <v>0</v>
      </c>
      <c r="BG104" s="7">
        <f t="shared" si="39"/>
        <v>0</v>
      </c>
    </row>
    <row r="105" spans="2:59" ht="18" customHeight="1" thickTop="1">
      <c r="B105" s="222" t="s">
        <v>8</v>
      </c>
      <c r="C105" s="224" t="s">
        <v>9</v>
      </c>
      <c r="D105" s="224"/>
      <c r="E105" s="23"/>
      <c r="F105" s="23"/>
      <c r="G105" s="21"/>
      <c r="H105" s="21"/>
      <c r="I105" s="21"/>
      <c r="J105" s="21"/>
      <c r="K105" s="21"/>
      <c r="L105" s="21"/>
      <c r="M105" s="21"/>
      <c r="N105" s="21"/>
      <c r="O105" s="21"/>
      <c r="P105" s="21"/>
      <c r="Q105" s="21"/>
      <c r="R105" s="21"/>
      <c r="S105" s="21"/>
      <c r="T105" s="21"/>
      <c r="U105" s="21"/>
      <c r="V105" s="21"/>
      <c r="W105" s="21"/>
      <c r="X105" s="21"/>
      <c r="Y105" s="21"/>
      <c r="Z105" s="21"/>
      <c r="AA105" s="21"/>
      <c r="AB105" s="21"/>
      <c r="AC105" s="21"/>
      <c r="AD105" s="21"/>
      <c r="AE105" s="21"/>
      <c r="AF105" s="21"/>
      <c r="AG105" s="21"/>
      <c r="AH105" s="21"/>
      <c r="AI105" s="8"/>
    </row>
    <row r="106" spans="2:59" ht="30" customHeight="1">
      <c r="B106" s="223"/>
      <c r="C106" s="223" t="s">
        <v>10</v>
      </c>
      <c r="D106" s="223"/>
      <c r="E106" s="22"/>
      <c r="F106" s="22"/>
      <c r="G106" s="9"/>
      <c r="H106" s="9"/>
      <c r="I106" s="9"/>
      <c r="J106" s="9"/>
      <c r="K106" s="9"/>
      <c r="L106" s="9"/>
      <c r="M106" s="9"/>
      <c r="N106" s="9"/>
      <c r="O106" s="9"/>
      <c r="P106" s="9"/>
      <c r="Q106" s="9"/>
      <c r="R106" s="9"/>
      <c r="S106" s="9"/>
      <c r="T106" s="9"/>
      <c r="U106" s="9"/>
      <c r="V106" s="9"/>
      <c r="W106" s="9"/>
      <c r="X106" s="9"/>
      <c r="Y106" s="9"/>
      <c r="Z106" s="9"/>
      <c r="AA106" s="9"/>
      <c r="AB106" s="9"/>
      <c r="AC106" s="9"/>
      <c r="AD106" s="9"/>
      <c r="AE106" s="9"/>
      <c r="AF106" s="9"/>
      <c r="AG106" s="9"/>
      <c r="AH106" s="9"/>
      <c r="AI106" s="10"/>
    </row>
    <row r="107" spans="2:59" ht="8.25" customHeight="1">
      <c r="B107" s="11"/>
      <c r="C107" s="12"/>
      <c r="D107" s="12"/>
      <c r="E107" s="12"/>
      <c r="F107" s="12"/>
      <c r="G107" s="12"/>
      <c r="H107" s="12"/>
      <c r="I107" s="12"/>
      <c r="J107" s="12"/>
      <c r="K107" s="12"/>
      <c r="L107" s="12"/>
      <c r="M107" s="12"/>
      <c r="N107" s="12"/>
      <c r="O107" s="12"/>
      <c r="P107" s="12"/>
      <c r="Q107" s="12"/>
      <c r="R107" s="12"/>
      <c r="S107" s="12"/>
      <c r="T107" s="12"/>
      <c r="U107" s="12"/>
      <c r="V107" s="12"/>
      <c r="W107" s="12"/>
      <c r="X107" s="12"/>
      <c r="Y107" s="12"/>
      <c r="Z107" s="12"/>
      <c r="AA107" s="12"/>
      <c r="AB107" s="12"/>
      <c r="AC107" s="12"/>
      <c r="AD107" s="12"/>
      <c r="AE107" s="12"/>
      <c r="AF107" s="12"/>
      <c r="AG107" s="12"/>
      <c r="AH107" s="12"/>
      <c r="AI107" s="10"/>
    </row>
    <row r="108" spans="2:59">
      <c r="B108" s="13" t="s">
        <v>11</v>
      </c>
      <c r="G108" s="14"/>
      <c r="AI108" s="10"/>
      <c r="AJ108" s="15"/>
      <c r="AK108" s="15"/>
      <c r="AL108" s="15"/>
      <c r="AM108" s="15"/>
      <c r="AN108" s="15"/>
    </row>
    <row r="109" spans="2:59" ht="6" customHeight="1">
      <c r="B109" s="13"/>
      <c r="AI109" s="10"/>
    </row>
    <row r="110" spans="2:59">
      <c r="B110" s="13" t="s">
        <v>12</v>
      </c>
      <c r="AI110" s="10"/>
    </row>
    <row r="111" spans="2:59">
      <c r="B111" s="13" t="s">
        <v>13</v>
      </c>
      <c r="AI111" s="10"/>
    </row>
    <row r="112" spans="2:59" ht="6.75" customHeight="1">
      <c r="B112" s="13"/>
      <c r="AI112" s="10"/>
    </row>
    <row r="113" spans="2:35">
      <c r="B113" s="13" t="s">
        <v>14</v>
      </c>
      <c r="AI113" s="10"/>
    </row>
    <row r="114" spans="2:35">
      <c r="B114" s="13" t="s">
        <v>13</v>
      </c>
      <c r="AI114" s="10"/>
    </row>
    <row r="115" spans="2:35" ht="6.75" customHeight="1">
      <c r="B115" s="13"/>
      <c r="AI115" s="10"/>
    </row>
    <row r="116" spans="2:35">
      <c r="B116" s="13" t="s">
        <v>15</v>
      </c>
      <c r="AI116" s="10"/>
    </row>
    <row r="117" spans="2:35">
      <c r="B117" s="13" t="s">
        <v>13</v>
      </c>
      <c r="AI117" s="10"/>
    </row>
    <row r="118" spans="2:35" ht="6" customHeight="1">
      <c r="B118" s="16"/>
      <c r="C118" s="17"/>
      <c r="D118" s="17"/>
      <c r="E118" s="17"/>
      <c r="F118" s="17"/>
      <c r="G118" s="17"/>
      <c r="H118" s="17"/>
      <c r="I118" s="17"/>
      <c r="J118" s="17"/>
      <c r="K118" s="17"/>
      <c r="L118" s="17"/>
      <c r="M118" s="17"/>
      <c r="N118" s="17"/>
      <c r="O118" s="17"/>
      <c r="P118" s="17"/>
      <c r="Q118" s="17"/>
      <c r="R118" s="17"/>
      <c r="S118" s="17"/>
      <c r="T118" s="17"/>
      <c r="U118" s="17"/>
      <c r="V118" s="17"/>
      <c r="W118" s="17"/>
      <c r="X118" s="17"/>
      <c r="Y118" s="17"/>
      <c r="Z118" s="17"/>
      <c r="AA118" s="17"/>
      <c r="AB118" s="17"/>
      <c r="AC118" s="17"/>
      <c r="AD118" s="17"/>
      <c r="AE118" s="17"/>
      <c r="AF118" s="17"/>
      <c r="AG118" s="17"/>
      <c r="AH118" s="17"/>
      <c r="AI118" s="18"/>
    </row>
    <row r="119" spans="2:35" ht="6" customHeight="1">
      <c r="B119" s="1"/>
    </row>
    <row r="120" spans="2:35" ht="6.75" customHeight="1">
      <c r="B120" s="1"/>
    </row>
    <row r="121" spans="2:35">
      <c r="B121" s="19" t="s">
        <v>24</v>
      </c>
    </row>
    <row r="122" spans="2:35">
      <c r="B122" s="19" t="s">
        <v>25</v>
      </c>
    </row>
    <row r="123" spans="2:35" ht="14">
      <c r="B123" s="25" t="s">
        <v>26</v>
      </c>
    </row>
    <row r="124" spans="2:35" ht="16.5" customHeight="1">
      <c r="B124" s="19" t="s">
        <v>118</v>
      </c>
    </row>
    <row r="125" spans="2:35" ht="16.5" customHeight="1">
      <c r="B125" s="19" t="s">
        <v>43</v>
      </c>
    </row>
    <row r="126" spans="2:35" ht="16.5" customHeight="1">
      <c r="B126" s="19" t="s">
        <v>44</v>
      </c>
    </row>
    <row r="127" spans="2:35" ht="16.5" customHeight="1">
      <c r="B127" s="19" t="s">
        <v>27</v>
      </c>
    </row>
    <row r="128" spans="2:35" ht="16.5" customHeight="1">
      <c r="B128" s="19" t="s">
        <v>16</v>
      </c>
    </row>
    <row r="129" spans="2:2" ht="16.5" customHeight="1">
      <c r="B129" s="19" t="s">
        <v>17</v>
      </c>
    </row>
    <row r="130" spans="2:2" ht="16.5" customHeight="1">
      <c r="B130" s="19" t="s">
        <v>28</v>
      </c>
    </row>
    <row r="131" spans="2:2">
      <c r="B131" s="19"/>
    </row>
    <row r="132" spans="2:2">
      <c r="B132" s="19"/>
    </row>
    <row r="133" spans="2:2">
      <c r="B133" s="19"/>
    </row>
    <row r="134" spans="2:2">
      <c r="B134" s="19"/>
    </row>
    <row r="135" spans="2:2">
      <c r="B135" s="19"/>
    </row>
    <row r="136" spans="2:2">
      <c r="B136" s="19"/>
    </row>
    <row r="137" spans="2:2">
      <c r="B137" s="19"/>
    </row>
    <row r="138" spans="2:2">
      <c r="B138" s="19"/>
    </row>
    <row r="139" spans="2:2">
      <c r="B139" s="19"/>
    </row>
    <row r="140" spans="2:2">
      <c r="B140" s="19"/>
    </row>
    <row r="141" spans="2:2">
      <c r="B141" s="19"/>
    </row>
    <row r="142" spans="2:2">
      <c r="B142" s="19"/>
    </row>
    <row r="143" spans="2:2">
      <c r="B143" s="19"/>
    </row>
    <row r="144" spans="2:2">
      <c r="B144" s="19"/>
    </row>
    <row r="145" spans="2:2">
      <c r="B145" s="19"/>
    </row>
    <row r="146" spans="2:2">
      <c r="B146" s="19"/>
    </row>
    <row r="147" spans="2:2">
      <c r="B147" s="19"/>
    </row>
    <row r="148" spans="2:2">
      <c r="B148" s="19"/>
    </row>
    <row r="149" spans="2:2">
      <c r="B149" s="19"/>
    </row>
    <row r="150" spans="2:2">
      <c r="B150" s="19"/>
    </row>
    <row r="151" spans="2:2">
      <c r="B151" s="19"/>
    </row>
    <row r="152" spans="2:2">
      <c r="B152" s="19"/>
    </row>
    <row r="153" spans="2:2">
      <c r="B153" s="19"/>
    </row>
    <row r="154" spans="2:2">
      <c r="B154" s="19"/>
    </row>
    <row r="155" spans="2:2">
      <c r="B155" s="19"/>
    </row>
    <row r="156" spans="2:2">
      <c r="B156" s="19"/>
    </row>
    <row r="157" spans="2:2">
      <c r="B157" s="19"/>
    </row>
    <row r="158" spans="2:2">
      <c r="B158" s="19"/>
    </row>
  </sheetData>
  <mergeCells count="65">
    <mergeCell ref="W4:Z4"/>
    <mergeCell ref="AA4:AH4"/>
    <mergeCell ref="W5:Z5"/>
    <mergeCell ref="AA5:AH5"/>
    <mergeCell ref="AI8:AI10"/>
    <mergeCell ref="W6:AE6"/>
    <mergeCell ref="AF6:AH6"/>
    <mergeCell ref="AO8:AO10"/>
    <mergeCell ref="AP8:AP10"/>
    <mergeCell ref="AQ8:AQ10"/>
    <mergeCell ref="AS8:AS10"/>
    <mergeCell ref="N8:T8"/>
    <mergeCell ref="U8:AA8"/>
    <mergeCell ref="AB8:AH8"/>
    <mergeCell ref="AL8:AL10"/>
    <mergeCell ref="AR8:AR10"/>
    <mergeCell ref="B105:B106"/>
    <mergeCell ref="C105:D105"/>
    <mergeCell ref="C106:D106"/>
    <mergeCell ref="AM8:AM10"/>
    <mergeCell ref="AN8:AN10"/>
    <mergeCell ref="B8:B10"/>
    <mergeCell ref="C8:C10"/>
    <mergeCell ref="D8:D10"/>
    <mergeCell ref="E8:E10"/>
    <mergeCell ref="F8:F10"/>
    <mergeCell ref="G8:M8"/>
    <mergeCell ref="AL3:AL6"/>
    <mergeCell ref="AM3:AM6"/>
    <mergeCell ref="AN3:AN6"/>
    <mergeCell ref="AO3:AU3"/>
    <mergeCell ref="AV3:AW3"/>
    <mergeCell ref="AU4:AU6"/>
    <mergeCell ref="AV4:AV6"/>
    <mergeCell ref="AW4:AW6"/>
    <mergeCell ref="AO4:AO6"/>
    <mergeCell ref="AP4:AP6"/>
    <mergeCell ref="AQ4:AQ6"/>
    <mergeCell ref="AR4:AR6"/>
    <mergeCell ref="AS4:AS6"/>
    <mergeCell ref="AT4:AT6"/>
    <mergeCell ref="BF4:BF6"/>
    <mergeCell ref="BG4:BG6"/>
    <mergeCell ref="AY3:AY6"/>
    <mergeCell ref="AZ3:BE3"/>
    <mergeCell ref="BF3:BG3"/>
    <mergeCell ref="BB4:BB6"/>
    <mergeCell ref="BC4:BC6"/>
    <mergeCell ref="BD4:BD6"/>
    <mergeCell ref="BE4:BE6"/>
    <mergeCell ref="AZ4:AZ6"/>
    <mergeCell ref="BA4:BA6"/>
    <mergeCell ref="AY8:AY10"/>
    <mergeCell ref="AZ8:AZ10"/>
    <mergeCell ref="BA8:BA10"/>
    <mergeCell ref="BB8:BB10"/>
    <mergeCell ref="AT8:AT10"/>
    <mergeCell ref="AU8:AU10"/>
    <mergeCell ref="AV8:AV10"/>
    <mergeCell ref="AW8:AW10"/>
    <mergeCell ref="BC8:BC10"/>
    <mergeCell ref="BD8:BD10"/>
    <mergeCell ref="BE8:BE10"/>
    <mergeCell ref="BF8:BF10"/>
    <mergeCell ref="BG8:BG10"/>
  </mergeCells>
  <phoneticPr fontId="1"/>
  <pageMargins left="0.59055118110236227" right="0" top="0.59055118110236227" bottom="0.39370078740157483" header="0.51181102362204722" footer="0.51181102362204722"/>
  <pageSetup paperSize="9" scale="66" orientation="landscape" r:id="rId1"/>
  <headerFooter differentFirst="1" alignWithMargins="0">
    <oddFooter>&amp;C&amp;"HGSｺﾞｼｯｸM,ﾒﾃﾞｨｳﾑ"&amp;16 1－&amp;P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18</vt:i4>
      </vt:variant>
      <vt:variant>
        <vt:lpstr>名前付き一覧</vt:lpstr>
      </vt:variant>
      <vt:variant>
        <vt:i4>17</vt:i4>
      </vt:variant>
    </vt:vector>
  </HeadingPairs>
  <TitlesOfParts>
    <vt:vector size="35" baseType="lpstr">
      <vt:lpstr>Ⅰ_介護福祉士</vt:lpstr>
      <vt:lpstr>Ⅱ_勤続年数＋介護福祉士</vt:lpstr>
      <vt:lpstr>Ⅲ_有資格</vt:lpstr>
      <vt:lpstr>Ⅳ_勤続７年</vt:lpstr>
      <vt:lpstr>Ⅴ_勤続３年</vt:lpstr>
      <vt:lpstr>Ⅵ_常勤</vt:lpstr>
      <vt:lpstr>データ集約</vt:lpstr>
      <vt:lpstr>4月</vt:lpstr>
      <vt:lpstr>5月</vt:lpstr>
      <vt:lpstr>6月</vt:lpstr>
      <vt:lpstr>7月</vt:lpstr>
      <vt:lpstr>8月</vt:lpstr>
      <vt:lpstr>9月</vt:lpstr>
      <vt:lpstr>10月</vt:lpstr>
      <vt:lpstr>11月</vt:lpstr>
      <vt:lpstr>12月</vt:lpstr>
      <vt:lpstr>1月</vt:lpstr>
      <vt:lpstr>2月</vt:lpstr>
      <vt:lpstr>'10月'!Print_Area</vt:lpstr>
      <vt:lpstr>'11月'!Print_Area</vt:lpstr>
      <vt:lpstr>'12月'!Print_Area</vt:lpstr>
      <vt:lpstr>'1月'!Print_Area</vt:lpstr>
      <vt:lpstr>'2月'!Print_Area</vt:lpstr>
      <vt:lpstr>'4月'!Print_Area</vt:lpstr>
      <vt:lpstr>'5月'!Print_Area</vt:lpstr>
      <vt:lpstr>'6月'!Print_Area</vt:lpstr>
      <vt:lpstr>'7月'!Print_Area</vt:lpstr>
      <vt:lpstr>'8月'!Print_Area</vt:lpstr>
      <vt:lpstr>'9月'!Print_Area</vt:lpstr>
      <vt:lpstr>Ⅰ_介護福祉士!Print_Area</vt:lpstr>
      <vt:lpstr>'Ⅱ_勤続年数＋介護福祉士'!Print_Area</vt:lpstr>
      <vt:lpstr>Ⅲ_有資格!Print_Area</vt:lpstr>
      <vt:lpstr>Ⅳ_勤続７年!Print_Area</vt:lpstr>
      <vt:lpstr>Ⅴ_勤続３年!Print_Area</vt:lpstr>
      <vt:lpstr>Ⅵ_常勤!Print_Area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2025-03-10T01:35:07Z</dcterms:modified>
</cp:coreProperties>
</file>