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hweb2-pv-prf01\redirect\v01106105\Downloads\"/>
    </mc:Choice>
  </mc:AlternateContent>
  <xr:revisionPtr revIDLastSave="0" documentId="13_ncr:1_{88A087EF-2E47-4950-8C81-CF58FDC13306}" xr6:coauthVersionLast="36" xr6:coauthVersionMax="47" xr10:uidLastSave="{00000000-0000-0000-0000-000000000000}"/>
  <bookViews>
    <workbookView xWindow="-110" yWindow="-110" windowWidth="19420" windowHeight="10300" tabRatio="847" xr2:uid="{00000000-000D-0000-FFFF-FFFF00000000}"/>
  </bookViews>
  <sheets>
    <sheet name="報告用紙" sheetId="8" r:id="rId1"/>
    <sheet name="別１" sheetId="9" r:id="rId2"/>
    <sheet name="別１（記入例）" sheetId="11" r:id="rId3"/>
    <sheet name="別２" sheetId="12" r:id="rId4"/>
    <sheet name="別２（注意事項）" sheetId="14" r:id="rId5"/>
    <sheet name="別２（記入例1）" sheetId="15" r:id="rId6"/>
    <sheet name="別２（記入例2）" sheetId="16" r:id="rId7"/>
  </sheets>
  <definedNames>
    <definedName name="_xlnm.Print_Area" localSheetId="1">別１!$A$1:$M$32</definedName>
    <definedName name="_xlnm.Print_Area" localSheetId="2">'別１（記入例）'!$A$1:$M$32</definedName>
    <definedName name="_xlnm.Print_Area" localSheetId="3">別２!$A$1:$K$21</definedName>
    <definedName name="_xlnm.Print_Area" localSheetId="5">'別２（記入例1）'!$A$1:$K$21</definedName>
    <definedName name="_xlnm.Print_Area" localSheetId="6">'別２（記入例2）'!$A$1:$K$21</definedName>
    <definedName name="_xlnm.Print_Area" localSheetId="4">'別２（注意事項）'!$A$1:$B$75</definedName>
    <definedName name="_xlnm.Print_Area" localSheetId="0">報告用紙!$A$1:$R$29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3" i="9" l="1"/>
  <c r="I20" i="16" l="1"/>
  <c r="H20" i="16"/>
  <c r="G20" i="16"/>
  <c r="F20" i="16"/>
  <c r="D20" i="16"/>
  <c r="C20" i="16"/>
  <c r="B20" i="16"/>
  <c r="J19" i="16"/>
  <c r="E19" i="16"/>
  <c r="K19" i="16" s="1"/>
  <c r="J18" i="16"/>
  <c r="E18" i="16"/>
  <c r="K18" i="16" s="1"/>
  <c r="J17" i="16"/>
  <c r="E17" i="16"/>
  <c r="K17" i="16" s="1"/>
  <c r="J16" i="16"/>
  <c r="E16" i="16"/>
  <c r="K16" i="16" s="1"/>
  <c r="J15" i="16"/>
  <c r="E15" i="16"/>
  <c r="K15" i="16" s="1"/>
  <c r="J14" i="16"/>
  <c r="E14" i="16"/>
  <c r="K14" i="16" s="1"/>
  <c r="J13" i="16"/>
  <c r="E13" i="16"/>
  <c r="K13" i="16" s="1"/>
  <c r="J12" i="16"/>
  <c r="E12" i="16"/>
  <c r="K12" i="16" s="1"/>
  <c r="J11" i="16"/>
  <c r="E11" i="16"/>
  <c r="K11" i="16" s="1"/>
  <c r="J10" i="16"/>
  <c r="K10" i="16" s="1"/>
  <c r="E10" i="16"/>
  <c r="K9" i="16"/>
  <c r="J9" i="16"/>
  <c r="E9" i="16"/>
  <c r="J8" i="16"/>
  <c r="E8" i="16"/>
  <c r="K8" i="16" s="1"/>
  <c r="I20" i="15"/>
  <c r="H20" i="15"/>
  <c r="G20" i="15"/>
  <c r="F20" i="15"/>
  <c r="D20" i="15"/>
  <c r="C20" i="15"/>
  <c r="B20" i="15"/>
  <c r="J19" i="15"/>
  <c r="E19" i="15"/>
  <c r="K19" i="15"/>
  <c r="J18" i="15"/>
  <c r="E18" i="15"/>
  <c r="K18" i="15" s="1"/>
  <c r="J17" i="15"/>
  <c r="K17" i="15"/>
  <c r="E17" i="15"/>
  <c r="J16" i="15"/>
  <c r="E16" i="15"/>
  <c r="K16" i="15"/>
  <c r="J15" i="15"/>
  <c r="E15" i="15"/>
  <c r="K15" i="15"/>
  <c r="J14" i="15"/>
  <c r="E14" i="15"/>
  <c r="K14" i="15" s="1"/>
  <c r="J13" i="15"/>
  <c r="E13" i="15"/>
  <c r="K13" i="15" s="1"/>
  <c r="J12" i="15"/>
  <c r="E12" i="15"/>
  <c r="K12" i="15"/>
  <c r="J11" i="15"/>
  <c r="E11" i="15"/>
  <c r="K11" i="15"/>
  <c r="J10" i="15"/>
  <c r="E10" i="15"/>
  <c r="K10" i="15" s="1"/>
  <c r="J9" i="15"/>
  <c r="J20" i="15" s="1"/>
  <c r="K9" i="15"/>
  <c r="E9" i="15"/>
  <c r="J8" i="15"/>
  <c r="E8" i="15"/>
  <c r="E20" i="15" s="1"/>
  <c r="I20" i="12"/>
  <c r="H20" i="12"/>
  <c r="G20" i="12"/>
  <c r="F20" i="12"/>
  <c r="D27" i="12" s="1"/>
  <c r="D20" i="12"/>
  <c r="C20" i="12"/>
  <c r="B20" i="12"/>
  <c r="J19" i="12"/>
  <c r="E19" i="12"/>
  <c r="K19" i="12"/>
  <c r="J18" i="12"/>
  <c r="E18" i="12"/>
  <c r="K18" i="12"/>
  <c r="J17" i="12"/>
  <c r="E17" i="12"/>
  <c r="K17" i="12" s="1"/>
  <c r="J16" i="12"/>
  <c r="E16" i="12"/>
  <c r="K16" i="12" s="1"/>
  <c r="J15" i="12"/>
  <c r="E15" i="12"/>
  <c r="K15" i="12"/>
  <c r="J14" i="12"/>
  <c r="E14" i="12"/>
  <c r="K14" i="12"/>
  <c r="J13" i="12"/>
  <c r="E13" i="12"/>
  <c r="K13" i="12" s="1"/>
  <c r="J12" i="12"/>
  <c r="E12" i="12"/>
  <c r="K12" i="12" s="1"/>
  <c r="J11" i="12"/>
  <c r="E11" i="12"/>
  <c r="K11" i="12"/>
  <c r="J10" i="12"/>
  <c r="E10" i="12"/>
  <c r="K10" i="12"/>
  <c r="J9" i="12"/>
  <c r="E9" i="12"/>
  <c r="E20" i="12" s="1"/>
  <c r="J8" i="12"/>
  <c r="J20" i="12"/>
  <c r="C27" i="12" s="1"/>
  <c r="E8" i="12"/>
  <c r="L25" i="9"/>
  <c r="L24" i="9"/>
  <c r="M24" i="9" s="1"/>
  <c r="L23" i="9"/>
  <c r="L22" i="9"/>
  <c r="M22" i="9" s="1"/>
  <c r="L21" i="9"/>
  <c r="L20" i="9"/>
  <c r="M20" i="9" s="1"/>
  <c r="L19" i="9"/>
  <c r="M18" i="9" s="1"/>
  <c r="L18" i="9"/>
  <c r="L17" i="9"/>
  <c r="L16" i="9"/>
  <c r="M16" i="9" s="1"/>
  <c r="L15" i="9"/>
  <c r="L14" i="9"/>
  <c r="M14" i="9" s="1"/>
  <c r="L13" i="9"/>
  <c r="L12" i="9"/>
  <c r="M12" i="9" s="1"/>
  <c r="L11" i="9"/>
  <c r="L27" i="9" s="1"/>
  <c r="L10" i="9"/>
  <c r="L9" i="9"/>
  <c r="L8" i="9"/>
  <c r="M8" i="9" s="1"/>
  <c r="K8" i="12"/>
  <c r="K20" i="16" l="1"/>
  <c r="M26" i="9"/>
  <c r="D33" i="12"/>
  <c r="E27" i="12"/>
  <c r="K9" i="12"/>
  <c r="K20" i="12" s="1"/>
  <c r="B27" i="12" s="1"/>
  <c r="E20" i="16"/>
  <c r="J20" i="16"/>
  <c r="M10" i="9"/>
  <c r="K8" i="15"/>
  <c r="K20" i="15" s="1"/>
  <c r="C33" i="12"/>
  <c r="L26" i="9"/>
  <c r="B33" i="12" l="1"/>
  <c r="H33" i="12" s="1"/>
  <c r="I33" i="12" s="1"/>
  <c r="J33" i="12" s="1"/>
  <c r="H27" i="12"/>
  <c r="F27" i="12"/>
  <c r="G27" i="12" s="1"/>
  <c r="E33" i="12"/>
  <c r="I27" i="12" l="1"/>
  <c r="J27" i="12" s="1"/>
</calcChain>
</file>

<file path=xl/sharedStrings.xml><?xml version="1.0" encoding="utf-8"?>
<sst xmlns="http://schemas.openxmlformats.org/spreadsheetml/2006/main" count="287" uniqueCount="152">
  <si>
    <t>軽減確認証番号</t>
    <rPh sb="0" eb="2">
      <t>ケイゲン</t>
    </rPh>
    <rPh sb="2" eb="5">
      <t>カクニンショウ</t>
    </rPh>
    <rPh sb="5" eb="7">
      <t>バンゴウ</t>
    </rPh>
    <phoneticPr fontId="2"/>
  </si>
  <si>
    <t>当月延べ利用回（日）数</t>
    <rPh sb="0" eb="2">
      <t>トウゲツ</t>
    </rPh>
    <rPh sb="2" eb="3">
      <t>ノ</t>
    </rPh>
    <rPh sb="4" eb="6">
      <t>リヨウ</t>
    </rPh>
    <rPh sb="6" eb="7">
      <t>カイ</t>
    </rPh>
    <rPh sb="8" eb="9">
      <t>ニチ</t>
    </rPh>
    <rPh sb="10" eb="11">
      <t>スウ</t>
    </rPh>
    <phoneticPr fontId="2"/>
  </si>
  <si>
    <t>軽減による</t>
    <rPh sb="0" eb="2">
      <t>ケイゲン</t>
    </rPh>
    <phoneticPr fontId="2"/>
  </si>
  <si>
    <t>介護費（円）</t>
    <rPh sb="0" eb="3">
      <t>カイゴヒ</t>
    </rPh>
    <rPh sb="4" eb="5">
      <t>エン</t>
    </rPh>
    <phoneticPr fontId="2"/>
  </si>
  <si>
    <t>計（円）</t>
    <rPh sb="0" eb="1">
      <t>ケイ</t>
    </rPh>
    <rPh sb="2" eb="3">
      <t>エン</t>
    </rPh>
    <phoneticPr fontId="2"/>
  </si>
  <si>
    <t>利用サービス　　　　　　　　　　　(事業所名称）</t>
    <rPh sb="0" eb="2">
      <t>リヨウ</t>
    </rPh>
    <phoneticPr fontId="2"/>
  </si>
  <si>
    <t>特養入所者のみ</t>
    <rPh sb="0" eb="1">
      <t>トク</t>
    </rPh>
    <rPh sb="1" eb="2">
      <t>マモル</t>
    </rPh>
    <rPh sb="2" eb="5">
      <t>ニュウショシャ</t>
    </rPh>
    <phoneticPr fontId="2"/>
  </si>
  <si>
    <t>旧・新</t>
    <rPh sb="0" eb="1">
      <t>キュウ</t>
    </rPh>
    <rPh sb="2" eb="3">
      <t>シン</t>
    </rPh>
    <phoneticPr fontId="2"/>
  </si>
  <si>
    <t>フリガナ　　　　　　　　　　　氏　　名</t>
    <rPh sb="15" eb="16">
      <t>シ</t>
    </rPh>
    <rPh sb="18" eb="19">
      <t>メイ</t>
    </rPh>
    <phoneticPr fontId="2"/>
  </si>
  <si>
    <t>介護保険　　　　被保険者番号</t>
    <rPh sb="0" eb="2">
      <t>カイゴ</t>
    </rPh>
    <rPh sb="2" eb="4">
      <t>ホケン</t>
    </rPh>
    <rPh sb="8" eb="12">
      <t>ヒホケンシャ</t>
    </rPh>
    <rPh sb="12" eb="14">
      <t>バンゴウ</t>
    </rPh>
    <phoneticPr fontId="2"/>
  </si>
  <si>
    <t>食費（円）</t>
    <rPh sb="0" eb="2">
      <t>ショクヒ</t>
    </rPh>
    <rPh sb="3" eb="4">
      <t>エン</t>
    </rPh>
    <phoneticPr fontId="2"/>
  </si>
  <si>
    <t>当月法人負担額</t>
    <rPh sb="0" eb="2">
      <t>トウゲツ</t>
    </rPh>
    <rPh sb="2" eb="4">
      <t>ホウジン</t>
    </rPh>
    <rPh sb="4" eb="7">
      <t>フタンガク</t>
    </rPh>
    <phoneticPr fontId="2"/>
  </si>
  <si>
    <t>①当月分本来利用者負担額</t>
    <rPh sb="1" eb="3">
      <t>トウゲツ</t>
    </rPh>
    <rPh sb="3" eb="4">
      <t>ブン</t>
    </rPh>
    <rPh sb="4" eb="6">
      <t>ホンライ</t>
    </rPh>
    <rPh sb="6" eb="9">
      <t>リヨウシャ</t>
    </rPh>
    <rPh sb="9" eb="12">
      <t>フタンガク</t>
    </rPh>
    <phoneticPr fontId="2"/>
  </si>
  <si>
    <t>②当月分軽減後の徴収額</t>
    <rPh sb="1" eb="3">
      <t>トウゲツ</t>
    </rPh>
    <rPh sb="3" eb="4">
      <t>ブン</t>
    </rPh>
    <rPh sb="4" eb="6">
      <t>ケイゲン</t>
    </rPh>
    <rPh sb="6" eb="7">
      <t>ゴ</t>
    </rPh>
    <rPh sb="8" eb="11">
      <t>チョウシュウガク</t>
    </rPh>
    <phoneticPr fontId="2"/>
  </si>
  <si>
    <t>居住費（円）</t>
    <rPh sb="0" eb="2">
      <t>キョジュウ</t>
    </rPh>
    <rPh sb="2" eb="3">
      <t>ヒ</t>
    </rPh>
    <rPh sb="4" eb="5">
      <t>エン</t>
    </rPh>
    <phoneticPr fontId="2"/>
  </si>
  <si>
    <t>千葉市の確認証提示者について、氏名、軽減額等を記入すること。</t>
    <rPh sb="0" eb="3">
      <t>チバシ</t>
    </rPh>
    <rPh sb="4" eb="7">
      <t>カクニンショウ</t>
    </rPh>
    <rPh sb="7" eb="9">
      <t>テイジ</t>
    </rPh>
    <rPh sb="9" eb="10">
      <t>シャ</t>
    </rPh>
    <rPh sb="15" eb="17">
      <t>シメイ</t>
    </rPh>
    <rPh sb="18" eb="21">
      <t>ケイゲンガク</t>
    </rPh>
    <rPh sb="21" eb="22">
      <t>トウ</t>
    </rPh>
    <rPh sb="23" eb="25">
      <t>キニュウ</t>
    </rPh>
    <phoneticPr fontId="2"/>
  </si>
  <si>
    <t>数ヶ月継続して利用している者は、月ごとに記入すること。</t>
    <rPh sb="0" eb="3">
      <t>スウカゲツ</t>
    </rPh>
    <rPh sb="3" eb="5">
      <t>ケイゾク</t>
    </rPh>
    <rPh sb="7" eb="9">
      <t>リヨウ</t>
    </rPh>
    <rPh sb="13" eb="14">
      <t>モノ</t>
    </rPh>
    <rPh sb="16" eb="17">
      <t>ツキ</t>
    </rPh>
    <rPh sb="20" eb="22">
      <t>キニュウ</t>
    </rPh>
    <phoneticPr fontId="2"/>
  </si>
  <si>
    <t>特別養護老人ホームの入所者である要介護旧措置入所者であって、介護費負担の利用者負担割合が９５％以上の者であれば利用サービスの右欄に「旧」、</t>
    <rPh sb="0" eb="2">
      <t>トクベツ</t>
    </rPh>
    <rPh sb="2" eb="4">
      <t>ヨウゴ</t>
    </rPh>
    <rPh sb="4" eb="6">
      <t>ロウジン</t>
    </rPh>
    <rPh sb="10" eb="12">
      <t>ニュウショ</t>
    </rPh>
    <rPh sb="12" eb="13">
      <t>シャ</t>
    </rPh>
    <rPh sb="16" eb="17">
      <t>ヨウ</t>
    </rPh>
    <rPh sb="17" eb="19">
      <t>カイゴ</t>
    </rPh>
    <rPh sb="19" eb="20">
      <t>キュウ</t>
    </rPh>
    <rPh sb="20" eb="22">
      <t>ソチ</t>
    </rPh>
    <rPh sb="22" eb="25">
      <t>ニュウショシャ</t>
    </rPh>
    <rPh sb="30" eb="32">
      <t>カイゴ</t>
    </rPh>
    <rPh sb="32" eb="33">
      <t>ヒ</t>
    </rPh>
    <rPh sb="33" eb="35">
      <t>フタン</t>
    </rPh>
    <rPh sb="36" eb="38">
      <t>リヨウ</t>
    </rPh>
    <rPh sb="38" eb="39">
      <t>シャ</t>
    </rPh>
    <rPh sb="39" eb="41">
      <t>フタン</t>
    </rPh>
    <rPh sb="41" eb="43">
      <t>ワリアイ</t>
    </rPh>
    <rPh sb="47" eb="49">
      <t>イジョウ</t>
    </rPh>
    <rPh sb="50" eb="51">
      <t>シャ</t>
    </rPh>
    <rPh sb="55" eb="57">
      <t>リヨウ</t>
    </rPh>
    <rPh sb="62" eb="63">
      <t>ミギ</t>
    </rPh>
    <rPh sb="63" eb="64">
      <t>ラン</t>
    </rPh>
    <rPh sb="66" eb="67">
      <t>キュウ</t>
    </rPh>
    <phoneticPr fontId="2"/>
  </si>
  <si>
    <t>それ以外であれば「新」と記入すること。</t>
    <phoneticPr fontId="2"/>
  </si>
  <si>
    <t>社会福祉法人　　　　　　　　○○　○○</t>
    <rPh sb="0" eb="2">
      <t>シャカイ</t>
    </rPh>
    <rPh sb="2" eb="4">
      <t>フクシ</t>
    </rPh>
    <rPh sb="4" eb="6">
      <t>ホウジン</t>
    </rPh>
    <phoneticPr fontId="2"/>
  </si>
  <si>
    <t>ｻｰﾋﾞｽ提供月</t>
    <rPh sb="5" eb="7">
      <t>テイキョウ</t>
    </rPh>
    <rPh sb="7" eb="8">
      <t>ゲツ</t>
    </rPh>
    <phoneticPr fontId="2"/>
  </si>
  <si>
    <t>xxxx</t>
  </si>
  <si>
    <t>xxx</t>
  </si>
  <si>
    <t>合計</t>
    <rPh sb="0" eb="2">
      <t>ゴウケイケイ</t>
    </rPh>
    <phoneticPr fontId="2"/>
  </si>
  <si>
    <t>3名分</t>
    <rPh sb="1" eb="2">
      <t>メイブン</t>
    </rPh>
    <rPh sb="2" eb="3">
      <t>ブン</t>
    </rPh>
    <phoneticPr fontId="2"/>
  </si>
  <si>
    <t>月</t>
    <rPh sb="0" eb="1">
      <t>ツキ</t>
    </rPh>
    <phoneticPr fontId="2"/>
  </si>
  <si>
    <t>２　軽減額</t>
    <rPh sb="2" eb="4">
      <t>ケイゲン</t>
    </rPh>
    <rPh sb="4" eb="5">
      <t>ガク</t>
    </rPh>
    <phoneticPr fontId="2"/>
  </si>
  <si>
    <r>
      <rPr>
        <b/>
        <sz val="10"/>
        <rFont val="ＭＳ Ｐゴシック"/>
        <family val="3"/>
        <charset val="128"/>
      </rPr>
      <t>Ⅲ</t>
    </r>
    <r>
      <rPr>
        <sz val="10"/>
        <rFont val="ＭＳ Ｐゴシック"/>
        <family val="3"/>
        <charset val="128"/>
      </rPr>
      <t>　本来受領額　　　　　　　　Ⅰ+Ⅱの合計</t>
    </r>
    <rPh sb="19" eb="21">
      <t>ゴウケイ</t>
    </rPh>
    <phoneticPr fontId="2"/>
  </si>
  <si>
    <t>軽減非対象者</t>
    <rPh sb="0" eb="2">
      <t>ケイゲン</t>
    </rPh>
    <rPh sb="2" eb="3">
      <t>ヒ</t>
    </rPh>
    <rPh sb="3" eb="6">
      <t>タイショウシャ</t>
    </rPh>
    <phoneticPr fontId="2"/>
  </si>
  <si>
    <r>
      <rPr>
        <b/>
        <sz val="10"/>
        <rFont val="ＭＳ Ｐゴシック"/>
        <family val="3"/>
        <charset val="128"/>
      </rPr>
      <t xml:space="preserve">Ⅰ </t>
    </r>
    <r>
      <rPr>
        <sz val="10"/>
        <rFont val="ＭＳ Ｐゴシック"/>
        <family val="3"/>
        <charset val="128"/>
      </rPr>
      <t>利用者負担額計</t>
    </r>
    <rPh sb="2" eb="5">
      <t>リヨウシャ</t>
    </rPh>
    <rPh sb="5" eb="7">
      <t>フタン</t>
    </rPh>
    <rPh sb="7" eb="8">
      <t>ガク</t>
    </rPh>
    <rPh sb="8" eb="9">
      <t>ケイ</t>
    </rPh>
    <phoneticPr fontId="2"/>
  </si>
  <si>
    <t>千葉市の被保険者</t>
    <rPh sb="0" eb="3">
      <t>チバシ</t>
    </rPh>
    <rPh sb="4" eb="8">
      <t>ヒホケンジャ</t>
    </rPh>
    <phoneticPr fontId="2"/>
  </si>
  <si>
    <t>他市町村の被保険者</t>
    <rPh sb="0" eb="1">
      <t>タ</t>
    </rPh>
    <rPh sb="1" eb="4">
      <t>シチョウソン</t>
    </rPh>
    <rPh sb="5" eb="9">
      <t>ヒホケンジャ</t>
    </rPh>
    <phoneticPr fontId="2"/>
  </si>
  <si>
    <r>
      <rPr>
        <b/>
        <sz val="10"/>
        <rFont val="ＭＳ Ｐゴシック"/>
        <family val="3"/>
        <charset val="128"/>
      </rPr>
      <t>Ⅱ</t>
    </r>
    <r>
      <rPr>
        <sz val="10"/>
        <rFont val="ＭＳ Ｐゴシック"/>
        <family val="3"/>
        <charset val="128"/>
      </rPr>
      <t>　軽減額計</t>
    </r>
    <rPh sb="2" eb="4">
      <t>ケイゲン</t>
    </rPh>
    <rPh sb="4" eb="5">
      <t>ガク</t>
    </rPh>
    <rPh sb="5" eb="6">
      <t>ゴウケイ</t>
    </rPh>
    <phoneticPr fontId="2"/>
  </si>
  <si>
    <t>①千葉市の被保険
者の利用者負担額</t>
    <rPh sb="1" eb="4">
      <t>チバシ</t>
    </rPh>
    <rPh sb="5" eb="6">
      <t>ヒ</t>
    </rPh>
    <rPh sb="6" eb="8">
      <t>ホケン</t>
    </rPh>
    <rPh sb="9" eb="10">
      <t>シャ</t>
    </rPh>
    <rPh sb="11" eb="14">
      <t>リヨウシャ</t>
    </rPh>
    <rPh sb="14" eb="16">
      <t>フタン</t>
    </rPh>
    <rPh sb="16" eb="17">
      <t>ガク</t>
    </rPh>
    <phoneticPr fontId="2"/>
  </si>
  <si>
    <t>②他市町村の被保険
者の利用者負担額</t>
    <rPh sb="1" eb="2">
      <t>タ</t>
    </rPh>
    <rPh sb="2" eb="5">
      <t>シチョウソン</t>
    </rPh>
    <rPh sb="6" eb="7">
      <t>ヒ</t>
    </rPh>
    <rPh sb="7" eb="9">
      <t>ホケン</t>
    </rPh>
    <rPh sb="10" eb="11">
      <t>シャ</t>
    </rPh>
    <rPh sb="12" eb="15">
      <t>リヨウシャ</t>
    </rPh>
    <rPh sb="15" eb="17">
      <t>フタン</t>
    </rPh>
    <rPh sb="17" eb="18">
      <t>ガク</t>
    </rPh>
    <phoneticPr fontId="2"/>
  </si>
  <si>
    <t>（２）利用者負担額</t>
    <rPh sb="3" eb="6">
      <t>リヨウシャ</t>
    </rPh>
    <rPh sb="6" eb="8">
      <t>フタン</t>
    </rPh>
    <rPh sb="8" eb="9">
      <t>ガク</t>
    </rPh>
    <phoneticPr fontId="2"/>
  </si>
  <si>
    <t>（１）＋（２）の合計</t>
    <rPh sb="8" eb="10">
      <t>ゴウケイ</t>
    </rPh>
    <phoneticPr fontId="2"/>
  </si>
  <si>
    <t>（３）軽減額</t>
    <rPh sb="3" eb="5">
      <t>ケイゲン</t>
    </rPh>
    <rPh sb="5" eb="6">
      <t>ガク</t>
    </rPh>
    <phoneticPr fontId="2"/>
  </si>
  <si>
    <t>人数</t>
    <rPh sb="0" eb="2">
      <t>ニンズウ</t>
    </rPh>
    <phoneticPr fontId="2"/>
  </si>
  <si>
    <t>（４）軽減額</t>
    <rPh sb="3" eb="5">
      <t>ケイゲン</t>
    </rPh>
    <rPh sb="5" eb="6">
      <t>ガク</t>
    </rPh>
    <phoneticPr fontId="2"/>
  </si>
  <si>
    <t>（３）＋（４）の合計</t>
    <rPh sb="8" eb="10">
      <t>ゴウケイ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</si>
  <si>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</si>
  <si>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</si>
  <si>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</si>
  <si>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</si>
  <si>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</si>
  <si>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</si>
  <si>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</si>
  <si>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</si>
  <si>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</si>
  <si>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</si>
  <si>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</si>
  <si>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</si>
  <si>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Ａ</t>
  </si>
  <si>
    <t>Ｂ</t>
  </si>
  <si>
    <t>Ｃ</t>
  </si>
  <si>
    <t>Ｄ＝Ｃ/Ｂ</t>
  </si>
  <si>
    <t>Ｅ＝Ａ×10/100</t>
  </si>
  <si>
    <t>Ｆ＝Ｂ－Ｅ</t>
  </si>
  <si>
    <t>Ｇ＝Ａ×1/100</t>
  </si>
  <si>
    <t>Ｉ＝（Ｆ＋Ｈ）×Ｄ</t>
  </si>
  <si>
    <t>軽減総額</t>
  </si>
  <si>
    <t>千葉市分
軽減総額</t>
  </si>
  <si>
    <t>市町村比率　　</t>
  </si>
  <si>
    <t>控除額　　　　　　　　</t>
  </si>
  <si>
    <t>控除後　　　　　　　　　補助対象額</t>
  </si>
  <si>
    <t>補助金額　　　　　　　　　</t>
  </si>
  <si>
    <t>　　　</t>
    <phoneticPr fontId="2"/>
  </si>
  <si>
    <t>＜「本来受領額積算書」記入上の注意点＞</t>
    <rPh sb="2" eb="4">
      <t>ホンライ</t>
    </rPh>
    <rPh sb="4" eb="6">
      <t>ジュリョウ</t>
    </rPh>
    <rPh sb="6" eb="7">
      <t>ガク</t>
    </rPh>
    <rPh sb="7" eb="9">
      <t>セキサン</t>
    </rPh>
    <rPh sb="9" eb="10">
      <t>ショ</t>
    </rPh>
    <rPh sb="11" eb="13">
      <t>キニュウ</t>
    </rPh>
    <rPh sb="13" eb="14">
      <t>ジョウ</t>
    </rPh>
    <rPh sb="15" eb="18">
      <t>チュウイテン</t>
    </rPh>
    <phoneticPr fontId="2"/>
  </si>
  <si>
    <t>①指定地域密着型介護老人福祉施設・指定介護老人福祉施設</t>
    <rPh sb="1" eb="3">
      <t>シテイ</t>
    </rPh>
    <rPh sb="3" eb="5">
      <t>チイキ</t>
    </rPh>
    <rPh sb="5" eb="8">
      <t>ミッチャクガタ</t>
    </rPh>
    <rPh sb="8" eb="10">
      <t>カイゴ</t>
    </rPh>
    <rPh sb="10" eb="12">
      <t>ロウジン</t>
    </rPh>
    <rPh sb="12" eb="14">
      <t>フクシ</t>
    </rPh>
    <rPh sb="14" eb="16">
      <t>シセツ</t>
    </rPh>
    <rPh sb="17" eb="19">
      <t>シテイ</t>
    </rPh>
    <rPh sb="19" eb="21">
      <t>カイゴ</t>
    </rPh>
    <rPh sb="21" eb="23">
      <t>ロウジン</t>
    </rPh>
    <rPh sb="23" eb="25">
      <t>フクシ</t>
    </rPh>
    <rPh sb="25" eb="27">
      <t>シセツ</t>
    </rPh>
    <phoneticPr fontId="2"/>
  </si>
  <si>
    <t>②上記①以外</t>
    <rPh sb="1" eb="3">
      <t>ジョウキ</t>
    </rPh>
    <rPh sb="4" eb="6">
      <t>イガイ</t>
    </rPh>
    <phoneticPr fontId="2"/>
  </si>
  <si>
    <t>社会福祉法人等利用者負担軽減対策事業</t>
    <rPh sb="0" eb="2">
      <t>シャカイ</t>
    </rPh>
    <rPh sb="2" eb="4">
      <t>フクシ</t>
    </rPh>
    <rPh sb="4" eb="6">
      <t>ホウジン</t>
    </rPh>
    <rPh sb="6" eb="7">
      <t>トウ</t>
    </rPh>
    <rPh sb="7" eb="10">
      <t>リヨウシャ</t>
    </rPh>
    <rPh sb="10" eb="12">
      <t>フタン</t>
    </rPh>
    <rPh sb="12" eb="14">
      <t>ケイゲン</t>
    </rPh>
    <rPh sb="14" eb="16">
      <t>タイサク</t>
    </rPh>
    <rPh sb="16" eb="18">
      <t>ジギョウ</t>
    </rPh>
    <phoneticPr fontId="2"/>
  </si>
  <si>
    <t>（①－②）</t>
    <phoneticPr fontId="2"/>
  </si>
  <si>
    <t>（①－②）</t>
    <phoneticPr fontId="2"/>
  </si>
  <si>
    <t>○○　○○</t>
    <phoneticPr fontId="2"/>
  </si>
  <si>
    <t>xxxx</t>
    <phoneticPr fontId="2"/>
  </si>
  <si>
    <t>xxx</t>
    <phoneticPr fontId="2"/>
  </si>
  <si>
    <t>　　〃</t>
    <phoneticPr fontId="2"/>
  </si>
  <si>
    <t>〃</t>
    <phoneticPr fontId="2"/>
  </si>
  <si>
    <t>××　××</t>
    <phoneticPr fontId="2"/>
  </si>
  <si>
    <t>それ以外であれば「新」と記入すること。</t>
    <phoneticPr fontId="2"/>
  </si>
  <si>
    <t>本来受領額積算書</t>
    <phoneticPr fontId="2"/>
  </si>
  <si>
    <t>１　利用者負担額</t>
    <phoneticPr fontId="2"/>
  </si>
  <si>
    <t>（１）軽減対象者</t>
    <phoneticPr fontId="2"/>
  </si>
  <si>
    <t>計：</t>
    <phoneticPr fontId="2"/>
  </si>
  <si>
    <t>Ｈ＝（Ｂ－F－Ｇ）×1/2</t>
    <phoneticPr fontId="2"/>
  </si>
  <si>
    <t>本来受領すべき利用者負担総額（全利用者）</t>
    <phoneticPr fontId="2"/>
  </si>
  <si>
    <t>Ａの１０％相当額</t>
    <phoneticPr fontId="2"/>
  </si>
  <si>
    <t>全額補助対象額</t>
    <phoneticPr fontId="2"/>
  </si>
  <si>
    <t>Ｈ＝（Ｂ－F－Ｇ）×1/2</t>
    <phoneticPr fontId="2"/>
  </si>
  <si>
    <t>本来受領すべき利用者負担総額（全利用者）</t>
    <phoneticPr fontId="2"/>
  </si>
  <si>
    <t>Ａの１０％相当額</t>
    <phoneticPr fontId="2"/>
  </si>
  <si>
    <t>全額補助対象額</t>
    <phoneticPr fontId="2"/>
  </si>
  <si>
    <t>本来受領額積算書</t>
    <phoneticPr fontId="2"/>
  </si>
  <si>
    <t>　　　</t>
    <phoneticPr fontId="2"/>
  </si>
  <si>
    <t>　　</t>
    <phoneticPr fontId="2"/>
  </si>
  <si>
    <t>【支給見込額の簡易判定欄】　</t>
    <rPh sb="1" eb="3">
      <t>シキュウ</t>
    </rPh>
    <rPh sb="3" eb="5">
      <t>ミコ</t>
    </rPh>
    <rPh sb="5" eb="6">
      <t>ガク</t>
    </rPh>
    <rPh sb="7" eb="9">
      <t>カンイ</t>
    </rPh>
    <rPh sb="9" eb="11">
      <t>ハンテイ</t>
    </rPh>
    <rPh sb="11" eb="12">
      <t>ラン</t>
    </rPh>
    <phoneticPr fontId="2"/>
  </si>
  <si>
    <t>１　利用者負担額</t>
    <phoneticPr fontId="2"/>
  </si>
  <si>
    <t>＜提出書類＞</t>
    <rPh sb="1" eb="3">
      <t>テイシュツ</t>
    </rPh>
    <rPh sb="3" eb="5">
      <t>ショルイ</t>
    </rPh>
    <phoneticPr fontId="2"/>
  </si>
  <si>
    <t>②本来受領額積算書（別添２）</t>
    <rPh sb="10" eb="12">
      <t>ベッテン</t>
    </rPh>
    <phoneticPr fontId="2"/>
  </si>
  <si>
    <t>社会福祉法人等利用者負担軽減対策事業補助金交付申請について</t>
    <rPh sb="0" eb="2">
      <t>シャカイ</t>
    </rPh>
    <rPh sb="2" eb="4">
      <t>フクシ</t>
    </rPh>
    <rPh sb="4" eb="6">
      <t>ホウジン</t>
    </rPh>
    <rPh sb="6" eb="7">
      <t>トウ</t>
    </rPh>
    <rPh sb="7" eb="10">
      <t>リヨウシャ</t>
    </rPh>
    <rPh sb="10" eb="12">
      <t>フタン</t>
    </rPh>
    <rPh sb="12" eb="14">
      <t>ケイゲン</t>
    </rPh>
    <rPh sb="14" eb="16">
      <t>タイサク</t>
    </rPh>
    <rPh sb="16" eb="18">
      <t>ジギョウ</t>
    </rPh>
    <rPh sb="18" eb="21">
      <t>ホジョキン</t>
    </rPh>
    <rPh sb="21" eb="23">
      <t>コウフ</t>
    </rPh>
    <rPh sb="23" eb="25">
      <t>シンセイ</t>
    </rPh>
    <phoneticPr fontId="2"/>
  </si>
  <si>
    <t>＜その他＞</t>
    <rPh sb="3" eb="4">
      <t>ホカ</t>
    </rPh>
    <phoneticPr fontId="2"/>
  </si>
  <si>
    <t>連絡先</t>
    <rPh sb="0" eb="3">
      <t>レンラクサキ</t>
    </rPh>
    <phoneticPr fontId="2"/>
  </si>
  <si>
    <t>メール</t>
    <phoneticPr fontId="2"/>
  </si>
  <si>
    <t>法 人 名</t>
    <rPh sb="0" eb="1">
      <t>ホウ</t>
    </rPh>
    <rPh sb="2" eb="3">
      <t>ニン</t>
    </rPh>
    <rPh sb="4" eb="5">
      <t>メイ</t>
    </rPh>
    <phoneticPr fontId="2"/>
  </si>
  <si>
    <r>
      <rPr>
        <sz val="14"/>
        <rFont val="メイリオ"/>
        <family val="3"/>
        <charset val="128"/>
      </rPr>
      <t>※窓口へご持参いただく場合</t>
    </r>
    <r>
      <rPr>
        <sz val="14"/>
        <rFont val="HG丸ｺﾞｼｯｸM-PRO"/>
        <family val="3"/>
        <charset val="128"/>
      </rPr>
      <t xml:space="preserve">
　</t>
    </r>
    <r>
      <rPr>
        <sz val="12"/>
        <rFont val="HG丸ｺﾞｼｯｸM-PRO"/>
        <family val="3"/>
        <charset val="128"/>
      </rPr>
      <t>本庁舎建替え中につき、事務室が下記に移転しております。</t>
    </r>
    <r>
      <rPr>
        <sz val="14"/>
        <rFont val="HG丸ｺﾞｼｯｸM-PRO"/>
        <family val="3"/>
        <charset val="128"/>
      </rPr>
      <t xml:space="preserve">
　</t>
    </r>
    <r>
      <rPr>
        <u/>
        <sz val="14"/>
        <rFont val="ＭＳ ゴシック"/>
        <family val="3"/>
        <charset val="128"/>
      </rPr>
      <t>【千葉中央コミュニティセンター１階（本庁舎向かい）】</t>
    </r>
    <r>
      <rPr>
        <sz val="14"/>
        <rFont val="HG丸ｺﾞｼｯｸM-PRO"/>
        <family val="3"/>
        <charset val="128"/>
      </rPr>
      <t xml:space="preserve">
　</t>
    </r>
    <r>
      <rPr>
        <sz val="12"/>
        <rFont val="HG丸ｺﾞｼｯｸM-PRO"/>
        <family val="3"/>
        <charset val="128"/>
      </rPr>
      <t>なお、来庁される際はマスクの着用をお願いします。
　また、お車でお越しの場合は本庁舎市民駐車場をご利用ください。
　千葉中央コミュニティセンタービル地下駐車場は有料となります。</t>
    </r>
    <rPh sb="11" eb="13">
      <t>バアイ</t>
    </rPh>
    <phoneticPr fontId="2"/>
  </si>
  <si>
    <t>①社会福祉法人等利用者負担軽減確認証提示者名簿（別記様式１）</t>
    <phoneticPr fontId="2"/>
  </si>
  <si>
    <t>□</t>
    <phoneticPr fontId="2"/>
  </si>
  <si>
    <t>有</t>
    <rPh sb="0" eb="1">
      <t>ア</t>
    </rPh>
    <phoneticPr fontId="2"/>
  </si>
  <si>
    <t>無</t>
    <rPh sb="0" eb="1">
      <t>ム</t>
    </rPh>
    <phoneticPr fontId="2"/>
  </si>
  <si>
    <t>※軽減対象者が「無」の場合、提出不要です。</t>
    <rPh sb="1" eb="3">
      <t>ケイゲン</t>
    </rPh>
    <rPh sb="3" eb="6">
      <t>タイショウシャ</t>
    </rPh>
    <rPh sb="8" eb="9">
      <t>ナシ</t>
    </rPh>
    <rPh sb="11" eb="13">
      <t>バアイ</t>
    </rPh>
    <rPh sb="14" eb="16">
      <t>テイシュツ</t>
    </rPh>
    <rPh sb="16" eb="18">
      <t>フヨウ</t>
    </rPh>
    <phoneticPr fontId="2"/>
  </si>
  <si>
    <t>※軽減対象者「無」の場合も、その旨記載の上ご回答ください。</t>
    <rPh sb="1" eb="3">
      <t>ケイゲン</t>
    </rPh>
    <rPh sb="3" eb="6">
      <t>タイショウシャ</t>
    </rPh>
    <rPh sb="7" eb="8">
      <t>ム</t>
    </rPh>
    <rPh sb="10" eb="12">
      <t>バアイ</t>
    </rPh>
    <rPh sb="16" eb="17">
      <t>ムネ</t>
    </rPh>
    <rPh sb="17" eb="19">
      <t>キサイ</t>
    </rPh>
    <rPh sb="20" eb="21">
      <t>ウエ</t>
    </rPh>
    <rPh sb="22" eb="24">
      <t>カイトウ</t>
    </rPh>
    <phoneticPr fontId="2"/>
  </si>
  <si>
    <t>　以下を記入のうえ、提出書類を添えてご提出ください。</t>
    <rPh sb="1" eb="3">
      <t>イカ</t>
    </rPh>
    <rPh sb="4" eb="6">
      <t>キニュウ</t>
    </rPh>
    <rPh sb="10" eb="12">
      <t>テイシュツ</t>
    </rPh>
    <rPh sb="12" eb="14">
      <t>ショルイ</t>
    </rPh>
    <rPh sb="15" eb="16">
      <t>ソ</t>
    </rPh>
    <rPh sb="19" eb="21">
      <t>テイシュツ</t>
    </rPh>
    <phoneticPr fontId="2"/>
  </si>
  <si>
    <t>【提出方法：メール、FAX又は郵送】</t>
    <phoneticPr fontId="2"/>
  </si>
  <si>
    <r>
      <t>＜提出先＞</t>
    </r>
    <r>
      <rPr>
        <sz val="12"/>
        <rFont val="ＭＳ Ｐゴシック"/>
        <family val="3"/>
        <charset val="128"/>
      </rPr>
      <t>　※提出方法：メール、FAX又は郵送　</t>
    </r>
    <rPh sb="1" eb="3">
      <t>テイシュツ</t>
    </rPh>
    <rPh sb="3" eb="4">
      <t>サキ</t>
    </rPh>
    <phoneticPr fontId="2"/>
  </si>
  <si>
    <t>法人名：</t>
    <rPh sb="0" eb="2">
      <t>ホウジン</t>
    </rPh>
    <rPh sb="2" eb="3">
      <t>メイ</t>
    </rPh>
    <phoneticPr fontId="2"/>
  </si>
  <si>
    <t>○○デイサービス</t>
    <phoneticPr fontId="2"/>
  </si>
  <si>
    <t>（介護予防）通所介護</t>
    <phoneticPr fontId="2"/>
  </si>
  <si>
    <t>△△特別養護老人施設</t>
    <phoneticPr fontId="2"/>
  </si>
  <si>
    <t>介護老人福祉施設</t>
    <phoneticPr fontId="2"/>
  </si>
  <si>
    <t>①</t>
    <phoneticPr fontId="2"/>
  </si>
  <si>
    <t>千葉市内の事業所分について、事業所及びサービスごとに作成すること（市外事業所・軽減対象者のいない事業所については作成不要）。</t>
    <rPh sb="0" eb="4">
      <t>チバシナイ</t>
    </rPh>
    <rPh sb="5" eb="8">
      <t>ジギョウショ</t>
    </rPh>
    <rPh sb="7" eb="8">
      <t>ショ</t>
    </rPh>
    <rPh sb="8" eb="9">
      <t>ブン</t>
    </rPh>
    <rPh sb="14" eb="17">
      <t>ジギョウショ</t>
    </rPh>
    <rPh sb="17" eb="18">
      <t>オヨ</t>
    </rPh>
    <rPh sb="26" eb="28">
      <t>サクセイ</t>
    </rPh>
    <rPh sb="33" eb="35">
      <t>シガイ</t>
    </rPh>
    <rPh sb="35" eb="37">
      <t>ジギョウ</t>
    </rPh>
    <rPh sb="37" eb="38">
      <t>ショ</t>
    </rPh>
    <rPh sb="39" eb="41">
      <t>ケイゲン</t>
    </rPh>
    <rPh sb="41" eb="44">
      <t>タイショウシャ</t>
    </rPh>
    <rPh sb="48" eb="51">
      <t>ジギョウショ</t>
    </rPh>
    <rPh sb="56" eb="58">
      <t>サクセイ</t>
    </rPh>
    <rPh sb="58" eb="60">
      <t>フヨウ</t>
    </rPh>
    <phoneticPr fontId="2"/>
  </si>
  <si>
    <t>１（２）については、市内事業所における全利用者について集計すること。（他市区町村を保険者とする利用者分も含む。）</t>
    <phoneticPr fontId="2"/>
  </si>
  <si>
    <t>②</t>
    <phoneticPr fontId="2"/>
  </si>
  <si>
    <t>保険給付の対象とならないサービス利用者（全額自己負担利用者）については，記入しないこと。</t>
    <phoneticPr fontId="2"/>
  </si>
  <si>
    <t>③</t>
    <phoneticPr fontId="2"/>
  </si>
  <si>
    <t>利用者負担額欄の記載については、裏面の表を確認すること。</t>
    <rPh sb="0" eb="3">
      <t>リヨウシャ</t>
    </rPh>
    <rPh sb="3" eb="5">
      <t>フタン</t>
    </rPh>
    <rPh sb="5" eb="6">
      <t>ガク</t>
    </rPh>
    <rPh sb="6" eb="7">
      <t>ラン</t>
    </rPh>
    <rPh sb="8" eb="10">
      <t>キサイ</t>
    </rPh>
    <rPh sb="16" eb="18">
      <t>ウラメン</t>
    </rPh>
    <rPh sb="19" eb="20">
      <t>ヒョウ</t>
    </rPh>
    <rPh sb="21" eb="23">
      <t>カクニン</t>
    </rPh>
    <phoneticPr fontId="2"/>
  </si>
  <si>
    <t>④</t>
    <phoneticPr fontId="2"/>
  </si>
  <si>
    <t>法人担当者</t>
    <rPh sb="0" eb="2">
      <t>ホウジン</t>
    </rPh>
    <rPh sb="2" eb="5">
      <t>タントウシャ</t>
    </rPh>
    <phoneticPr fontId="2"/>
  </si>
  <si>
    <t>所　属</t>
    <rPh sb="0" eb="1">
      <t>ショ</t>
    </rPh>
    <rPh sb="2" eb="3">
      <t>ゾク</t>
    </rPh>
    <phoneticPr fontId="2"/>
  </si>
  <si>
    <t>氏　名</t>
    <rPh sb="0" eb="1">
      <t>ウジ</t>
    </rPh>
    <rPh sb="2" eb="3">
      <t>メイ</t>
    </rPh>
    <phoneticPr fontId="2"/>
  </si>
  <si>
    <t>住　所</t>
    <phoneticPr fontId="2"/>
  </si>
  <si>
    <t>電　話</t>
    <rPh sb="0" eb="1">
      <t>デン</t>
    </rPh>
    <rPh sb="2" eb="3">
      <t>ハナシ</t>
    </rPh>
    <phoneticPr fontId="2"/>
  </si>
  <si>
    <t>軽減対象者（千葉市利用者）</t>
    <rPh sb="0" eb="2">
      <t>ケイゲン</t>
    </rPh>
    <rPh sb="2" eb="5">
      <t>タイショウシャ</t>
    </rPh>
    <rPh sb="6" eb="9">
      <t>チバシ</t>
    </rPh>
    <rPh sb="9" eb="12">
      <t>リヨウシャ</t>
    </rPh>
    <phoneticPr fontId="2"/>
  </si>
  <si>
    <t>利用サービス：</t>
    <rPh sb="0" eb="2">
      <t>リヨウ</t>
    </rPh>
    <phoneticPr fontId="2"/>
  </si>
  <si>
    <t>事業所名称：</t>
    <rPh sb="3" eb="5">
      <t>メイショウ</t>
    </rPh>
    <phoneticPr fontId="2"/>
  </si>
  <si>
    <t>※１　区分支給限度額超過分は、算定対象外です。</t>
  </si>
  <si>
    <t>※２　第１号訪問・通所事業は、旧介護予防訪問介護・通所介護に相当するサービスのみが対象となります。</t>
  </si>
  <si>
    <t>※４　生活保護受給者は個室利用時のみが軽減対象となります。</t>
  </si>
  <si>
    <t>※６　償還払い方式での支払分は、１割負担相当額で計算してください。</t>
  </si>
  <si>
    <t xml:space="preserve">     （多床室の場合、全額補足給付が支給されるため軽減対象となりません。）</t>
    <phoneticPr fontId="2"/>
  </si>
  <si>
    <t>※３　定期巡回・随時対応型訪問介護看護、介護老人福祉施設サービス、小規模多機能型居宅介護及び複合型サービス
　　（介護予防を含む）を利用する利用者負担第２段階の対象者については、利用者負担額は軽減対象外です。</t>
    <phoneticPr fontId="2"/>
  </si>
  <si>
    <t>補助金交付申請書の送付を</t>
    <rPh sb="0" eb="3">
      <t>ホジョキン</t>
    </rPh>
    <rPh sb="3" eb="5">
      <t>コウフ</t>
    </rPh>
    <rPh sb="5" eb="7">
      <t>シンセイ</t>
    </rPh>
    <rPh sb="7" eb="8">
      <t>ショ</t>
    </rPh>
    <rPh sb="9" eb="11">
      <t>ソウフ</t>
    </rPh>
    <phoneticPr fontId="2"/>
  </si>
  <si>
    <t xml:space="preserve"> 希望する</t>
    <rPh sb="1" eb="3">
      <t>キボウ</t>
    </rPh>
    <phoneticPr fontId="2"/>
  </si>
  <si>
    <t xml:space="preserve"> 希望しない</t>
    <rPh sb="1" eb="3">
      <t>キボウ</t>
    </rPh>
    <phoneticPr fontId="2"/>
  </si>
  <si>
    <t>※補助金の交付見込額については、本来受領額積算書（別添２）で
ご確認ください。</t>
    <rPh sb="1" eb="4">
      <t>ホジョキン</t>
    </rPh>
    <rPh sb="5" eb="7">
      <t>コウフ</t>
    </rPh>
    <rPh sb="7" eb="9">
      <t>ミコミ</t>
    </rPh>
    <rPh sb="9" eb="10">
      <t>ガク</t>
    </rPh>
    <rPh sb="25" eb="27">
      <t>ベッテン</t>
    </rPh>
    <rPh sb="32" eb="34">
      <t>カクニン</t>
    </rPh>
    <phoneticPr fontId="2"/>
  </si>
  <si>
    <t>〒260-8722　千葉市中央区千葉港１－１千葉市役所9F
千葉市 保健福祉局 高齢障害部 介護保険管理課 業務班　
　TEL：043(245)5061　FAX：043(245)5623
　Email:kaigohokenkanri.HWS@city.chiba.lg.jp</t>
    <rPh sb="22" eb="24">
      <t>チバ</t>
    </rPh>
    <rPh sb="24" eb="25">
      <t>シ</t>
    </rPh>
    <rPh sb="25" eb="27">
      <t>ヤクショ</t>
    </rPh>
    <phoneticPr fontId="2"/>
  </si>
  <si>
    <t>【調査報告用紙　提出期限：２０２５年４月７日（月）必着】</t>
    <rPh sb="1" eb="3">
      <t>チョウサ</t>
    </rPh>
    <rPh sb="3" eb="5">
      <t>ホウコク</t>
    </rPh>
    <rPh sb="5" eb="7">
      <t>ヨウシ</t>
    </rPh>
    <rPh sb="8" eb="10">
      <t>テイシュツ</t>
    </rPh>
    <rPh sb="10" eb="12">
      <t>キゲン</t>
    </rPh>
    <rPh sb="17" eb="18">
      <t>ネン</t>
    </rPh>
    <rPh sb="19" eb="20">
      <t>ガツ</t>
    </rPh>
    <rPh sb="21" eb="22">
      <t>ニチ</t>
    </rPh>
    <rPh sb="23" eb="24">
      <t>ゲツ</t>
    </rPh>
    <rPh sb="25" eb="27">
      <t>ヒッチャク</t>
    </rPh>
    <phoneticPr fontId="2"/>
  </si>
  <si>
    <t>　　　　　　　　　　　令和６年度社会福祉法人等利用者負担軽減確認証提示者名簿（千葉市利用者分）</t>
    <rPh sb="11" eb="13">
      <t>レイワ</t>
    </rPh>
    <rPh sb="14" eb="16">
      <t>ネンド</t>
    </rPh>
    <rPh sb="15" eb="16">
      <t>ガンネン</t>
    </rPh>
    <rPh sb="16" eb="18">
      <t>シャカイ</t>
    </rPh>
    <rPh sb="18" eb="20">
      <t>フクシ</t>
    </rPh>
    <rPh sb="20" eb="22">
      <t>ホウジン</t>
    </rPh>
    <rPh sb="22" eb="23">
      <t>トウ</t>
    </rPh>
    <rPh sb="23" eb="26">
      <t>リヨウシャ</t>
    </rPh>
    <rPh sb="26" eb="28">
      <t>フタン</t>
    </rPh>
    <rPh sb="28" eb="30">
      <t>ケイゲン</t>
    </rPh>
    <rPh sb="30" eb="32">
      <t>カクニン</t>
    </rPh>
    <rPh sb="32" eb="33">
      <t>ショウ</t>
    </rPh>
    <rPh sb="33" eb="35">
      <t>テイジ</t>
    </rPh>
    <rPh sb="35" eb="36">
      <t>モノ</t>
    </rPh>
    <rPh sb="36" eb="38">
      <t>メイボ</t>
    </rPh>
    <rPh sb="39" eb="42">
      <t>チバシ</t>
    </rPh>
    <rPh sb="42" eb="45">
      <t>リヨウシャ</t>
    </rPh>
    <rPh sb="45" eb="46">
      <t>ブン</t>
    </rPh>
    <phoneticPr fontId="2"/>
  </si>
  <si>
    <t>R6.7</t>
    <phoneticPr fontId="2"/>
  </si>
  <si>
    <t>R6.8</t>
    <phoneticPr fontId="2"/>
  </si>
  <si>
    <t>※５　６５歳未満の生活保護受給者の場合、補足給付に相当する介護扶助費支給後の自己負担相当額については、
　　「軽減額」欄に含めてください。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</si>
</sst>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1"/>
      <name val="ＭＳ Ｐゴシック"/>
      <family val="3"/>
      <charset val="128"/>
    </font>
    <font>
      <b/>
      <sz val="10"/>
      <name val="ＭＳ Ｐゴシック"/>
      <family val="3"/>
      <charset val="128"/>
    </font>
    <font>
      <sz val="16"/>
      <name val="ＭＳ Ｐゴシック"/>
      <family val="3"/>
      <charset val="128"/>
    </font>
    <font>
      <sz val="14"/>
      <name val="ＭＳ Ｐゴシック"/>
      <family val="3"/>
      <charset val="128"/>
    </font>
    <font>
      <sz val="16"/>
      <name val="HG丸ｺﾞｼｯｸM-PRO"/>
      <family val="3"/>
      <charset val="128"/>
    </font>
    <font>
      <u/>
      <sz val="16"/>
      <name val="HG丸ｺﾞｼｯｸM-PRO"/>
      <family val="3"/>
      <charset val="128"/>
    </font>
    <font>
      <sz val="22"/>
      <name val="ＭＳ Ｐゴシック"/>
      <family val="3"/>
      <charset val="128"/>
    </font>
    <font>
      <sz val="20"/>
      <name val="ＭＳ Ｐゴシック"/>
      <family val="3"/>
      <charset val="128"/>
    </font>
    <font>
      <sz val="20"/>
      <name val="HG丸ｺﾞｼｯｸM-PRO"/>
      <family val="3"/>
      <charset val="128"/>
    </font>
    <font>
      <sz val="10"/>
      <color rgb="FFFF0000"/>
      <name val="ＭＳ Ｐゴシック"/>
      <family val="3"/>
      <charset val="128"/>
    </font>
    <font>
      <sz val="11"/>
      <color rgb="FFFF0000"/>
      <name val="ＭＳ Ｐゴシック"/>
      <family val="3"/>
      <charset val="128"/>
    </font>
    <font>
      <sz val="9"/>
      <color theme="1"/>
      <name val="HG丸ｺﾞｼｯｸM-PRO"/>
      <family val="3"/>
      <charset val="128"/>
    </font>
    <font>
      <sz val="11"/>
      <color theme="1"/>
      <name val="HG丸ｺﾞｼｯｸM-PRO"/>
      <family val="3"/>
      <charset val="128"/>
    </font>
    <font>
      <sz val="16"/>
      <name val="メイリオ"/>
      <family val="3"/>
      <charset val="128"/>
    </font>
    <font>
      <sz val="12"/>
      <name val="メイリオ"/>
      <family val="3"/>
      <charset val="128"/>
    </font>
    <font>
      <b/>
      <sz val="18"/>
      <name val="メイリオ"/>
      <family val="3"/>
      <charset val="128"/>
    </font>
    <font>
      <sz val="14"/>
      <name val="メイリオ"/>
      <family val="3"/>
      <charset val="128"/>
    </font>
    <font>
      <sz val="14"/>
      <name val="HG丸ｺﾞｼｯｸM-PRO"/>
      <family val="3"/>
      <charset val="128"/>
    </font>
    <font>
      <u/>
      <sz val="14"/>
      <name val="ＭＳ ゴシック"/>
      <family val="3"/>
      <charset val="128"/>
    </font>
    <font>
      <sz val="12"/>
      <name val="HG丸ｺﾞｼｯｸM-PRO"/>
      <family val="3"/>
      <charset val="128"/>
    </font>
    <font>
      <sz val="22"/>
      <name val="HG丸ｺﾞｼｯｸM-PRO"/>
      <family val="3"/>
      <charset val="128"/>
    </font>
    <font>
      <sz val="10"/>
      <name val="ＭＳ 明朝"/>
      <family val="1"/>
      <charset val="128"/>
    </font>
    <font>
      <b/>
      <sz val="20"/>
      <name val="HG丸ｺﾞｼｯｸM-PRO"/>
      <family val="3"/>
      <charset val="128"/>
    </font>
    <font>
      <sz val="18"/>
      <name val="HG丸ｺﾞｼｯｸM-PRO"/>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s>
  <borders count="68">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bottom style="dotted">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65">
    <xf numFmtId="0" fontId="0" fillId="0" borderId="0" xfId="0"/>
    <xf numFmtId="0" fontId="4" fillId="0" borderId="0" xfId="0" applyFont="1"/>
    <xf numFmtId="0" fontId="0" fillId="0" borderId="1" xfId="0" applyBorder="1"/>
    <xf numFmtId="0" fontId="5" fillId="0" borderId="0" xfId="0" applyFont="1"/>
    <xf numFmtId="0" fontId="0" fillId="0" borderId="2" xfId="0" applyBorder="1"/>
    <xf numFmtId="0" fontId="0" fillId="0" borderId="3" xfId="0" applyBorder="1"/>
    <xf numFmtId="0" fontId="4" fillId="0" borderId="4" xfId="0" applyFont="1" applyBorder="1" applyAlignment="1">
      <alignment horizontal="center"/>
    </xf>
    <xf numFmtId="0" fontId="4" fillId="0" borderId="5" xfId="0" applyFont="1" applyBorder="1" applyAlignment="1">
      <alignment horizontal="center"/>
    </xf>
    <xf numFmtId="0" fontId="0" fillId="0" borderId="5" xfId="0" applyBorder="1"/>
    <xf numFmtId="0" fontId="0" fillId="0" borderId="6" xfId="0" applyBorder="1"/>
    <xf numFmtId="0" fontId="4" fillId="0" borderId="2" xfId="0" applyFont="1" applyBorder="1" applyAlignment="1">
      <alignment horizontal="center"/>
    </xf>
    <xf numFmtId="0" fontId="4" fillId="0" borderId="4" xfId="0" applyFont="1" applyBorder="1"/>
    <xf numFmtId="0" fontId="4" fillId="0" borderId="7" xfId="0" applyFont="1" applyBorder="1"/>
    <xf numFmtId="0" fontId="0" fillId="0" borderId="4" xfId="0" applyBorder="1"/>
    <xf numFmtId="0" fontId="0" fillId="0" borderId="8" xfId="0" applyBorder="1"/>
    <xf numFmtId="0" fontId="0" fillId="0" borderId="5" xfId="0" applyBorder="1" applyAlignment="1">
      <alignment horizontal="center" vertical="center" wrapText="1"/>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16" fillId="0" borderId="4" xfId="0" applyFont="1" applyBorder="1"/>
    <xf numFmtId="0" fontId="17" fillId="0" borderId="5" xfId="0" applyFont="1" applyBorder="1"/>
    <xf numFmtId="0" fontId="16" fillId="0" borderId="17" xfId="0" applyFont="1" applyBorder="1" applyAlignment="1">
      <alignment horizontal="right"/>
    </xf>
    <xf numFmtId="0" fontId="16" fillId="0" borderId="4" xfId="0" applyFont="1" applyBorder="1" applyAlignment="1">
      <alignment horizontal="right"/>
    </xf>
    <xf numFmtId="0" fontId="17" fillId="0" borderId="9" xfId="0" applyFont="1" applyBorder="1" applyAlignment="1">
      <alignment horizontal="right"/>
    </xf>
    <xf numFmtId="0" fontId="17" fillId="0" borderId="10" xfId="0" applyFont="1" applyBorder="1" applyAlignment="1">
      <alignment horizontal="right"/>
    </xf>
    <xf numFmtId="0" fontId="17" fillId="0" borderId="5" xfId="0" applyFont="1" applyBorder="1" applyAlignment="1">
      <alignment horizontal="right"/>
    </xf>
    <xf numFmtId="0" fontId="16" fillId="0" borderId="8" xfId="0" applyFont="1" applyBorder="1"/>
    <xf numFmtId="0" fontId="17" fillId="0" borderId="0" xfId="0" applyFont="1"/>
    <xf numFmtId="0" fontId="16" fillId="0" borderId="14" xfId="0" applyFont="1" applyBorder="1" applyAlignment="1">
      <alignment horizontal="right"/>
    </xf>
    <xf numFmtId="0" fontId="17" fillId="0" borderId="18" xfId="0" applyFont="1" applyBorder="1" applyAlignment="1">
      <alignment horizontal="right"/>
    </xf>
    <xf numFmtId="0" fontId="17" fillId="0" borderId="6" xfId="0" applyFont="1" applyBorder="1" applyAlignment="1">
      <alignment horizontal="right"/>
    </xf>
    <xf numFmtId="0" fontId="17" fillId="0" borderId="6" xfId="0" applyFont="1" applyBorder="1"/>
    <xf numFmtId="0" fontId="17" fillId="0" borderId="1" xfId="0" applyFont="1" applyBorder="1"/>
    <xf numFmtId="0" fontId="17" fillId="0" borderId="19" xfId="0" applyFont="1" applyBorder="1" applyAlignment="1">
      <alignment horizontal="right"/>
    </xf>
    <xf numFmtId="0" fontId="16" fillId="0" borderId="5" xfId="0" applyFont="1" applyBorder="1"/>
    <xf numFmtId="0" fontId="16" fillId="0" borderId="0" xfId="0" applyFont="1"/>
    <xf numFmtId="0" fontId="16" fillId="0" borderId="8" xfId="0" applyFont="1" applyBorder="1" applyAlignment="1">
      <alignment horizontal="center"/>
    </xf>
    <xf numFmtId="0" fontId="16" fillId="0" borderId="2" xfId="0" applyFont="1" applyBorder="1" applyAlignment="1">
      <alignment horizontal="right"/>
    </xf>
    <xf numFmtId="0" fontId="16" fillId="0" borderId="5" xfId="0" applyFont="1" applyBorder="1" applyAlignment="1">
      <alignment horizontal="right"/>
    </xf>
    <xf numFmtId="0" fontId="16" fillId="0" borderId="9" xfId="0" applyFont="1" applyBorder="1" applyAlignment="1">
      <alignment horizontal="right"/>
    </xf>
    <xf numFmtId="0" fontId="16" fillId="0" borderId="10" xfId="0" applyFont="1" applyBorder="1" applyAlignment="1">
      <alignment horizontal="right"/>
    </xf>
    <xf numFmtId="0" fontId="7" fillId="0" borderId="0" xfId="0" applyFont="1"/>
    <xf numFmtId="0" fontId="4" fillId="0" borderId="4" xfId="0" applyFont="1" applyBorder="1" applyAlignment="1">
      <alignment horizontal="center" vertical="center" wrapText="1"/>
    </xf>
    <xf numFmtId="0" fontId="5" fillId="0" borderId="0" xfId="0" applyFont="1" applyAlignment="1">
      <alignment horizontal="center" vertical="center"/>
    </xf>
    <xf numFmtId="0" fontId="0" fillId="0" borderId="1" xfId="0" applyBorder="1" applyAlignment="1">
      <alignment horizontal="left" vertical="top"/>
    </xf>
    <xf numFmtId="0" fontId="4" fillId="0" borderId="0" xfId="0" applyFont="1" applyAlignment="1">
      <alignment horizontal="left" vertical="center"/>
    </xf>
    <xf numFmtId="0" fontId="4" fillId="0" borderId="0" xfId="0" applyFont="1" applyAlignment="1">
      <alignment horizontal="right" vertical="center"/>
    </xf>
    <xf numFmtId="0" fontId="0" fillId="0" borderId="1" xfId="0" applyBorder="1" applyAlignment="1">
      <alignment horizontal="left"/>
    </xf>
    <xf numFmtId="0" fontId="1" fillId="0" borderId="0" xfId="0" applyFont="1" applyAlignment="1">
      <alignment horizontal="left" vertical="center"/>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0" xfId="0" applyAlignment="1">
      <alignment vertical="center"/>
    </xf>
    <xf numFmtId="0" fontId="4" fillId="0" borderId="21" xfId="0" applyFont="1" applyBorder="1" applyAlignment="1">
      <alignment horizontal="center" vertical="center"/>
    </xf>
    <xf numFmtId="38" fontId="4" fillId="2" borderId="24" xfId="2" applyFont="1" applyFill="1" applyBorder="1" applyAlignment="1">
      <alignment horizontal="right" vertical="center"/>
    </xf>
    <xf numFmtId="38" fontId="4" fillId="2" borderId="12" xfId="2" applyFont="1" applyFill="1" applyBorder="1" applyAlignment="1">
      <alignment horizontal="right" vertical="center"/>
    </xf>
    <xf numFmtId="38" fontId="4" fillId="2" borderId="25" xfId="2" applyFont="1" applyFill="1" applyBorder="1" applyAlignment="1">
      <alignment horizontal="right" vertical="center"/>
    </xf>
    <xf numFmtId="38" fontId="4" fillId="0" borderId="26" xfId="2" applyFont="1" applyBorder="1" applyAlignment="1">
      <alignment horizontal="right" vertical="center"/>
    </xf>
    <xf numFmtId="38" fontId="4" fillId="2" borderId="27" xfId="2" applyFont="1" applyFill="1" applyBorder="1" applyAlignment="1">
      <alignment horizontal="right" vertical="center"/>
    </xf>
    <xf numFmtId="38" fontId="4" fillId="2" borderId="28" xfId="2" applyFont="1" applyFill="1" applyBorder="1" applyAlignment="1">
      <alignment horizontal="right" vertical="center"/>
    </xf>
    <xf numFmtId="38" fontId="4" fillId="2" borderId="11" xfId="2" applyFont="1" applyFill="1" applyBorder="1" applyAlignment="1">
      <alignment horizontal="right" vertical="center"/>
    </xf>
    <xf numFmtId="38" fontId="4" fillId="0" borderId="29" xfId="2" applyFont="1" applyBorder="1" applyAlignment="1">
      <alignment horizontal="right" vertical="center"/>
    </xf>
    <xf numFmtId="0" fontId="4" fillId="0" borderId="0" xfId="0" applyFont="1" applyAlignment="1">
      <alignment vertical="center"/>
    </xf>
    <xf numFmtId="38" fontId="4" fillId="2" borderId="30" xfId="2" applyFont="1" applyFill="1" applyBorder="1" applyAlignment="1">
      <alignment horizontal="right" vertical="center"/>
    </xf>
    <xf numFmtId="38" fontId="4" fillId="2" borderId="0" xfId="2" applyFont="1" applyFill="1" applyBorder="1" applyAlignment="1">
      <alignment horizontal="right" vertical="center"/>
    </xf>
    <xf numFmtId="38" fontId="4" fillId="2" borderId="29" xfId="2" applyFont="1" applyFill="1" applyBorder="1" applyAlignment="1">
      <alignment horizontal="right" vertical="center"/>
    </xf>
    <xf numFmtId="38" fontId="4" fillId="2" borderId="31" xfId="2" applyFont="1" applyFill="1" applyBorder="1" applyAlignment="1">
      <alignment horizontal="right" vertical="center"/>
    </xf>
    <xf numFmtId="38" fontId="4" fillId="0" borderId="32" xfId="2" applyFont="1" applyBorder="1" applyAlignment="1">
      <alignment horizontal="right" vertical="center"/>
    </xf>
    <xf numFmtId="38" fontId="4" fillId="2" borderId="19" xfId="2" applyFont="1" applyFill="1" applyBorder="1" applyAlignment="1">
      <alignment horizontal="right" vertical="center"/>
    </xf>
    <xf numFmtId="38" fontId="4" fillId="2" borderId="18" xfId="2" applyFont="1" applyFill="1" applyBorder="1" applyAlignment="1">
      <alignment horizontal="right" vertical="center"/>
    </xf>
    <xf numFmtId="38" fontId="4" fillId="2" borderId="33" xfId="2" applyFont="1" applyFill="1" applyBorder="1" applyAlignment="1">
      <alignment horizontal="right" vertical="center"/>
    </xf>
    <xf numFmtId="38" fontId="4" fillId="2" borderId="34" xfId="2" applyFont="1" applyFill="1" applyBorder="1" applyAlignment="1">
      <alignment horizontal="right" vertical="center"/>
    </xf>
    <xf numFmtId="38" fontId="4" fillId="2" borderId="35" xfId="2" applyFont="1" applyFill="1" applyBorder="1" applyAlignment="1">
      <alignment horizontal="right" vertical="center"/>
    </xf>
    <xf numFmtId="38" fontId="4" fillId="0" borderId="3" xfId="2" applyFont="1" applyBorder="1" applyAlignment="1">
      <alignment horizontal="right" vertical="center"/>
    </xf>
    <xf numFmtId="38" fontId="4" fillId="0" borderId="6" xfId="2" applyFont="1" applyBorder="1" applyAlignment="1">
      <alignment horizontal="right" vertical="center"/>
    </xf>
    <xf numFmtId="38" fontId="4" fillId="0" borderId="1" xfId="2" applyFont="1" applyBorder="1" applyAlignment="1">
      <alignment horizontal="right" vertical="center"/>
    </xf>
    <xf numFmtId="38" fontId="4" fillId="0" borderId="36" xfId="2" applyFont="1" applyBorder="1" applyAlignment="1">
      <alignment horizontal="right" vertical="center"/>
    </xf>
    <xf numFmtId="38" fontId="4" fillId="0" borderId="37" xfId="2" applyFont="1" applyBorder="1" applyAlignment="1">
      <alignment horizontal="right" vertical="center"/>
    </xf>
    <xf numFmtId="38" fontId="4" fillId="0" borderId="0" xfId="2" applyFont="1" applyBorder="1" applyAlignment="1">
      <alignment horizontal="right" vertical="center"/>
    </xf>
    <xf numFmtId="38" fontId="18" fillId="0" borderId="0" xfId="2" applyFont="1" applyAlignment="1">
      <alignment horizontal="center" wrapText="1"/>
    </xf>
    <xf numFmtId="10" fontId="18" fillId="0" borderId="0" xfId="1" applyNumberFormat="1" applyFont="1" applyAlignment="1">
      <alignment horizontal="center" wrapText="1"/>
    </xf>
    <xf numFmtId="0" fontId="19" fillId="0" borderId="21" xfId="2" applyNumberFormat="1" applyFont="1" applyBorder="1" applyAlignment="1">
      <alignment horizontal="center" vertical="center" wrapText="1"/>
    </xf>
    <xf numFmtId="0" fontId="19" fillId="0" borderId="21" xfId="1" applyNumberFormat="1" applyFont="1" applyBorder="1" applyAlignment="1">
      <alignment horizontal="center" vertical="center" wrapText="1"/>
    </xf>
    <xf numFmtId="38" fontId="19" fillId="3" borderId="21" xfId="2" applyFont="1" applyFill="1" applyBorder="1" applyAlignment="1"/>
    <xf numFmtId="40" fontId="19" fillId="0" borderId="21" xfId="2" applyNumberFormat="1" applyFont="1" applyBorder="1" applyAlignment="1"/>
    <xf numFmtId="38" fontId="19" fillId="0" borderId="21" xfId="2" applyFont="1" applyBorder="1" applyAlignment="1"/>
    <xf numFmtId="0" fontId="11" fillId="0" borderId="0" xfId="0" applyFont="1" applyAlignment="1">
      <alignment vertical="top" wrapText="1"/>
    </xf>
    <xf numFmtId="0" fontId="10" fillId="0" borderId="0" xfId="0" applyFont="1" applyAlignment="1">
      <alignment vertical="top" wrapText="1"/>
    </xf>
    <xf numFmtId="0" fontId="9" fillId="0" borderId="0" xfId="0" applyFont="1" applyAlignment="1">
      <alignment vertical="top" wrapText="1"/>
    </xf>
    <xf numFmtId="38" fontId="0" fillId="0" borderId="24" xfId="2" applyFont="1" applyBorder="1" applyAlignment="1">
      <alignment horizontal="right" vertical="center"/>
    </xf>
    <xf numFmtId="38" fontId="4" fillId="0" borderId="12" xfId="2" applyFont="1" applyBorder="1" applyAlignment="1">
      <alignment horizontal="right" vertical="center"/>
    </xf>
    <xf numFmtId="38" fontId="4" fillId="0" borderId="25" xfId="2" applyFont="1" applyBorder="1" applyAlignment="1">
      <alignment horizontal="right" vertical="center"/>
    </xf>
    <xf numFmtId="38" fontId="4" fillId="0" borderId="27" xfId="2" applyFont="1" applyBorder="1" applyAlignment="1">
      <alignment horizontal="right" vertical="center"/>
    </xf>
    <xf numFmtId="38" fontId="4" fillId="0" borderId="28" xfId="2" applyFont="1" applyBorder="1" applyAlignment="1">
      <alignment horizontal="right" vertical="center"/>
    </xf>
    <xf numFmtId="38" fontId="4" fillId="0" borderId="11" xfId="2" applyFont="1" applyBorder="1" applyAlignment="1">
      <alignment horizontal="right" vertical="center"/>
    </xf>
    <xf numFmtId="38" fontId="4" fillId="0" borderId="24" xfId="2" applyFont="1" applyBorder="1" applyAlignment="1">
      <alignment horizontal="right" vertical="center"/>
    </xf>
    <xf numFmtId="38" fontId="4" fillId="0" borderId="30" xfId="2" applyFont="1" applyBorder="1" applyAlignment="1">
      <alignment horizontal="right" vertical="center"/>
    </xf>
    <xf numFmtId="38" fontId="4" fillId="0" borderId="31" xfId="2" applyFont="1" applyBorder="1" applyAlignment="1">
      <alignment horizontal="right" vertical="center"/>
    </xf>
    <xf numFmtId="38" fontId="4" fillId="0" borderId="19" xfId="2" applyFont="1" applyBorder="1" applyAlignment="1">
      <alignment horizontal="right" vertical="center"/>
    </xf>
    <xf numFmtId="38" fontId="4" fillId="0" borderId="18" xfId="2" applyFont="1" applyBorder="1" applyAlignment="1">
      <alignment horizontal="right" vertical="center"/>
    </xf>
    <xf numFmtId="38" fontId="4" fillId="0" borderId="33" xfId="2" applyFont="1" applyBorder="1" applyAlignment="1">
      <alignment horizontal="right" vertical="center"/>
    </xf>
    <xf numFmtId="38" fontId="4" fillId="0" borderId="34" xfId="2" applyFont="1" applyBorder="1" applyAlignment="1">
      <alignment horizontal="right" vertical="center"/>
    </xf>
    <xf numFmtId="38" fontId="4" fillId="0" borderId="35" xfId="2" applyFont="1" applyBorder="1" applyAlignment="1">
      <alignment horizontal="right" vertical="center"/>
    </xf>
    <xf numFmtId="0" fontId="11" fillId="0" borderId="0" xfId="0" applyFont="1" applyAlignment="1">
      <alignment horizontal="center" vertical="center"/>
    </xf>
    <xf numFmtId="0" fontId="4" fillId="0" borderId="8" xfId="0" applyFont="1" applyBorder="1"/>
    <xf numFmtId="0" fontId="4" fillId="0" borderId="17" xfId="0" applyFont="1" applyBorder="1" applyAlignment="1">
      <alignment horizontal="right"/>
    </xf>
    <xf numFmtId="0" fontId="4" fillId="0" borderId="4" xfId="0" applyFont="1"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4" fillId="0" borderId="8" xfId="0" applyFont="1" applyBorder="1" applyAlignment="1">
      <alignment horizontal="center"/>
    </xf>
    <xf numFmtId="0" fontId="0" fillId="0" borderId="19" xfId="0" applyBorder="1" applyAlignment="1">
      <alignment horizontal="right"/>
    </xf>
    <xf numFmtId="0" fontId="0" fillId="0" borderId="18" xfId="0" applyBorder="1" applyAlignment="1">
      <alignment horizontal="right"/>
    </xf>
    <xf numFmtId="0" fontId="4" fillId="0" borderId="5" xfId="0" applyFont="1" applyBorder="1"/>
    <xf numFmtId="0" fontId="4" fillId="0" borderId="2" xfId="0" applyFont="1" applyBorder="1" applyAlignment="1">
      <alignment horizontal="right"/>
    </xf>
    <xf numFmtId="0" fontId="4" fillId="0" borderId="5" xfId="0" applyFont="1" applyBorder="1" applyAlignment="1">
      <alignment horizontal="right"/>
    </xf>
    <xf numFmtId="0" fontId="4" fillId="0" borderId="9" xfId="0" applyFont="1" applyBorder="1" applyAlignment="1">
      <alignment horizontal="right"/>
    </xf>
    <xf numFmtId="0" fontId="4" fillId="0" borderId="10" xfId="0" applyFont="1" applyBorder="1" applyAlignment="1">
      <alignment horizontal="right"/>
    </xf>
    <xf numFmtId="0" fontId="11" fillId="0" borderId="0" xfId="0" applyFont="1"/>
    <xf numFmtId="0" fontId="13" fillId="0" borderId="0" xfId="0" applyFont="1" applyAlignment="1">
      <alignment vertical="center"/>
    </xf>
    <xf numFmtId="0" fontId="16" fillId="0" borderId="12" xfId="0" applyFont="1" applyBorder="1"/>
    <xf numFmtId="0" fontId="4" fillId="0" borderId="12" xfId="0" applyFont="1" applyBorder="1"/>
    <xf numFmtId="0" fontId="21" fillId="0" borderId="0" xfId="0" applyFont="1" applyAlignment="1">
      <alignment horizontal="left" vertical="center"/>
    </xf>
    <xf numFmtId="0" fontId="22" fillId="0" borderId="0" xfId="0" applyFont="1" applyAlignment="1">
      <alignment horizontal="center" vertical="center"/>
    </xf>
    <xf numFmtId="0" fontId="20" fillId="0" borderId="0" xfId="0" applyFont="1" applyAlignment="1">
      <alignment vertical="center"/>
    </xf>
    <xf numFmtId="0" fontId="11" fillId="0" borderId="0" xfId="0" applyFont="1" applyAlignment="1">
      <alignment vertical="center" wrapText="1"/>
    </xf>
    <xf numFmtId="0" fontId="10" fillId="0" borderId="0" xfId="0" applyFont="1" applyAlignment="1">
      <alignment vertical="center"/>
    </xf>
    <xf numFmtId="0" fontId="14" fillId="0" borderId="0" xfId="0" applyFont="1" applyAlignment="1">
      <alignment vertical="center"/>
    </xf>
    <xf numFmtId="0" fontId="10" fillId="0" borderId="0" xfId="0" applyFont="1" applyAlignment="1">
      <alignment vertical="center" wrapText="1"/>
    </xf>
    <xf numFmtId="0" fontId="15" fillId="0" borderId="0" xfId="0" applyFont="1" applyAlignment="1">
      <alignment vertical="center"/>
    </xf>
    <xf numFmtId="0" fontId="27"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horizontal="right"/>
    </xf>
    <xf numFmtId="176" fontId="0" fillId="0" borderId="4" xfId="0" applyNumberFormat="1" applyBorder="1" applyAlignment="1">
      <alignment horizontal="right"/>
    </xf>
    <xf numFmtId="176" fontId="0" fillId="0" borderId="10" xfId="0" applyNumberFormat="1" applyBorder="1" applyAlignment="1">
      <alignment horizontal="right"/>
    </xf>
    <xf numFmtId="176" fontId="0" fillId="0" borderId="5" xfId="0" applyNumberFormat="1" applyBorder="1" applyAlignment="1">
      <alignment horizontal="right"/>
    </xf>
    <xf numFmtId="176" fontId="0" fillId="0" borderId="18" xfId="0" applyNumberFormat="1" applyBorder="1" applyAlignment="1">
      <alignment horizontal="right"/>
    </xf>
    <xf numFmtId="176" fontId="0" fillId="0" borderId="6" xfId="0" applyNumberFormat="1" applyBorder="1" applyAlignment="1">
      <alignment horizontal="right"/>
    </xf>
    <xf numFmtId="176" fontId="0" fillId="0" borderId="12" xfId="0" applyNumberFormat="1" applyBorder="1"/>
    <xf numFmtId="176" fontId="0" fillId="0" borderId="4" xfId="0" applyNumberFormat="1" applyBorder="1"/>
    <xf numFmtId="176" fontId="0" fillId="0" borderId="6" xfId="0" applyNumberFormat="1" applyBorder="1"/>
    <xf numFmtId="176" fontId="0" fillId="0" borderId="5" xfId="0" applyNumberFormat="1" applyBorder="1"/>
    <xf numFmtId="176" fontId="0" fillId="0" borderId="10" xfId="0" applyNumberFormat="1" applyBorder="1"/>
    <xf numFmtId="176" fontId="0" fillId="0" borderId="14" xfId="0" applyNumberFormat="1" applyBorder="1" applyAlignment="1">
      <alignment horizontal="right"/>
    </xf>
    <xf numFmtId="0" fontId="0" fillId="0" borderId="0" xfId="0" applyAlignment="1">
      <alignment horizontal="right" vertical="center"/>
    </xf>
    <xf numFmtId="0" fontId="0" fillId="0" borderId="1" xfId="0" applyBorder="1" applyAlignment="1">
      <alignment horizontal="left" vertical="top" indent="1"/>
    </xf>
    <xf numFmtId="0" fontId="0" fillId="0" borderId="1" xfId="0" applyBorder="1" applyAlignment="1">
      <alignment horizontal="left" indent="1"/>
    </xf>
    <xf numFmtId="176" fontId="4" fillId="0" borderId="26" xfId="2" applyNumberFormat="1" applyFont="1" applyBorder="1" applyAlignment="1">
      <alignment horizontal="right" vertical="center"/>
    </xf>
    <xf numFmtId="176" fontId="4" fillId="0" borderId="26" xfId="2" applyNumberFormat="1" applyFont="1" applyFill="1" applyBorder="1" applyAlignment="1">
      <alignment horizontal="right" vertical="center"/>
    </xf>
    <xf numFmtId="176" fontId="4" fillId="0" borderId="19" xfId="2" applyNumberFormat="1" applyFont="1" applyFill="1" applyBorder="1" applyAlignment="1">
      <alignment horizontal="right" vertical="center"/>
    </xf>
    <xf numFmtId="176" fontId="4" fillId="0" borderId="3" xfId="2" applyNumberFormat="1" applyFont="1" applyBorder="1" applyAlignment="1">
      <alignment horizontal="right" vertical="center"/>
    </xf>
    <xf numFmtId="176" fontId="4" fillId="0" borderId="29" xfId="2" applyNumberFormat="1" applyFont="1" applyBorder="1" applyAlignment="1">
      <alignment horizontal="right" vertical="center"/>
    </xf>
    <xf numFmtId="176" fontId="4" fillId="0" borderId="32" xfId="2" applyNumberFormat="1" applyFont="1" applyBorder="1" applyAlignment="1">
      <alignment horizontal="right" vertical="center"/>
    </xf>
    <xf numFmtId="176" fontId="4" fillId="0" borderId="29" xfId="2" applyNumberFormat="1" applyFont="1" applyFill="1" applyBorder="1" applyAlignment="1">
      <alignment horizontal="right" vertical="center"/>
    </xf>
    <xf numFmtId="176" fontId="4" fillId="0" borderId="34" xfId="2" applyNumberFormat="1" applyFont="1" applyFill="1" applyBorder="1" applyAlignment="1">
      <alignment horizontal="right" vertical="center"/>
    </xf>
    <xf numFmtId="176" fontId="4" fillId="0" borderId="36" xfId="2" applyNumberFormat="1" applyFont="1" applyBorder="1" applyAlignment="1">
      <alignment horizontal="right" vertical="center"/>
    </xf>
    <xf numFmtId="176" fontId="4" fillId="0" borderId="6" xfId="2" applyNumberFormat="1" applyFont="1" applyBorder="1" applyAlignment="1">
      <alignment horizontal="right" vertical="center"/>
    </xf>
    <xf numFmtId="176" fontId="4" fillId="0" borderId="1" xfId="2" applyNumberFormat="1" applyFont="1" applyBorder="1" applyAlignment="1">
      <alignment horizontal="right" vertical="center"/>
    </xf>
    <xf numFmtId="176" fontId="4" fillId="0" borderId="37" xfId="2" applyNumberFormat="1" applyFont="1" applyBorder="1" applyAlignment="1">
      <alignment horizontal="right" vertical="center"/>
    </xf>
    <xf numFmtId="0" fontId="11"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horizontal="right"/>
    </xf>
    <xf numFmtId="38" fontId="18" fillId="0" borderId="0" xfId="2" applyFont="1" applyAlignment="1">
      <alignment wrapText="1"/>
    </xf>
    <xf numFmtId="0" fontId="10" fillId="0" borderId="0" xfId="0" applyFont="1" applyAlignment="1">
      <alignment vertical="top"/>
    </xf>
    <xf numFmtId="0" fontId="11" fillId="0" borderId="0" xfId="0" applyFont="1" applyAlignment="1">
      <alignment horizontal="left" vertical="top"/>
    </xf>
    <xf numFmtId="0" fontId="9" fillId="0" borderId="0" xfId="0" applyFont="1" applyAlignment="1">
      <alignment vertical="top"/>
    </xf>
    <xf numFmtId="0" fontId="11" fillId="0" borderId="0" xfId="0" applyFont="1" applyAlignment="1">
      <alignment vertical="top"/>
    </xf>
    <xf numFmtId="0" fontId="11" fillId="0" borderId="0" xfId="0" applyFont="1" applyAlignment="1">
      <alignment horizontal="right" vertical="top"/>
    </xf>
    <xf numFmtId="0" fontId="28" fillId="0" borderId="0" xfId="0" applyFont="1" applyAlignment="1">
      <alignment horizontal="justify" vertical="center"/>
    </xf>
    <xf numFmtId="0" fontId="28" fillId="0" borderId="0" xfId="0" applyFont="1" applyAlignment="1">
      <alignment horizontal="justify" vertical="center" wrapText="1"/>
    </xf>
    <xf numFmtId="0" fontId="29" fillId="0" borderId="0" xfId="0" applyFont="1" applyAlignment="1">
      <alignment vertical="center"/>
    </xf>
    <xf numFmtId="0" fontId="27" fillId="0" borderId="0" xfId="0" applyFont="1" applyAlignment="1">
      <alignment horizontal="right" vertical="center"/>
    </xf>
    <xf numFmtId="0" fontId="15"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30" fillId="0" borderId="0" xfId="0" applyFont="1" applyAlignment="1">
      <alignment horizontal="center" vertical="center" shrinkToFit="1"/>
    </xf>
    <xf numFmtId="0" fontId="24" fillId="0" borderId="0" xfId="0" applyFont="1" applyAlignment="1">
      <alignment horizontal="left" vertical="center" wrapText="1" indent="1"/>
    </xf>
    <xf numFmtId="0" fontId="22" fillId="0" borderId="0" xfId="0" applyFont="1" applyAlignment="1">
      <alignment horizontal="center" vertical="center"/>
    </xf>
    <xf numFmtId="0" fontId="23" fillId="0" borderId="51" xfId="0" applyFont="1" applyBorder="1" applyAlignment="1">
      <alignment vertical="center" textRotation="255" shrinkToFit="1"/>
    </xf>
    <xf numFmtId="0" fontId="23" fillId="0" borderId="52" xfId="0" applyFont="1" applyBorder="1" applyAlignment="1">
      <alignment vertical="center" textRotation="255" shrinkToFit="1"/>
    </xf>
    <xf numFmtId="0" fontId="24" fillId="0" borderId="46" xfId="0" applyFont="1" applyBorder="1" applyAlignment="1">
      <alignment vertical="center"/>
    </xf>
    <xf numFmtId="0" fontId="24" fillId="0" borderId="47" xfId="0" applyFont="1" applyBorder="1" applyAlignment="1">
      <alignment vertical="center"/>
    </xf>
    <xf numFmtId="0" fontId="24" fillId="0" borderId="48" xfId="0" applyFont="1" applyBorder="1" applyAlignment="1">
      <alignment vertical="center"/>
    </xf>
    <xf numFmtId="0" fontId="24" fillId="0" borderId="55" xfId="0" applyFont="1" applyBorder="1" applyAlignment="1">
      <alignment vertical="center"/>
    </xf>
    <xf numFmtId="0" fontId="24" fillId="0" borderId="56" xfId="0" applyFont="1" applyBorder="1" applyAlignment="1">
      <alignment vertical="center"/>
    </xf>
    <xf numFmtId="0" fontId="24" fillId="0" borderId="53" xfId="0" applyFont="1" applyBorder="1" applyAlignment="1">
      <alignment vertical="center"/>
    </xf>
    <xf numFmtId="0" fontId="24" fillId="0" borderId="3" xfId="0" applyFont="1" applyBorder="1" applyAlignment="1">
      <alignment vertical="center"/>
    </xf>
    <xf numFmtId="0" fontId="24" fillId="0" borderId="1" xfId="0" applyFont="1" applyBorder="1" applyAlignment="1">
      <alignment vertical="center"/>
    </xf>
    <xf numFmtId="0" fontId="24" fillId="0" borderId="54" xfId="0" applyFont="1" applyBorder="1" applyAlignment="1">
      <alignment vertical="center"/>
    </xf>
    <xf numFmtId="0" fontId="23" fillId="0" borderId="49" xfId="0" applyFont="1" applyBorder="1" applyAlignment="1">
      <alignment horizontal="center" vertical="center" shrinkToFit="1"/>
    </xf>
    <xf numFmtId="0" fontId="23" fillId="0" borderId="47" xfId="0" applyFont="1" applyBorder="1" applyAlignment="1">
      <alignment horizontal="center" vertical="center" shrinkToFit="1"/>
    </xf>
    <xf numFmtId="0" fontId="23" fillId="0" borderId="50"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57" xfId="0" applyFont="1" applyBorder="1" applyAlignment="1">
      <alignment horizontal="center" vertical="center" shrinkToFit="1"/>
    </xf>
    <xf numFmtId="0" fontId="11" fillId="0" borderId="0" xfId="0" applyFont="1" applyAlignment="1">
      <alignment vertical="center" wrapText="1"/>
    </xf>
    <xf numFmtId="0" fontId="23" fillId="0" borderId="45" xfId="0" applyFont="1" applyBorder="1" applyAlignment="1">
      <alignment horizontal="center" vertical="center" textRotation="255" shrinkToFit="1"/>
    </xf>
    <xf numFmtId="0" fontId="23" fillId="0" borderId="43" xfId="0" applyFont="1" applyBorder="1" applyAlignment="1">
      <alignment horizontal="center" vertical="center" textRotation="255" shrinkToFit="1"/>
    </xf>
    <xf numFmtId="0" fontId="2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wrapText="1" indent="1"/>
    </xf>
    <xf numFmtId="0" fontId="20" fillId="0" borderId="0" xfId="0" applyFont="1" applyAlignment="1">
      <alignment horizontal="left" vertical="center" wrapText="1"/>
    </xf>
    <xf numFmtId="0" fontId="23" fillId="0" borderId="1"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58" xfId="0" applyFont="1" applyBorder="1" applyAlignment="1">
      <alignment horizontal="center" vertical="center" shrinkToFit="1"/>
    </xf>
    <xf numFmtId="0" fontId="23" fillId="0" borderId="66" xfId="0" applyFont="1" applyBorder="1" applyAlignment="1">
      <alignment horizontal="center" vertical="center" shrinkToFit="1"/>
    </xf>
    <xf numFmtId="0" fontId="23" fillId="0" borderId="65" xfId="0" applyFont="1" applyBorder="1" applyAlignment="1">
      <alignment horizontal="center" vertical="center" shrinkToFit="1"/>
    </xf>
    <xf numFmtId="0" fontId="23" fillId="0" borderId="67" xfId="0"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61" xfId="0" applyFont="1" applyBorder="1" applyAlignment="1">
      <alignment horizontal="center" vertical="center" shrinkToFit="1"/>
    </xf>
    <xf numFmtId="0" fontId="23" fillId="0" borderId="44" xfId="0" applyFont="1" applyBorder="1" applyAlignment="1">
      <alignment horizontal="center" vertical="center" shrinkToFit="1"/>
    </xf>
    <xf numFmtId="0" fontId="11" fillId="0" borderId="0" xfId="0" applyFont="1" applyAlignment="1">
      <alignment horizontal="left" vertical="center" wrapText="1" indent="1"/>
    </xf>
    <xf numFmtId="0" fontId="24" fillId="0" borderId="64" xfId="0" applyFont="1" applyBorder="1" applyAlignment="1">
      <alignment vertical="center"/>
    </xf>
    <xf numFmtId="0" fontId="24" fillId="0" borderId="65" xfId="0" applyFont="1" applyBorder="1" applyAlignment="1">
      <alignment vertical="center"/>
    </xf>
    <xf numFmtId="0" fontId="24" fillId="0" borderId="59" xfId="0" applyFont="1" applyBorder="1" applyAlignment="1">
      <alignment vertical="center"/>
    </xf>
    <xf numFmtId="0" fontId="24" fillId="0" borderId="60" xfId="0" applyFont="1" applyBorder="1" applyAlignment="1">
      <alignment vertical="center"/>
    </xf>
    <xf numFmtId="0" fontId="24" fillId="0" borderId="61" xfId="0" applyFont="1" applyBorder="1" applyAlignment="1">
      <alignment vertical="center"/>
    </xf>
    <xf numFmtId="0" fontId="24" fillId="0" borderId="62" xfId="0" applyFont="1" applyBorder="1" applyAlignment="1">
      <alignment vertical="center"/>
    </xf>
    <xf numFmtId="176" fontId="0" fillId="0" borderId="1" xfId="0" applyNumberFormat="1" applyBorder="1"/>
    <xf numFmtId="0" fontId="0" fillId="0" borderId="14"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right" vertical="center"/>
    </xf>
    <xf numFmtId="0" fontId="0" fillId="0" borderId="6" xfId="0" applyBorder="1" applyAlignment="1">
      <alignment horizontal="right" vertical="center"/>
    </xf>
    <xf numFmtId="0" fontId="4"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3"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17" fillId="0" borderId="14" xfId="0" applyFont="1" applyBorder="1" applyAlignment="1">
      <alignment horizontal="right" vertical="center"/>
    </xf>
    <xf numFmtId="0" fontId="17" fillId="0" borderId="6" xfId="0" applyFont="1" applyBorder="1" applyAlignment="1">
      <alignment horizontal="right" vertical="center"/>
    </xf>
    <xf numFmtId="0" fontId="5" fillId="0" borderId="0" xfId="0" applyFont="1" applyAlignment="1">
      <alignment horizontal="center" vertical="center"/>
    </xf>
    <xf numFmtId="0" fontId="4" fillId="0" borderId="21" xfId="0" applyFont="1" applyBorder="1" applyAlignment="1">
      <alignment horizontal="center" vertical="center" wrapText="1"/>
    </xf>
    <xf numFmtId="0" fontId="0" fillId="0" borderId="21" xfId="0"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0" xfId="0" applyFont="1"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27213</xdr:colOff>
      <xdr:row>24</xdr:row>
      <xdr:rowOff>553133</xdr:rowOff>
    </xdr:from>
    <xdr:to>
      <xdr:col>17</xdr:col>
      <xdr:colOff>380999</xdr:colOff>
      <xdr:row>26</xdr:row>
      <xdr:rowOff>1285874</xdr:rowOff>
    </xdr:to>
    <xdr:sp macro="" textlink="">
      <xdr:nvSpPr>
        <xdr:cNvPr id="2" name="正方形/長方形 1">
          <a:extLst>
            <a:ext uri="{FF2B5EF4-FFF2-40B4-BE49-F238E27FC236}">
              <a16:creationId xmlns:a16="http://schemas.microsoft.com/office/drawing/2014/main" id="{24EB743E-5926-44CD-B8BE-ADD8DAB58A52}"/>
            </a:ext>
          </a:extLst>
        </xdr:cNvPr>
        <xdr:cNvSpPr/>
      </xdr:nvSpPr>
      <xdr:spPr bwMode="auto">
        <a:xfrm>
          <a:off x="1313088" y="10732977"/>
          <a:ext cx="6354536" cy="1625710"/>
        </a:xfrm>
        <a:prstGeom prst="rect">
          <a:avLst/>
        </a:prstGeom>
        <a:noFill/>
        <a:ln w="9525" cap="flat" cmpd="sng" algn="ctr">
          <a:solidFill>
            <a:srgbClr val="00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154780</xdr:colOff>
      <xdr:row>23</xdr:row>
      <xdr:rowOff>23813</xdr:rowOff>
    </xdr:from>
    <xdr:to>
      <xdr:col>1</xdr:col>
      <xdr:colOff>392913</xdr:colOff>
      <xdr:row>23</xdr:row>
      <xdr:rowOff>202406</xdr:rowOff>
    </xdr:to>
    <xdr:sp macro="" textlink="">
      <xdr:nvSpPr>
        <xdr:cNvPr id="4" name="矢印: 上向き折線 3">
          <a:extLst>
            <a:ext uri="{FF2B5EF4-FFF2-40B4-BE49-F238E27FC236}">
              <a16:creationId xmlns:a16="http://schemas.microsoft.com/office/drawing/2014/main" id="{7CAB4524-AA05-4844-B945-06ED9DB4F71A}"/>
            </a:ext>
          </a:extLst>
        </xdr:cNvPr>
        <xdr:cNvSpPr/>
      </xdr:nvSpPr>
      <xdr:spPr bwMode="auto">
        <a:xfrm rot="5400000">
          <a:off x="613175" y="9864324"/>
          <a:ext cx="178593" cy="238133"/>
        </a:xfrm>
        <a:prstGeom prst="bentUpArrow">
          <a:avLst>
            <a:gd name="adj1" fmla="val 25000"/>
            <a:gd name="adj2" fmla="val 28255"/>
            <a:gd name="adj3" fmla="val 25000"/>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25</xdr:row>
      <xdr:rowOff>76200</xdr:rowOff>
    </xdr:from>
    <xdr:to>
      <xdr:col>11</xdr:col>
      <xdr:colOff>0</xdr:colOff>
      <xdr:row>26</xdr:row>
      <xdr:rowOff>209550</xdr:rowOff>
    </xdr:to>
    <xdr:sp macro="" textlink="">
      <xdr:nvSpPr>
        <xdr:cNvPr id="24691" name="Line 1">
          <a:extLst>
            <a:ext uri="{FF2B5EF4-FFF2-40B4-BE49-F238E27FC236}">
              <a16:creationId xmlns:a16="http://schemas.microsoft.com/office/drawing/2014/main" id="{AEF1B524-8678-4B04-9250-C6B4DBC67E34}"/>
            </a:ext>
          </a:extLst>
        </xdr:cNvPr>
        <xdr:cNvSpPr>
          <a:spLocks noChangeShapeType="1"/>
        </xdr:cNvSpPr>
      </xdr:nvSpPr>
      <xdr:spPr bwMode="auto">
        <a:xfrm flipV="1">
          <a:off x="2343150" y="5743575"/>
          <a:ext cx="67151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95250</xdr:rowOff>
    </xdr:from>
    <xdr:to>
      <xdr:col>12</xdr:col>
      <xdr:colOff>962025</xdr:colOff>
      <xdr:row>2</xdr:row>
      <xdr:rowOff>104775</xdr:rowOff>
    </xdr:to>
    <xdr:sp macro="" textlink="">
      <xdr:nvSpPr>
        <xdr:cNvPr id="3" name="テキスト ボックス 2">
          <a:extLst>
            <a:ext uri="{FF2B5EF4-FFF2-40B4-BE49-F238E27FC236}">
              <a16:creationId xmlns:a16="http://schemas.microsoft.com/office/drawing/2014/main" id="{8AD042B5-730B-45D6-90D6-4657351B1680}"/>
            </a:ext>
          </a:extLst>
        </xdr:cNvPr>
        <xdr:cNvSpPr txBox="1"/>
      </xdr:nvSpPr>
      <xdr:spPr>
        <a:xfrm>
          <a:off x="9963150" y="95250"/>
          <a:ext cx="9429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別記様式１</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xdr:colOff>
      <xdr:row>25</xdr:row>
      <xdr:rowOff>76200</xdr:rowOff>
    </xdr:from>
    <xdr:to>
      <xdr:col>11</xdr:col>
      <xdr:colOff>0</xdr:colOff>
      <xdr:row>26</xdr:row>
      <xdr:rowOff>209550</xdr:rowOff>
    </xdr:to>
    <xdr:sp macro="" textlink="">
      <xdr:nvSpPr>
        <xdr:cNvPr id="26904" name="Line 1">
          <a:extLst>
            <a:ext uri="{FF2B5EF4-FFF2-40B4-BE49-F238E27FC236}">
              <a16:creationId xmlns:a16="http://schemas.microsoft.com/office/drawing/2014/main" id="{6FBDD9BC-01AE-4483-B291-87796FE90542}"/>
            </a:ext>
          </a:extLst>
        </xdr:cNvPr>
        <xdr:cNvSpPr>
          <a:spLocks noChangeShapeType="1"/>
        </xdr:cNvSpPr>
      </xdr:nvSpPr>
      <xdr:spPr bwMode="auto">
        <a:xfrm flipV="1">
          <a:off x="2343150" y="5743575"/>
          <a:ext cx="67151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1057275</xdr:colOff>
      <xdr:row>13</xdr:row>
      <xdr:rowOff>152400</xdr:rowOff>
    </xdr:from>
    <xdr:to>
      <xdr:col>5</xdr:col>
      <xdr:colOff>696866</xdr:colOff>
      <xdr:row>17</xdr:row>
      <xdr:rowOff>100014</xdr:rowOff>
    </xdr:to>
    <xdr:sp macro="" textlink="">
      <xdr:nvSpPr>
        <xdr:cNvPr id="3" name="角丸四角形吹き出し 2">
          <a:extLst>
            <a:ext uri="{FF2B5EF4-FFF2-40B4-BE49-F238E27FC236}">
              <a16:creationId xmlns:a16="http://schemas.microsoft.com/office/drawing/2014/main" id="{8DCA115C-307F-434E-9C98-0ADDF813F010}"/>
            </a:ext>
          </a:extLst>
        </xdr:cNvPr>
        <xdr:cNvSpPr/>
      </xdr:nvSpPr>
      <xdr:spPr>
        <a:xfrm>
          <a:off x="1152525" y="2847975"/>
          <a:ext cx="4125866" cy="938214"/>
        </a:xfrm>
        <a:prstGeom prst="wedgeRoundRectCallout">
          <a:avLst>
            <a:gd name="adj1" fmla="val -21764"/>
            <a:gd name="adj2" fmla="val -50403"/>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減免利用実績がない場合は、「</a:t>
          </a:r>
          <a:r>
            <a:rPr kumimoji="1" lang="ja-JP" altLang="en-US" sz="1400" b="1" u="sng"/>
            <a:t>該当者なし</a:t>
          </a:r>
          <a:r>
            <a:rPr kumimoji="1" lang="ja-JP" altLang="en-US" sz="1400"/>
            <a:t>」と</a:t>
          </a:r>
          <a:endParaRPr kumimoji="1" lang="en-US" altLang="ja-JP" sz="1400"/>
        </a:p>
        <a:p>
          <a:pPr algn="l">
            <a:lnSpc>
              <a:spcPts val="1700"/>
            </a:lnSpc>
          </a:pPr>
          <a:r>
            <a:rPr kumimoji="1" lang="ja-JP" altLang="en-US" sz="1400"/>
            <a:t>ご記入のうえ、ご回答をお願いします。</a:t>
          </a:r>
        </a:p>
      </xdr:txBody>
    </xdr:sp>
    <xdr:clientData/>
  </xdr:twoCellAnchor>
  <xdr:twoCellAnchor>
    <xdr:from>
      <xdr:col>4</xdr:col>
      <xdr:colOff>95249</xdr:colOff>
      <xdr:row>19</xdr:row>
      <xdr:rowOff>19050</xdr:rowOff>
    </xdr:from>
    <xdr:to>
      <xdr:col>6</xdr:col>
      <xdr:colOff>38099</xdr:colOff>
      <xdr:row>24</xdr:row>
      <xdr:rowOff>209550</xdr:rowOff>
    </xdr:to>
    <xdr:sp macro="" textlink="">
      <xdr:nvSpPr>
        <xdr:cNvPr id="4" name="線吹き出し 1 (枠付き) 3">
          <a:extLst>
            <a:ext uri="{FF2B5EF4-FFF2-40B4-BE49-F238E27FC236}">
              <a16:creationId xmlns:a16="http://schemas.microsoft.com/office/drawing/2014/main" id="{1467BAB5-1CCD-48C7-8254-4EEA82EFED3B}"/>
            </a:ext>
          </a:extLst>
        </xdr:cNvPr>
        <xdr:cNvSpPr/>
      </xdr:nvSpPr>
      <xdr:spPr bwMode="auto">
        <a:xfrm>
          <a:off x="2990849" y="4200525"/>
          <a:ext cx="2390775" cy="1428750"/>
        </a:xfrm>
        <a:prstGeom prst="borderCallout1">
          <a:avLst>
            <a:gd name="adj1" fmla="val 47526"/>
            <a:gd name="adj2" fmla="val 481"/>
            <a:gd name="adj3" fmla="val 112500"/>
            <a:gd name="adj4" fmla="val -383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軽減した人数（のべ人数）を記載してください。</a:t>
          </a:r>
        </a:p>
        <a:p>
          <a:pPr algn="l"/>
          <a:r>
            <a:rPr kumimoji="1" lang="ja-JP" altLang="en-US" sz="1000"/>
            <a:t>（複数月軽減している場合、１月軽減するごとに１名でカウントします。記載例の場合、○○さんが２か月軽減しているので２名、</a:t>
          </a:r>
          <a:r>
            <a:rPr kumimoji="1" lang="en-US" altLang="ja-JP" sz="1000"/>
            <a:t>××</a:t>
          </a:r>
          <a:r>
            <a:rPr kumimoji="1" lang="ja-JP" altLang="en-US" sz="1000"/>
            <a:t>さんが１か月軽減しているので１名、計３名として記載します。）</a:t>
          </a:r>
        </a:p>
      </xdr:txBody>
    </xdr:sp>
    <xdr:clientData/>
  </xdr:twoCellAnchor>
  <xdr:twoCellAnchor>
    <xdr:from>
      <xdr:col>12</xdr:col>
      <xdr:colOff>28575</xdr:colOff>
      <xdr:row>0</xdr:row>
      <xdr:rowOff>133350</xdr:rowOff>
    </xdr:from>
    <xdr:to>
      <xdr:col>12</xdr:col>
      <xdr:colOff>895350</xdr:colOff>
      <xdr:row>2</xdr:row>
      <xdr:rowOff>142875</xdr:rowOff>
    </xdr:to>
    <xdr:sp macro="" textlink="">
      <xdr:nvSpPr>
        <xdr:cNvPr id="5" name="テキスト ボックス 4">
          <a:extLst>
            <a:ext uri="{FF2B5EF4-FFF2-40B4-BE49-F238E27FC236}">
              <a16:creationId xmlns:a16="http://schemas.microsoft.com/office/drawing/2014/main" id="{111D384F-6030-4EC2-9FCC-FA6F924D4DA6}"/>
            </a:ext>
          </a:extLst>
        </xdr:cNvPr>
        <xdr:cNvSpPr txBox="1"/>
      </xdr:nvSpPr>
      <xdr:spPr>
        <a:xfrm>
          <a:off x="9972675" y="133350"/>
          <a:ext cx="8667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別記様式１</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0</xdr:colOff>
      <xdr:row>13</xdr:row>
      <xdr:rowOff>142875</xdr:rowOff>
    </xdr:from>
    <xdr:to>
      <xdr:col>12</xdr:col>
      <xdr:colOff>715916</xdr:colOff>
      <xdr:row>17</xdr:row>
      <xdr:rowOff>90489</xdr:rowOff>
    </xdr:to>
    <xdr:sp macro="" textlink="">
      <xdr:nvSpPr>
        <xdr:cNvPr id="6" name="角丸四角形吹き出し 5">
          <a:extLst>
            <a:ext uri="{FF2B5EF4-FFF2-40B4-BE49-F238E27FC236}">
              <a16:creationId xmlns:a16="http://schemas.microsoft.com/office/drawing/2014/main" id="{DC38A026-F6C8-4A74-8A28-DE9ED4E90C30}"/>
            </a:ext>
          </a:extLst>
        </xdr:cNvPr>
        <xdr:cNvSpPr/>
      </xdr:nvSpPr>
      <xdr:spPr>
        <a:xfrm>
          <a:off x="6534150" y="2838450"/>
          <a:ext cx="4125866" cy="938214"/>
        </a:xfrm>
        <a:prstGeom prst="wedgeRoundRectCallout">
          <a:avLst>
            <a:gd name="adj1" fmla="val -21764"/>
            <a:gd name="adj2" fmla="val -50403"/>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700"/>
            </a:lnSpc>
          </a:pPr>
          <a:r>
            <a:rPr kumimoji="1" lang="en-US" altLang="ja-JP" sz="1400"/>
            <a:t>※</a:t>
          </a:r>
          <a:r>
            <a:rPr kumimoji="1" lang="ja-JP" altLang="en-US" sz="1400"/>
            <a:t>補助金の交付見込額については、「本来受領額積算書（別添２）」でご確認ください。</a:t>
          </a:r>
        </a:p>
      </xdr:txBody>
    </xdr:sp>
    <xdr:clientData/>
  </xdr:twoCellAnchor>
  <xdr:twoCellAnchor>
    <xdr:from>
      <xdr:col>0</xdr:col>
      <xdr:colOff>95249</xdr:colOff>
      <xdr:row>1</xdr:row>
      <xdr:rowOff>0</xdr:rowOff>
    </xdr:from>
    <xdr:to>
      <xdr:col>1</xdr:col>
      <xdr:colOff>1152524</xdr:colOff>
      <xdr:row>3</xdr:row>
      <xdr:rowOff>104775</xdr:rowOff>
    </xdr:to>
    <xdr:sp macro="" textlink="">
      <xdr:nvSpPr>
        <xdr:cNvPr id="7" name="テキスト ボックス 6">
          <a:extLst>
            <a:ext uri="{FF2B5EF4-FFF2-40B4-BE49-F238E27FC236}">
              <a16:creationId xmlns:a16="http://schemas.microsoft.com/office/drawing/2014/main" id="{5B85825E-75F9-4AD3-92C3-8CFDD17439C3}"/>
            </a:ext>
          </a:extLst>
        </xdr:cNvPr>
        <xdr:cNvSpPr txBox="1"/>
      </xdr:nvSpPr>
      <xdr:spPr>
        <a:xfrm>
          <a:off x="95249" y="171450"/>
          <a:ext cx="115252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（記入例）</a:t>
          </a:r>
          <a:endParaRPr kumimoji="1" lang="en-US" altLang="ja-JP" sz="12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33617</xdr:rowOff>
    </xdr:from>
    <xdr:to>
      <xdr:col>1</xdr:col>
      <xdr:colOff>784411</xdr:colOff>
      <xdr:row>2</xdr:row>
      <xdr:rowOff>112058</xdr:rowOff>
    </xdr:to>
    <xdr:sp macro="" textlink="">
      <xdr:nvSpPr>
        <xdr:cNvPr id="2" name="テキスト ボックス 1">
          <a:extLst>
            <a:ext uri="{FF2B5EF4-FFF2-40B4-BE49-F238E27FC236}">
              <a16:creationId xmlns:a16="http://schemas.microsoft.com/office/drawing/2014/main" id="{9085CBA5-00AE-406B-B51B-7E573CE39627}"/>
            </a:ext>
          </a:extLst>
        </xdr:cNvPr>
        <xdr:cNvSpPr txBox="1"/>
      </xdr:nvSpPr>
      <xdr:spPr>
        <a:xfrm>
          <a:off x="323850" y="90767"/>
          <a:ext cx="784411" cy="259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別添２</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oneCellAnchor>
    <xdr:from>
      <xdr:col>12</xdr:col>
      <xdr:colOff>246529</xdr:colOff>
      <xdr:row>2</xdr:row>
      <xdr:rowOff>7469</xdr:rowOff>
    </xdr:from>
    <xdr:ext cx="2330823" cy="625812"/>
    <xdr:sp macro="" textlink="">
      <xdr:nvSpPr>
        <xdr:cNvPr id="3" name="テキスト ボックス 2">
          <a:extLst>
            <a:ext uri="{FF2B5EF4-FFF2-40B4-BE49-F238E27FC236}">
              <a16:creationId xmlns:a16="http://schemas.microsoft.com/office/drawing/2014/main" id="{9C24F476-F783-4093-9B2D-9A1321912E01}"/>
            </a:ext>
          </a:extLst>
        </xdr:cNvPr>
        <xdr:cNvSpPr txBox="1"/>
      </xdr:nvSpPr>
      <xdr:spPr>
        <a:xfrm>
          <a:off x="10533529" y="246528"/>
          <a:ext cx="2330823" cy="625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r>
            <a:rPr kumimoji="1" lang="ja-JP" altLang="en-US" sz="1600"/>
            <a:t>補助金の支給見込み</a:t>
          </a:r>
          <a:endParaRPr kumimoji="1" lang="en-US" altLang="ja-JP" sz="1600"/>
        </a:p>
        <a:p>
          <a:pPr algn="ctr"/>
          <a:r>
            <a:rPr kumimoji="1" lang="ja-JP" altLang="en-US" sz="1600"/>
            <a:t>確認は表下段</a:t>
          </a:r>
        </a:p>
      </xdr:txBody>
    </xdr:sp>
    <xdr:clientData/>
  </xdr:oneCellAnchor>
  <xdr:twoCellAnchor>
    <xdr:from>
      <xdr:col>12</xdr:col>
      <xdr:colOff>127003</xdr:colOff>
      <xdr:row>4</xdr:row>
      <xdr:rowOff>343643</xdr:rowOff>
    </xdr:from>
    <xdr:to>
      <xdr:col>14</xdr:col>
      <xdr:colOff>268944</xdr:colOff>
      <xdr:row>25</xdr:row>
      <xdr:rowOff>306294</xdr:rowOff>
    </xdr:to>
    <xdr:sp macro="" textlink="">
      <xdr:nvSpPr>
        <xdr:cNvPr id="6" name="矢印: 折線 5">
          <a:extLst>
            <a:ext uri="{FF2B5EF4-FFF2-40B4-BE49-F238E27FC236}">
              <a16:creationId xmlns:a16="http://schemas.microsoft.com/office/drawing/2014/main" id="{5BF3C7E4-8607-435A-9FA1-C7F1DAA66DBA}"/>
            </a:ext>
          </a:extLst>
        </xdr:cNvPr>
        <xdr:cNvSpPr/>
      </xdr:nvSpPr>
      <xdr:spPr bwMode="auto">
        <a:xfrm rot="10800000">
          <a:off x="10414003" y="881525"/>
          <a:ext cx="1367117" cy="7194181"/>
        </a:xfrm>
        <a:prstGeom prst="bentArrow">
          <a:avLst>
            <a:gd name="adj1" fmla="val 12432"/>
            <a:gd name="adj2" fmla="val 14670"/>
            <a:gd name="adj3" fmla="val 31774"/>
            <a:gd name="adj4" fmla="val 30773"/>
          </a:avLst>
        </a:prstGeom>
        <a:solidFill>
          <a:schemeClr val="accent1">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272143</xdr:colOff>
      <xdr:row>38</xdr:row>
      <xdr:rowOff>149679</xdr:rowOff>
    </xdr:from>
    <xdr:to>
      <xdr:col>1</xdr:col>
      <xdr:colOff>7007678</xdr:colOff>
      <xdr:row>66</xdr:row>
      <xdr:rowOff>190501</xdr:rowOff>
    </xdr:to>
    <xdr:pic>
      <xdr:nvPicPr>
        <xdr:cNvPr id="5" name="図 4">
          <a:extLst>
            <a:ext uri="{FF2B5EF4-FFF2-40B4-BE49-F238E27FC236}">
              <a16:creationId xmlns:a16="http://schemas.microsoft.com/office/drawing/2014/main" id="{F27472B9-175B-481E-BFB6-08D1F42AC88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07"/>
        <a:stretch/>
      </xdr:blipFill>
      <xdr:spPr bwMode="auto">
        <a:xfrm>
          <a:off x="707572" y="10327822"/>
          <a:ext cx="6735535" cy="7497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851648</xdr:colOff>
      <xdr:row>8</xdr:row>
      <xdr:rowOff>257737</xdr:rowOff>
    </xdr:from>
    <xdr:to>
      <xdr:col>3</xdr:col>
      <xdr:colOff>672357</xdr:colOff>
      <xdr:row>12</xdr:row>
      <xdr:rowOff>67234</xdr:rowOff>
    </xdr:to>
    <xdr:sp macro="" textlink="">
      <xdr:nvSpPr>
        <xdr:cNvPr id="2" name="角丸四角形吹き出し 1">
          <a:extLst>
            <a:ext uri="{FF2B5EF4-FFF2-40B4-BE49-F238E27FC236}">
              <a16:creationId xmlns:a16="http://schemas.microsoft.com/office/drawing/2014/main" id="{585A4757-6CF5-40A6-A854-B770BC3FD653}"/>
            </a:ext>
          </a:extLst>
        </xdr:cNvPr>
        <xdr:cNvSpPr/>
      </xdr:nvSpPr>
      <xdr:spPr>
        <a:xfrm>
          <a:off x="1175498" y="2115112"/>
          <a:ext cx="2154334" cy="1257297"/>
        </a:xfrm>
        <a:prstGeom prst="wedgeRoundRectCallout">
          <a:avLst>
            <a:gd name="adj1" fmla="val -44522"/>
            <a:gd name="adj2" fmla="val -13489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千葉市の被保険者については①に、それ以外の市町村の被保険者については②に利用者負担額を記入してください。</a:t>
          </a:r>
        </a:p>
      </xdr:txBody>
    </xdr:sp>
    <xdr:clientData/>
  </xdr:twoCellAnchor>
  <xdr:twoCellAnchor>
    <xdr:from>
      <xdr:col>3</xdr:col>
      <xdr:colOff>1086972</xdr:colOff>
      <xdr:row>8</xdr:row>
      <xdr:rowOff>123266</xdr:rowOff>
    </xdr:from>
    <xdr:to>
      <xdr:col>5</xdr:col>
      <xdr:colOff>649943</xdr:colOff>
      <xdr:row>11</xdr:row>
      <xdr:rowOff>123266</xdr:rowOff>
    </xdr:to>
    <xdr:sp macro="" textlink="">
      <xdr:nvSpPr>
        <xdr:cNvPr id="3" name="角丸四角形吹き出し 2">
          <a:extLst>
            <a:ext uri="{FF2B5EF4-FFF2-40B4-BE49-F238E27FC236}">
              <a16:creationId xmlns:a16="http://schemas.microsoft.com/office/drawing/2014/main" id="{82107299-8581-4F6B-ABD6-5FE90E713497}"/>
            </a:ext>
          </a:extLst>
        </xdr:cNvPr>
        <xdr:cNvSpPr/>
      </xdr:nvSpPr>
      <xdr:spPr>
        <a:xfrm>
          <a:off x="3744447" y="1980641"/>
          <a:ext cx="1972796" cy="1085850"/>
        </a:xfrm>
        <a:prstGeom prst="wedgeRoundRectCallout">
          <a:avLst>
            <a:gd name="adj1" fmla="val -52651"/>
            <a:gd name="adj2" fmla="val -9469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軽減非対象者については、</a:t>
          </a:r>
          <a:r>
            <a:rPr kumimoji="1" lang="ja-JP" altLang="en-US" sz="1100" u="sng"/>
            <a:t>事業所を利用している全ての被保険者について</a:t>
          </a:r>
          <a:r>
            <a:rPr kumimoji="1" lang="ja-JP" altLang="en-US" sz="1100"/>
            <a:t>の利用者負担額を記入してください。</a:t>
          </a:r>
        </a:p>
      </xdr:txBody>
    </xdr:sp>
    <xdr:clientData/>
  </xdr:twoCellAnchor>
  <xdr:twoCellAnchor>
    <xdr:from>
      <xdr:col>5</xdr:col>
      <xdr:colOff>862853</xdr:colOff>
      <xdr:row>7</xdr:row>
      <xdr:rowOff>268942</xdr:rowOff>
    </xdr:from>
    <xdr:to>
      <xdr:col>7</xdr:col>
      <xdr:colOff>974913</xdr:colOff>
      <xdr:row>10</xdr:row>
      <xdr:rowOff>105335</xdr:rowOff>
    </xdr:to>
    <xdr:sp macro="" textlink="">
      <xdr:nvSpPr>
        <xdr:cNvPr id="4" name="角丸四角形吹き出し 3">
          <a:extLst>
            <a:ext uri="{FF2B5EF4-FFF2-40B4-BE49-F238E27FC236}">
              <a16:creationId xmlns:a16="http://schemas.microsoft.com/office/drawing/2014/main" id="{14A34473-9A07-4C2C-8C1B-3A750ED6A703}"/>
            </a:ext>
          </a:extLst>
        </xdr:cNvPr>
        <xdr:cNvSpPr/>
      </xdr:nvSpPr>
      <xdr:spPr>
        <a:xfrm>
          <a:off x="5930153" y="1764367"/>
          <a:ext cx="1969435" cy="922243"/>
        </a:xfrm>
        <a:prstGeom prst="wedgeRoundRectCallout">
          <a:avLst>
            <a:gd name="adj1" fmla="val -37878"/>
            <a:gd name="adj2" fmla="val -959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千葉市の被保険者に対して、軽減している額を記入してください。</a:t>
          </a:r>
        </a:p>
      </xdr:txBody>
    </xdr:sp>
    <xdr:clientData/>
  </xdr:twoCellAnchor>
  <xdr:twoCellAnchor>
    <xdr:from>
      <xdr:col>8</xdr:col>
      <xdr:colOff>0</xdr:colOff>
      <xdr:row>7</xdr:row>
      <xdr:rowOff>246531</xdr:rowOff>
    </xdr:from>
    <xdr:to>
      <xdr:col>10</xdr:col>
      <xdr:colOff>112059</xdr:colOff>
      <xdr:row>10</xdr:row>
      <xdr:rowOff>82924</xdr:rowOff>
    </xdr:to>
    <xdr:sp macro="" textlink="">
      <xdr:nvSpPr>
        <xdr:cNvPr id="5" name="角丸四角形吹き出し 4">
          <a:extLst>
            <a:ext uri="{FF2B5EF4-FFF2-40B4-BE49-F238E27FC236}">
              <a16:creationId xmlns:a16="http://schemas.microsoft.com/office/drawing/2014/main" id="{441DC1F9-B6D6-4694-81C3-363C2D046E0E}"/>
            </a:ext>
          </a:extLst>
        </xdr:cNvPr>
        <xdr:cNvSpPr/>
      </xdr:nvSpPr>
      <xdr:spPr>
        <a:xfrm>
          <a:off x="8067675" y="1741956"/>
          <a:ext cx="1969434" cy="922243"/>
        </a:xfrm>
        <a:prstGeom prst="wedgeRoundRectCallout">
          <a:avLst>
            <a:gd name="adj1" fmla="val -52651"/>
            <a:gd name="adj2" fmla="val -9469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他市町村の被保険者に対して軽減している場合には、その額を記入してください。</a:t>
          </a:r>
        </a:p>
      </xdr:txBody>
    </xdr:sp>
    <xdr:clientData/>
  </xdr:twoCellAnchor>
  <xdr:twoCellAnchor>
    <xdr:from>
      <xdr:col>1</xdr:col>
      <xdr:colOff>0</xdr:colOff>
      <xdr:row>1</xdr:row>
      <xdr:rowOff>0</xdr:rowOff>
    </xdr:from>
    <xdr:to>
      <xdr:col>1</xdr:col>
      <xdr:colOff>784411</xdr:colOff>
      <xdr:row>2</xdr:row>
      <xdr:rowOff>78441</xdr:rowOff>
    </xdr:to>
    <xdr:sp macro="" textlink="">
      <xdr:nvSpPr>
        <xdr:cNvPr id="6" name="テキスト ボックス 5">
          <a:extLst>
            <a:ext uri="{FF2B5EF4-FFF2-40B4-BE49-F238E27FC236}">
              <a16:creationId xmlns:a16="http://schemas.microsoft.com/office/drawing/2014/main" id="{6C786AE8-2FBC-4C72-AF1E-5F557BBD71C8}"/>
            </a:ext>
          </a:extLst>
        </xdr:cNvPr>
        <xdr:cNvSpPr txBox="1"/>
      </xdr:nvSpPr>
      <xdr:spPr>
        <a:xfrm>
          <a:off x="323850" y="57150"/>
          <a:ext cx="784411" cy="259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別添２</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862853</xdr:colOff>
      <xdr:row>0</xdr:row>
      <xdr:rowOff>44823</xdr:rowOff>
    </xdr:from>
    <xdr:to>
      <xdr:col>2</xdr:col>
      <xdr:colOff>872378</xdr:colOff>
      <xdr:row>3</xdr:row>
      <xdr:rowOff>87405</xdr:rowOff>
    </xdr:to>
    <xdr:sp macro="" textlink="">
      <xdr:nvSpPr>
        <xdr:cNvPr id="7" name="テキスト ボックス 6">
          <a:extLst>
            <a:ext uri="{FF2B5EF4-FFF2-40B4-BE49-F238E27FC236}">
              <a16:creationId xmlns:a16="http://schemas.microsoft.com/office/drawing/2014/main" id="{AAABAB91-9ED1-4A4B-A613-BFD5F48A5708}"/>
            </a:ext>
          </a:extLst>
        </xdr:cNvPr>
        <xdr:cNvSpPr txBox="1"/>
      </xdr:nvSpPr>
      <xdr:spPr>
        <a:xfrm>
          <a:off x="1187824" y="44823"/>
          <a:ext cx="115252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（記入例）</a:t>
          </a:r>
          <a:endParaRPr kumimoji="1" lang="en-US" altLang="ja-JP" sz="12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1098176</xdr:colOff>
      <xdr:row>8</xdr:row>
      <xdr:rowOff>56030</xdr:rowOff>
    </xdr:from>
    <xdr:to>
      <xdr:col>3</xdr:col>
      <xdr:colOff>739589</xdr:colOff>
      <xdr:row>11</xdr:row>
      <xdr:rowOff>257734</xdr:rowOff>
    </xdr:to>
    <xdr:sp macro="" textlink="">
      <xdr:nvSpPr>
        <xdr:cNvPr id="2" name="角丸四角形吹き出し 1">
          <a:extLst>
            <a:ext uri="{FF2B5EF4-FFF2-40B4-BE49-F238E27FC236}">
              <a16:creationId xmlns:a16="http://schemas.microsoft.com/office/drawing/2014/main" id="{5B2744E0-2D11-403E-83B5-6E53C47C7096}"/>
            </a:ext>
          </a:extLst>
        </xdr:cNvPr>
        <xdr:cNvSpPr/>
      </xdr:nvSpPr>
      <xdr:spPr>
        <a:xfrm>
          <a:off x="1422026" y="1913405"/>
          <a:ext cx="1975038" cy="1287554"/>
        </a:xfrm>
        <a:prstGeom prst="wedgeRoundRectCallout">
          <a:avLst>
            <a:gd name="adj1" fmla="val -56060"/>
            <a:gd name="adj2" fmla="val -11311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千葉市の被保険者については①に、それ以外の市町村の被保険者については②に利用者負担額を記入してください。</a:t>
          </a:r>
        </a:p>
      </xdr:txBody>
    </xdr:sp>
    <xdr:clientData/>
  </xdr:twoCellAnchor>
  <xdr:twoCellAnchor>
    <xdr:from>
      <xdr:col>3</xdr:col>
      <xdr:colOff>1086971</xdr:colOff>
      <xdr:row>8</xdr:row>
      <xdr:rowOff>78441</xdr:rowOff>
    </xdr:from>
    <xdr:to>
      <xdr:col>5</xdr:col>
      <xdr:colOff>649942</xdr:colOff>
      <xdr:row>11</xdr:row>
      <xdr:rowOff>78441</xdr:rowOff>
    </xdr:to>
    <xdr:sp macro="" textlink="">
      <xdr:nvSpPr>
        <xdr:cNvPr id="3" name="角丸四角形吹き出し 2">
          <a:extLst>
            <a:ext uri="{FF2B5EF4-FFF2-40B4-BE49-F238E27FC236}">
              <a16:creationId xmlns:a16="http://schemas.microsoft.com/office/drawing/2014/main" id="{C1C1B3FB-74E2-4AF2-B860-D5382C687C63}"/>
            </a:ext>
          </a:extLst>
        </xdr:cNvPr>
        <xdr:cNvSpPr/>
      </xdr:nvSpPr>
      <xdr:spPr>
        <a:xfrm>
          <a:off x="3744446" y="1935816"/>
          <a:ext cx="1972796" cy="1085850"/>
        </a:xfrm>
        <a:prstGeom prst="wedgeRoundRectCallout">
          <a:avLst>
            <a:gd name="adj1" fmla="val -52651"/>
            <a:gd name="adj2" fmla="val -9469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軽減非対象者については、</a:t>
          </a:r>
          <a:r>
            <a:rPr kumimoji="1" lang="ja-JP" altLang="ja-JP" sz="1100" u="sng">
              <a:solidFill>
                <a:schemeClr val="dk1"/>
              </a:solidFill>
              <a:effectLst/>
              <a:latin typeface="+mn-lt"/>
              <a:ea typeface="+mn-ea"/>
              <a:cs typeface="+mn-cs"/>
            </a:rPr>
            <a:t>事業所を利用している全ての被保険者について</a:t>
          </a:r>
          <a:r>
            <a:rPr kumimoji="1" lang="ja-JP" altLang="en-US" sz="1100"/>
            <a:t>の利用者負担額を記入してください。</a:t>
          </a:r>
        </a:p>
      </xdr:txBody>
    </xdr:sp>
    <xdr:clientData/>
  </xdr:twoCellAnchor>
  <xdr:twoCellAnchor>
    <xdr:from>
      <xdr:col>7</xdr:col>
      <xdr:colOff>925607</xdr:colOff>
      <xdr:row>7</xdr:row>
      <xdr:rowOff>286872</xdr:rowOff>
    </xdr:from>
    <xdr:to>
      <xdr:col>9</xdr:col>
      <xdr:colOff>1037666</xdr:colOff>
      <xdr:row>10</xdr:row>
      <xdr:rowOff>123265</xdr:rowOff>
    </xdr:to>
    <xdr:sp macro="" textlink="">
      <xdr:nvSpPr>
        <xdr:cNvPr id="4" name="角丸四角形吹き出し 3">
          <a:extLst>
            <a:ext uri="{FF2B5EF4-FFF2-40B4-BE49-F238E27FC236}">
              <a16:creationId xmlns:a16="http://schemas.microsoft.com/office/drawing/2014/main" id="{4BE48C5E-187A-4870-8BCB-5104C21402AC}"/>
            </a:ext>
          </a:extLst>
        </xdr:cNvPr>
        <xdr:cNvSpPr/>
      </xdr:nvSpPr>
      <xdr:spPr>
        <a:xfrm>
          <a:off x="7850282" y="1782297"/>
          <a:ext cx="1969434" cy="922243"/>
        </a:xfrm>
        <a:prstGeom prst="wedgeRoundRectCallout">
          <a:avLst>
            <a:gd name="adj1" fmla="val -52651"/>
            <a:gd name="adj2" fmla="val -9469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kumimoji="1" lang="ja-JP" altLang="ja-JP" sz="1100">
              <a:solidFill>
                <a:schemeClr val="dk1"/>
              </a:solidFill>
              <a:effectLst/>
              <a:latin typeface="+mn-lt"/>
              <a:ea typeface="+mn-ea"/>
              <a:cs typeface="+mn-cs"/>
            </a:rPr>
            <a:t>他市町村の被保険者に対して軽減している場合には、その額を記入してください。</a:t>
          </a:r>
          <a:endParaRPr lang="ja-JP" altLang="ja-JP">
            <a:effectLst/>
          </a:endParaRPr>
        </a:p>
      </xdr:txBody>
    </xdr:sp>
    <xdr:clientData/>
  </xdr:twoCellAnchor>
  <xdr:twoCellAnchor>
    <xdr:from>
      <xdr:col>5</xdr:col>
      <xdr:colOff>739589</xdr:colOff>
      <xdr:row>7</xdr:row>
      <xdr:rowOff>246531</xdr:rowOff>
    </xdr:from>
    <xdr:to>
      <xdr:col>7</xdr:col>
      <xdr:colOff>851649</xdr:colOff>
      <xdr:row>10</xdr:row>
      <xdr:rowOff>82924</xdr:rowOff>
    </xdr:to>
    <xdr:sp macro="" textlink="">
      <xdr:nvSpPr>
        <xdr:cNvPr id="5" name="角丸四角形吹き出し 4">
          <a:extLst>
            <a:ext uri="{FF2B5EF4-FFF2-40B4-BE49-F238E27FC236}">
              <a16:creationId xmlns:a16="http://schemas.microsoft.com/office/drawing/2014/main" id="{0846A075-3883-4E6D-BE68-A1CAFBD96F46}"/>
            </a:ext>
          </a:extLst>
        </xdr:cNvPr>
        <xdr:cNvSpPr/>
      </xdr:nvSpPr>
      <xdr:spPr>
        <a:xfrm>
          <a:off x="5806889" y="1741956"/>
          <a:ext cx="1969435" cy="922243"/>
        </a:xfrm>
        <a:prstGeom prst="wedgeRoundRectCallout">
          <a:avLst>
            <a:gd name="adj1" fmla="val -37878"/>
            <a:gd name="adj2" fmla="val -959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ja-JP" sz="1100">
              <a:solidFill>
                <a:schemeClr val="dk1"/>
              </a:solidFill>
              <a:effectLst/>
              <a:latin typeface="+mn-lt"/>
              <a:ea typeface="+mn-ea"/>
              <a:cs typeface="+mn-cs"/>
            </a:rPr>
            <a:t>千葉市の</a:t>
          </a:r>
          <a:r>
            <a:rPr kumimoji="1" lang="ja-JP" altLang="en-US" sz="1100"/>
            <a:t>被保険者に対して、軽減している額を記入してください。</a:t>
          </a:r>
        </a:p>
      </xdr:txBody>
    </xdr:sp>
    <xdr:clientData/>
  </xdr:twoCellAnchor>
  <xdr:twoCellAnchor>
    <xdr:from>
      <xdr:col>1</xdr:col>
      <xdr:colOff>0</xdr:colOff>
      <xdr:row>1</xdr:row>
      <xdr:rowOff>0</xdr:rowOff>
    </xdr:from>
    <xdr:to>
      <xdr:col>1</xdr:col>
      <xdr:colOff>784411</xdr:colOff>
      <xdr:row>2</xdr:row>
      <xdr:rowOff>78441</xdr:rowOff>
    </xdr:to>
    <xdr:sp macro="" textlink="">
      <xdr:nvSpPr>
        <xdr:cNvPr id="6" name="テキスト ボックス 5">
          <a:extLst>
            <a:ext uri="{FF2B5EF4-FFF2-40B4-BE49-F238E27FC236}">
              <a16:creationId xmlns:a16="http://schemas.microsoft.com/office/drawing/2014/main" id="{8C99BBA7-CCF3-4AB0-9639-85B4A6B8FBAB}"/>
            </a:ext>
          </a:extLst>
        </xdr:cNvPr>
        <xdr:cNvSpPr txBox="1"/>
      </xdr:nvSpPr>
      <xdr:spPr>
        <a:xfrm>
          <a:off x="323850" y="57150"/>
          <a:ext cx="784411" cy="259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別添２</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851647</xdr:colOff>
      <xdr:row>0</xdr:row>
      <xdr:rowOff>44824</xdr:rowOff>
    </xdr:from>
    <xdr:to>
      <xdr:col>2</xdr:col>
      <xdr:colOff>861172</xdr:colOff>
      <xdr:row>3</xdr:row>
      <xdr:rowOff>87406</xdr:rowOff>
    </xdr:to>
    <xdr:sp macro="" textlink="">
      <xdr:nvSpPr>
        <xdr:cNvPr id="7" name="テキスト ボックス 6">
          <a:extLst>
            <a:ext uri="{FF2B5EF4-FFF2-40B4-BE49-F238E27FC236}">
              <a16:creationId xmlns:a16="http://schemas.microsoft.com/office/drawing/2014/main" id="{8DE218D4-04E9-43F4-A6A2-0CA6813726C0}"/>
            </a:ext>
          </a:extLst>
        </xdr:cNvPr>
        <xdr:cNvSpPr txBox="1"/>
      </xdr:nvSpPr>
      <xdr:spPr>
        <a:xfrm>
          <a:off x="1176618" y="44824"/>
          <a:ext cx="115252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（記入例）</a:t>
          </a:r>
          <a:endParaRPr kumimoji="1" lang="en-US" altLang="ja-JP" sz="12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I79"/>
  <sheetViews>
    <sheetView showGridLines="0" tabSelected="1" view="pageBreakPreview" zoomScale="80" zoomScaleNormal="70" zoomScaleSheetLayoutView="80" workbookViewId="0">
      <selection activeCell="A30" sqref="A30"/>
    </sheetView>
  </sheetViews>
  <sheetFormatPr defaultColWidth="9" defaultRowHeight="16.5" x14ac:dyDescent="0.2"/>
  <cols>
    <col min="1" max="21" width="5.6328125" style="136" customWidth="1"/>
    <col min="22" max="22" width="5.08984375" style="136" customWidth="1"/>
    <col min="23" max="16384" width="9" style="136"/>
  </cols>
  <sheetData>
    <row r="1" spans="1:22" ht="31.5" customHeight="1" x14ac:dyDescent="0.2">
      <c r="A1" s="187" t="s">
        <v>71</v>
      </c>
      <c r="B1" s="187"/>
      <c r="C1" s="187"/>
      <c r="D1" s="187"/>
      <c r="E1" s="187"/>
      <c r="F1" s="187"/>
      <c r="G1" s="187"/>
      <c r="H1" s="187"/>
      <c r="I1" s="187"/>
      <c r="J1" s="187"/>
      <c r="K1" s="187"/>
      <c r="L1" s="187"/>
      <c r="M1" s="187"/>
      <c r="N1" s="187"/>
      <c r="O1" s="187"/>
      <c r="P1" s="187"/>
      <c r="Q1" s="187"/>
      <c r="R1" s="187"/>
      <c r="V1" s="133"/>
    </row>
    <row r="2" spans="1:22" ht="24" customHeight="1" x14ac:dyDescent="0.2">
      <c r="A2" s="187" t="s">
        <v>147</v>
      </c>
      <c r="B2" s="187"/>
      <c r="C2" s="187"/>
      <c r="D2" s="187"/>
      <c r="E2" s="187"/>
      <c r="F2" s="187"/>
      <c r="G2" s="187"/>
      <c r="H2" s="187"/>
      <c r="I2" s="187"/>
      <c r="J2" s="187"/>
      <c r="K2" s="187"/>
      <c r="L2" s="187"/>
      <c r="M2" s="187"/>
      <c r="N2" s="187"/>
      <c r="O2" s="187"/>
      <c r="P2" s="187"/>
      <c r="Q2" s="187"/>
      <c r="R2" s="187"/>
      <c r="V2" s="133"/>
    </row>
    <row r="3" spans="1:22" ht="36.75" customHeight="1" x14ac:dyDescent="0.2"/>
    <row r="4" spans="1:22" ht="24" customHeight="1" thickBot="1" x14ac:dyDescent="0.25">
      <c r="A4" s="132" t="s">
        <v>112</v>
      </c>
      <c r="R4" s="141" t="s">
        <v>113</v>
      </c>
    </row>
    <row r="5" spans="1:22" ht="53.25" customHeight="1" x14ac:dyDescent="0.2">
      <c r="A5" s="199" t="s">
        <v>104</v>
      </c>
      <c r="B5" s="200"/>
      <c r="C5" s="200"/>
      <c r="D5" s="201"/>
      <c r="E5" s="190"/>
      <c r="F5" s="191"/>
      <c r="G5" s="191"/>
      <c r="H5" s="191"/>
      <c r="I5" s="191"/>
      <c r="J5" s="191"/>
      <c r="K5" s="191"/>
      <c r="L5" s="191"/>
      <c r="M5" s="191"/>
      <c r="N5" s="191"/>
      <c r="O5" s="191"/>
      <c r="P5" s="191"/>
      <c r="Q5" s="191"/>
      <c r="R5" s="192"/>
    </row>
    <row r="6" spans="1:22" ht="53.25" customHeight="1" x14ac:dyDescent="0.2">
      <c r="A6" s="188" t="s">
        <v>128</v>
      </c>
      <c r="B6" s="202" t="s">
        <v>129</v>
      </c>
      <c r="C6" s="202"/>
      <c r="D6" s="203"/>
      <c r="E6" s="193"/>
      <c r="F6" s="194"/>
      <c r="G6" s="194"/>
      <c r="H6" s="194"/>
      <c r="I6" s="194"/>
      <c r="J6" s="194"/>
      <c r="K6" s="194"/>
      <c r="L6" s="194"/>
      <c r="M6" s="194"/>
      <c r="N6" s="194"/>
      <c r="O6" s="194"/>
      <c r="P6" s="194"/>
      <c r="Q6" s="194"/>
      <c r="R6" s="195"/>
    </row>
    <row r="7" spans="1:22" ht="53.25" customHeight="1" x14ac:dyDescent="0.2">
      <c r="A7" s="189"/>
      <c r="B7" s="211" t="s">
        <v>130</v>
      </c>
      <c r="C7" s="211"/>
      <c r="D7" s="212"/>
      <c r="E7" s="196"/>
      <c r="F7" s="197"/>
      <c r="G7" s="197"/>
      <c r="H7" s="197"/>
      <c r="I7" s="197"/>
      <c r="J7" s="197"/>
      <c r="K7" s="197"/>
      <c r="L7" s="197"/>
      <c r="M7" s="197"/>
      <c r="N7" s="197"/>
      <c r="O7" s="197"/>
      <c r="P7" s="197"/>
      <c r="Q7" s="197"/>
      <c r="R7" s="198"/>
    </row>
    <row r="8" spans="1:22" ht="53.25" customHeight="1" x14ac:dyDescent="0.2">
      <c r="A8" s="205" t="s">
        <v>102</v>
      </c>
      <c r="B8" s="213" t="s">
        <v>131</v>
      </c>
      <c r="C8" s="202"/>
      <c r="D8" s="203"/>
      <c r="E8" s="193"/>
      <c r="F8" s="194"/>
      <c r="G8" s="194"/>
      <c r="H8" s="194"/>
      <c r="I8" s="194"/>
      <c r="J8" s="194"/>
      <c r="K8" s="194"/>
      <c r="L8" s="194"/>
      <c r="M8" s="194"/>
      <c r="N8" s="194"/>
      <c r="O8" s="194"/>
      <c r="P8" s="194"/>
      <c r="Q8" s="194"/>
      <c r="R8" s="195"/>
    </row>
    <row r="9" spans="1:22" ht="53.25" customHeight="1" x14ac:dyDescent="0.2">
      <c r="A9" s="205"/>
      <c r="B9" s="214" t="s">
        <v>132</v>
      </c>
      <c r="C9" s="215"/>
      <c r="D9" s="216"/>
      <c r="E9" s="221"/>
      <c r="F9" s="222"/>
      <c r="G9" s="222"/>
      <c r="H9" s="222"/>
      <c r="I9" s="222"/>
      <c r="J9" s="222"/>
      <c r="K9" s="222"/>
      <c r="L9" s="222"/>
      <c r="M9" s="222"/>
      <c r="N9" s="222"/>
      <c r="O9" s="222"/>
      <c r="P9" s="222"/>
      <c r="Q9" s="222"/>
      <c r="R9" s="223"/>
    </row>
    <row r="10" spans="1:22" ht="53.25" customHeight="1" thickBot="1" x14ac:dyDescent="0.25">
      <c r="A10" s="206"/>
      <c r="B10" s="217" t="s">
        <v>103</v>
      </c>
      <c r="C10" s="218"/>
      <c r="D10" s="219"/>
      <c r="E10" s="224"/>
      <c r="F10" s="225"/>
      <c r="G10" s="225"/>
      <c r="H10" s="225"/>
      <c r="I10" s="225"/>
      <c r="J10" s="225"/>
      <c r="K10" s="225"/>
      <c r="L10" s="225"/>
      <c r="M10" s="225"/>
      <c r="N10" s="225"/>
      <c r="O10" s="225"/>
      <c r="P10" s="225"/>
      <c r="Q10" s="225"/>
      <c r="R10" s="226"/>
    </row>
    <row r="11" spans="1:22" ht="33" customHeight="1" x14ac:dyDescent="0.2"/>
    <row r="12" spans="1:22" ht="24" customHeight="1" x14ac:dyDescent="0.2">
      <c r="A12" s="207" t="s">
        <v>98</v>
      </c>
      <c r="B12" s="207"/>
      <c r="C12" s="207"/>
    </row>
    <row r="13" spans="1:22" ht="24" customHeight="1" x14ac:dyDescent="0.2">
      <c r="A13" s="135"/>
      <c r="B13" s="204" t="s">
        <v>106</v>
      </c>
      <c r="C13" s="204"/>
      <c r="D13" s="204"/>
      <c r="E13" s="204"/>
      <c r="F13" s="204"/>
      <c r="G13" s="204"/>
      <c r="H13" s="204"/>
      <c r="I13" s="204"/>
      <c r="J13" s="204"/>
      <c r="K13" s="204"/>
      <c r="L13" s="204"/>
      <c r="M13" s="204"/>
      <c r="N13" s="204"/>
      <c r="O13" s="204"/>
      <c r="P13" s="204"/>
      <c r="Q13" s="204"/>
      <c r="R13" s="204"/>
    </row>
    <row r="14" spans="1:22" ht="27" customHeight="1" x14ac:dyDescent="0.2">
      <c r="C14" s="139" t="s">
        <v>133</v>
      </c>
      <c r="D14" s="139"/>
      <c r="E14" s="139"/>
      <c r="F14" s="139"/>
      <c r="G14" s="139"/>
      <c r="K14" s="139"/>
      <c r="M14" s="140" t="s">
        <v>107</v>
      </c>
      <c r="N14" s="180" t="s">
        <v>108</v>
      </c>
      <c r="P14" s="140" t="s">
        <v>107</v>
      </c>
      <c r="Q14" s="180" t="s">
        <v>109</v>
      </c>
    </row>
    <row r="15" spans="1:22" ht="24" customHeight="1" x14ac:dyDescent="0.2">
      <c r="C15" s="209" t="s">
        <v>111</v>
      </c>
      <c r="D15" s="220"/>
      <c r="E15" s="220"/>
      <c r="F15" s="220"/>
      <c r="G15" s="220"/>
      <c r="H15" s="220"/>
      <c r="I15" s="220"/>
      <c r="J15" s="220"/>
      <c r="K15" s="220"/>
      <c r="L15" s="220"/>
      <c r="M15" s="220"/>
      <c r="N15" s="220"/>
      <c r="O15" s="220"/>
      <c r="P15" s="220"/>
      <c r="Q15" s="220"/>
      <c r="R15" s="220"/>
    </row>
    <row r="16" spans="1:22" ht="24" customHeight="1" x14ac:dyDescent="0.2"/>
    <row r="17" spans="1:35" ht="24" customHeight="1" x14ac:dyDescent="0.2">
      <c r="B17" s="208" t="s">
        <v>99</v>
      </c>
      <c r="C17" s="208"/>
      <c r="D17" s="208"/>
      <c r="E17" s="208"/>
      <c r="F17" s="208"/>
      <c r="G17" s="208"/>
      <c r="H17" s="208"/>
      <c r="I17" s="208"/>
      <c r="J17" s="208"/>
      <c r="K17" s="208"/>
      <c r="L17" s="208"/>
      <c r="M17" s="208"/>
      <c r="N17" s="208"/>
      <c r="O17" s="208"/>
      <c r="P17" s="208"/>
      <c r="Q17" s="208"/>
      <c r="R17" s="208"/>
    </row>
    <row r="18" spans="1:35" ht="24" customHeight="1" x14ac:dyDescent="0.2">
      <c r="C18" s="209" t="s">
        <v>110</v>
      </c>
      <c r="D18" s="209"/>
      <c r="E18" s="209"/>
      <c r="F18" s="209"/>
      <c r="G18" s="209"/>
      <c r="H18" s="209"/>
      <c r="I18" s="209"/>
      <c r="J18" s="209"/>
      <c r="K18" s="209"/>
      <c r="L18" s="209"/>
      <c r="M18" s="209"/>
      <c r="N18" s="209"/>
      <c r="O18" s="209"/>
      <c r="P18" s="209"/>
      <c r="Q18" s="209"/>
      <c r="R18" s="209"/>
    </row>
    <row r="19" spans="1:35" ht="33" customHeight="1" x14ac:dyDescent="0.2"/>
    <row r="20" spans="1:35" ht="24" customHeight="1" x14ac:dyDescent="0.2">
      <c r="A20" s="210" t="s">
        <v>101</v>
      </c>
      <c r="B20" s="210"/>
      <c r="C20" s="210"/>
      <c r="D20" s="210"/>
      <c r="E20" s="210"/>
      <c r="F20" s="210"/>
      <c r="G20" s="210"/>
      <c r="H20" s="210"/>
      <c r="I20" s="210"/>
      <c r="J20" s="210"/>
      <c r="K20" s="210"/>
      <c r="L20" s="210"/>
      <c r="M20" s="210"/>
      <c r="N20" s="210"/>
      <c r="O20" s="210"/>
      <c r="P20" s="210"/>
      <c r="Q20" s="210"/>
      <c r="R20" s="210"/>
      <c r="Y20" s="137"/>
      <c r="AG20" s="137"/>
      <c r="AH20" s="137"/>
      <c r="AI20" s="137"/>
    </row>
    <row r="21" spans="1:35" ht="24" customHeight="1" x14ac:dyDescent="0.2">
      <c r="B21" s="184" t="s">
        <v>100</v>
      </c>
      <c r="C21" s="184"/>
      <c r="D21" s="184"/>
      <c r="E21" s="184"/>
      <c r="F21" s="184"/>
      <c r="G21" s="184"/>
      <c r="H21" s="184"/>
      <c r="I21" s="184"/>
      <c r="J21" s="184"/>
      <c r="K21" s="184"/>
      <c r="L21" s="184"/>
      <c r="M21" s="184"/>
      <c r="N21" s="184"/>
      <c r="O21" s="184"/>
      <c r="P21" s="184"/>
      <c r="Q21" s="184"/>
      <c r="R21" s="184"/>
    </row>
    <row r="22" spans="1:35" s="137" customFormat="1" ht="27" customHeight="1" x14ac:dyDescent="0.2">
      <c r="B22" s="184" t="s">
        <v>145</v>
      </c>
      <c r="C22" s="184"/>
      <c r="D22" s="184"/>
      <c r="E22" s="184"/>
      <c r="F22" s="184"/>
      <c r="G22" s="184"/>
      <c r="H22" s="184"/>
      <c r="I22" s="184"/>
      <c r="J22" s="184"/>
      <c r="K22" s="184"/>
      <c r="L22" s="184"/>
      <c r="M22" s="184"/>
      <c r="N22" s="184"/>
      <c r="O22" s="184"/>
      <c r="P22" s="184"/>
      <c r="Q22" s="184"/>
      <c r="R22" s="184"/>
    </row>
    <row r="23" spans="1:35" ht="24" customHeight="1" x14ac:dyDescent="0.2">
      <c r="B23" s="184"/>
      <c r="C23" s="184"/>
      <c r="D23" s="184"/>
      <c r="E23" s="184"/>
      <c r="F23" s="184"/>
      <c r="G23" s="184"/>
      <c r="H23" s="184"/>
      <c r="I23" s="184"/>
      <c r="J23" s="184"/>
      <c r="K23" s="184"/>
      <c r="L23" s="184"/>
      <c r="M23" s="184"/>
      <c r="N23" s="184"/>
      <c r="O23" s="184"/>
      <c r="P23" s="184"/>
      <c r="Q23" s="184"/>
      <c r="R23" s="184"/>
    </row>
    <row r="24" spans="1:35" ht="24" customHeight="1" x14ac:dyDescent="0.2">
      <c r="C24" s="185" t="s">
        <v>142</v>
      </c>
      <c r="D24" s="185"/>
      <c r="E24" s="185"/>
      <c r="F24" s="185"/>
      <c r="G24" s="185"/>
      <c r="H24" s="185"/>
      <c r="I24" s="185"/>
      <c r="J24" s="181" t="s">
        <v>107</v>
      </c>
      <c r="K24" s="182" t="s">
        <v>143</v>
      </c>
      <c r="M24" s="137"/>
      <c r="N24" s="181" t="s">
        <v>107</v>
      </c>
      <c r="O24" s="139" t="s">
        <v>144</v>
      </c>
      <c r="Q24" s="137"/>
    </row>
    <row r="25" spans="1:35" ht="45.75" customHeight="1" x14ac:dyDescent="0.2"/>
    <row r="26" spans="1:35" ht="24" customHeight="1" x14ac:dyDescent="0.2">
      <c r="B26" s="134"/>
      <c r="C26" s="134"/>
      <c r="D26" s="134" t="s">
        <v>114</v>
      </c>
      <c r="N26" s="141"/>
      <c r="O26" s="141"/>
    </row>
    <row r="27" spans="1:35" ht="108.75" customHeight="1" x14ac:dyDescent="0.2">
      <c r="B27" s="135"/>
      <c r="C27" s="135"/>
      <c r="D27" s="135"/>
      <c r="E27" s="183" t="s">
        <v>146</v>
      </c>
      <c r="F27" s="183"/>
      <c r="G27" s="183"/>
      <c r="H27" s="183"/>
      <c r="I27" s="183"/>
      <c r="J27" s="183"/>
      <c r="K27" s="183"/>
      <c r="L27" s="183"/>
      <c r="M27" s="183"/>
      <c r="N27" s="183"/>
      <c r="O27" s="183"/>
      <c r="P27" s="183"/>
      <c r="Q27" s="183"/>
      <c r="R27" s="183"/>
    </row>
    <row r="28" spans="1:35" ht="118.5" hidden="1" customHeight="1" x14ac:dyDescent="0.2">
      <c r="A28" s="186" t="s">
        <v>105</v>
      </c>
      <c r="B28" s="186"/>
      <c r="C28" s="186"/>
      <c r="D28" s="186"/>
      <c r="E28" s="186"/>
      <c r="F28" s="186"/>
      <c r="G28" s="186"/>
      <c r="H28" s="186"/>
      <c r="I28" s="186"/>
      <c r="J28" s="186"/>
      <c r="K28" s="186"/>
      <c r="L28" s="186"/>
      <c r="M28" s="186"/>
      <c r="N28" s="186"/>
      <c r="O28" s="186"/>
    </row>
    <row r="29" spans="1:35" ht="24" customHeight="1" x14ac:dyDescent="0.2"/>
    <row r="30" spans="1:35" ht="24" customHeight="1" x14ac:dyDescent="0.2"/>
    <row r="31" spans="1:35" ht="24" customHeight="1" x14ac:dyDescent="0.2"/>
    <row r="32" spans="1:35" ht="24" customHeight="1" x14ac:dyDescent="0.2"/>
    <row r="33" spans="23:30" ht="24" customHeight="1" x14ac:dyDescent="0.2"/>
    <row r="34" spans="23:30" ht="24" customHeight="1" x14ac:dyDescent="0.2">
      <c r="W34" s="138"/>
      <c r="X34" s="138"/>
      <c r="Y34" s="138"/>
      <c r="Z34" s="138"/>
      <c r="AA34" s="138"/>
      <c r="AB34" s="138"/>
      <c r="AC34" s="138"/>
      <c r="AD34" s="138"/>
    </row>
    <row r="35" spans="23:30" ht="24" customHeight="1" x14ac:dyDescent="0.2">
      <c r="W35" s="138"/>
      <c r="X35" s="138"/>
      <c r="Y35" s="138"/>
      <c r="Z35" s="138"/>
      <c r="AA35" s="138"/>
      <c r="AB35" s="138"/>
      <c r="AC35" s="138"/>
      <c r="AD35" s="138"/>
    </row>
    <row r="36" spans="23:30" ht="24" customHeight="1" x14ac:dyDescent="0.2">
      <c r="W36" s="138"/>
      <c r="X36" s="138"/>
      <c r="Y36" s="138"/>
      <c r="Z36" s="138"/>
      <c r="AA36" s="138"/>
      <c r="AB36" s="138"/>
      <c r="AC36" s="138"/>
      <c r="AD36" s="138"/>
    </row>
    <row r="37" spans="23:30" ht="24" customHeight="1" x14ac:dyDescent="0.2">
      <c r="W37" s="138"/>
      <c r="X37" s="138"/>
      <c r="Y37" s="138"/>
      <c r="Z37" s="138"/>
      <c r="AA37" s="138"/>
      <c r="AB37" s="138"/>
      <c r="AC37" s="138"/>
      <c r="AD37" s="138"/>
    </row>
    <row r="38" spans="23:30" ht="24" customHeight="1" x14ac:dyDescent="0.2">
      <c r="W38" s="138"/>
      <c r="X38" s="138"/>
      <c r="Y38" s="138"/>
      <c r="Z38" s="138"/>
      <c r="AA38" s="138"/>
      <c r="AB38" s="138"/>
      <c r="AC38" s="138"/>
      <c r="AD38" s="138"/>
    </row>
    <row r="39" spans="23:30" ht="24" customHeight="1" x14ac:dyDescent="0.2">
      <c r="W39" s="138"/>
      <c r="X39" s="138"/>
      <c r="Y39" s="138"/>
      <c r="Z39" s="138"/>
      <c r="AA39" s="138"/>
      <c r="AB39" s="138"/>
      <c r="AC39" s="138"/>
      <c r="AD39" s="138"/>
    </row>
    <row r="40" spans="23:30" ht="24" customHeight="1" x14ac:dyDescent="0.2">
      <c r="W40" s="138"/>
      <c r="X40" s="138"/>
      <c r="Y40" s="138"/>
      <c r="Z40" s="138"/>
      <c r="AA40" s="138"/>
      <c r="AB40" s="138"/>
      <c r="AC40" s="138"/>
      <c r="AD40" s="138"/>
    </row>
    <row r="41" spans="23:30" ht="24" customHeight="1" x14ac:dyDescent="0.2">
      <c r="W41" s="138"/>
      <c r="X41" s="138"/>
      <c r="Y41" s="138"/>
      <c r="Z41" s="138"/>
      <c r="AA41" s="138"/>
      <c r="AB41" s="138"/>
      <c r="AC41" s="138"/>
      <c r="AD41" s="138"/>
    </row>
    <row r="42" spans="23:30" ht="24" customHeight="1" x14ac:dyDescent="0.2">
      <c r="W42" s="138"/>
      <c r="X42" s="138"/>
      <c r="Y42" s="138"/>
      <c r="Z42" s="138"/>
      <c r="AA42" s="138"/>
      <c r="AB42" s="138"/>
      <c r="AC42" s="138"/>
      <c r="AD42" s="138"/>
    </row>
    <row r="43" spans="23:30" ht="24" customHeight="1" x14ac:dyDescent="0.2">
      <c r="W43" s="138"/>
      <c r="X43" s="138"/>
      <c r="Y43" s="138"/>
      <c r="Z43" s="138"/>
      <c r="AA43" s="138"/>
      <c r="AB43" s="138"/>
      <c r="AC43" s="138"/>
      <c r="AD43" s="138"/>
    </row>
    <row r="44" spans="23:30" ht="24" customHeight="1" x14ac:dyDescent="0.2">
      <c r="W44" s="138"/>
      <c r="X44" s="138"/>
      <c r="Y44" s="138"/>
      <c r="Z44" s="138"/>
      <c r="AA44" s="138"/>
      <c r="AB44" s="138"/>
      <c r="AC44" s="138"/>
      <c r="AD44" s="138"/>
    </row>
    <row r="45" spans="23:30" ht="24" customHeight="1" x14ac:dyDescent="0.2">
      <c r="W45" s="138"/>
      <c r="X45" s="138"/>
      <c r="Y45" s="138"/>
      <c r="Z45" s="138"/>
      <c r="AA45" s="138"/>
      <c r="AB45" s="138"/>
      <c r="AC45" s="138"/>
      <c r="AD45" s="138"/>
    </row>
    <row r="46" spans="23:30" ht="24" customHeight="1" x14ac:dyDescent="0.2">
      <c r="W46" s="138"/>
      <c r="X46" s="138"/>
      <c r="Y46" s="138"/>
      <c r="Z46" s="138"/>
      <c r="AA46" s="138"/>
      <c r="AB46" s="138"/>
      <c r="AC46" s="138"/>
      <c r="AD46" s="138"/>
    </row>
    <row r="47" spans="23:30" ht="24" customHeight="1" x14ac:dyDescent="0.2">
      <c r="W47" s="138"/>
      <c r="X47" s="138"/>
      <c r="Y47" s="138"/>
      <c r="Z47" s="138"/>
      <c r="AA47" s="138"/>
      <c r="AB47" s="138"/>
      <c r="AC47" s="138"/>
      <c r="AD47" s="138"/>
    </row>
    <row r="48" spans="23:30" ht="24" customHeight="1" x14ac:dyDescent="0.2">
      <c r="W48" s="138"/>
      <c r="X48" s="138"/>
      <c r="Y48" s="138"/>
      <c r="Z48" s="138"/>
      <c r="AA48" s="138"/>
      <c r="AB48" s="138"/>
      <c r="AC48" s="138"/>
      <c r="AD48" s="138"/>
    </row>
    <row r="49" spans="23:30" ht="24" customHeight="1" x14ac:dyDescent="0.2">
      <c r="W49" s="138"/>
      <c r="X49" s="138"/>
      <c r="Y49" s="138"/>
      <c r="Z49" s="138"/>
      <c r="AA49" s="138"/>
      <c r="AB49" s="138"/>
      <c r="AC49" s="138"/>
      <c r="AD49" s="138"/>
    </row>
    <row r="50" spans="23:30" ht="24" customHeight="1" x14ac:dyDescent="0.2">
      <c r="W50" s="138"/>
      <c r="X50" s="138"/>
      <c r="Y50" s="138"/>
      <c r="Z50" s="138"/>
      <c r="AA50" s="138"/>
      <c r="AB50" s="138"/>
      <c r="AC50" s="138"/>
      <c r="AD50" s="138"/>
    </row>
    <row r="51" spans="23:30" ht="24" customHeight="1" x14ac:dyDescent="0.2">
      <c r="W51" s="138"/>
      <c r="X51" s="138"/>
      <c r="Y51" s="138"/>
      <c r="Z51" s="138"/>
      <c r="AA51" s="138"/>
      <c r="AB51" s="138"/>
      <c r="AC51" s="138"/>
      <c r="AD51" s="138"/>
    </row>
    <row r="52" spans="23:30" ht="24" customHeight="1" x14ac:dyDescent="0.2">
      <c r="W52" s="138"/>
      <c r="X52" s="138"/>
      <c r="Y52" s="138"/>
      <c r="Z52" s="138"/>
      <c r="AA52" s="138"/>
      <c r="AB52" s="138"/>
      <c r="AC52" s="138"/>
      <c r="AD52" s="138"/>
    </row>
    <row r="53" spans="23:30" ht="24" customHeight="1" x14ac:dyDescent="0.2">
      <c r="W53" s="138"/>
      <c r="X53" s="138"/>
      <c r="Y53" s="138"/>
      <c r="Z53" s="138"/>
      <c r="AA53" s="138"/>
      <c r="AB53" s="138"/>
      <c r="AC53" s="138"/>
      <c r="AD53" s="138"/>
    </row>
    <row r="54" spans="23:30" ht="24" customHeight="1" x14ac:dyDescent="0.2">
      <c r="W54" s="138"/>
      <c r="X54" s="138"/>
      <c r="Y54" s="138"/>
      <c r="Z54" s="138"/>
      <c r="AA54" s="138"/>
      <c r="AB54" s="138"/>
      <c r="AC54" s="138"/>
      <c r="AD54" s="138"/>
    </row>
    <row r="55" spans="23:30" ht="24" customHeight="1" x14ac:dyDescent="0.2">
      <c r="W55" s="138"/>
      <c r="X55" s="138"/>
      <c r="Y55" s="138"/>
      <c r="Z55" s="138"/>
      <c r="AA55" s="138"/>
      <c r="AB55" s="138"/>
      <c r="AC55" s="138"/>
      <c r="AD55" s="138"/>
    </row>
    <row r="56" spans="23:30" ht="24" customHeight="1" x14ac:dyDescent="0.2">
      <c r="W56" s="138"/>
      <c r="X56" s="138"/>
      <c r="Y56" s="138"/>
      <c r="Z56" s="138"/>
      <c r="AA56" s="138"/>
      <c r="AB56" s="138"/>
      <c r="AC56" s="138"/>
      <c r="AD56" s="138"/>
    </row>
    <row r="57" spans="23:30" ht="24" customHeight="1" x14ac:dyDescent="0.2">
      <c r="W57" s="138"/>
      <c r="X57" s="138"/>
      <c r="Y57" s="138"/>
      <c r="Z57" s="138"/>
      <c r="AA57" s="138"/>
      <c r="AB57" s="138"/>
      <c r="AC57" s="138"/>
      <c r="AD57" s="138"/>
    </row>
    <row r="58" spans="23:30" ht="24" customHeight="1" x14ac:dyDescent="0.2">
      <c r="W58" s="138"/>
      <c r="X58" s="138"/>
      <c r="Y58" s="138"/>
      <c r="Z58" s="138"/>
      <c r="AA58" s="138"/>
      <c r="AB58" s="138"/>
      <c r="AC58" s="138"/>
      <c r="AD58" s="138"/>
    </row>
    <row r="59" spans="23:30" x14ac:dyDescent="0.2">
      <c r="W59" s="138"/>
      <c r="X59" s="138"/>
      <c r="Y59" s="138"/>
      <c r="Z59" s="138"/>
      <c r="AA59" s="138"/>
      <c r="AB59" s="138"/>
      <c r="AC59" s="138"/>
      <c r="AD59" s="138"/>
    </row>
    <row r="60" spans="23:30" x14ac:dyDescent="0.2">
      <c r="W60" s="138"/>
      <c r="X60" s="138"/>
      <c r="Y60" s="138"/>
      <c r="Z60" s="138"/>
      <c r="AA60" s="138"/>
      <c r="AB60" s="138"/>
      <c r="AC60" s="138"/>
      <c r="AD60" s="138"/>
    </row>
    <row r="61" spans="23:30" x14ac:dyDescent="0.2">
      <c r="W61" s="138"/>
      <c r="X61" s="138"/>
      <c r="Y61" s="138"/>
      <c r="Z61" s="138"/>
      <c r="AA61" s="138"/>
      <c r="AB61" s="138"/>
      <c r="AC61" s="138"/>
      <c r="AD61" s="138"/>
    </row>
    <row r="62" spans="23:30" x14ac:dyDescent="0.2">
      <c r="W62" s="138"/>
      <c r="X62" s="138"/>
      <c r="Y62" s="138"/>
      <c r="Z62" s="138"/>
      <c r="AA62" s="138"/>
      <c r="AB62" s="138"/>
      <c r="AC62" s="138"/>
      <c r="AD62" s="138"/>
    </row>
    <row r="63" spans="23:30" x14ac:dyDescent="0.2">
      <c r="W63" s="138"/>
      <c r="X63" s="138"/>
      <c r="Y63" s="138"/>
      <c r="Z63" s="138"/>
      <c r="AA63" s="138"/>
      <c r="AB63" s="138"/>
      <c r="AC63" s="138"/>
      <c r="AD63" s="138"/>
    </row>
    <row r="64" spans="23:30" x14ac:dyDescent="0.2">
      <c r="W64" s="138"/>
      <c r="X64" s="138"/>
      <c r="Y64" s="138"/>
      <c r="Z64" s="138"/>
      <c r="AA64" s="138"/>
      <c r="AB64" s="138"/>
      <c r="AC64" s="138"/>
      <c r="AD64" s="138"/>
    </row>
    <row r="65" spans="23:30" x14ac:dyDescent="0.2">
      <c r="W65" s="138"/>
      <c r="X65" s="138"/>
      <c r="Y65" s="138"/>
      <c r="Z65" s="138"/>
      <c r="AA65" s="138"/>
      <c r="AB65" s="138"/>
      <c r="AC65" s="138"/>
      <c r="AD65" s="138"/>
    </row>
    <row r="66" spans="23:30" x14ac:dyDescent="0.2">
      <c r="W66" s="138"/>
      <c r="X66" s="138"/>
      <c r="Y66" s="138"/>
      <c r="Z66" s="138"/>
      <c r="AA66" s="138"/>
      <c r="AB66" s="138"/>
      <c r="AC66" s="138"/>
      <c r="AD66" s="138"/>
    </row>
    <row r="67" spans="23:30" x14ac:dyDescent="0.2">
      <c r="W67" s="138"/>
      <c r="X67" s="138"/>
      <c r="Y67" s="138"/>
      <c r="Z67" s="138"/>
      <c r="AA67" s="138"/>
      <c r="AB67" s="138"/>
      <c r="AC67" s="138"/>
      <c r="AD67" s="138"/>
    </row>
    <row r="68" spans="23:30" x14ac:dyDescent="0.2">
      <c r="W68" s="138"/>
      <c r="X68" s="138"/>
      <c r="Y68" s="138"/>
      <c r="Z68" s="138"/>
      <c r="AA68" s="138"/>
      <c r="AB68" s="138"/>
      <c r="AC68" s="138"/>
      <c r="AD68" s="138"/>
    </row>
    <row r="69" spans="23:30" x14ac:dyDescent="0.2">
      <c r="W69" s="138"/>
      <c r="X69" s="138"/>
      <c r="Y69" s="138"/>
      <c r="Z69" s="138"/>
      <c r="AA69" s="138"/>
      <c r="AB69" s="138"/>
      <c r="AC69" s="138"/>
      <c r="AD69" s="138"/>
    </row>
    <row r="70" spans="23:30" x14ac:dyDescent="0.2">
      <c r="W70" s="138"/>
      <c r="X70" s="138"/>
      <c r="Y70" s="138"/>
      <c r="Z70" s="138"/>
      <c r="AA70" s="138"/>
      <c r="AB70" s="138"/>
      <c r="AC70" s="138"/>
      <c r="AD70" s="138"/>
    </row>
    <row r="71" spans="23:30" x14ac:dyDescent="0.2">
      <c r="W71" s="138"/>
      <c r="X71" s="138"/>
      <c r="Y71" s="138"/>
      <c r="Z71" s="138"/>
      <c r="AA71" s="138"/>
      <c r="AB71" s="138"/>
      <c r="AC71" s="138"/>
      <c r="AD71" s="138"/>
    </row>
    <row r="72" spans="23:30" x14ac:dyDescent="0.2">
      <c r="W72" s="138"/>
      <c r="X72" s="138"/>
      <c r="Y72" s="138"/>
      <c r="Z72" s="138"/>
      <c r="AA72" s="138"/>
      <c r="AB72" s="138"/>
      <c r="AC72" s="138"/>
      <c r="AD72" s="138"/>
    </row>
    <row r="73" spans="23:30" x14ac:dyDescent="0.2">
      <c r="W73" s="138"/>
      <c r="X73" s="138"/>
      <c r="Y73" s="138"/>
      <c r="Z73" s="138"/>
      <c r="AA73" s="138"/>
      <c r="AB73" s="138"/>
      <c r="AC73" s="138"/>
      <c r="AD73" s="138"/>
    </row>
    <row r="74" spans="23:30" x14ac:dyDescent="0.2">
      <c r="W74" s="138"/>
      <c r="X74" s="138"/>
      <c r="Y74" s="138"/>
      <c r="Z74" s="138"/>
      <c r="AA74" s="138"/>
      <c r="AB74" s="138"/>
      <c r="AC74" s="138"/>
      <c r="AD74" s="138"/>
    </row>
    <row r="75" spans="23:30" x14ac:dyDescent="0.2">
      <c r="W75" s="138"/>
      <c r="X75" s="138"/>
      <c r="Y75" s="138"/>
      <c r="Z75" s="138"/>
      <c r="AA75" s="138"/>
      <c r="AB75" s="138"/>
      <c r="AC75" s="138"/>
      <c r="AD75" s="138"/>
    </row>
    <row r="76" spans="23:30" x14ac:dyDescent="0.2">
      <c r="W76" s="138"/>
      <c r="X76" s="138"/>
      <c r="Y76" s="138"/>
      <c r="Z76" s="138"/>
      <c r="AA76" s="138"/>
      <c r="AB76" s="138"/>
      <c r="AC76" s="138"/>
      <c r="AD76" s="138"/>
    </row>
    <row r="77" spans="23:30" x14ac:dyDescent="0.2">
      <c r="W77" s="138"/>
      <c r="X77" s="138"/>
      <c r="Y77" s="138"/>
      <c r="Z77" s="138"/>
      <c r="AA77" s="138"/>
      <c r="AB77" s="138"/>
      <c r="AC77" s="138"/>
      <c r="AD77" s="138"/>
    </row>
    <row r="78" spans="23:30" x14ac:dyDescent="0.2">
      <c r="W78" s="138"/>
      <c r="X78" s="138"/>
      <c r="Y78" s="138"/>
      <c r="Z78" s="138"/>
      <c r="AA78" s="138"/>
      <c r="AB78" s="138"/>
      <c r="AC78" s="138"/>
      <c r="AD78" s="138"/>
    </row>
    <row r="79" spans="23:30" x14ac:dyDescent="0.2">
      <c r="W79" s="138"/>
      <c r="X79" s="138"/>
      <c r="Y79" s="138"/>
      <c r="Z79" s="138"/>
      <c r="AA79" s="138"/>
      <c r="AB79" s="138"/>
      <c r="AC79" s="138"/>
      <c r="AD79" s="138"/>
    </row>
  </sheetData>
  <mergeCells count="27">
    <mergeCell ref="B17:R17"/>
    <mergeCell ref="C18:R18"/>
    <mergeCell ref="A20:R20"/>
    <mergeCell ref="B21:R21"/>
    <mergeCell ref="B7:D7"/>
    <mergeCell ref="B8:D8"/>
    <mergeCell ref="B9:D9"/>
    <mergeCell ref="B10:D10"/>
    <mergeCell ref="C15:R15"/>
    <mergeCell ref="E9:R9"/>
    <mergeCell ref="E10:R10"/>
    <mergeCell ref="E27:R27"/>
    <mergeCell ref="B22:R23"/>
    <mergeCell ref="C24:I24"/>
    <mergeCell ref="A28:O28"/>
    <mergeCell ref="A1:R1"/>
    <mergeCell ref="A2:R2"/>
    <mergeCell ref="A6:A7"/>
    <mergeCell ref="E5:R5"/>
    <mergeCell ref="E6:R6"/>
    <mergeCell ref="E7:R7"/>
    <mergeCell ref="A5:D5"/>
    <mergeCell ref="B6:D6"/>
    <mergeCell ref="B13:R13"/>
    <mergeCell ref="A8:A10"/>
    <mergeCell ref="A12:C12"/>
    <mergeCell ref="E8:R8"/>
  </mergeCells>
  <phoneticPr fontId="2"/>
  <dataValidations count="1">
    <dataValidation type="list" allowBlank="1" showInputMessage="1" showErrorMessage="1" sqref="J24 N24 M14 P14" xr:uid="{FF261044-A6FA-4236-8AD4-9496208F5459}">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M32"/>
  <sheetViews>
    <sheetView showGridLines="0" view="pageBreakPreview" zoomScaleNormal="75" zoomScaleSheetLayoutView="100" workbookViewId="0">
      <selection activeCell="B33" sqref="B33"/>
    </sheetView>
  </sheetViews>
  <sheetFormatPr defaultRowHeight="13" x14ac:dyDescent="0.2"/>
  <cols>
    <col min="1" max="1" width="1.26953125" customWidth="1"/>
    <col min="2" max="2" width="16.90625" customWidth="1"/>
    <col min="3" max="3" width="11.7265625" customWidth="1"/>
    <col min="4" max="4" width="8.08984375" customWidth="1"/>
    <col min="5" max="5" width="22.08984375" customWidth="1"/>
    <col min="6" max="6" width="10" customWidth="1"/>
    <col min="7" max="7" width="7.6328125" customWidth="1"/>
    <col min="8" max="8" width="8" customWidth="1"/>
    <col min="9" max="9" width="11.90625" customWidth="1"/>
    <col min="10" max="11" width="10.6328125" customWidth="1"/>
    <col min="12" max="12" width="11.6328125" customWidth="1"/>
    <col min="13" max="13" width="13.453125" customWidth="1"/>
  </cols>
  <sheetData>
    <row r="1" spans="2:13" x14ac:dyDescent="0.2">
      <c r="B1" s="46"/>
    </row>
    <row r="2" spans="2:13" ht="14" x14ac:dyDescent="0.2">
      <c r="B2" s="3" t="s">
        <v>148</v>
      </c>
    </row>
    <row r="3" spans="2:13" x14ac:dyDescent="0.2">
      <c r="I3" s="142" t="s">
        <v>115</v>
      </c>
      <c r="J3" s="227">
        <f>報告用紙!D5</f>
        <v>0</v>
      </c>
      <c r="K3" s="227"/>
      <c r="L3" s="227"/>
    </row>
    <row r="5" spans="2:13" s="1" customFormat="1" ht="14.15" customHeight="1" x14ac:dyDescent="0.2">
      <c r="B5" s="232" t="s">
        <v>8</v>
      </c>
      <c r="C5" s="235" t="s">
        <v>9</v>
      </c>
      <c r="D5" s="237" t="s">
        <v>0</v>
      </c>
      <c r="E5" s="232" t="s">
        <v>5</v>
      </c>
      <c r="F5" s="238" t="s">
        <v>20</v>
      </c>
      <c r="G5" s="238" t="s">
        <v>6</v>
      </c>
      <c r="H5" s="235" t="s">
        <v>1</v>
      </c>
      <c r="I5" s="240" t="s">
        <v>12</v>
      </c>
      <c r="J5" s="241"/>
      <c r="K5" s="241"/>
      <c r="L5" s="241"/>
      <c r="M5" s="6" t="s">
        <v>2</v>
      </c>
    </row>
    <row r="6" spans="2:13" s="1" customFormat="1" ht="14.15" customHeight="1" x14ac:dyDescent="0.2">
      <c r="B6" s="233"/>
      <c r="C6" s="236"/>
      <c r="D6" s="233"/>
      <c r="E6" s="233"/>
      <c r="F6" s="239"/>
      <c r="G6" s="239"/>
      <c r="H6" s="236"/>
      <c r="I6" s="242" t="s">
        <v>13</v>
      </c>
      <c r="J6" s="243"/>
      <c r="K6" s="243"/>
      <c r="L6" s="244"/>
      <c r="M6" s="7" t="s">
        <v>11</v>
      </c>
    </row>
    <row r="7" spans="2:13" s="1" customFormat="1" ht="14.15" customHeight="1" x14ac:dyDescent="0.2">
      <c r="B7" s="234"/>
      <c r="C7" s="236"/>
      <c r="D7" s="233"/>
      <c r="E7" s="233"/>
      <c r="F7" s="15"/>
      <c r="G7" s="15" t="s">
        <v>7</v>
      </c>
      <c r="H7" s="236"/>
      <c r="I7" s="10" t="s">
        <v>3</v>
      </c>
      <c r="J7" s="7" t="s">
        <v>10</v>
      </c>
      <c r="K7" s="6" t="s">
        <v>14</v>
      </c>
      <c r="L7" s="7" t="s">
        <v>4</v>
      </c>
      <c r="M7" s="7" t="s">
        <v>72</v>
      </c>
    </row>
    <row r="8" spans="2:13" s="1" customFormat="1" ht="20.149999999999999" customHeight="1" x14ac:dyDescent="0.2">
      <c r="B8" s="11"/>
      <c r="C8" s="115"/>
      <c r="D8" s="11"/>
      <c r="E8" s="131"/>
      <c r="F8" s="11"/>
      <c r="G8" s="11"/>
      <c r="H8" s="12"/>
      <c r="I8" s="116"/>
      <c r="J8" s="117"/>
      <c r="K8" s="117"/>
      <c r="L8" s="143">
        <f>SUM(I8:K8)</f>
        <v>0</v>
      </c>
      <c r="M8" s="143">
        <f>L8-L9</f>
        <v>0</v>
      </c>
    </row>
    <row r="9" spans="2:13" ht="20.149999999999999" customHeight="1" x14ac:dyDescent="0.2">
      <c r="B9" s="8"/>
      <c r="D9" s="8"/>
      <c r="E9" s="8"/>
      <c r="F9" s="8"/>
      <c r="G9" s="8"/>
      <c r="I9" s="118"/>
      <c r="J9" s="119"/>
      <c r="K9" s="119"/>
      <c r="L9" s="144">
        <f t="shared" ref="L9:L25" si="0">SUM(I9:K9)</f>
        <v>0</v>
      </c>
      <c r="M9" s="145"/>
    </row>
    <row r="10" spans="2:13" ht="20.149999999999999" customHeight="1" x14ac:dyDescent="0.2">
      <c r="B10" s="11"/>
      <c r="C10" s="120"/>
      <c r="D10" s="11"/>
      <c r="E10" s="131"/>
      <c r="F10" s="11"/>
      <c r="G10" s="11"/>
      <c r="H10" s="12"/>
      <c r="I10" s="116"/>
      <c r="J10" s="117"/>
      <c r="K10" s="117"/>
      <c r="L10" s="143">
        <f t="shared" si="0"/>
        <v>0</v>
      </c>
      <c r="M10" s="143">
        <f>L10-L11</f>
        <v>0</v>
      </c>
    </row>
    <row r="11" spans="2:13" ht="20.149999999999999" customHeight="1" x14ac:dyDescent="0.2">
      <c r="B11" s="9"/>
      <c r="C11" s="2"/>
      <c r="D11" s="9"/>
      <c r="E11" s="9"/>
      <c r="F11" s="9"/>
      <c r="G11" s="9"/>
      <c r="H11" s="2"/>
      <c r="I11" s="121"/>
      <c r="J11" s="122"/>
      <c r="K11" s="122"/>
      <c r="L11" s="146">
        <f t="shared" si="0"/>
        <v>0</v>
      </c>
      <c r="M11" s="147"/>
    </row>
    <row r="12" spans="2:13" ht="20.149999999999999" customHeight="1" x14ac:dyDescent="0.2">
      <c r="B12" s="123"/>
      <c r="C12" s="1"/>
      <c r="D12" s="123"/>
      <c r="E12" s="131"/>
      <c r="F12" s="123"/>
      <c r="G12" s="123"/>
      <c r="H12" s="1"/>
      <c r="I12" s="124"/>
      <c r="J12" s="125"/>
      <c r="K12" s="125"/>
      <c r="L12" s="145">
        <f t="shared" si="0"/>
        <v>0</v>
      </c>
      <c r="M12" s="145">
        <f>L12-L13</f>
        <v>0</v>
      </c>
    </row>
    <row r="13" spans="2:13" ht="20.149999999999999" customHeight="1" x14ac:dyDescent="0.2">
      <c r="B13" s="123"/>
      <c r="C13" s="1"/>
      <c r="D13" s="123"/>
      <c r="E13" s="123"/>
      <c r="F13" s="123"/>
      <c r="G13" s="123"/>
      <c r="H13" s="1"/>
      <c r="I13" s="126"/>
      <c r="J13" s="127"/>
      <c r="K13" s="127"/>
      <c r="L13" s="144">
        <f t="shared" si="0"/>
        <v>0</v>
      </c>
      <c r="M13" s="145"/>
    </row>
    <row r="14" spans="2:13" ht="20.149999999999999" customHeight="1" x14ac:dyDescent="0.2">
      <c r="B14" s="13"/>
      <c r="C14" s="14"/>
      <c r="D14" s="13"/>
      <c r="E14" s="19"/>
      <c r="F14" s="13"/>
      <c r="G14" s="13"/>
      <c r="H14" s="14"/>
      <c r="I14" s="18"/>
      <c r="J14" s="19"/>
      <c r="K14" s="19"/>
      <c r="L14" s="148">
        <f t="shared" si="0"/>
        <v>0</v>
      </c>
      <c r="M14" s="149">
        <f>L14-L15</f>
        <v>0</v>
      </c>
    </row>
    <row r="15" spans="2:13" ht="20.149999999999999" customHeight="1" x14ac:dyDescent="0.2">
      <c r="B15" s="9"/>
      <c r="C15" s="2"/>
      <c r="D15" s="9"/>
      <c r="E15" s="9"/>
      <c r="F15" s="9"/>
      <c r="G15" s="9"/>
      <c r="H15" s="2"/>
      <c r="I15" s="5"/>
      <c r="J15" s="9"/>
      <c r="K15" s="9"/>
      <c r="L15" s="150">
        <f t="shared" si="0"/>
        <v>0</v>
      </c>
      <c r="M15" s="150"/>
    </row>
    <row r="16" spans="2:13" ht="20.149999999999999" customHeight="1" x14ac:dyDescent="0.2">
      <c r="B16" s="8"/>
      <c r="D16" s="8"/>
      <c r="E16" s="19"/>
      <c r="F16" s="8"/>
      <c r="G16" s="8"/>
      <c r="I16" s="4"/>
      <c r="J16" s="8"/>
      <c r="K16" s="8"/>
      <c r="L16" s="151">
        <f t="shared" si="0"/>
        <v>0</v>
      </c>
      <c r="M16" s="151">
        <f>L16-L17</f>
        <v>0</v>
      </c>
    </row>
    <row r="17" spans="1:13" ht="20.149999999999999" customHeight="1" x14ac:dyDescent="0.2">
      <c r="B17" s="8"/>
      <c r="D17" s="8"/>
      <c r="F17" s="8"/>
      <c r="G17" s="8"/>
      <c r="I17" s="16"/>
      <c r="J17" s="17"/>
      <c r="K17" s="17"/>
      <c r="L17" s="152">
        <f t="shared" si="0"/>
        <v>0</v>
      </c>
      <c r="M17" s="151"/>
    </row>
    <row r="18" spans="1:13" ht="20.149999999999999" customHeight="1" x14ac:dyDescent="0.2">
      <c r="B18" s="13"/>
      <c r="C18" s="14"/>
      <c r="D18" s="13"/>
      <c r="E18" s="19"/>
      <c r="F18" s="13"/>
      <c r="G18" s="13"/>
      <c r="H18" s="14"/>
      <c r="I18" s="18"/>
      <c r="J18" s="19"/>
      <c r="K18" s="19"/>
      <c r="L18" s="148">
        <f t="shared" si="0"/>
        <v>0</v>
      </c>
      <c r="M18" s="149">
        <f>L18-L19</f>
        <v>0</v>
      </c>
    </row>
    <row r="19" spans="1:13" ht="20.149999999999999" customHeight="1" x14ac:dyDescent="0.2">
      <c r="B19" s="9"/>
      <c r="C19" s="2"/>
      <c r="D19" s="9"/>
      <c r="E19" s="9"/>
      <c r="F19" s="9"/>
      <c r="G19" s="9"/>
      <c r="H19" s="2"/>
      <c r="I19" s="5"/>
      <c r="J19" s="9"/>
      <c r="K19" s="9"/>
      <c r="L19" s="150">
        <f t="shared" si="0"/>
        <v>0</v>
      </c>
      <c r="M19" s="150"/>
    </row>
    <row r="20" spans="1:13" ht="20.149999999999999" customHeight="1" x14ac:dyDescent="0.2">
      <c r="B20" s="8"/>
      <c r="D20" s="8"/>
      <c r="E20" s="19"/>
      <c r="F20" s="8"/>
      <c r="G20" s="8"/>
      <c r="I20" s="4"/>
      <c r="J20" s="8"/>
      <c r="K20" s="8"/>
      <c r="L20" s="151">
        <f t="shared" si="0"/>
        <v>0</v>
      </c>
      <c r="M20" s="151">
        <f>L20-L21</f>
        <v>0</v>
      </c>
    </row>
    <row r="21" spans="1:13" ht="20.149999999999999" customHeight="1" x14ac:dyDescent="0.3">
      <c r="A21" s="128"/>
      <c r="B21" s="8"/>
      <c r="D21" s="8"/>
      <c r="E21" s="8"/>
      <c r="F21" s="8"/>
      <c r="G21" s="8"/>
      <c r="I21" s="16"/>
      <c r="J21" s="17"/>
      <c r="K21" s="17"/>
      <c r="L21" s="152">
        <f t="shared" si="0"/>
        <v>0</v>
      </c>
      <c r="M21" s="151"/>
    </row>
    <row r="22" spans="1:13" ht="20.149999999999999" customHeight="1" x14ac:dyDescent="0.2">
      <c r="B22" s="13"/>
      <c r="C22" s="14"/>
      <c r="D22" s="13"/>
      <c r="E22" s="19"/>
      <c r="F22" s="13"/>
      <c r="G22" s="13"/>
      <c r="H22" s="14"/>
      <c r="I22" s="18"/>
      <c r="J22" s="19"/>
      <c r="K22" s="19"/>
      <c r="L22" s="148">
        <f t="shared" si="0"/>
        <v>0</v>
      </c>
      <c r="M22" s="149">
        <f>L22-L23</f>
        <v>0</v>
      </c>
    </row>
    <row r="23" spans="1:13" ht="20.149999999999999" customHeight="1" x14ac:dyDescent="0.2">
      <c r="B23" s="9"/>
      <c r="C23" s="2"/>
      <c r="D23" s="9"/>
      <c r="E23" s="9"/>
      <c r="F23" s="9"/>
      <c r="G23" s="9"/>
      <c r="H23" s="2"/>
      <c r="I23" s="5"/>
      <c r="J23" s="9"/>
      <c r="K23" s="9"/>
      <c r="L23" s="150">
        <f t="shared" si="0"/>
        <v>0</v>
      </c>
      <c r="M23" s="150"/>
    </row>
    <row r="24" spans="1:13" ht="20.149999999999999" customHeight="1" x14ac:dyDescent="0.2">
      <c r="B24" s="8"/>
      <c r="D24" s="8"/>
      <c r="E24" s="19"/>
      <c r="F24" s="8"/>
      <c r="G24" s="8"/>
      <c r="I24" s="4"/>
      <c r="J24" s="8"/>
      <c r="K24" s="8"/>
      <c r="L24" s="151">
        <f t="shared" si="0"/>
        <v>0</v>
      </c>
      <c r="M24" s="151">
        <f>L24-L25</f>
        <v>0</v>
      </c>
    </row>
    <row r="25" spans="1:13" ht="20.149999999999999" customHeight="1" thickBot="1" x14ac:dyDescent="0.25">
      <c r="B25" s="8"/>
      <c r="D25" s="8"/>
      <c r="E25" s="8"/>
      <c r="F25" s="8"/>
      <c r="G25" s="8"/>
      <c r="I25" s="16"/>
      <c r="J25" s="17"/>
      <c r="K25" s="17"/>
      <c r="L25" s="152">
        <f t="shared" si="0"/>
        <v>0</v>
      </c>
      <c r="M25" s="151"/>
    </row>
    <row r="26" spans="1:13" ht="20.149999999999999" customHeight="1" thickTop="1" x14ac:dyDescent="0.2">
      <c r="B26" s="228" t="s">
        <v>23</v>
      </c>
      <c r="C26" s="230"/>
      <c r="D26" s="21"/>
      <c r="E26" s="21"/>
      <c r="F26" s="21"/>
      <c r="G26" s="21"/>
      <c r="H26" s="20"/>
      <c r="I26" s="22"/>
      <c r="J26" s="23"/>
      <c r="K26" s="23"/>
      <c r="L26" s="153">
        <f>SUM(L8,L10,L12,L14,L16,L18,L20,L22,L24)</f>
        <v>0</v>
      </c>
      <c r="M26" s="153">
        <f>SUM(M8,M10,M12,M14,M16,M18,M20,M22,M24)</f>
        <v>0</v>
      </c>
    </row>
    <row r="27" spans="1:13" ht="20.149999999999999" customHeight="1" x14ac:dyDescent="0.2">
      <c r="B27" s="229"/>
      <c r="C27" s="231"/>
      <c r="D27" s="9"/>
      <c r="E27" s="9"/>
      <c r="F27" s="9"/>
      <c r="G27" s="9"/>
      <c r="H27" s="2"/>
      <c r="I27" s="5"/>
      <c r="J27" s="9"/>
      <c r="K27" s="9"/>
      <c r="L27" s="146">
        <f>SUM(L9,L11,L13,L15,L17,L19,L21,L23,L25)</f>
        <v>0</v>
      </c>
      <c r="M27" s="147"/>
    </row>
    <row r="29" spans="1:13" x14ac:dyDescent="0.2">
      <c r="B29" t="s">
        <v>15</v>
      </c>
    </row>
    <row r="30" spans="1:13" x14ac:dyDescent="0.2">
      <c r="B30" t="s">
        <v>16</v>
      </c>
    </row>
    <row r="31" spans="1:13" x14ac:dyDescent="0.2">
      <c r="B31" t="s">
        <v>17</v>
      </c>
    </row>
    <row r="32" spans="1:13" x14ac:dyDescent="0.2">
      <c r="B32" t="s">
        <v>18</v>
      </c>
    </row>
  </sheetData>
  <mergeCells count="12">
    <mergeCell ref="J3:L3"/>
    <mergeCell ref="B26:B27"/>
    <mergeCell ref="C26:C27"/>
    <mergeCell ref="B5:B7"/>
    <mergeCell ref="C5:C7"/>
    <mergeCell ref="D5:D7"/>
    <mergeCell ref="E5:E7"/>
    <mergeCell ref="F5:F6"/>
    <mergeCell ref="G5:G6"/>
    <mergeCell ref="H5:H7"/>
    <mergeCell ref="I5:L5"/>
    <mergeCell ref="I6:L6"/>
  </mergeCells>
  <phoneticPr fontId="2"/>
  <pageMargins left="0.36" right="0.2" top="0.42" bottom="0.31" header="0.2" footer="0.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
  <sheetViews>
    <sheetView showGridLines="0" view="pageBreakPreview" zoomScaleNormal="75" zoomScaleSheetLayoutView="100" workbookViewId="0">
      <selection activeCell="B33" sqref="B33"/>
    </sheetView>
  </sheetViews>
  <sheetFormatPr defaultRowHeight="13" x14ac:dyDescent="0.2"/>
  <cols>
    <col min="1" max="1" width="1.26953125" customWidth="1"/>
    <col min="2" max="2" width="16.90625" customWidth="1"/>
    <col min="3" max="3" width="11.7265625" customWidth="1"/>
    <col min="4" max="4" width="8.08984375" customWidth="1"/>
    <col min="5" max="5" width="22.08984375" customWidth="1"/>
    <col min="6" max="6" width="10" customWidth="1"/>
    <col min="7" max="7" width="7.6328125" customWidth="1"/>
    <col min="8" max="8" width="8" customWidth="1"/>
    <col min="9" max="9" width="11.90625" customWidth="1"/>
    <col min="10" max="11" width="10.6328125" customWidth="1"/>
    <col min="12" max="12" width="11.6328125" customWidth="1"/>
    <col min="13" max="13" width="13.453125" customWidth="1"/>
  </cols>
  <sheetData>
    <row r="1" spans="2:14" x14ac:dyDescent="0.2">
      <c r="B1" s="46"/>
    </row>
    <row r="2" spans="2:14" ht="14" x14ac:dyDescent="0.2">
      <c r="B2" s="3" t="s">
        <v>148</v>
      </c>
    </row>
    <row r="3" spans="2:14" x14ac:dyDescent="0.2">
      <c r="I3" s="142" t="s">
        <v>115</v>
      </c>
      <c r="J3" s="2" t="s">
        <v>19</v>
      </c>
      <c r="K3" s="2"/>
      <c r="L3" s="2"/>
    </row>
    <row r="5" spans="2:14" s="1" customFormat="1" ht="14.15" customHeight="1" x14ac:dyDescent="0.2">
      <c r="B5" s="232" t="s">
        <v>8</v>
      </c>
      <c r="C5" s="235" t="s">
        <v>9</v>
      </c>
      <c r="D5" s="237" t="s">
        <v>0</v>
      </c>
      <c r="E5" s="232" t="s">
        <v>5</v>
      </c>
      <c r="F5" s="238" t="s">
        <v>20</v>
      </c>
      <c r="G5" s="238" t="s">
        <v>6</v>
      </c>
      <c r="H5" s="235" t="s">
        <v>1</v>
      </c>
      <c r="I5" s="240" t="s">
        <v>12</v>
      </c>
      <c r="J5" s="241"/>
      <c r="K5" s="241"/>
      <c r="L5" s="241"/>
      <c r="M5" s="6" t="s">
        <v>2</v>
      </c>
    </row>
    <row r="6" spans="2:14" s="1" customFormat="1" ht="14.15" customHeight="1" x14ac:dyDescent="0.2">
      <c r="B6" s="233"/>
      <c r="C6" s="236"/>
      <c r="D6" s="233"/>
      <c r="E6" s="233"/>
      <c r="F6" s="239"/>
      <c r="G6" s="239"/>
      <c r="H6" s="236"/>
      <c r="I6" s="242" t="s">
        <v>13</v>
      </c>
      <c r="J6" s="243"/>
      <c r="K6" s="243"/>
      <c r="L6" s="244"/>
      <c r="M6" s="7" t="s">
        <v>11</v>
      </c>
    </row>
    <row r="7" spans="2:14" s="1" customFormat="1" ht="14.15" customHeight="1" x14ac:dyDescent="0.2">
      <c r="B7" s="234"/>
      <c r="C7" s="236"/>
      <c r="D7" s="233"/>
      <c r="E7" s="233"/>
      <c r="F7" s="15"/>
      <c r="G7" s="15" t="s">
        <v>7</v>
      </c>
      <c r="H7" s="236"/>
      <c r="I7" s="10" t="s">
        <v>3</v>
      </c>
      <c r="J7" s="7" t="s">
        <v>10</v>
      </c>
      <c r="K7" s="6" t="s">
        <v>14</v>
      </c>
      <c r="L7" s="7" t="s">
        <v>4</v>
      </c>
      <c r="M7" s="7" t="s">
        <v>73</v>
      </c>
    </row>
    <row r="8" spans="2:14" s="1" customFormat="1" ht="20.149999999999999" customHeight="1" x14ac:dyDescent="0.2">
      <c r="B8" s="24" t="s">
        <v>74</v>
      </c>
      <c r="C8" s="31">
        <v>1234567890</v>
      </c>
      <c r="D8" s="24" t="s">
        <v>75</v>
      </c>
      <c r="E8" s="130" t="s">
        <v>76</v>
      </c>
      <c r="F8" s="24" t="s">
        <v>149</v>
      </c>
      <c r="G8" s="11"/>
      <c r="H8" s="12"/>
      <c r="I8" s="26" t="s">
        <v>76</v>
      </c>
      <c r="J8" s="27"/>
      <c r="K8" s="27" t="s">
        <v>76</v>
      </c>
      <c r="L8" s="27" t="s">
        <v>76</v>
      </c>
      <c r="M8" s="27" t="s">
        <v>76</v>
      </c>
    </row>
    <row r="9" spans="2:14" ht="20.149999999999999" customHeight="1" x14ac:dyDescent="0.2">
      <c r="B9" s="25"/>
      <c r="C9" s="32"/>
      <c r="D9" s="25"/>
      <c r="E9" s="25" t="s">
        <v>76</v>
      </c>
      <c r="F9" s="8"/>
      <c r="G9" s="8"/>
      <c r="I9" s="28"/>
      <c r="J9" s="29"/>
      <c r="K9" s="29" t="s">
        <v>76</v>
      </c>
      <c r="L9" s="29" t="s">
        <v>76</v>
      </c>
      <c r="M9" s="30"/>
    </row>
    <row r="10" spans="2:14" ht="20.149999999999999" customHeight="1" x14ac:dyDescent="0.2">
      <c r="B10" s="24" t="s">
        <v>77</v>
      </c>
      <c r="C10" s="41" t="s">
        <v>78</v>
      </c>
      <c r="D10" s="24" t="s">
        <v>78</v>
      </c>
      <c r="E10" s="130" t="s">
        <v>78</v>
      </c>
      <c r="F10" s="24" t="s">
        <v>150</v>
      </c>
      <c r="G10" s="11"/>
      <c r="H10" s="12"/>
      <c r="I10" s="26" t="s">
        <v>76</v>
      </c>
      <c r="J10" s="27"/>
      <c r="K10" s="27" t="s">
        <v>76</v>
      </c>
      <c r="L10" s="27" t="s">
        <v>76</v>
      </c>
      <c r="M10" s="27" t="s">
        <v>76</v>
      </c>
    </row>
    <row r="11" spans="2:14" ht="20.149999999999999" customHeight="1" x14ac:dyDescent="0.2">
      <c r="B11" s="36"/>
      <c r="C11" s="37"/>
      <c r="D11" s="36"/>
      <c r="E11" s="36"/>
      <c r="F11" s="9"/>
      <c r="G11" s="9"/>
      <c r="H11" s="2"/>
      <c r="I11" s="38"/>
      <c r="J11" s="34"/>
      <c r="K11" s="34" t="s">
        <v>76</v>
      </c>
      <c r="L11" s="34" t="s">
        <v>76</v>
      </c>
      <c r="M11" s="35"/>
    </row>
    <row r="12" spans="2:14" ht="20.149999999999999" customHeight="1" x14ac:dyDescent="0.2">
      <c r="B12" s="39" t="s">
        <v>79</v>
      </c>
      <c r="C12" s="40">
        <v>1234567890</v>
      </c>
      <c r="D12" s="39" t="s">
        <v>21</v>
      </c>
      <c r="E12" s="130" t="s">
        <v>22</v>
      </c>
      <c r="F12" s="39" t="s">
        <v>150</v>
      </c>
      <c r="G12" s="39"/>
      <c r="H12" s="40"/>
      <c r="I12" s="42" t="s">
        <v>22</v>
      </c>
      <c r="J12" s="43"/>
      <c r="K12" s="43" t="s">
        <v>22</v>
      </c>
      <c r="L12" s="43" t="s">
        <v>22</v>
      </c>
      <c r="M12" s="43" t="s">
        <v>22</v>
      </c>
      <c r="N12" t="s">
        <v>95</v>
      </c>
    </row>
    <row r="13" spans="2:14" ht="20.149999999999999" customHeight="1" x14ac:dyDescent="0.2">
      <c r="B13" s="39"/>
      <c r="C13" s="40"/>
      <c r="D13" s="39"/>
      <c r="E13" s="39" t="s">
        <v>22</v>
      </c>
      <c r="F13" s="39"/>
      <c r="G13" s="39"/>
      <c r="H13" s="40"/>
      <c r="I13" s="44"/>
      <c r="J13" s="45"/>
      <c r="K13" s="45" t="s">
        <v>22</v>
      </c>
      <c r="L13" s="45" t="s">
        <v>22</v>
      </c>
      <c r="M13" s="43"/>
    </row>
    <row r="14" spans="2:14" ht="20.149999999999999" customHeight="1" x14ac:dyDescent="0.2">
      <c r="B14" s="13"/>
      <c r="C14" s="14"/>
      <c r="D14" s="13"/>
      <c r="E14" s="19"/>
      <c r="F14" s="13"/>
      <c r="G14" s="13"/>
      <c r="H14" s="14"/>
      <c r="I14" s="18"/>
      <c r="J14" s="19"/>
      <c r="K14" s="19"/>
      <c r="L14" s="19"/>
      <c r="M14" s="13"/>
    </row>
    <row r="15" spans="2:14" ht="20.149999999999999" customHeight="1" x14ac:dyDescent="0.2">
      <c r="B15" s="9"/>
      <c r="C15" s="2"/>
      <c r="D15" s="9"/>
      <c r="E15" s="9"/>
      <c r="F15" s="9"/>
      <c r="G15" s="9"/>
      <c r="H15" s="2"/>
      <c r="I15" s="5"/>
      <c r="J15" s="9"/>
      <c r="K15" s="9"/>
      <c r="L15" s="9"/>
      <c r="M15" s="9"/>
    </row>
    <row r="16" spans="2:14" ht="20.149999999999999" customHeight="1" x14ac:dyDescent="0.2">
      <c r="B16" s="8"/>
      <c r="D16" s="8"/>
      <c r="E16" s="19"/>
      <c r="F16" s="8"/>
      <c r="G16" s="8"/>
      <c r="I16" s="4"/>
      <c r="J16" s="8"/>
      <c r="K16" s="8"/>
      <c r="L16" s="8"/>
      <c r="M16" s="8"/>
    </row>
    <row r="17" spans="1:13" ht="20.149999999999999" customHeight="1" x14ac:dyDescent="0.2">
      <c r="B17" s="8"/>
      <c r="D17" s="8"/>
      <c r="E17" s="8"/>
      <c r="F17" s="8"/>
      <c r="G17" s="8"/>
      <c r="I17" s="16"/>
      <c r="J17" s="17"/>
      <c r="K17" s="17"/>
      <c r="L17" s="17"/>
      <c r="M17" s="8"/>
    </row>
    <row r="18" spans="1:13" ht="20.149999999999999" customHeight="1" x14ac:dyDescent="0.2">
      <c r="B18" s="13"/>
      <c r="C18" s="14"/>
      <c r="D18" s="13"/>
      <c r="E18" s="19"/>
      <c r="F18" s="13"/>
      <c r="G18" s="13"/>
      <c r="H18" s="14"/>
      <c r="I18" s="18"/>
      <c r="J18" s="19"/>
      <c r="K18" s="19"/>
      <c r="L18" s="19"/>
      <c r="M18" s="13"/>
    </row>
    <row r="19" spans="1:13" ht="20.149999999999999" customHeight="1" x14ac:dyDescent="0.2">
      <c r="B19" s="9"/>
      <c r="C19" s="2"/>
      <c r="D19" s="9"/>
      <c r="E19" s="9"/>
      <c r="F19" s="9"/>
      <c r="G19" s="9"/>
      <c r="H19" s="2"/>
      <c r="I19" s="5"/>
      <c r="J19" s="9"/>
      <c r="K19" s="9"/>
      <c r="L19" s="9"/>
      <c r="M19" s="9"/>
    </row>
    <row r="20" spans="1:13" ht="20.149999999999999" customHeight="1" x14ac:dyDescent="0.2">
      <c r="B20" s="8"/>
      <c r="D20" s="8"/>
      <c r="E20" s="19"/>
      <c r="F20" s="8"/>
      <c r="G20" s="8"/>
      <c r="I20" s="4"/>
      <c r="J20" s="8"/>
      <c r="K20" s="8"/>
      <c r="L20" s="8"/>
      <c r="M20" s="8"/>
    </row>
    <row r="21" spans="1:13" ht="20.149999999999999" customHeight="1" x14ac:dyDescent="0.3">
      <c r="A21" s="128"/>
      <c r="B21" s="8"/>
      <c r="D21" s="8"/>
      <c r="E21" s="8"/>
      <c r="F21" s="8"/>
      <c r="G21" s="8"/>
      <c r="I21" s="16"/>
      <c r="J21" s="17"/>
      <c r="K21" s="17"/>
      <c r="L21" s="17"/>
      <c r="M21" s="8"/>
    </row>
    <row r="22" spans="1:13" ht="20.149999999999999" customHeight="1" x14ac:dyDescent="0.2">
      <c r="B22" s="13"/>
      <c r="C22" s="14"/>
      <c r="D22" s="13"/>
      <c r="E22" s="19"/>
      <c r="F22" s="13"/>
      <c r="G22" s="13"/>
      <c r="H22" s="14"/>
      <c r="I22" s="18"/>
      <c r="J22" s="19"/>
      <c r="K22" s="19"/>
      <c r="L22" s="19"/>
      <c r="M22" s="13"/>
    </row>
    <row r="23" spans="1:13" ht="20.149999999999999" customHeight="1" x14ac:dyDescent="0.2">
      <c r="B23" s="9"/>
      <c r="C23" s="2"/>
      <c r="D23" s="9"/>
      <c r="E23" s="9"/>
      <c r="F23" s="9"/>
      <c r="G23" s="9"/>
      <c r="H23" s="2"/>
      <c r="I23" s="5"/>
      <c r="J23" s="9"/>
      <c r="K23" s="9"/>
      <c r="L23" s="9"/>
      <c r="M23" s="9"/>
    </row>
    <row r="24" spans="1:13" ht="20.149999999999999" customHeight="1" x14ac:dyDescent="0.2">
      <c r="B24" s="8"/>
      <c r="D24" s="8"/>
      <c r="E24" s="19"/>
      <c r="F24" s="8"/>
      <c r="G24" s="8"/>
      <c r="I24" s="4"/>
      <c r="J24" s="8"/>
      <c r="K24" s="8"/>
      <c r="L24" s="8"/>
      <c r="M24" s="8"/>
    </row>
    <row r="25" spans="1:13" ht="20.149999999999999" customHeight="1" thickBot="1" x14ac:dyDescent="0.25">
      <c r="B25" s="8"/>
      <c r="D25" s="8"/>
      <c r="E25" s="8"/>
      <c r="F25" s="8"/>
      <c r="G25" s="8"/>
      <c r="I25" s="16"/>
      <c r="J25" s="17"/>
      <c r="K25" s="17"/>
      <c r="L25" s="17"/>
      <c r="M25" s="8"/>
    </row>
    <row r="26" spans="1:13" ht="20.149999999999999" customHeight="1" thickTop="1" x14ac:dyDescent="0.2">
      <c r="B26" s="228" t="s">
        <v>23</v>
      </c>
      <c r="C26" s="245" t="s">
        <v>24</v>
      </c>
      <c r="D26" s="21"/>
      <c r="E26" s="21"/>
      <c r="F26" s="21"/>
      <c r="G26" s="21"/>
      <c r="H26" s="20"/>
      <c r="I26" s="22"/>
      <c r="J26" s="23"/>
      <c r="K26" s="23"/>
      <c r="L26" s="33" t="s">
        <v>76</v>
      </c>
      <c r="M26" s="33" t="s">
        <v>76</v>
      </c>
    </row>
    <row r="27" spans="1:13" ht="20.149999999999999" customHeight="1" x14ac:dyDescent="0.2">
      <c r="B27" s="229"/>
      <c r="C27" s="246"/>
      <c r="D27" s="9"/>
      <c r="E27" s="9"/>
      <c r="F27" s="9"/>
      <c r="G27" s="9"/>
      <c r="H27" s="2"/>
      <c r="I27" s="5"/>
      <c r="J27" s="9"/>
      <c r="K27" s="9"/>
      <c r="L27" s="34" t="s">
        <v>76</v>
      </c>
      <c r="M27" s="35"/>
    </row>
    <row r="29" spans="1:13" x14ac:dyDescent="0.2">
      <c r="B29" t="s">
        <v>15</v>
      </c>
    </row>
    <row r="30" spans="1:13" x14ac:dyDescent="0.2">
      <c r="B30" t="s">
        <v>16</v>
      </c>
    </row>
    <row r="31" spans="1:13" x14ac:dyDescent="0.2">
      <c r="B31" t="s">
        <v>17</v>
      </c>
    </row>
    <row r="32" spans="1:13" x14ac:dyDescent="0.2">
      <c r="B32" t="s">
        <v>80</v>
      </c>
    </row>
  </sheetData>
  <mergeCells count="11">
    <mergeCell ref="B26:B27"/>
    <mergeCell ref="C26:C27"/>
    <mergeCell ref="B5:B7"/>
    <mergeCell ref="C5:C7"/>
    <mergeCell ref="D5:D7"/>
    <mergeCell ref="E5:E7"/>
    <mergeCell ref="F5:F6"/>
    <mergeCell ref="G5:G6"/>
    <mergeCell ref="H5:H7"/>
    <mergeCell ref="I5:L5"/>
    <mergeCell ref="I6:L6"/>
  </mergeCells>
  <phoneticPr fontId="2"/>
  <pageMargins left="0.36" right="0.2" top="0.42" bottom="0.31" header="0.2" footer="0.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P45"/>
  <sheetViews>
    <sheetView showGridLines="0" view="pageBreakPreview" zoomScale="85" zoomScaleNormal="75" zoomScaleSheetLayoutView="85" workbookViewId="0">
      <selection activeCell="B35" sqref="B35"/>
    </sheetView>
  </sheetViews>
  <sheetFormatPr defaultRowHeight="13" x14ac:dyDescent="0.2"/>
  <cols>
    <col min="1" max="1" width="4.26953125" customWidth="1"/>
    <col min="2" max="2" width="15" customWidth="1"/>
    <col min="3" max="3" width="15.6328125" customWidth="1"/>
    <col min="4" max="4" width="15" customWidth="1"/>
    <col min="5" max="5" width="16.6328125" customWidth="1"/>
    <col min="6" max="6" width="15" customWidth="1"/>
    <col min="7" max="7" width="9.36328125" customWidth="1"/>
    <col min="8" max="8" width="15" customWidth="1"/>
    <col min="9" max="9" width="9.36328125" customWidth="1"/>
    <col min="10" max="11" width="15" customWidth="1"/>
    <col min="12" max="12" width="2" customWidth="1"/>
  </cols>
  <sheetData>
    <row r="1" spans="1:16" ht="4.5" customHeight="1" x14ac:dyDescent="0.2"/>
    <row r="2" spans="1:16" ht="14" x14ac:dyDescent="0.2">
      <c r="E2" s="247" t="s">
        <v>81</v>
      </c>
      <c r="F2" s="247"/>
      <c r="G2" s="48"/>
      <c r="H2" s="48"/>
      <c r="I2" s="154" t="s">
        <v>135</v>
      </c>
      <c r="J2" s="49"/>
      <c r="K2" s="2"/>
      <c r="N2" s="50"/>
      <c r="O2" s="50"/>
      <c r="P2" s="51"/>
    </row>
    <row r="3" spans="1:16" ht="14" x14ac:dyDescent="0.2">
      <c r="G3" s="48"/>
      <c r="I3" s="154" t="s">
        <v>134</v>
      </c>
      <c r="J3" s="52"/>
      <c r="K3" s="2"/>
      <c r="N3" s="50"/>
      <c r="O3" s="50"/>
      <c r="P3" s="51"/>
    </row>
    <row r="4" spans="1:16" ht="9.75" customHeight="1" thickBot="1" x14ac:dyDescent="0.25">
      <c r="A4" s="53"/>
      <c r="J4" s="2"/>
      <c r="N4" s="50"/>
      <c r="O4" s="50"/>
      <c r="P4" s="51"/>
    </row>
    <row r="5" spans="1:16" s="1" customFormat="1" ht="30" customHeight="1" thickBot="1" x14ac:dyDescent="0.25">
      <c r="A5" s="248" t="s">
        <v>25</v>
      </c>
      <c r="B5" s="250" t="s">
        <v>82</v>
      </c>
      <c r="C5" s="251"/>
      <c r="D5" s="251"/>
      <c r="E5" s="252"/>
      <c r="F5" s="253" t="s">
        <v>26</v>
      </c>
      <c r="G5" s="235"/>
      <c r="H5" s="235"/>
      <c r="I5" s="235"/>
      <c r="J5" s="254"/>
      <c r="K5" s="255" t="s">
        <v>27</v>
      </c>
      <c r="N5" s="50"/>
      <c r="O5" s="50"/>
      <c r="P5" s="51"/>
    </row>
    <row r="6" spans="1:16" s="1" customFormat="1" ht="18" customHeight="1" thickBot="1" x14ac:dyDescent="0.25">
      <c r="A6" s="248"/>
      <c r="B6" s="250" t="s">
        <v>83</v>
      </c>
      <c r="C6" s="258"/>
      <c r="D6" s="54" t="s">
        <v>28</v>
      </c>
      <c r="E6" s="47" t="s">
        <v>29</v>
      </c>
      <c r="F6" s="235" t="s">
        <v>30</v>
      </c>
      <c r="G6" s="258"/>
      <c r="H6" s="259" t="s">
        <v>31</v>
      </c>
      <c r="I6" s="260"/>
      <c r="J6" s="55" t="s">
        <v>32</v>
      </c>
      <c r="K6" s="256"/>
      <c r="N6" s="50"/>
      <c r="O6" s="50"/>
      <c r="P6" s="51"/>
    </row>
    <row r="7" spans="1:16" s="63" customFormat="1" ht="27" customHeight="1" x14ac:dyDescent="0.2">
      <c r="A7" s="249"/>
      <c r="B7" s="56" t="s">
        <v>33</v>
      </c>
      <c r="C7" s="57" t="s">
        <v>34</v>
      </c>
      <c r="D7" s="58" t="s">
        <v>35</v>
      </c>
      <c r="E7" s="58" t="s">
        <v>36</v>
      </c>
      <c r="F7" s="59" t="s">
        <v>37</v>
      </c>
      <c r="G7" s="60" t="s">
        <v>38</v>
      </c>
      <c r="H7" s="61" t="s">
        <v>39</v>
      </c>
      <c r="I7" s="60" t="s">
        <v>38</v>
      </c>
      <c r="J7" s="62" t="s">
        <v>40</v>
      </c>
      <c r="K7" s="257"/>
      <c r="N7" s="50"/>
      <c r="O7" s="50"/>
      <c r="P7" s="51"/>
    </row>
    <row r="8" spans="1:16" s="73" customFormat="1" ht="28.5" customHeight="1" x14ac:dyDescent="0.2">
      <c r="A8" s="64" t="s">
        <v>41</v>
      </c>
      <c r="B8" s="65"/>
      <c r="C8" s="66"/>
      <c r="D8" s="67"/>
      <c r="E8" s="157">
        <f t="shared" ref="E8:E19" si="0">SUM(B8:D8)</f>
        <v>0</v>
      </c>
      <c r="F8" s="69"/>
      <c r="G8" s="70"/>
      <c r="H8" s="71"/>
      <c r="I8" s="71"/>
      <c r="J8" s="161">
        <f>SUM(F8+H8)</f>
        <v>0</v>
      </c>
      <c r="K8" s="161">
        <f>SUM(E8+J8)</f>
        <v>0</v>
      </c>
      <c r="N8" s="50"/>
      <c r="O8" s="50"/>
      <c r="P8" s="51"/>
    </row>
    <row r="9" spans="1:16" s="73" customFormat="1" ht="28.5" customHeight="1" x14ac:dyDescent="0.2">
      <c r="A9" s="64" t="s">
        <v>42</v>
      </c>
      <c r="B9" s="65"/>
      <c r="C9" s="74"/>
      <c r="D9" s="75"/>
      <c r="E9" s="157">
        <f t="shared" si="0"/>
        <v>0</v>
      </c>
      <c r="F9" s="76"/>
      <c r="G9" s="77"/>
      <c r="H9" s="65"/>
      <c r="I9" s="65"/>
      <c r="J9" s="161">
        <f t="shared" ref="J9:J19" si="1">SUM(F9+H9)</f>
        <v>0</v>
      </c>
      <c r="K9" s="161">
        <f t="shared" ref="K9:K19" si="2">SUM(E9+J9)</f>
        <v>0</v>
      </c>
      <c r="N9" s="50"/>
      <c r="O9" s="50"/>
      <c r="P9" s="51"/>
    </row>
    <row r="10" spans="1:16" s="73" customFormat="1" ht="28.5" customHeight="1" x14ac:dyDescent="0.2">
      <c r="A10" s="64" t="s">
        <v>43</v>
      </c>
      <c r="B10" s="65"/>
      <c r="C10" s="74"/>
      <c r="D10" s="65"/>
      <c r="E10" s="157">
        <f t="shared" si="0"/>
        <v>0</v>
      </c>
      <c r="F10" s="76"/>
      <c r="G10" s="77"/>
      <c r="H10" s="65"/>
      <c r="I10" s="65"/>
      <c r="J10" s="161">
        <f t="shared" si="1"/>
        <v>0</v>
      </c>
      <c r="K10" s="161">
        <f t="shared" si="2"/>
        <v>0</v>
      </c>
      <c r="N10" s="50"/>
      <c r="O10" s="50"/>
      <c r="P10" s="51"/>
    </row>
    <row r="11" spans="1:16" s="73" customFormat="1" ht="28.5" customHeight="1" x14ac:dyDescent="0.2">
      <c r="A11" s="64" t="s">
        <v>44</v>
      </c>
      <c r="B11" s="65"/>
      <c r="C11" s="74"/>
      <c r="D11" s="67"/>
      <c r="E11" s="157">
        <f t="shared" si="0"/>
        <v>0</v>
      </c>
      <c r="F11" s="76"/>
      <c r="G11" s="77"/>
      <c r="H11" s="65"/>
      <c r="I11" s="65"/>
      <c r="J11" s="161">
        <f t="shared" si="1"/>
        <v>0</v>
      </c>
      <c r="K11" s="161">
        <f t="shared" si="2"/>
        <v>0</v>
      </c>
      <c r="N11" s="50"/>
      <c r="O11" s="50"/>
      <c r="P11" s="51"/>
    </row>
    <row r="12" spans="1:16" s="73" customFormat="1" ht="28.5" customHeight="1" x14ac:dyDescent="0.2">
      <c r="A12" s="64" t="s">
        <v>45</v>
      </c>
      <c r="B12" s="65"/>
      <c r="C12" s="74"/>
      <c r="D12" s="67"/>
      <c r="E12" s="157">
        <f t="shared" si="0"/>
        <v>0</v>
      </c>
      <c r="F12" s="76"/>
      <c r="G12" s="77"/>
      <c r="H12" s="65"/>
      <c r="I12" s="65"/>
      <c r="J12" s="161">
        <f t="shared" si="1"/>
        <v>0</v>
      </c>
      <c r="K12" s="161">
        <f t="shared" si="2"/>
        <v>0</v>
      </c>
      <c r="N12" s="50"/>
      <c r="O12" s="50"/>
      <c r="P12" s="51"/>
    </row>
    <row r="13" spans="1:16" s="73" customFormat="1" ht="28.5" customHeight="1" x14ac:dyDescent="0.2">
      <c r="A13" s="64" t="s">
        <v>46</v>
      </c>
      <c r="B13" s="65"/>
      <c r="C13" s="74"/>
      <c r="D13" s="67"/>
      <c r="E13" s="157">
        <f t="shared" si="0"/>
        <v>0</v>
      </c>
      <c r="F13" s="76"/>
      <c r="G13" s="77"/>
      <c r="H13" s="65"/>
      <c r="I13" s="65"/>
      <c r="J13" s="161">
        <f t="shared" si="1"/>
        <v>0</v>
      </c>
      <c r="K13" s="161">
        <f t="shared" si="2"/>
        <v>0</v>
      </c>
    </row>
    <row r="14" spans="1:16" s="73" customFormat="1" ht="28.5" customHeight="1" x14ac:dyDescent="0.2">
      <c r="A14" s="64" t="s">
        <v>47</v>
      </c>
      <c r="B14" s="65"/>
      <c r="C14" s="74"/>
      <c r="D14" s="67"/>
      <c r="E14" s="157">
        <f t="shared" si="0"/>
        <v>0</v>
      </c>
      <c r="F14" s="76"/>
      <c r="G14" s="77"/>
      <c r="H14" s="65"/>
      <c r="I14" s="65"/>
      <c r="J14" s="162">
        <f t="shared" si="1"/>
        <v>0</v>
      </c>
      <c r="K14" s="161">
        <f t="shared" si="2"/>
        <v>0</v>
      </c>
    </row>
    <row r="15" spans="1:16" s="73" customFormat="1" ht="28.5" customHeight="1" x14ac:dyDescent="0.2">
      <c r="A15" s="64" t="s">
        <v>48</v>
      </c>
      <c r="B15" s="65"/>
      <c r="C15" s="74"/>
      <c r="D15" s="67"/>
      <c r="E15" s="157">
        <f t="shared" si="0"/>
        <v>0</v>
      </c>
      <c r="F15" s="76"/>
      <c r="G15" s="77"/>
      <c r="H15" s="65"/>
      <c r="I15" s="65"/>
      <c r="J15" s="161">
        <f t="shared" si="1"/>
        <v>0</v>
      </c>
      <c r="K15" s="161">
        <f t="shared" si="2"/>
        <v>0</v>
      </c>
    </row>
    <row r="16" spans="1:16" s="73" customFormat="1" ht="28.5" customHeight="1" x14ac:dyDescent="0.2">
      <c r="A16" s="64" t="s">
        <v>49</v>
      </c>
      <c r="B16" s="65"/>
      <c r="C16" s="74"/>
      <c r="D16" s="67"/>
      <c r="E16" s="158">
        <f t="shared" si="0"/>
        <v>0</v>
      </c>
      <c r="F16" s="76"/>
      <c r="G16" s="77"/>
      <c r="H16" s="65"/>
      <c r="I16" s="65"/>
      <c r="J16" s="163">
        <f t="shared" si="1"/>
        <v>0</v>
      </c>
      <c r="K16" s="163">
        <f t="shared" si="2"/>
        <v>0</v>
      </c>
    </row>
    <row r="17" spans="1:11" s="73" customFormat="1" ht="28.5" customHeight="1" x14ac:dyDescent="0.2">
      <c r="A17" s="64" t="s">
        <v>50</v>
      </c>
      <c r="B17" s="65"/>
      <c r="C17" s="74"/>
      <c r="D17" s="67"/>
      <c r="E17" s="158">
        <f t="shared" si="0"/>
        <v>0</v>
      </c>
      <c r="F17" s="76"/>
      <c r="G17" s="77"/>
      <c r="H17" s="74"/>
      <c r="I17" s="65"/>
      <c r="J17" s="163">
        <f t="shared" si="1"/>
        <v>0</v>
      </c>
      <c r="K17" s="163">
        <f t="shared" si="2"/>
        <v>0</v>
      </c>
    </row>
    <row r="18" spans="1:11" s="73" customFormat="1" ht="28.5" customHeight="1" x14ac:dyDescent="0.2">
      <c r="A18" s="64" t="s">
        <v>51</v>
      </c>
      <c r="B18" s="65"/>
      <c r="C18" s="74"/>
      <c r="D18" s="67"/>
      <c r="E18" s="158">
        <f t="shared" si="0"/>
        <v>0</v>
      </c>
      <c r="F18" s="76"/>
      <c r="G18" s="77"/>
      <c r="H18" s="65"/>
      <c r="I18" s="65"/>
      <c r="J18" s="163">
        <f t="shared" si="1"/>
        <v>0</v>
      </c>
      <c r="K18" s="163">
        <f t="shared" si="2"/>
        <v>0</v>
      </c>
    </row>
    <row r="19" spans="1:11" s="73" customFormat="1" ht="28.5" customHeight="1" x14ac:dyDescent="0.2">
      <c r="A19" s="64" t="s">
        <v>52</v>
      </c>
      <c r="B19" s="79"/>
      <c r="C19" s="80"/>
      <c r="D19" s="81"/>
      <c r="E19" s="159">
        <f t="shared" si="0"/>
        <v>0</v>
      </c>
      <c r="F19" s="82"/>
      <c r="G19" s="83"/>
      <c r="H19" s="79"/>
      <c r="I19" s="79"/>
      <c r="J19" s="164">
        <f t="shared" si="1"/>
        <v>0</v>
      </c>
      <c r="K19" s="164">
        <f t="shared" si="2"/>
        <v>0</v>
      </c>
    </row>
    <row r="20" spans="1:11" s="63" customFormat="1" ht="28.5" customHeight="1" thickBot="1" x14ac:dyDescent="0.25">
      <c r="A20" s="64" t="s">
        <v>84</v>
      </c>
      <c r="B20" s="160">
        <f>SUM(B8:B19)</f>
        <v>0</v>
      </c>
      <c r="C20" s="166">
        <f t="shared" ref="C20:K20" si="3">SUM(C8:C19)</f>
        <v>0</v>
      </c>
      <c r="D20" s="167">
        <f t="shared" si="3"/>
        <v>0</v>
      </c>
      <c r="E20" s="160">
        <f>SUM(E8:E19)</f>
        <v>0</v>
      </c>
      <c r="F20" s="165">
        <f t="shared" si="3"/>
        <v>0</v>
      </c>
      <c r="G20" s="168">
        <f t="shared" si="3"/>
        <v>0</v>
      </c>
      <c r="H20" s="160">
        <f t="shared" si="3"/>
        <v>0</v>
      </c>
      <c r="I20" s="160">
        <f t="shared" si="3"/>
        <v>0</v>
      </c>
      <c r="J20" s="165">
        <f t="shared" si="3"/>
        <v>0</v>
      </c>
      <c r="K20" s="165">
        <f t="shared" si="3"/>
        <v>0</v>
      </c>
    </row>
    <row r="21" spans="1:11" s="63" customFormat="1" ht="28.5" customHeight="1" x14ac:dyDescent="0.2">
      <c r="A21" s="114"/>
      <c r="B21" s="89"/>
      <c r="C21" s="89"/>
      <c r="D21" s="89"/>
      <c r="E21" s="89"/>
      <c r="F21" s="89"/>
      <c r="G21" s="89"/>
      <c r="H21" s="89"/>
      <c r="I21" s="89"/>
      <c r="J21" s="89"/>
      <c r="K21" s="89"/>
    </row>
    <row r="22" spans="1:11" s="73" customFormat="1" ht="16" customHeight="1" x14ac:dyDescent="0.2">
      <c r="E22" s="51"/>
      <c r="F22" s="51"/>
      <c r="G22" s="51"/>
      <c r="H22" s="51"/>
      <c r="I22" s="51"/>
      <c r="J22" s="51"/>
    </row>
    <row r="23" spans="1:11" s="73" customFormat="1" ht="41.25" customHeight="1" x14ac:dyDescent="0.2">
      <c r="B23" s="129" t="s">
        <v>96</v>
      </c>
      <c r="E23" s="51"/>
      <c r="F23" s="51"/>
      <c r="G23" s="51"/>
      <c r="H23" s="51"/>
      <c r="I23" s="51"/>
      <c r="J23" s="51"/>
    </row>
    <row r="24" spans="1:11" s="73" customFormat="1" ht="16" customHeight="1" x14ac:dyDescent="0.2">
      <c r="B24" s="1" t="s">
        <v>69</v>
      </c>
      <c r="C24" s="1"/>
      <c r="D24" s="1"/>
      <c r="E24" s="171"/>
      <c r="F24" s="171"/>
      <c r="G24" s="171"/>
      <c r="H24" s="171"/>
      <c r="I24" s="51"/>
      <c r="J24" s="51"/>
    </row>
    <row r="25" spans="1:11" s="170" customFormat="1" ht="26.25" customHeight="1" x14ac:dyDescent="0.2">
      <c r="B25" s="90" t="s">
        <v>53</v>
      </c>
      <c r="C25" s="90" t="s">
        <v>54</v>
      </c>
      <c r="D25" s="90" t="s">
        <v>55</v>
      </c>
      <c r="E25" s="91" t="s">
        <v>56</v>
      </c>
      <c r="F25" s="90" t="s">
        <v>57</v>
      </c>
      <c r="G25" s="90" t="s">
        <v>58</v>
      </c>
      <c r="H25" s="90" t="s">
        <v>59</v>
      </c>
      <c r="I25" s="172" t="s">
        <v>85</v>
      </c>
      <c r="J25" s="90" t="s">
        <v>60</v>
      </c>
    </row>
    <row r="26" spans="1:11" s="73" customFormat="1" ht="48" customHeight="1" x14ac:dyDescent="0.2">
      <c r="B26" s="92" t="s">
        <v>86</v>
      </c>
      <c r="C26" s="92" t="s">
        <v>61</v>
      </c>
      <c r="D26" s="92" t="s">
        <v>62</v>
      </c>
      <c r="E26" s="93" t="s">
        <v>63</v>
      </c>
      <c r="F26" s="92" t="s">
        <v>87</v>
      </c>
      <c r="G26" s="92" t="s">
        <v>88</v>
      </c>
      <c r="H26" s="92" t="s">
        <v>64</v>
      </c>
      <c r="I26" s="92" t="s">
        <v>65</v>
      </c>
      <c r="J26" s="92" t="s">
        <v>66</v>
      </c>
    </row>
    <row r="27" spans="1:11" s="73" customFormat="1" ht="13" customHeight="1" x14ac:dyDescent="0.2">
      <c r="B27" s="94">
        <f>K20</f>
        <v>0</v>
      </c>
      <c r="C27" s="94">
        <f>J20</f>
        <v>0</v>
      </c>
      <c r="D27" s="94">
        <f>F20</f>
        <v>0</v>
      </c>
      <c r="E27" s="95" t="e">
        <f>D27/C27</f>
        <v>#DIV/0!</v>
      </c>
      <c r="F27" s="96">
        <f>B27*0.1</f>
        <v>0</v>
      </c>
      <c r="G27" s="96">
        <f>IF(C27-F27&lt;0,0,C27-F27)</f>
        <v>0</v>
      </c>
      <c r="H27" s="96">
        <f>B27/100</f>
        <v>0</v>
      </c>
      <c r="I27" s="96">
        <f>IF((C27-G27-H27)/2&gt;0,(C27-G27-H27)/2,0)</f>
        <v>0</v>
      </c>
      <c r="J27" s="96" t="e">
        <f>(G27+I27)*E27</f>
        <v>#DIV/0!</v>
      </c>
    </row>
    <row r="28" spans="1:11" s="73" customFormat="1" ht="13" customHeight="1" x14ac:dyDescent="0.2">
      <c r="E28" s="51"/>
      <c r="F28" s="51"/>
      <c r="G28" s="51"/>
      <c r="H28" s="51"/>
      <c r="I28" s="51"/>
      <c r="J28" s="51"/>
    </row>
    <row r="29" spans="1:11" s="73" customFormat="1" ht="6.75" customHeight="1" x14ac:dyDescent="0.2">
      <c r="E29" s="51"/>
      <c r="F29" s="51"/>
      <c r="G29" s="51"/>
      <c r="H29" s="51"/>
      <c r="I29" s="51"/>
      <c r="J29" s="51"/>
    </row>
    <row r="30" spans="1:11" s="73" customFormat="1" ht="12.75" customHeight="1" x14ac:dyDescent="0.2">
      <c r="B30" s="73" t="s">
        <v>70</v>
      </c>
      <c r="E30" s="51"/>
      <c r="F30" s="51"/>
      <c r="G30" s="51"/>
      <c r="H30" s="51"/>
      <c r="I30" s="51"/>
      <c r="J30" s="51"/>
    </row>
    <row r="31" spans="1:11" s="73" customFormat="1" ht="24" customHeight="1" x14ac:dyDescent="0.2">
      <c r="B31" s="90" t="s">
        <v>53</v>
      </c>
      <c r="C31" s="90" t="s">
        <v>54</v>
      </c>
      <c r="D31" s="90" t="s">
        <v>55</v>
      </c>
      <c r="E31" s="91" t="s">
        <v>56</v>
      </c>
      <c r="F31" s="90" t="s">
        <v>57</v>
      </c>
      <c r="G31" s="90" t="s">
        <v>58</v>
      </c>
      <c r="H31" s="90" t="s">
        <v>59</v>
      </c>
      <c r="I31" s="90" t="s">
        <v>89</v>
      </c>
      <c r="J31" s="90" t="s">
        <v>60</v>
      </c>
    </row>
    <row r="32" spans="1:11" s="73" customFormat="1" ht="48" customHeight="1" x14ac:dyDescent="0.2">
      <c r="B32" s="92" t="s">
        <v>90</v>
      </c>
      <c r="C32" s="92" t="s">
        <v>61</v>
      </c>
      <c r="D32" s="92" t="s">
        <v>62</v>
      </c>
      <c r="E32" s="93" t="s">
        <v>63</v>
      </c>
      <c r="F32" s="92" t="s">
        <v>91</v>
      </c>
      <c r="G32" s="92" t="s">
        <v>92</v>
      </c>
      <c r="H32" s="92" t="s">
        <v>64</v>
      </c>
      <c r="I32" s="92" t="s">
        <v>65</v>
      </c>
      <c r="J32" s="92" t="s">
        <v>66</v>
      </c>
    </row>
    <row r="33" spans="1:11" s="73" customFormat="1" ht="13" customHeight="1" x14ac:dyDescent="0.2">
      <c r="B33" s="94">
        <f>B27</f>
        <v>0</v>
      </c>
      <c r="C33" s="94">
        <f>C27</f>
        <v>0</v>
      </c>
      <c r="D33" s="94">
        <f>D27</f>
        <v>0</v>
      </c>
      <c r="E33" s="95" t="e">
        <f>D33/C33</f>
        <v>#DIV/0!</v>
      </c>
      <c r="F33" s="96">
        <v>0</v>
      </c>
      <c r="G33" s="96">
        <v>0</v>
      </c>
      <c r="H33" s="96">
        <f>B33/100</f>
        <v>0</v>
      </c>
      <c r="I33" s="96">
        <f>IF((C33-G33-H33)/2&gt;0,(C33-G33-H33)/2,0)</f>
        <v>0</v>
      </c>
      <c r="J33" s="96" t="e">
        <f>(G33+I33)*E33</f>
        <v>#DIV/0!</v>
      </c>
    </row>
    <row r="34" spans="1:11" s="73" customFormat="1" ht="13" customHeight="1" x14ac:dyDescent="0.2">
      <c r="E34" s="51"/>
      <c r="F34" s="51"/>
      <c r="G34" s="51"/>
      <c r="H34" s="51"/>
      <c r="I34" s="51"/>
      <c r="J34" s="51"/>
    </row>
    <row r="35" spans="1:11" s="73" customFormat="1" ht="13" customHeight="1" x14ac:dyDescent="0.2">
      <c r="A35"/>
      <c r="C35" s="50"/>
      <c r="D35" s="51"/>
      <c r="E35" s="51"/>
      <c r="F35" s="51"/>
      <c r="G35" s="51"/>
      <c r="H35" s="51"/>
      <c r="I35" s="51"/>
      <c r="J35" s="51"/>
    </row>
    <row r="37" spans="1:11" x14ac:dyDescent="0.2">
      <c r="A37" s="63"/>
    </row>
    <row r="38" spans="1:11" x14ac:dyDescent="0.2">
      <c r="A38" s="63"/>
    </row>
    <row r="39" spans="1:11" x14ac:dyDescent="0.2">
      <c r="A39" s="63"/>
      <c r="B39" s="50"/>
      <c r="C39" s="50"/>
      <c r="D39" s="51"/>
      <c r="E39" s="51"/>
      <c r="F39" s="51"/>
      <c r="G39" s="51"/>
      <c r="H39" s="51"/>
      <c r="I39" s="51"/>
      <c r="J39" s="51"/>
      <c r="K39" s="73"/>
    </row>
    <row r="40" spans="1:11" x14ac:dyDescent="0.2">
      <c r="A40" s="63" t="s">
        <v>67</v>
      </c>
      <c r="B40" s="50"/>
      <c r="C40" s="50"/>
      <c r="D40" s="51"/>
      <c r="E40" s="51"/>
      <c r="F40" s="51"/>
      <c r="G40" s="51"/>
      <c r="H40" s="51"/>
      <c r="I40" s="51"/>
      <c r="J40" s="51"/>
      <c r="K40" s="73"/>
    </row>
    <row r="41" spans="1:11" x14ac:dyDescent="0.2">
      <c r="A41" s="50"/>
      <c r="B41" s="50"/>
      <c r="C41" s="50"/>
      <c r="D41" s="51"/>
      <c r="E41" s="51"/>
      <c r="F41" s="51"/>
      <c r="G41" s="51"/>
      <c r="H41" s="51"/>
      <c r="I41" s="51"/>
      <c r="J41" s="51"/>
      <c r="K41" s="73"/>
    </row>
    <row r="42" spans="1:11" x14ac:dyDescent="0.2">
      <c r="A42" s="50"/>
      <c r="B42" s="50"/>
      <c r="C42" s="50"/>
      <c r="D42" s="51"/>
      <c r="E42" s="51"/>
      <c r="F42" s="51"/>
      <c r="G42" s="51"/>
      <c r="H42" s="51"/>
      <c r="I42" s="51"/>
      <c r="J42" s="51"/>
      <c r="K42" s="73"/>
    </row>
    <row r="43" spans="1:11" x14ac:dyDescent="0.2">
      <c r="A43" s="50"/>
      <c r="B43" s="50"/>
      <c r="C43" s="50"/>
      <c r="D43" s="51"/>
      <c r="E43" s="51"/>
      <c r="F43" s="51"/>
      <c r="G43" s="51"/>
      <c r="H43" s="51"/>
      <c r="I43" s="51"/>
      <c r="J43" s="51"/>
      <c r="K43" s="73"/>
    </row>
    <row r="44" spans="1:11" x14ac:dyDescent="0.2">
      <c r="A44" s="50"/>
      <c r="B44" s="50"/>
      <c r="C44" s="50"/>
      <c r="D44" s="51"/>
      <c r="E44" s="51"/>
      <c r="F44" s="51"/>
      <c r="G44" s="51"/>
      <c r="H44" s="51"/>
      <c r="I44" s="51"/>
      <c r="J44" s="51"/>
      <c r="K44" s="73"/>
    </row>
    <row r="45" spans="1:11" x14ac:dyDescent="0.2">
      <c r="A45" s="50"/>
    </row>
  </sheetData>
  <mergeCells count="8">
    <mergeCell ref="E2:F2"/>
    <mergeCell ref="A5:A7"/>
    <mergeCell ref="B5:E5"/>
    <mergeCell ref="F5:J5"/>
    <mergeCell ref="K5:K7"/>
    <mergeCell ref="B6:C6"/>
    <mergeCell ref="F6:G6"/>
    <mergeCell ref="H6:I6"/>
  </mergeCells>
  <phoneticPr fontId="2"/>
  <pageMargins left="0.25" right="0.25" top="0.75" bottom="0.75" header="0.3" footer="0.3"/>
  <pageSetup paperSize="9" orientation="landscape" r:id="rId1"/>
  <headerFooter alignWithMargins="0"/>
  <rowBreaks count="1" manualBreakCount="1">
    <brk id="2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5"/>
  <sheetViews>
    <sheetView showGridLines="0" view="pageBreakPreview" zoomScale="85" zoomScaleNormal="85" zoomScaleSheetLayoutView="85" workbookViewId="0">
      <selection activeCell="A76" sqref="A76"/>
    </sheetView>
  </sheetViews>
  <sheetFormatPr defaultColWidth="9" defaultRowHeight="19" x14ac:dyDescent="0.2"/>
  <cols>
    <col min="1" max="1" width="5.6328125" style="173" customWidth="1"/>
    <col min="2" max="2" width="103.453125" style="175" customWidth="1"/>
    <col min="3" max="16384" width="9" style="173"/>
  </cols>
  <sheetData>
    <row r="1" spans="1:9" ht="24" customHeight="1" x14ac:dyDescent="0.2">
      <c r="A1" s="98"/>
      <c r="B1" s="99"/>
      <c r="C1" s="98"/>
      <c r="D1" s="98"/>
      <c r="E1" s="98"/>
      <c r="F1" s="98"/>
      <c r="G1" s="98"/>
      <c r="H1" s="98"/>
      <c r="I1" s="98"/>
    </row>
    <row r="2" spans="1:9" ht="24" customHeight="1" x14ac:dyDescent="0.2">
      <c r="A2" s="174" t="s">
        <v>68</v>
      </c>
    </row>
    <row r="3" spans="1:9" ht="24" customHeight="1" x14ac:dyDescent="0.2">
      <c r="B3" s="176"/>
    </row>
    <row r="4" spans="1:9" ht="24" customHeight="1" x14ac:dyDescent="0.2">
      <c r="A4" s="177" t="s">
        <v>120</v>
      </c>
      <c r="B4" s="183" t="s">
        <v>121</v>
      </c>
    </row>
    <row r="5" spans="1:9" ht="24" customHeight="1" x14ac:dyDescent="0.2">
      <c r="A5" s="176"/>
      <c r="B5" s="183"/>
    </row>
    <row r="6" spans="1:9" ht="24" customHeight="1" x14ac:dyDescent="0.2">
      <c r="A6" s="176"/>
      <c r="B6" s="183"/>
    </row>
    <row r="7" spans="1:9" ht="24" customHeight="1" x14ac:dyDescent="0.2">
      <c r="A7" s="176"/>
      <c r="B7" s="169"/>
    </row>
    <row r="8" spans="1:9" ht="24" customHeight="1" x14ac:dyDescent="0.2">
      <c r="A8" s="177" t="s">
        <v>123</v>
      </c>
      <c r="B8" s="183" t="s">
        <v>122</v>
      </c>
    </row>
    <row r="9" spans="1:9" ht="24" customHeight="1" x14ac:dyDescent="0.2">
      <c r="A9" s="176"/>
      <c r="B9" s="183"/>
    </row>
    <row r="10" spans="1:9" ht="24" customHeight="1" x14ac:dyDescent="0.2">
      <c r="A10" s="176"/>
      <c r="B10" s="169"/>
    </row>
    <row r="11" spans="1:9" ht="24" customHeight="1" x14ac:dyDescent="0.2">
      <c r="A11" s="177" t="s">
        <v>125</v>
      </c>
      <c r="B11" s="183" t="s">
        <v>124</v>
      </c>
    </row>
    <row r="12" spans="1:9" ht="24" customHeight="1" x14ac:dyDescent="0.2">
      <c r="A12" s="176"/>
      <c r="B12" s="183"/>
    </row>
    <row r="13" spans="1:9" ht="24" customHeight="1" x14ac:dyDescent="0.2">
      <c r="A13" s="176"/>
      <c r="B13" s="169"/>
    </row>
    <row r="14" spans="1:9" ht="24" customHeight="1" x14ac:dyDescent="0.2">
      <c r="A14" s="177" t="s">
        <v>127</v>
      </c>
      <c r="B14" s="174" t="s">
        <v>126</v>
      </c>
    </row>
    <row r="15" spans="1:9" x14ac:dyDescent="0.2">
      <c r="A15" s="176"/>
    </row>
    <row r="16" spans="1:9" x14ac:dyDescent="0.2">
      <c r="A16" s="176"/>
    </row>
    <row r="17" spans="1:2" x14ac:dyDescent="0.2">
      <c r="A17" s="176"/>
    </row>
    <row r="18" spans="1:2" x14ac:dyDescent="0.2">
      <c r="A18" s="176"/>
    </row>
    <row r="19" spans="1:2" x14ac:dyDescent="0.2">
      <c r="A19" s="176"/>
    </row>
    <row r="20" spans="1:2" x14ac:dyDescent="0.2">
      <c r="A20" s="176"/>
    </row>
    <row r="21" spans="1:2" ht="18.75" customHeight="1" x14ac:dyDescent="0.2">
      <c r="A21" s="176"/>
      <c r="B21" s="176"/>
    </row>
    <row r="22" spans="1:2" x14ac:dyDescent="0.2">
      <c r="A22" s="176"/>
    </row>
    <row r="23" spans="1:2" x14ac:dyDescent="0.2">
      <c r="A23" s="176"/>
    </row>
    <row r="24" spans="1:2" x14ac:dyDescent="0.2">
      <c r="A24" s="176"/>
    </row>
    <row r="25" spans="1:2" ht="24" customHeight="1" x14ac:dyDescent="0.2">
      <c r="A25" s="176"/>
    </row>
    <row r="26" spans="1:2" x14ac:dyDescent="0.2">
      <c r="A26" s="176"/>
    </row>
    <row r="27" spans="1:2" x14ac:dyDescent="0.2">
      <c r="A27" s="176"/>
    </row>
    <row r="28" spans="1:2" x14ac:dyDescent="0.2">
      <c r="A28" s="176"/>
    </row>
    <row r="29" spans="1:2" x14ac:dyDescent="0.2">
      <c r="A29" s="176"/>
    </row>
    <row r="30" spans="1:2" x14ac:dyDescent="0.2">
      <c r="A30" s="176"/>
    </row>
    <row r="31" spans="1:2" x14ac:dyDescent="0.2">
      <c r="A31" s="176"/>
    </row>
    <row r="32" spans="1:2" x14ac:dyDescent="0.2">
      <c r="A32" s="176"/>
    </row>
    <row r="33" spans="1:1" x14ac:dyDescent="0.2">
      <c r="A33" s="176"/>
    </row>
    <row r="34" spans="1:1" x14ac:dyDescent="0.2">
      <c r="A34" s="176"/>
    </row>
    <row r="35" spans="1:1" x14ac:dyDescent="0.2">
      <c r="A35" s="176"/>
    </row>
    <row r="36" spans="1:1" x14ac:dyDescent="0.2">
      <c r="A36" s="176"/>
    </row>
    <row r="37" spans="1:1" x14ac:dyDescent="0.2">
      <c r="A37" s="176"/>
    </row>
    <row r="38" spans="1:1" ht="24" customHeight="1" x14ac:dyDescent="0.2">
      <c r="A38" s="176"/>
    </row>
    <row r="45" spans="1:1" ht="24" customHeight="1" x14ac:dyDescent="0.2"/>
    <row r="51" spans="1:9" ht="24" customHeight="1" x14ac:dyDescent="0.2"/>
    <row r="58" spans="1:9" ht="24" customHeight="1" x14ac:dyDescent="0.2">
      <c r="A58" s="98"/>
      <c r="B58" s="99"/>
      <c r="C58" s="98"/>
      <c r="D58" s="98"/>
      <c r="E58" s="98"/>
      <c r="F58" s="98"/>
      <c r="G58" s="98"/>
      <c r="H58" s="98"/>
      <c r="I58" s="98"/>
    </row>
    <row r="59" spans="1:9" ht="24" customHeight="1" x14ac:dyDescent="0.2">
      <c r="A59" s="98"/>
      <c r="B59" s="99"/>
      <c r="C59" s="98"/>
      <c r="D59" s="98"/>
      <c r="E59" s="98"/>
      <c r="F59" s="98"/>
      <c r="G59" s="98"/>
      <c r="H59" s="98"/>
      <c r="I59" s="98"/>
    </row>
    <row r="60" spans="1:9" ht="24" customHeight="1" x14ac:dyDescent="0.2">
      <c r="A60" s="98"/>
      <c r="B60" s="97"/>
      <c r="C60" s="98"/>
      <c r="D60" s="98"/>
      <c r="E60" s="98"/>
      <c r="F60" s="98"/>
      <c r="G60" s="98"/>
      <c r="H60" s="98"/>
      <c r="I60" s="98"/>
    </row>
    <row r="61" spans="1:9" ht="24" customHeight="1" x14ac:dyDescent="0.2">
      <c r="A61" s="98"/>
      <c r="B61" s="99"/>
      <c r="C61" s="98"/>
      <c r="D61" s="98"/>
      <c r="E61" s="98"/>
      <c r="F61" s="98"/>
      <c r="G61" s="98"/>
      <c r="H61" s="98"/>
      <c r="I61" s="98"/>
    </row>
    <row r="62" spans="1:9" ht="24" customHeight="1" x14ac:dyDescent="0.2">
      <c r="A62" s="98"/>
      <c r="B62" s="99"/>
      <c r="C62" s="98"/>
      <c r="D62" s="98"/>
      <c r="E62" s="98"/>
      <c r="F62" s="98"/>
      <c r="G62" s="98"/>
      <c r="H62" s="98"/>
      <c r="I62" s="98"/>
    </row>
    <row r="63" spans="1:9" ht="24" customHeight="1" x14ac:dyDescent="0.2">
      <c r="A63" s="98"/>
      <c r="B63" s="99"/>
      <c r="C63" s="98"/>
      <c r="D63" s="98"/>
      <c r="E63" s="98"/>
      <c r="F63" s="98"/>
      <c r="G63" s="98"/>
      <c r="H63" s="98"/>
      <c r="I63" s="98"/>
    </row>
    <row r="64" spans="1:9" ht="24" customHeight="1" x14ac:dyDescent="0.2">
      <c r="A64" s="98"/>
      <c r="B64" s="99"/>
      <c r="C64" s="98"/>
      <c r="D64" s="98"/>
      <c r="E64" s="98"/>
      <c r="F64" s="98"/>
      <c r="G64" s="98"/>
      <c r="H64" s="98"/>
      <c r="I64" s="98"/>
    </row>
    <row r="65" spans="1:9" ht="24" customHeight="1" x14ac:dyDescent="0.2">
      <c r="A65" s="98"/>
      <c r="B65" s="99"/>
      <c r="C65" s="98"/>
      <c r="D65" s="98"/>
      <c r="E65" s="98"/>
      <c r="F65" s="98"/>
      <c r="G65" s="98"/>
      <c r="H65" s="98"/>
      <c r="I65" s="98"/>
    </row>
    <row r="66" spans="1:9" ht="24" customHeight="1" x14ac:dyDescent="0.2">
      <c r="A66" s="98"/>
      <c r="B66" s="99"/>
      <c r="C66" s="98"/>
      <c r="D66" s="98"/>
      <c r="E66" s="98"/>
      <c r="F66" s="98"/>
      <c r="G66" s="98"/>
      <c r="H66" s="98"/>
      <c r="I66" s="98"/>
    </row>
    <row r="67" spans="1:9" ht="24" customHeight="1" x14ac:dyDescent="0.2">
      <c r="A67" s="98"/>
      <c r="B67" s="99"/>
      <c r="C67" s="98"/>
      <c r="D67" s="98"/>
      <c r="E67" s="98"/>
      <c r="F67" s="98"/>
      <c r="G67" s="98"/>
      <c r="H67" s="98"/>
      <c r="I67" s="98"/>
    </row>
    <row r="68" spans="1:9" ht="24" customHeight="1" x14ac:dyDescent="0.2">
      <c r="A68" s="98"/>
      <c r="B68" s="178" t="s">
        <v>136</v>
      </c>
      <c r="C68" s="98"/>
      <c r="D68" s="98"/>
      <c r="E68" s="98"/>
      <c r="F68" s="98"/>
      <c r="G68" s="98"/>
      <c r="H68" s="98"/>
      <c r="I68" s="98"/>
    </row>
    <row r="69" spans="1:9" ht="24" customHeight="1" x14ac:dyDescent="0.2">
      <c r="A69" s="98"/>
      <c r="B69" s="178" t="s">
        <v>137</v>
      </c>
      <c r="C69" s="98"/>
      <c r="D69" s="98"/>
      <c r="E69" s="98"/>
      <c r="F69" s="98"/>
      <c r="G69" s="98"/>
      <c r="H69" s="98"/>
      <c r="I69" s="98"/>
    </row>
    <row r="70" spans="1:9" ht="35.15" customHeight="1" x14ac:dyDescent="0.2">
      <c r="A70" s="98"/>
      <c r="B70" s="179" t="s">
        <v>141</v>
      </c>
      <c r="C70" s="98"/>
      <c r="D70" s="98"/>
      <c r="E70" s="98"/>
      <c r="F70" s="98"/>
      <c r="G70" s="98"/>
      <c r="H70" s="98"/>
      <c r="I70" s="98"/>
    </row>
    <row r="71" spans="1:9" ht="24" customHeight="1" x14ac:dyDescent="0.2">
      <c r="A71" s="98"/>
      <c r="B71" s="178" t="s">
        <v>138</v>
      </c>
      <c r="C71" s="98"/>
      <c r="D71" s="98"/>
      <c r="E71" s="98"/>
      <c r="F71" s="98"/>
      <c r="G71" s="98"/>
      <c r="H71" s="98"/>
      <c r="I71" s="98"/>
    </row>
    <row r="72" spans="1:9" ht="24" customHeight="1" x14ac:dyDescent="0.2">
      <c r="A72" s="98"/>
      <c r="B72" s="178" t="s">
        <v>140</v>
      </c>
      <c r="C72" s="98"/>
      <c r="D72" s="98"/>
      <c r="E72" s="98"/>
      <c r="F72" s="98"/>
      <c r="G72" s="98"/>
      <c r="H72" s="98"/>
      <c r="I72" s="98"/>
    </row>
    <row r="73" spans="1:9" ht="35.15" customHeight="1" x14ac:dyDescent="0.2">
      <c r="A73" s="98"/>
      <c r="B73" s="179" t="s">
        <v>151</v>
      </c>
      <c r="C73" s="98"/>
      <c r="D73" s="98"/>
      <c r="E73" s="98"/>
      <c r="F73" s="98"/>
      <c r="G73" s="98"/>
      <c r="H73" s="98"/>
      <c r="I73" s="98"/>
    </row>
    <row r="74" spans="1:9" ht="24" customHeight="1" x14ac:dyDescent="0.2">
      <c r="A74" s="98"/>
      <c r="B74" s="178" t="s">
        <v>139</v>
      </c>
      <c r="C74" s="98"/>
      <c r="D74" s="98"/>
      <c r="E74" s="98"/>
      <c r="F74" s="98"/>
      <c r="G74" s="98"/>
      <c r="H74" s="98"/>
      <c r="I74" s="98"/>
    </row>
    <row r="75" spans="1:9" ht="24" customHeight="1" x14ac:dyDescent="0.2">
      <c r="A75" s="98"/>
      <c r="B75" s="99"/>
      <c r="C75" s="98"/>
      <c r="D75" s="98"/>
      <c r="E75" s="98"/>
      <c r="F75" s="98"/>
      <c r="G75" s="98"/>
      <c r="H75" s="98"/>
      <c r="I75" s="98"/>
    </row>
    <row r="76" spans="1:9" ht="24" customHeight="1" x14ac:dyDescent="0.2">
      <c r="A76" s="98"/>
      <c r="B76" s="99"/>
      <c r="C76" s="98"/>
      <c r="D76" s="98"/>
      <c r="E76" s="98"/>
      <c r="F76" s="98"/>
      <c r="G76" s="98"/>
      <c r="H76" s="98"/>
      <c r="I76" s="98"/>
    </row>
    <row r="77" spans="1:9" ht="24" customHeight="1" x14ac:dyDescent="0.2">
      <c r="A77" s="98"/>
      <c r="B77" s="99"/>
      <c r="C77" s="98"/>
      <c r="D77" s="98"/>
      <c r="E77" s="98"/>
      <c r="F77" s="98"/>
      <c r="G77" s="98"/>
      <c r="H77" s="98"/>
      <c r="I77" s="98"/>
    </row>
    <row r="78" spans="1:9" ht="24" customHeight="1" x14ac:dyDescent="0.2">
      <c r="A78" s="98"/>
      <c r="B78" s="99"/>
      <c r="C78" s="98"/>
      <c r="D78" s="98"/>
      <c r="E78" s="98"/>
      <c r="F78" s="98"/>
      <c r="G78" s="98"/>
      <c r="H78" s="98"/>
      <c r="I78" s="98"/>
    </row>
    <row r="79" spans="1:9" ht="24" customHeight="1" x14ac:dyDescent="0.2">
      <c r="A79" s="98"/>
      <c r="B79" s="99"/>
      <c r="C79" s="98"/>
      <c r="D79" s="98"/>
      <c r="E79" s="98"/>
      <c r="F79" s="98"/>
      <c r="G79" s="98"/>
      <c r="H79" s="98"/>
      <c r="I79" s="98"/>
    </row>
    <row r="80" spans="1:9" ht="24" customHeight="1" x14ac:dyDescent="0.2">
      <c r="A80" s="98"/>
      <c r="B80" s="99"/>
      <c r="C80" s="98"/>
      <c r="D80" s="98"/>
      <c r="E80" s="98"/>
      <c r="F80" s="98"/>
      <c r="G80" s="98"/>
      <c r="H80" s="98"/>
      <c r="I80" s="98"/>
    </row>
    <row r="81" spans="1:9" ht="24" customHeight="1" x14ac:dyDescent="0.2">
      <c r="A81" s="98"/>
      <c r="B81" s="99"/>
      <c r="C81" s="98"/>
      <c r="D81" s="98"/>
      <c r="E81" s="98"/>
      <c r="F81" s="98"/>
      <c r="G81" s="98"/>
      <c r="H81" s="98"/>
      <c r="I81" s="98"/>
    </row>
    <row r="82" spans="1:9" ht="24" customHeight="1" x14ac:dyDescent="0.2">
      <c r="A82" s="98"/>
      <c r="B82" s="99"/>
      <c r="C82" s="98"/>
      <c r="D82" s="98"/>
      <c r="E82" s="98"/>
      <c r="F82" s="98"/>
      <c r="G82" s="98"/>
      <c r="H82" s="98"/>
      <c r="I82" s="98"/>
    </row>
    <row r="83" spans="1:9" ht="24" customHeight="1" x14ac:dyDescent="0.2">
      <c r="A83" s="98"/>
      <c r="B83" s="99"/>
      <c r="C83" s="98"/>
      <c r="D83" s="98"/>
      <c r="E83" s="98"/>
      <c r="F83" s="98"/>
      <c r="G83" s="98"/>
      <c r="H83" s="98"/>
      <c r="I83" s="98"/>
    </row>
    <row r="84" spans="1:9" ht="24" customHeight="1" x14ac:dyDescent="0.2">
      <c r="A84" s="98"/>
      <c r="B84" s="99"/>
      <c r="C84" s="98"/>
      <c r="D84" s="98"/>
      <c r="E84" s="98"/>
      <c r="F84" s="98"/>
      <c r="G84" s="98"/>
      <c r="H84" s="98"/>
      <c r="I84" s="98"/>
    </row>
    <row r="85" spans="1:9" x14ac:dyDescent="0.2">
      <c r="A85" s="98"/>
      <c r="B85" s="99"/>
      <c r="C85" s="98"/>
      <c r="D85" s="98"/>
      <c r="E85" s="98"/>
      <c r="F85" s="98"/>
      <c r="G85" s="98"/>
      <c r="H85" s="98"/>
      <c r="I85" s="98"/>
    </row>
    <row r="86" spans="1:9" x14ac:dyDescent="0.2">
      <c r="A86" s="98"/>
      <c r="B86" s="99"/>
      <c r="C86" s="98"/>
      <c r="D86" s="98"/>
      <c r="E86" s="98"/>
      <c r="F86" s="98"/>
      <c r="G86" s="98"/>
      <c r="H86" s="98"/>
      <c r="I86" s="98"/>
    </row>
    <row r="87" spans="1:9" x14ac:dyDescent="0.2">
      <c r="A87" s="98"/>
      <c r="B87" s="99"/>
      <c r="C87" s="98"/>
      <c r="D87" s="98"/>
      <c r="E87" s="98"/>
      <c r="F87" s="98"/>
      <c r="G87" s="98"/>
      <c r="H87" s="98"/>
      <c r="I87" s="98"/>
    </row>
    <row r="88" spans="1:9" x14ac:dyDescent="0.2">
      <c r="A88" s="98"/>
      <c r="B88" s="99"/>
      <c r="C88" s="98"/>
      <c r="D88" s="98"/>
      <c r="E88" s="98"/>
      <c r="F88" s="98"/>
      <c r="G88" s="98"/>
      <c r="H88" s="98"/>
      <c r="I88" s="98"/>
    </row>
    <row r="89" spans="1:9" x14ac:dyDescent="0.2">
      <c r="A89" s="98"/>
      <c r="B89" s="99"/>
      <c r="C89" s="98"/>
      <c r="D89" s="98"/>
      <c r="E89" s="98"/>
      <c r="F89" s="98"/>
      <c r="G89" s="98"/>
      <c r="H89" s="98"/>
      <c r="I89" s="98"/>
    </row>
    <row r="90" spans="1:9" x14ac:dyDescent="0.2">
      <c r="A90" s="98"/>
      <c r="B90" s="99"/>
      <c r="C90" s="98"/>
      <c r="D90" s="98"/>
      <c r="E90" s="98"/>
      <c r="F90" s="98"/>
      <c r="G90" s="98"/>
      <c r="H90" s="98"/>
      <c r="I90" s="98"/>
    </row>
    <row r="91" spans="1:9" x14ac:dyDescent="0.2">
      <c r="A91" s="98"/>
      <c r="B91" s="99"/>
      <c r="C91" s="98"/>
      <c r="D91" s="98"/>
      <c r="E91" s="98"/>
      <c r="F91" s="98"/>
      <c r="G91" s="98"/>
      <c r="H91" s="98"/>
      <c r="I91" s="98"/>
    </row>
    <row r="92" spans="1:9" x14ac:dyDescent="0.2">
      <c r="A92" s="98"/>
      <c r="B92" s="99"/>
      <c r="C92" s="98"/>
      <c r="D92" s="98"/>
      <c r="E92" s="98"/>
      <c r="F92" s="98"/>
      <c r="G92" s="98"/>
      <c r="H92" s="98"/>
      <c r="I92" s="98"/>
    </row>
    <row r="93" spans="1:9" x14ac:dyDescent="0.2">
      <c r="A93" s="98"/>
      <c r="B93" s="99"/>
      <c r="C93" s="98"/>
      <c r="D93" s="98"/>
      <c r="E93" s="98"/>
      <c r="F93" s="98"/>
      <c r="G93" s="98"/>
      <c r="H93" s="98"/>
      <c r="I93" s="98"/>
    </row>
    <row r="94" spans="1:9" x14ac:dyDescent="0.2">
      <c r="A94" s="98"/>
      <c r="B94" s="99"/>
      <c r="C94" s="98"/>
      <c r="D94" s="98"/>
      <c r="E94" s="98"/>
      <c r="F94" s="98"/>
      <c r="G94" s="98"/>
      <c r="H94" s="98"/>
      <c r="I94" s="98"/>
    </row>
    <row r="95" spans="1:9" x14ac:dyDescent="0.2">
      <c r="A95" s="98"/>
      <c r="B95" s="99"/>
      <c r="C95" s="98"/>
      <c r="D95" s="98"/>
      <c r="E95" s="98"/>
      <c r="F95" s="98"/>
      <c r="G95" s="98"/>
      <c r="H95" s="98"/>
      <c r="I95" s="98"/>
    </row>
    <row r="96" spans="1:9" x14ac:dyDescent="0.2">
      <c r="A96" s="98"/>
      <c r="B96" s="99"/>
      <c r="C96" s="98"/>
      <c r="D96" s="98"/>
      <c r="E96" s="98"/>
      <c r="F96" s="98"/>
      <c r="G96" s="98"/>
      <c r="H96" s="98"/>
      <c r="I96" s="98"/>
    </row>
    <row r="97" spans="1:9" x14ac:dyDescent="0.2">
      <c r="A97" s="98"/>
      <c r="B97" s="99"/>
      <c r="C97" s="98"/>
      <c r="D97" s="98"/>
      <c r="E97" s="98"/>
      <c r="F97" s="98"/>
      <c r="G97" s="98"/>
      <c r="H97" s="98"/>
      <c r="I97" s="98"/>
    </row>
    <row r="98" spans="1:9" x14ac:dyDescent="0.2">
      <c r="A98" s="98"/>
      <c r="B98" s="99"/>
      <c r="C98" s="98"/>
      <c r="D98" s="98"/>
      <c r="E98" s="98"/>
      <c r="F98" s="98"/>
      <c r="G98" s="98"/>
      <c r="H98" s="98"/>
      <c r="I98" s="98"/>
    </row>
    <row r="99" spans="1:9" x14ac:dyDescent="0.2">
      <c r="A99" s="98"/>
      <c r="B99" s="99"/>
      <c r="C99" s="98"/>
      <c r="D99" s="98"/>
      <c r="E99" s="98"/>
      <c r="F99" s="98"/>
      <c r="G99" s="98"/>
      <c r="H99" s="98"/>
      <c r="I99" s="98"/>
    </row>
    <row r="100" spans="1:9" x14ac:dyDescent="0.2">
      <c r="A100" s="98"/>
      <c r="B100" s="99"/>
      <c r="C100" s="98"/>
      <c r="D100" s="98"/>
      <c r="E100" s="98"/>
      <c r="F100" s="98"/>
      <c r="G100" s="98"/>
      <c r="H100" s="98"/>
      <c r="I100" s="98"/>
    </row>
    <row r="101" spans="1:9" x14ac:dyDescent="0.2">
      <c r="A101" s="98"/>
      <c r="B101" s="99"/>
      <c r="C101" s="98"/>
      <c r="D101" s="98"/>
      <c r="E101" s="98"/>
      <c r="F101" s="98"/>
      <c r="G101" s="98"/>
      <c r="H101" s="98"/>
      <c r="I101" s="98"/>
    </row>
    <row r="102" spans="1:9" x14ac:dyDescent="0.2">
      <c r="A102" s="98"/>
      <c r="B102" s="99"/>
      <c r="C102" s="98"/>
      <c r="D102" s="98"/>
      <c r="E102" s="98"/>
      <c r="F102" s="98"/>
      <c r="G102" s="98"/>
      <c r="H102" s="98"/>
      <c r="I102" s="98"/>
    </row>
    <row r="103" spans="1:9" x14ac:dyDescent="0.2">
      <c r="A103" s="98"/>
      <c r="B103" s="99"/>
      <c r="C103" s="98"/>
      <c r="D103" s="98"/>
      <c r="E103" s="98"/>
      <c r="F103" s="98"/>
      <c r="G103" s="98"/>
      <c r="H103" s="98"/>
      <c r="I103" s="98"/>
    </row>
    <row r="104" spans="1:9" x14ac:dyDescent="0.2">
      <c r="A104" s="98"/>
      <c r="B104" s="99"/>
      <c r="C104" s="98"/>
      <c r="D104" s="98"/>
      <c r="E104" s="98"/>
      <c r="F104" s="98"/>
      <c r="G104" s="98"/>
      <c r="H104" s="98"/>
      <c r="I104" s="98"/>
    </row>
    <row r="105" spans="1:9" x14ac:dyDescent="0.2">
      <c r="A105" s="98"/>
      <c r="B105" s="99"/>
      <c r="C105" s="98"/>
      <c r="D105" s="98"/>
      <c r="E105" s="98"/>
      <c r="F105" s="98"/>
      <c r="G105" s="98"/>
      <c r="H105" s="98"/>
      <c r="I105" s="98"/>
    </row>
  </sheetData>
  <mergeCells count="3">
    <mergeCell ref="B4:B6"/>
    <mergeCell ref="B8:B9"/>
    <mergeCell ref="B11:B12"/>
  </mergeCells>
  <phoneticPr fontId="2"/>
  <printOptions horizontalCentered="1"/>
  <pageMargins left="0.31496062992125984" right="0.31496062992125984" top="0.74803149606299213" bottom="0.74803149606299213" header="0.31496062992125984" footer="0.31496062992125984"/>
  <pageSetup paperSize="9" scale="85" fitToHeight="0" orientation="portrait" r:id="rId1"/>
  <rowBreaks count="1" manualBreakCount="1">
    <brk id="38" max="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showGridLines="0" view="pageBreakPreview" zoomScale="85" zoomScaleNormal="75" zoomScaleSheetLayoutView="85" workbookViewId="0">
      <selection activeCell="A22" sqref="A22"/>
    </sheetView>
  </sheetViews>
  <sheetFormatPr defaultRowHeight="13" x14ac:dyDescent="0.2"/>
  <cols>
    <col min="1" max="1" width="4.26953125" customWidth="1"/>
    <col min="2" max="2" width="15" customWidth="1"/>
    <col min="3" max="3" width="15.6328125" customWidth="1"/>
    <col min="4" max="4" width="15" customWidth="1"/>
    <col min="5" max="5" width="16.6328125" customWidth="1"/>
    <col min="6" max="6" width="15" customWidth="1"/>
    <col min="7" max="7" width="9.36328125" customWidth="1"/>
    <col min="8" max="8" width="15" customWidth="1"/>
    <col min="9" max="9" width="9.36328125" customWidth="1"/>
    <col min="10" max="11" width="15" customWidth="1"/>
    <col min="12" max="12" width="2" customWidth="1"/>
  </cols>
  <sheetData>
    <row r="1" spans="1:11" ht="4.5" customHeight="1" x14ac:dyDescent="0.2"/>
    <row r="2" spans="1:11" ht="14" x14ac:dyDescent="0.2">
      <c r="E2" s="247" t="s">
        <v>93</v>
      </c>
      <c r="F2" s="247"/>
      <c r="G2" s="48"/>
      <c r="H2" s="48"/>
      <c r="I2" s="154" t="s">
        <v>135</v>
      </c>
      <c r="J2" s="155" t="s">
        <v>116</v>
      </c>
      <c r="K2" s="2"/>
    </row>
    <row r="3" spans="1:11" ht="14" x14ac:dyDescent="0.2">
      <c r="G3" s="48"/>
      <c r="I3" s="154" t="s">
        <v>134</v>
      </c>
      <c r="J3" s="156" t="s">
        <v>117</v>
      </c>
      <c r="K3" s="2"/>
    </row>
    <row r="4" spans="1:11" ht="9.75" customHeight="1" thickBot="1" x14ac:dyDescent="0.25">
      <c r="A4" s="53"/>
      <c r="J4" s="2"/>
    </row>
    <row r="5" spans="1:11" s="1" customFormat="1" ht="30" customHeight="1" thickBot="1" x14ac:dyDescent="0.25">
      <c r="A5" s="248" t="s">
        <v>25</v>
      </c>
      <c r="B5" s="261" t="s">
        <v>97</v>
      </c>
      <c r="C5" s="251"/>
      <c r="D5" s="251"/>
      <c r="E5" s="252"/>
      <c r="F5" s="262" t="s">
        <v>26</v>
      </c>
      <c r="G5" s="263"/>
      <c r="H5" s="263"/>
      <c r="I5" s="263"/>
      <c r="J5" s="264"/>
      <c r="K5" s="255" t="s">
        <v>27</v>
      </c>
    </row>
    <row r="6" spans="1:11" s="1" customFormat="1" ht="18" customHeight="1" thickBot="1" x14ac:dyDescent="0.25">
      <c r="A6" s="248"/>
      <c r="B6" s="250" t="s">
        <v>83</v>
      </c>
      <c r="C6" s="258"/>
      <c r="D6" s="54" t="s">
        <v>28</v>
      </c>
      <c r="E6" s="47" t="s">
        <v>29</v>
      </c>
      <c r="F6" s="235" t="s">
        <v>30</v>
      </c>
      <c r="G6" s="258"/>
      <c r="H6" s="259" t="s">
        <v>31</v>
      </c>
      <c r="I6" s="260"/>
      <c r="J6" s="55" t="s">
        <v>32</v>
      </c>
      <c r="K6" s="256"/>
    </row>
    <row r="7" spans="1:11" s="63" customFormat="1" ht="27" customHeight="1" x14ac:dyDescent="0.2">
      <c r="A7" s="249"/>
      <c r="B7" s="56" t="s">
        <v>33</v>
      </c>
      <c r="C7" s="57" t="s">
        <v>34</v>
      </c>
      <c r="D7" s="58" t="s">
        <v>35</v>
      </c>
      <c r="E7" s="58" t="s">
        <v>36</v>
      </c>
      <c r="F7" s="59" t="s">
        <v>37</v>
      </c>
      <c r="G7" s="60" t="s">
        <v>38</v>
      </c>
      <c r="H7" s="61" t="s">
        <v>39</v>
      </c>
      <c r="I7" s="60" t="s">
        <v>38</v>
      </c>
      <c r="J7" s="62" t="s">
        <v>40</v>
      </c>
      <c r="K7" s="257"/>
    </row>
    <row r="8" spans="1:11" s="73" customFormat="1" ht="28.5" customHeight="1" x14ac:dyDescent="0.2">
      <c r="A8" s="64" t="s">
        <v>41</v>
      </c>
      <c r="B8" s="100">
        <v>14000</v>
      </c>
      <c r="C8" s="101">
        <v>0</v>
      </c>
      <c r="D8" s="102">
        <v>97000</v>
      </c>
      <c r="E8" s="68">
        <f t="shared" ref="E8:E19" si="0">SUM(B8:D8)</f>
        <v>111000</v>
      </c>
      <c r="F8" s="103">
        <v>14000</v>
      </c>
      <c r="G8" s="104">
        <v>40</v>
      </c>
      <c r="H8" s="105">
        <v>0</v>
      </c>
      <c r="I8" s="105">
        <v>0</v>
      </c>
      <c r="J8" s="72">
        <f>SUM(F8+H8)</f>
        <v>14000</v>
      </c>
      <c r="K8" s="72">
        <f>SUM(E8+J8)</f>
        <v>125000</v>
      </c>
    </row>
    <row r="9" spans="1:11" s="73" customFormat="1" ht="28.5" customHeight="1" x14ac:dyDescent="0.2">
      <c r="A9" s="64" t="s">
        <v>42</v>
      </c>
      <c r="B9" s="106">
        <v>15000</v>
      </c>
      <c r="C9" s="107">
        <v>0</v>
      </c>
      <c r="D9" s="89">
        <v>97000</v>
      </c>
      <c r="E9" s="68">
        <f t="shared" si="0"/>
        <v>112000</v>
      </c>
      <c r="F9" s="72">
        <v>15000</v>
      </c>
      <c r="G9" s="108">
        <v>40</v>
      </c>
      <c r="H9" s="106">
        <v>0</v>
      </c>
      <c r="I9" s="106">
        <v>0</v>
      </c>
      <c r="J9" s="72">
        <f t="shared" ref="J9:J19" si="1">SUM(F9+H9)</f>
        <v>15000</v>
      </c>
      <c r="K9" s="72">
        <f t="shared" ref="K9:K19" si="2">SUM(E9+J9)</f>
        <v>127000</v>
      </c>
    </row>
    <row r="10" spans="1:11" s="73" customFormat="1" ht="28.5" customHeight="1" x14ac:dyDescent="0.2">
      <c r="A10" s="64" t="s">
        <v>43</v>
      </c>
      <c r="B10" s="106">
        <v>15000</v>
      </c>
      <c r="C10" s="107">
        <v>0</v>
      </c>
      <c r="D10" s="106">
        <v>97000</v>
      </c>
      <c r="E10" s="68">
        <f t="shared" si="0"/>
        <v>112000</v>
      </c>
      <c r="F10" s="72">
        <v>15000</v>
      </c>
      <c r="G10" s="108">
        <v>40</v>
      </c>
      <c r="H10" s="106">
        <v>0</v>
      </c>
      <c r="I10" s="106">
        <v>0</v>
      </c>
      <c r="J10" s="72">
        <f t="shared" si="1"/>
        <v>15000</v>
      </c>
      <c r="K10" s="72">
        <f t="shared" si="2"/>
        <v>127000</v>
      </c>
    </row>
    <row r="11" spans="1:11" s="73" customFormat="1" ht="28.5" customHeight="1" x14ac:dyDescent="0.2">
      <c r="A11" s="64" t="s">
        <v>44</v>
      </c>
      <c r="B11" s="106">
        <v>15000</v>
      </c>
      <c r="C11" s="107">
        <v>0</v>
      </c>
      <c r="D11" s="102">
        <v>95000</v>
      </c>
      <c r="E11" s="68">
        <f t="shared" si="0"/>
        <v>110000</v>
      </c>
      <c r="F11" s="72">
        <v>15000</v>
      </c>
      <c r="G11" s="108">
        <v>40</v>
      </c>
      <c r="H11" s="106">
        <v>0</v>
      </c>
      <c r="I11" s="106">
        <v>0</v>
      </c>
      <c r="J11" s="72">
        <f t="shared" si="1"/>
        <v>15000</v>
      </c>
      <c r="K11" s="72">
        <f t="shared" si="2"/>
        <v>125000</v>
      </c>
    </row>
    <row r="12" spans="1:11" s="73" customFormat="1" ht="28.5" customHeight="1" x14ac:dyDescent="0.2">
      <c r="A12" s="64" t="s">
        <v>45</v>
      </c>
      <c r="B12" s="106">
        <v>15000</v>
      </c>
      <c r="C12" s="107">
        <v>0</v>
      </c>
      <c r="D12" s="102">
        <v>95000</v>
      </c>
      <c r="E12" s="68">
        <f t="shared" si="0"/>
        <v>110000</v>
      </c>
      <c r="F12" s="72">
        <v>15000</v>
      </c>
      <c r="G12" s="108">
        <v>40</v>
      </c>
      <c r="H12" s="106">
        <v>0</v>
      </c>
      <c r="I12" s="106">
        <v>0</v>
      </c>
      <c r="J12" s="72">
        <f t="shared" si="1"/>
        <v>15000</v>
      </c>
      <c r="K12" s="72">
        <f t="shared" si="2"/>
        <v>125000</v>
      </c>
    </row>
    <row r="13" spans="1:11" s="73" customFormat="1" ht="28.5" customHeight="1" x14ac:dyDescent="0.2">
      <c r="A13" s="64" t="s">
        <v>46</v>
      </c>
      <c r="B13" s="106">
        <v>15000</v>
      </c>
      <c r="C13" s="107">
        <v>0</v>
      </c>
      <c r="D13" s="102">
        <v>95000</v>
      </c>
      <c r="E13" s="68">
        <f t="shared" si="0"/>
        <v>110000</v>
      </c>
      <c r="F13" s="72">
        <v>15000</v>
      </c>
      <c r="G13" s="108">
        <v>40</v>
      </c>
      <c r="H13" s="106">
        <v>0</v>
      </c>
      <c r="I13" s="106">
        <v>0</v>
      </c>
      <c r="J13" s="72">
        <f t="shared" si="1"/>
        <v>15000</v>
      </c>
      <c r="K13" s="72">
        <f t="shared" si="2"/>
        <v>125000</v>
      </c>
    </row>
    <row r="14" spans="1:11" s="73" customFormat="1" ht="28.5" customHeight="1" x14ac:dyDescent="0.2">
      <c r="A14" s="64" t="s">
        <v>47</v>
      </c>
      <c r="B14" s="106">
        <v>15000</v>
      </c>
      <c r="C14" s="107">
        <v>0</v>
      </c>
      <c r="D14" s="102">
        <v>95000</v>
      </c>
      <c r="E14" s="68">
        <f t="shared" si="0"/>
        <v>110000</v>
      </c>
      <c r="F14" s="72">
        <v>15000</v>
      </c>
      <c r="G14" s="108">
        <v>40</v>
      </c>
      <c r="H14" s="106">
        <v>0</v>
      </c>
      <c r="I14" s="106">
        <v>0</v>
      </c>
      <c r="J14" s="78">
        <f t="shared" si="1"/>
        <v>15000</v>
      </c>
      <c r="K14" s="72">
        <f t="shared" si="2"/>
        <v>125000</v>
      </c>
    </row>
    <row r="15" spans="1:11" s="73" customFormat="1" ht="28.5" customHeight="1" x14ac:dyDescent="0.2">
      <c r="A15" s="64" t="s">
        <v>48</v>
      </c>
      <c r="B15" s="106">
        <v>15000</v>
      </c>
      <c r="C15" s="107">
        <v>0</v>
      </c>
      <c r="D15" s="102">
        <v>95000</v>
      </c>
      <c r="E15" s="68">
        <f t="shared" si="0"/>
        <v>110000</v>
      </c>
      <c r="F15" s="72">
        <v>15000</v>
      </c>
      <c r="G15" s="108">
        <v>40</v>
      </c>
      <c r="H15" s="106">
        <v>0</v>
      </c>
      <c r="I15" s="106">
        <v>0</v>
      </c>
      <c r="J15" s="72">
        <f t="shared" si="1"/>
        <v>15000</v>
      </c>
      <c r="K15" s="72">
        <f t="shared" si="2"/>
        <v>125000</v>
      </c>
    </row>
    <row r="16" spans="1:11" s="73" customFormat="1" ht="28.5" customHeight="1" x14ac:dyDescent="0.2">
      <c r="A16" s="64" t="s">
        <v>49</v>
      </c>
      <c r="B16" s="106">
        <v>15000</v>
      </c>
      <c r="C16" s="107">
        <v>0</v>
      </c>
      <c r="D16" s="102">
        <v>95000</v>
      </c>
      <c r="E16" s="68">
        <f t="shared" si="0"/>
        <v>110000</v>
      </c>
      <c r="F16" s="72">
        <v>15000</v>
      </c>
      <c r="G16" s="108">
        <v>40</v>
      </c>
      <c r="H16" s="106">
        <v>0</v>
      </c>
      <c r="I16" s="106">
        <v>0</v>
      </c>
      <c r="J16" s="72">
        <f t="shared" si="1"/>
        <v>15000</v>
      </c>
      <c r="K16" s="72">
        <f t="shared" si="2"/>
        <v>125000</v>
      </c>
    </row>
    <row r="17" spans="1:11" s="73" customFormat="1" ht="28.5" customHeight="1" x14ac:dyDescent="0.2">
      <c r="A17" s="64" t="s">
        <v>50</v>
      </c>
      <c r="B17" s="106">
        <v>15000</v>
      </c>
      <c r="C17" s="107">
        <v>0</v>
      </c>
      <c r="D17" s="102">
        <v>95000</v>
      </c>
      <c r="E17" s="68">
        <f t="shared" si="0"/>
        <v>110000</v>
      </c>
      <c r="F17" s="72">
        <v>15000</v>
      </c>
      <c r="G17" s="108">
        <v>40</v>
      </c>
      <c r="H17" s="107">
        <v>0</v>
      </c>
      <c r="I17" s="106">
        <v>0</v>
      </c>
      <c r="J17" s="72">
        <f t="shared" si="1"/>
        <v>15000</v>
      </c>
      <c r="K17" s="72">
        <f t="shared" si="2"/>
        <v>125000</v>
      </c>
    </row>
    <row r="18" spans="1:11" s="73" customFormat="1" ht="28.5" customHeight="1" x14ac:dyDescent="0.2">
      <c r="A18" s="64" t="s">
        <v>51</v>
      </c>
      <c r="B18" s="106">
        <v>15000</v>
      </c>
      <c r="C18" s="107">
        <v>0</v>
      </c>
      <c r="D18" s="102">
        <v>95000</v>
      </c>
      <c r="E18" s="68">
        <f t="shared" si="0"/>
        <v>110000</v>
      </c>
      <c r="F18" s="72">
        <v>15000</v>
      </c>
      <c r="G18" s="108">
        <v>40</v>
      </c>
      <c r="H18" s="106">
        <v>0</v>
      </c>
      <c r="I18" s="106">
        <v>0</v>
      </c>
      <c r="J18" s="72">
        <f t="shared" si="1"/>
        <v>15000</v>
      </c>
      <c r="K18" s="72">
        <f t="shared" si="2"/>
        <v>125000</v>
      </c>
    </row>
    <row r="19" spans="1:11" s="73" customFormat="1" ht="28.5" customHeight="1" x14ac:dyDescent="0.2">
      <c r="A19" s="64" t="s">
        <v>52</v>
      </c>
      <c r="B19" s="109">
        <v>15000</v>
      </c>
      <c r="C19" s="110">
        <v>0</v>
      </c>
      <c r="D19" s="111">
        <v>95000</v>
      </c>
      <c r="E19" s="109">
        <f t="shared" si="0"/>
        <v>110000</v>
      </c>
      <c r="F19" s="112">
        <v>15000</v>
      </c>
      <c r="G19" s="113">
        <v>40</v>
      </c>
      <c r="H19" s="109">
        <v>0</v>
      </c>
      <c r="I19" s="109">
        <v>0</v>
      </c>
      <c r="J19" s="112">
        <f t="shared" si="1"/>
        <v>15000</v>
      </c>
      <c r="K19" s="112">
        <f t="shared" si="2"/>
        <v>125000</v>
      </c>
    </row>
    <row r="20" spans="1:11" s="63" customFormat="1" ht="28.5" customHeight="1" thickBot="1" x14ac:dyDescent="0.25">
      <c r="A20" s="64" t="s">
        <v>84</v>
      </c>
      <c r="B20" s="84">
        <f>SUM(B8:B19)</f>
        <v>179000</v>
      </c>
      <c r="C20" s="85">
        <f t="shared" ref="C20:K20" si="3">SUM(C8:C19)</f>
        <v>0</v>
      </c>
      <c r="D20" s="86">
        <f t="shared" si="3"/>
        <v>1146000</v>
      </c>
      <c r="E20" s="84">
        <f>SUM(E8:E19)</f>
        <v>1325000</v>
      </c>
      <c r="F20" s="87">
        <f t="shared" si="3"/>
        <v>179000</v>
      </c>
      <c r="G20" s="88">
        <f t="shared" si="3"/>
        <v>480</v>
      </c>
      <c r="H20" s="84">
        <f t="shared" si="3"/>
        <v>0</v>
      </c>
      <c r="I20" s="84">
        <f t="shared" si="3"/>
        <v>0</v>
      </c>
      <c r="J20" s="87">
        <f t="shared" si="3"/>
        <v>179000</v>
      </c>
      <c r="K20" s="87">
        <f t="shared" si="3"/>
        <v>1504000</v>
      </c>
    </row>
    <row r="21" spans="1:11" s="63" customFormat="1" ht="28.5" customHeight="1" x14ac:dyDescent="0.2">
      <c r="A21" s="114"/>
      <c r="B21" s="89"/>
      <c r="C21" s="89"/>
      <c r="D21" s="89"/>
      <c r="E21" s="89"/>
      <c r="F21" s="89"/>
      <c r="G21" s="89"/>
      <c r="H21" s="89"/>
      <c r="I21" s="89"/>
      <c r="J21" s="89"/>
      <c r="K21" s="89"/>
    </row>
    <row r="22" spans="1:11" s="73" customFormat="1" ht="13" customHeight="1" x14ac:dyDescent="0.2">
      <c r="A22"/>
      <c r="B22" s="50"/>
      <c r="C22" s="50"/>
      <c r="D22" s="51"/>
      <c r="E22" s="51"/>
      <c r="F22" s="51"/>
      <c r="G22" s="51"/>
      <c r="H22" s="51"/>
      <c r="I22" s="51"/>
      <c r="J22" s="51"/>
    </row>
    <row r="24" spans="1:11" x14ac:dyDescent="0.2">
      <c r="A24" s="63"/>
    </row>
    <row r="25" spans="1:11" x14ac:dyDescent="0.2">
      <c r="A25" s="63"/>
    </row>
    <row r="26" spans="1:11" x14ac:dyDescent="0.2">
      <c r="A26" s="63"/>
      <c r="B26" s="50"/>
      <c r="C26" s="50"/>
      <c r="D26" s="51"/>
      <c r="E26" s="51"/>
      <c r="F26" s="51"/>
      <c r="G26" s="51"/>
      <c r="H26" s="51"/>
      <c r="I26" s="51"/>
      <c r="J26" s="51"/>
      <c r="K26" s="73"/>
    </row>
    <row r="27" spans="1:11" x14ac:dyDescent="0.2">
      <c r="A27" s="63" t="s">
        <v>94</v>
      </c>
      <c r="B27" s="50"/>
      <c r="C27" s="50"/>
      <c r="D27" s="51"/>
      <c r="E27" s="51"/>
      <c r="F27" s="51"/>
      <c r="G27" s="51"/>
      <c r="H27" s="51"/>
      <c r="I27" s="51"/>
      <c r="J27" s="51"/>
      <c r="K27" s="73"/>
    </row>
    <row r="28" spans="1:11" x14ac:dyDescent="0.2">
      <c r="A28" s="50"/>
      <c r="B28" s="50"/>
      <c r="C28" s="50"/>
      <c r="D28" s="51"/>
      <c r="E28" s="51"/>
      <c r="F28" s="51"/>
      <c r="G28" s="51"/>
      <c r="H28" s="51"/>
      <c r="I28" s="51"/>
      <c r="J28" s="51"/>
      <c r="K28" s="73"/>
    </row>
    <row r="29" spans="1:11" x14ac:dyDescent="0.2">
      <c r="A29" s="50"/>
      <c r="B29" s="50"/>
      <c r="C29" s="50"/>
      <c r="D29" s="51"/>
      <c r="E29" s="51"/>
      <c r="F29" s="51"/>
      <c r="G29" s="51"/>
      <c r="H29" s="51"/>
      <c r="I29" s="51"/>
      <c r="J29" s="51"/>
      <c r="K29" s="73"/>
    </row>
    <row r="30" spans="1:11" x14ac:dyDescent="0.2">
      <c r="A30" s="50"/>
      <c r="B30" s="50"/>
      <c r="C30" s="50"/>
      <c r="D30" s="51"/>
      <c r="E30" s="51"/>
      <c r="F30" s="51"/>
      <c r="G30" s="51"/>
      <c r="H30" s="51"/>
      <c r="I30" s="51"/>
      <c r="J30" s="51"/>
      <c r="K30" s="73"/>
    </row>
    <row r="31" spans="1:11" x14ac:dyDescent="0.2">
      <c r="A31" s="50"/>
      <c r="B31" s="50"/>
      <c r="C31" s="50"/>
      <c r="D31" s="51"/>
      <c r="E31" s="51"/>
      <c r="F31" s="51"/>
      <c r="G31" s="51"/>
      <c r="H31" s="51"/>
      <c r="I31" s="51"/>
      <c r="J31" s="51"/>
      <c r="K31" s="73"/>
    </row>
    <row r="32" spans="1:11" x14ac:dyDescent="0.2">
      <c r="A32" s="50"/>
    </row>
  </sheetData>
  <mergeCells count="8">
    <mergeCell ref="E2:F2"/>
    <mergeCell ref="A5:A7"/>
    <mergeCell ref="B5:E5"/>
    <mergeCell ref="F5:J5"/>
    <mergeCell ref="K5:K7"/>
    <mergeCell ref="B6:C6"/>
    <mergeCell ref="F6:G6"/>
    <mergeCell ref="H6:I6"/>
  </mergeCells>
  <phoneticPr fontId="2"/>
  <pageMargins left="0.25" right="0.25" top="0.75" bottom="0.75" header="0.3" footer="0.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2"/>
  <sheetViews>
    <sheetView showGridLines="0" view="pageBreakPreview" zoomScale="85" zoomScaleNormal="75" zoomScaleSheetLayoutView="85" workbookViewId="0">
      <selection activeCell="A22" sqref="A22"/>
    </sheetView>
  </sheetViews>
  <sheetFormatPr defaultRowHeight="13" x14ac:dyDescent="0.2"/>
  <cols>
    <col min="1" max="1" width="4.26953125" customWidth="1"/>
    <col min="2" max="2" width="15" customWidth="1"/>
    <col min="3" max="3" width="15.6328125" customWidth="1"/>
    <col min="4" max="4" width="15" customWidth="1"/>
    <col min="5" max="5" width="16.6328125" customWidth="1"/>
    <col min="6" max="6" width="15" customWidth="1"/>
    <col min="7" max="7" width="9.36328125" customWidth="1"/>
    <col min="8" max="8" width="15" customWidth="1"/>
    <col min="9" max="9" width="9.36328125" customWidth="1"/>
    <col min="10" max="11" width="15" customWidth="1"/>
    <col min="12" max="12" width="2" customWidth="1"/>
  </cols>
  <sheetData>
    <row r="1" spans="1:11" ht="4.5" customHeight="1" x14ac:dyDescent="0.2"/>
    <row r="2" spans="1:11" ht="14" x14ac:dyDescent="0.2">
      <c r="E2" s="247" t="s">
        <v>93</v>
      </c>
      <c r="F2" s="247"/>
      <c r="G2" s="48"/>
      <c r="H2" s="48"/>
      <c r="I2" s="154" t="s">
        <v>135</v>
      </c>
      <c r="J2" s="155" t="s">
        <v>118</v>
      </c>
      <c r="K2" s="2"/>
    </row>
    <row r="3" spans="1:11" ht="14" x14ac:dyDescent="0.2">
      <c r="G3" s="48"/>
      <c r="I3" s="154" t="s">
        <v>134</v>
      </c>
      <c r="J3" s="156" t="s">
        <v>119</v>
      </c>
      <c r="K3" s="2"/>
    </row>
    <row r="4" spans="1:11" ht="9.75" customHeight="1" thickBot="1" x14ac:dyDescent="0.25">
      <c r="A4" s="53"/>
      <c r="J4" s="2"/>
    </row>
    <row r="5" spans="1:11" s="1" customFormat="1" ht="30" customHeight="1" thickBot="1" x14ac:dyDescent="0.25">
      <c r="A5" s="248" t="s">
        <v>25</v>
      </c>
      <c r="B5" s="261" t="s">
        <v>97</v>
      </c>
      <c r="C5" s="251"/>
      <c r="D5" s="251"/>
      <c r="E5" s="252"/>
      <c r="F5" s="262" t="s">
        <v>26</v>
      </c>
      <c r="G5" s="263"/>
      <c r="H5" s="263"/>
      <c r="I5" s="263"/>
      <c r="J5" s="264"/>
      <c r="K5" s="255" t="s">
        <v>27</v>
      </c>
    </row>
    <row r="6" spans="1:11" s="1" customFormat="1" ht="18" customHeight="1" thickBot="1" x14ac:dyDescent="0.25">
      <c r="A6" s="248"/>
      <c r="B6" s="250" t="s">
        <v>83</v>
      </c>
      <c r="C6" s="258"/>
      <c r="D6" s="54" t="s">
        <v>28</v>
      </c>
      <c r="E6" s="47" t="s">
        <v>29</v>
      </c>
      <c r="F6" s="235" t="s">
        <v>30</v>
      </c>
      <c r="G6" s="258"/>
      <c r="H6" s="259" t="s">
        <v>31</v>
      </c>
      <c r="I6" s="260"/>
      <c r="J6" s="55" t="s">
        <v>32</v>
      </c>
      <c r="K6" s="256"/>
    </row>
    <row r="7" spans="1:11" s="63" customFormat="1" ht="27" customHeight="1" x14ac:dyDescent="0.2">
      <c r="A7" s="249"/>
      <c r="B7" s="56" t="s">
        <v>33</v>
      </c>
      <c r="C7" s="57" t="s">
        <v>34</v>
      </c>
      <c r="D7" s="58" t="s">
        <v>35</v>
      </c>
      <c r="E7" s="58" t="s">
        <v>36</v>
      </c>
      <c r="F7" s="59" t="s">
        <v>37</v>
      </c>
      <c r="G7" s="60" t="s">
        <v>38</v>
      </c>
      <c r="H7" s="61" t="s">
        <v>39</v>
      </c>
      <c r="I7" s="60" t="s">
        <v>38</v>
      </c>
      <c r="J7" s="62" t="s">
        <v>40</v>
      </c>
      <c r="K7" s="257"/>
    </row>
    <row r="8" spans="1:11" s="73" customFormat="1" ht="28.5" customHeight="1" x14ac:dyDescent="0.2">
      <c r="A8" s="64" t="s">
        <v>41</v>
      </c>
      <c r="B8" s="100">
        <v>50000</v>
      </c>
      <c r="C8" s="101">
        <v>45000</v>
      </c>
      <c r="D8" s="102">
        <v>360000</v>
      </c>
      <c r="E8" s="68">
        <f t="shared" ref="E8:E19" si="0">SUM(B8:D8)</f>
        <v>455000</v>
      </c>
      <c r="F8" s="103">
        <v>16000</v>
      </c>
      <c r="G8" s="104">
        <v>40</v>
      </c>
      <c r="H8" s="105">
        <v>25000</v>
      </c>
      <c r="I8" s="105">
        <v>60</v>
      </c>
      <c r="J8" s="72">
        <f>SUM(F8+H8)</f>
        <v>41000</v>
      </c>
      <c r="K8" s="72">
        <f>SUM(E8+J8)</f>
        <v>496000</v>
      </c>
    </row>
    <row r="9" spans="1:11" s="73" customFormat="1" ht="28.5" customHeight="1" x14ac:dyDescent="0.2">
      <c r="A9" s="64" t="s">
        <v>42</v>
      </c>
      <c r="B9" s="106">
        <v>50000</v>
      </c>
      <c r="C9" s="107">
        <v>45000</v>
      </c>
      <c r="D9" s="89">
        <v>360000</v>
      </c>
      <c r="E9" s="68">
        <f t="shared" si="0"/>
        <v>455000</v>
      </c>
      <c r="F9" s="72">
        <v>16000</v>
      </c>
      <c r="G9" s="108">
        <v>40</v>
      </c>
      <c r="H9" s="106">
        <v>25000</v>
      </c>
      <c r="I9" s="106">
        <v>60</v>
      </c>
      <c r="J9" s="72">
        <f t="shared" ref="J9:J19" si="1">SUM(F9+H9)</f>
        <v>41000</v>
      </c>
      <c r="K9" s="72">
        <f t="shared" ref="K9:K19" si="2">SUM(E9+J9)</f>
        <v>496000</v>
      </c>
    </row>
    <row r="10" spans="1:11" s="73" customFormat="1" ht="28.5" customHeight="1" x14ac:dyDescent="0.2">
      <c r="A10" s="64" t="s">
        <v>43</v>
      </c>
      <c r="B10" s="106">
        <v>50000</v>
      </c>
      <c r="C10" s="107">
        <v>45000</v>
      </c>
      <c r="D10" s="106">
        <v>360000</v>
      </c>
      <c r="E10" s="68">
        <f t="shared" si="0"/>
        <v>455000</v>
      </c>
      <c r="F10" s="72">
        <v>16000</v>
      </c>
      <c r="G10" s="108">
        <v>40</v>
      </c>
      <c r="H10" s="106">
        <v>25000</v>
      </c>
      <c r="I10" s="106">
        <v>60</v>
      </c>
      <c r="J10" s="72">
        <f t="shared" si="1"/>
        <v>41000</v>
      </c>
      <c r="K10" s="72">
        <f t="shared" si="2"/>
        <v>496000</v>
      </c>
    </row>
    <row r="11" spans="1:11" s="73" customFormat="1" ht="28.5" customHeight="1" x14ac:dyDescent="0.2">
      <c r="A11" s="64" t="s">
        <v>44</v>
      </c>
      <c r="B11" s="106">
        <v>50000</v>
      </c>
      <c r="C11" s="107">
        <v>45000</v>
      </c>
      <c r="D11" s="102">
        <v>360000</v>
      </c>
      <c r="E11" s="68">
        <f t="shared" si="0"/>
        <v>455000</v>
      </c>
      <c r="F11" s="72">
        <v>16000</v>
      </c>
      <c r="G11" s="108">
        <v>40</v>
      </c>
      <c r="H11" s="106">
        <v>25000</v>
      </c>
      <c r="I11" s="106">
        <v>60</v>
      </c>
      <c r="J11" s="72">
        <f t="shared" si="1"/>
        <v>41000</v>
      </c>
      <c r="K11" s="72">
        <f t="shared" si="2"/>
        <v>496000</v>
      </c>
    </row>
    <row r="12" spans="1:11" s="73" customFormat="1" ht="28.5" customHeight="1" x14ac:dyDescent="0.2">
      <c r="A12" s="64" t="s">
        <v>45</v>
      </c>
      <c r="B12" s="106">
        <v>50000</v>
      </c>
      <c r="C12" s="107">
        <v>45000</v>
      </c>
      <c r="D12" s="102">
        <v>360000</v>
      </c>
      <c r="E12" s="68">
        <f t="shared" si="0"/>
        <v>455000</v>
      </c>
      <c r="F12" s="72">
        <v>17000</v>
      </c>
      <c r="G12" s="108">
        <v>40</v>
      </c>
      <c r="H12" s="106">
        <v>25000</v>
      </c>
      <c r="I12" s="106">
        <v>60</v>
      </c>
      <c r="J12" s="72">
        <f t="shared" si="1"/>
        <v>42000</v>
      </c>
      <c r="K12" s="72">
        <f t="shared" si="2"/>
        <v>497000</v>
      </c>
    </row>
    <row r="13" spans="1:11" s="73" customFormat="1" ht="28.5" customHeight="1" x14ac:dyDescent="0.2">
      <c r="A13" s="64" t="s">
        <v>46</v>
      </c>
      <c r="B13" s="106">
        <v>50000</v>
      </c>
      <c r="C13" s="107">
        <v>45000</v>
      </c>
      <c r="D13" s="102">
        <v>360000</v>
      </c>
      <c r="E13" s="68">
        <f t="shared" si="0"/>
        <v>455000</v>
      </c>
      <c r="F13" s="72">
        <v>17000</v>
      </c>
      <c r="G13" s="108">
        <v>40</v>
      </c>
      <c r="H13" s="106">
        <v>25000</v>
      </c>
      <c r="I13" s="106">
        <v>60</v>
      </c>
      <c r="J13" s="72">
        <f t="shared" si="1"/>
        <v>42000</v>
      </c>
      <c r="K13" s="72">
        <f t="shared" si="2"/>
        <v>497000</v>
      </c>
    </row>
    <row r="14" spans="1:11" s="73" customFormat="1" ht="28.5" customHeight="1" x14ac:dyDescent="0.2">
      <c r="A14" s="64" t="s">
        <v>47</v>
      </c>
      <c r="B14" s="106">
        <v>50000</v>
      </c>
      <c r="C14" s="107">
        <v>45000</v>
      </c>
      <c r="D14" s="102">
        <v>360000</v>
      </c>
      <c r="E14" s="68">
        <f t="shared" si="0"/>
        <v>455000</v>
      </c>
      <c r="F14" s="72">
        <v>17000</v>
      </c>
      <c r="G14" s="108">
        <v>40</v>
      </c>
      <c r="H14" s="106">
        <v>25000</v>
      </c>
      <c r="I14" s="106">
        <v>60</v>
      </c>
      <c r="J14" s="78">
        <f t="shared" si="1"/>
        <v>42000</v>
      </c>
      <c r="K14" s="72">
        <f t="shared" si="2"/>
        <v>497000</v>
      </c>
    </row>
    <row r="15" spans="1:11" s="73" customFormat="1" ht="28.5" customHeight="1" x14ac:dyDescent="0.2">
      <c r="A15" s="64" t="s">
        <v>48</v>
      </c>
      <c r="B15" s="106">
        <v>50000</v>
      </c>
      <c r="C15" s="107">
        <v>45000</v>
      </c>
      <c r="D15" s="102">
        <v>360000</v>
      </c>
      <c r="E15" s="68">
        <f t="shared" si="0"/>
        <v>455000</v>
      </c>
      <c r="F15" s="72">
        <v>17000</v>
      </c>
      <c r="G15" s="108">
        <v>40</v>
      </c>
      <c r="H15" s="106">
        <v>25000</v>
      </c>
      <c r="I15" s="106">
        <v>60</v>
      </c>
      <c r="J15" s="72">
        <f t="shared" si="1"/>
        <v>42000</v>
      </c>
      <c r="K15" s="72">
        <f t="shared" si="2"/>
        <v>497000</v>
      </c>
    </row>
    <row r="16" spans="1:11" s="73" customFormat="1" ht="28.5" customHeight="1" x14ac:dyDescent="0.2">
      <c r="A16" s="64" t="s">
        <v>49</v>
      </c>
      <c r="B16" s="106">
        <v>50000</v>
      </c>
      <c r="C16" s="107">
        <v>45000</v>
      </c>
      <c r="D16" s="102">
        <v>360000</v>
      </c>
      <c r="E16" s="68">
        <f t="shared" si="0"/>
        <v>455000</v>
      </c>
      <c r="F16" s="72">
        <v>17000</v>
      </c>
      <c r="G16" s="108">
        <v>40</v>
      </c>
      <c r="H16" s="106">
        <v>25000</v>
      </c>
      <c r="I16" s="106">
        <v>60</v>
      </c>
      <c r="J16" s="72">
        <f t="shared" si="1"/>
        <v>42000</v>
      </c>
      <c r="K16" s="72">
        <f t="shared" si="2"/>
        <v>497000</v>
      </c>
    </row>
    <row r="17" spans="1:11" s="73" customFormat="1" ht="28.5" customHeight="1" x14ac:dyDescent="0.2">
      <c r="A17" s="64" t="s">
        <v>50</v>
      </c>
      <c r="B17" s="106">
        <v>50000</v>
      </c>
      <c r="C17" s="107">
        <v>45000</v>
      </c>
      <c r="D17" s="102">
        <v>360000</v>
      </c>
      <c r="E17" s="68">
        <f t="shared" si="0"/>
        <v>455000</v>
      </c>
      <c r="F17" s="72">
        <v>17000</v>
      </c>
      <c r="G17" s="108">
        <v>40</v>
      </c>
      <c r="H17" s="107">
        <v>25000</v>
      </c>
      <c r="I17" s="106">
        <v>60</v>
      </c>
      <c r="J17" s="72">
        <f t="shared" si="1"/>
        <v>42000</v>
      </c>
      <c r="K17" s="72">
        <f t="shared" si="2"/>
        <v>497000</v>
      </c>
    </row>
    <row r="18" spans="1:11" s="73" customFormat="1" ht="28.5" customHeight="1" x14ac:dyDescent="0.2">
      <c r="A18" s="64" t="s">
        <v>51</v>
      </c>
      <c r="B18" s="106">
        <v>50000</v>
      </c>
      <c r="C18" s="107">
        <v>45000</v>
      </c>
      <c r="D18" s="102">
        <v>360000</v>
      </c>
      <c r="E18" s="68">
        <f t="shared" si="0"/>
        <v>455000</v>
      </c>
      <c r="F18" s="72">
        <v>17000</v>
      </c>
      <c r="G18" s="108">
        <v>40</v>
      </c>
      <c r="H18" s="106">
        <v>25000</v>
      </c>
      <c r="I18" s="106">
        <v>60</v>
      </c>
      <c r="J18" s="72">
        <f t="shared" si="1"/>
        <v>42000</v>
      </c>
      <c r="K18" s="72">
        <f t="shared" si="2"/>
        <v>497000</v>
      </c>
    </row>
    <row r="19" spans="1:11" s="73" customFormat="1" ht="28.5" customHeight="1" x14ac:dyDescent="0.2">
      <c r="A19" s="64" t="s">
        <v>52</v>
      </c>
      <c r="B19" s="109">
        <v>50000</v>
      </c>
      <c r="C19" s="110">
        <v>45000</v>
      </c>
      <c r="D19" s="111">
        <v>360000</v>
      </c>
      <c r="E19" s="109">
        <f t="shared" si="0"/>
        <v>455000</v>
      </c>
      <c r="F19" s="112">
        <v>17000</v>
      </c>
      <c r="G19" s="113">
        <v>40</v>
      </c>
      <c r="H19" s="109">
        <v>25000</v>
      </c>
      <c r="I19" s="109">
        <v>60</v>
      </c>
      <c r="J19" s="112">
        <f t="shared" si="1"/>
        <v>42000</v>
      </c>
      <c r="K19" s="112">
        <f t="shared" si="2"/>
        <v>497000</v>
      </c>
    </row>
    <row r="20" spans="1:11" s="63" customFormat="1" ht="28.5" customHeight="1" thickBot="1" x14ac:dyDescent="0.25">
      <c r="A20" s="64" t="s">
        <v>84</v>
      </c>
      <c r="B20" s="84">
        <f>SUM(B8:B19)</f>
        <v>600000</v>
      </c>
      <c r="C20" s="85">
        <f t="shared" ref="C20:K20" si="3">SUM(C8:C19)</f>
        <v>540000</v>
      </c>
      <c r="D20" s="86">
        <f t="shared" si="3"/>
        <v>4320000</v>
      </c>
      <c r="E20" s="84">
        <f>SUM(E8:E19)</f>
        <v>5460000</v>
      </c>
      <c r="F20" s="87">
        <f t="shared" si="3"/>
        <v>200000</v>
      </c>
      <c r="G20" s="88">
        <f t="shared" si="3"/>
        <v>480</v>
      </c>
      <c r="H20" s="84">
        <f t="shared" si="3"/>
        <v>300000</v>
      </c>
      <c r="I20" s="84">
        <f t="shared" si="3"/>
        <v>720</v>
      </c>
      <c r="J20" s="87">
        <f t="shared" si="3"/>
        <v>500000</v>
      </c>
      <c r="K20" s="87">
        <f t="shared" si="3"/>
        <v>5960000</v>
      </c>
    </row>
    <row r="21" spans="1:11" s="63" customFormat="1" ht="28.5" customHeight="1" x14ac:dyDescent="0.2">
      <c r="A21" s="114"/>
      <c r="B21" s="89"/>
      <c r="C21" s="89"/>
      <c r="D21" s="89"/>
      <c r="E21" s="89"/>
      <c r="F21" s="89"/>
      <c r="G21" s="89"/>
      <c r="H21" s="89"/>
      <c r="I21" s="89"/>
      <c r="J21" s="89"/>
      <c r="K21" s="89"/>
    </row>
    <row r="22" spans="1:11" s="73" customFormat="1" ht="13" customHeight="1" x14ac:dyDescent="0.2">
      <c r="A22"/>
      <c r="B22" s="50"/>
      <c r="C22" s="50"/>
      <c r="D22" s="51"/>
      <c r="E22" s="51"/>
      <c r="F22" s="51"/>
      <c r="G22" s="51"/>
      <c r="H22" s="51"/>
      <c r="I22" s="51"/>
      <c r="J22" s="51"/>
    </row>
    <row r="24" spans="1:11" x14ac:dyDescent="0.2">
      <c r="A24" s="63"/>
    </row>
    <row r="25" spans="1:11" x14ac:dyDescent="0.2">
      <c r="A25" s="63"/>
    </row>
    <row r="26" spans="1:11" x14ac:dyDescent="0.2">
      <c r="A26" s="63"/>
      <c r="B26" s="50"/>
      <c r="C26" s="50"/>
      <c r="D26" s="51"/>
      <c r="E26" s="51"/>
      <c r="F26" s="51"/>
      <c r="G26" s="51"/>
      <c r="H26" s="51"/>
      <c r="I26" s="51"/>
      <c r="J26" s="51"/>
      <c r="K26" s="73"/>
    </row>
    <row r="27" spans="1:11" x14ac:dyDescent="0.2">
      <c r="A27" s="63" t="s">
        <v>94</v>
      </c>
      <c r="B27" s="50"/>
      <c r="C27" s="50"/>
      <c r="D27" s="51"/>
      <c r="E27" s="51"/>
      <c r="F27" s="51"/>
      <c r="G27" s="51"/>
      <c r="H27" s="51"/>
      <c r="I27" s="51"/>
      <c r="J27" s="51"/>
      <c r="K27" s="73"/>
    </row>
    <row r="28" spans="1:11" x14ac:dyDescent="0.2">
      <c r="A28" s="50"/>
      <c r="B28" s="50"/>
      <c r="C28" s="50"/>
      <c r="D28" s="51"/>
      <c r="E28" s="51"/>
      <c r="F28" s="51"/>
      <c r="G28" s="51"/>
      <c r="H28" s="51"/>
      <c r="I28" s="51"/>
      <c r="J28" s="51"/>
      <c r="K28" s="73"/>
    </row>
    <row r="29" spans="1:11" x14ac:dyDescent="0.2">
      <c r="A29" s="50"/>
      <c r="B29" s="50"/>
      <c r="C29" s="50"/>
      <c r="D29" s="51"/>
      <c r="E29" s="51"/>
      <c r="F29" s="51"/>
      <c r="G29" s="51"/>
      <c r="H29" s="51"/>
      <c r="I29" s="51"/>
      <c r="J29" s="51"/>
      <c r="K29" s="73"/>
    </row>
    <row r="30" spans="1:11" x14ac:dyDescent="0.2">
      <c r="A30" s="50"/>
      <c r="B30" s="50"/>
      <c r="C30" s="50"/>
      <c r="D30" s="51"/>
      <c r="E30" s="51"/>
      <c r="F30" s="51"/>
      <c r="G30" s="51"/>
      <c r="H30" s="51"/>
      <c r="I30" s="51"/>
      <c r="J30" s="51"/>
      <c r="K30" s="73"/>
    </row>
    <row r="31" spans="1:11" x14ac:dyDescent="0.2">
      <c r="A31" s="50"/>
      <c r="B31" s="50"/>
      <c r="C31" s="50"/>
      <c r="D31" s="51"/>
      <c r="E31" s="51"/>
      <c r="F31" s="51"/>
      <c r="G31" s="51"/>
      <c r="H31" s="51"/>
      <c r="I31" s="51"/>
      <c r="J31" s="51"/>
      <c r="K31" s="73"/>
    </row>
    <row r="32" spans="1:11" x14ac:dyDescent="0.2">
      <c r="A32" s="50"/>
    </row>
  </sheetData>
  <mergeCells count="8">
    <mergeCell ref="E2:F2"/>
    <mergeCell ref="A5:A7"/>
    <mergeCell ref="B5:E5"/>
    <mergeCell ref="F5:J5"/>
    <mergeCell ref="K5:K7"/>
    <mergeCell ref="B6:C6"/>
    <mergeCell ref="F6:G6"/>
    <mergeCell ref="H6:I6"/>
  </mergeCells>
  <phoneticPr fontId="2"/>
  <pageMargins left="0.25" right="0.25" top="0.75" bottom="0.75" header="0.3" footer="0.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報告用紙</vt:lpstr>
      <vt:lpstr>別１</vt:lpstr>
      <vt:lpstr>別１（記入例）</vt:lpstr>
      <vt:lpstr>別２</vt:lpstr>
      <vt:lpstr>別２（注意事項）</vt:lpstr>
      <vt:lpstr>別２（記入例1）</vt:lpstr>
      <vt:lpstr>別２（記入例2）</vt:lpstr>
      <vt:lpstr>別１!Print_Area</vt:lpstr>
      <vt:lpstr>'別１（記入例）'!Print_Area</vt:lpstr>
      <vt:lpstr>別２!Print_Area</vt:lpstr>
      <vt:lpstr>'別２（記入例1）'!Print_Area</vt:lpstr>
      <vt:lpstr>'別２（記入例2）'!Print_Area</vt:lpstr>
      <vt:lpstr>'別２（注意事項）'!Print_Area</vt:lpstr>
      <vt:lpstr>報告用紙!Print_Area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  裕明</cp:lastModifiedBy>
  <cp:lastPrinted>2025-03-06T11:01:26Z</cp:lastPrinted>
  <dcterms:created xsi:type="dcterms:W3CDTF">2001-03-07T02:15:57Z</dcterms:created>
  <dcterms:modified xsi:type="dcterms:W3CDTF">2025-03-11T05:24:48Z</dcterms:modified>
</cp:coreProperties>
</file>